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FIN" sheetId="1" state="visible" r:id="rId2"/>
    <sheet name="APA" sheetId="2" state="visible" r:id="rId3"/>
    <sheet name="PUR" sheetId="3" state="visible" r:id="rId4"/>
    <sheet name="IGA" sheetId="4" state="visible" r:id="rId5"/>
    <sheet name="KHA" sheetId="5" state="visible" r:id="rId6"/>
    <sheet name="CHO" sheetId="6" state="visible" r:id="rId7"/>
    <sheet name="DEP" sheetId="7" state="visible" r:id="rId8"/>
    <sheet name="BILostr" sheetId="8" state="visible" r:id="rId9"/>
    <sheet name=" BILiler" sheetId="9" state="visible" r:id="rId10"/>
    <sheet name=" BILbil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<sst xmlns="http://schemas.openxmlformats.org/spreadsheetml/2006/main" count="897" uniqueCount="43">
  <si>
    <t xml:space="preserve">Year</t>
  </si>
  <si>
    <t xml:space="preserve">RW</t>
  </si>
  <si>
    <t xml:space="preserve">RW R</t>
  </si>
  <si>
    <t xml:space="preserve">RW S</t>
  </si>
  <si>
    <t xml:space="preserve">P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</si>
  <si>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</si>
  <si>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</si>
  <si>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</si>
  <si>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</si>
  <si>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</si>
  <si>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</si>
  <si>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</si>
  <si>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</si>
  <si>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</si>
  <si>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</si>
  <si>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</si>
  <si>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</si>
  <si>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</si>
  <si>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</si>
  <si>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</si>
  <si>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</si>
  <si>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</si>
  <si>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</si>
  <si>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</si>
  <si>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sum</t>
  </si>
  <si>
    <t xml:space="preserve">Jun-Sep</t>
  </si>
  <si>
    <t xml:space="preserve">T</t>
  </si>
  <si>
    <t xml:space="preserve">aver</t>
  </si>
  <si>
    <t xml:space="preserve">Jun-Jul</t>
  </si>
  <si>
    <t xml:space="preserve">Jun-Sept</t>
  </si>
  <si>
    <t xml:space="preserve">pp</t>
  </si>
  <si>
    <t xml:space="preserve">t mean</t>
  </si>
  <si>
    <t xml:space="preserve">pos&lt;0,05</t>
  </si>
  <si>
    <t xml:space="preserve">pos&lt;0,01</t>
  </si>
  <si>
    <t xml:space="preserve">pos&lt;0,001</t>
  </si>
  <si>
    <t xml:space="preserve">neg&lt;0,05</t>
  </si>
  <si>
    <t xml:space="preserve">neg&lt;0,01</t>
  </si>
  <si>
    <t xml:space="preserve">neg&lt;0,001</t>
  </si>
  <si>
    <t xml:space="preserve">Pmax</t>
  </si>
  <si>
    <t xml:space="preserve">Pmin</t>
  </si>
  <si>
    <t xml:space="preserve">Tmax</t>
  </si>
  <si>
    <t xml:space="preserve">Tmin</t>
  </si>
  <si>
    <t xml:space="preserve">    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</si>
</sst>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0"/>
    <numFmt numFmtId="167" formatCode="0.0"/>
    <numFmt numFmtId="168" formatCode="General"/>
    <numFmt numFmtId="169" formatCode="mmm\-yy"/>
    <numFmt numFmtId="170" formatCode="d\-mmm"/>
  </numFmts>
  <fonts count="18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20"/>
      <color rgb="FF000000"/>
      <name val="Times New Roman"/>
      <family val="2"/>
    </font>
    <font>
      <sz val="12"/>
      <color rgb="FF000000"/>
      <name val="Times New Roman"/>
      <family val="2"/>
    </font>
    <font>
      <b val="true"/>
      <sz val="10"/>
      <color rgb="FF000000"/>
      <name val="Calibri"/>
      <family val="2"/>
    </font>
    <font>
      <sz val="9"/>
      <color rgb="FF595959"/>
      <name val="Calibri"/>
      <family val="2"/>
    </font>
    <font>
      <sz val="10"/>
      <color rgb="FF000000"/>
      <name val="Times New Roman"/>
      <family val="2"/>
    </font>
    <font>
      <sz val="10"/>
      <color rgb="FF000000"/>
      <name val="Calibri"/>
      <family val="2"/>
    </font>
    <font>
      <b val="true"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9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9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5" fillId="0" borderId="4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7" fontId="15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8" fontId="1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7" fontId="4" fillId="0" borderId="4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righ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_Лист1" xfId="20"/>
  </cellStyles>
  <dxfs count="17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2F75B5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FIL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0.053024918094134</c:v>
                </c:pt>
                <c:pt idx="1">
                  <c:v>0.201358659507212</c:v>
                </c:pt>
                <c:pt idx="2">
                  <c:v>-0.143363726701199</c:v>
                </c:pt>
                <c:pt idx="3">
                  <c:v>0.033786437473473</c:v>
                </c:pt>
                <c:pt idx="4">
                  <c:v>-0.009662242220336</c:v>
                </c:pt>
                <c:pt idx="5">
                  <c:v>-0.136224794927611</c:v>
                </c:pt>
                <c:pt idx="6">
                  <c:v>-0.230501485765006</c:v>
                </c:pt>
                <c:pt idx="7">
                  <c:v>-0.044680708250768</c:v>
                </c:pt>
                <c:pt idx="8">
                  <c:v>-0.089435757488573</c:v>
                </c:pt>
                <c:pt idx="9">
                  <c:v>-0.033554479453785</c:v>
                </c:pt>
                <c:pt idx="10">
                  <c:v>0.114030521885194</c:v>
                </c:pt>
                <c:pt idx="11">
                  <c:v>0.194084028229378</c:v>
                </c:pt>
                <c:pt idx="12">
                  <c:v>-0.171063899400019</c:v>
                </c:pt>
                <c:pt idx="13">
                  <c:v>-0.104968043657465</c:v>
                </c:pt>
                <c:pt idx="14">
                  <c:v>-0.228449071984912</c:v>
                </c:pt>
                <c:pt idx="15">
                  <c:v>0.100443183676923</c:v>
                </c:pt>
                <c:pt idx="16">
                  <c:v>-0.110540442588976</c:v>
                </c:pt>
                <c:pt idx="17">
                  <c:v>-0.197348059474023</c:v>
                </c:pt>
                <c:pt idx="18">
                  <c:v>-0.197348059474023</c:v>
                </c:pt>
              </c:numCache>
            </c:numRef>
          </c:val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-0.12419419428951</c:v>
                </c:pt>
                <c:pt idx="1">
                  <c:v>0.027575090168123</c:v>
                </c:pt>
                <c:pt idx="2">
                  <c:v>0.199433926115979</c:v>
                </c:pt>
                <c:pt idx="3">
                  <c:v>0.217450930922699</c:v>
                </c:pt>
                <c:pt idx="4">
                  <c:v>0.353042443352623</c:v>
                </c:pt>
                <c:pt idx="5">
                  <c:v>0.133220816061622</c:v>
                </c:pt>
                <c:pt idx="6">
                  <c:v>0.031475498820626</c:v>
                </c:pt>
                <c:pt idx="7">
                  <c:v>-0.105307961433302</c:v>
                </c:pt>
                <c:pt idx="8">
                  <c:v>0.123738952891791</c:v>
                </c:pt>
                <c:pt idx="9">
                  <c:v>0.298969096813057</c:v>
                </c:pt>
                <c:pt idx="10">
                  <c:v>0.054345323191027</c:v>
                </c:pt>
                <c:pt idx="11">
                  <c:v>0.191105242706038</c:v>
                </c:pt>
                <c:pt idx="12">
                  <c:v>0.028378847758259</c:v>
                </c:pt>
                <c:pt idx="13">
                  <c:v>0.321366154926524</c:v>
                </c:pt>
                <c:pt idx="14">
                  <c:v>0.280507711811816</c:v>
                </c:pt>
                <c:pt idx="15">
                  <c:v>0.255088263842652</c:v>
                </c:pt>
                <c:pt idx="16">
                  <c:v>-0.095999995861602</c:v>
                </c:pt>
                <c:pt idx="17">
                  <c:v>0.223922532522192</c:v>
                </c:pt>
                <c:pt idx="18">
                  <c:v>0.34702992689955</c:v>
                </c:pt>
              </c:numCache>
            </c:numRef>
          </c:val>
        </c:ser>
        <c:gapWidth val="219"/>
        <c:overlap val="-27"/>
        <c:axId val="10288130"/>
        <c:axId val="55275630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0.235</c:v>
                </c:pt>
                <c:pt idx="1">
                  <c:v>0.235</c:v>
                </c:pt>
                <c:pt idx="2">
                  <c:v>0.235</c:v>
                </c:pt>
                <c:pt idx="3">
                  <c:v>0.235</c:v>
                </c:pt>
                <c:pt idx="4">
                  <c:v>0.235</c:v>
                </c:pt>
                <c:pt idx="5">
                  <c:v>0.235</c:v>
                </c:pt>
                <c:pt idx="6">
                  <c:v>0.235</c:v>
                </c:pt>
                <c:pt idx="7">
                  <c:v>0.235</c:v>
                </c:pt>
                <c:pt idx="8">
                  <c:v>0.235</c:v>
                </c:pt>
                <c:pt idx="9">
                  <c:v>0.235</c:v>
                </c:pt>
                <c:pt idx="10">
                  <c:v>0.235</c:v>
                </c:pt>
                <c:pt idx="11">
                  <c:v>0.235</c:v>
                </c:pt>
                <c:pt idx="12">
                  <c:v>0.235</c:v>
                </c:pt>
                <c:pt idx="13">
                  <c:v>0.235</c:v>
                </c:pt>
                <c:pt idx="14">
                  <c:v>0.235</c:v>
                </c:pt>
                <c:pt idx="15">
                  <c:v>0.235</c:v>
                </c:pt>
                <c:pt idx="16">
                  <c:v>0.235</c:v>
                </c:pt>
                <c:pt idx="17">
                  <c:v>0.235</c:v>
                </c:pt>
                <c:pt idx="18">
                  <c:v>0.235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0.328</c:v>
                </c:pt>
                <c:pt idx="1">
                  <c:v>0.328</c:v>
                </c:pt>
                <c:pt idx="2">
                  <c:v>0.328</c:v>
                </c:pt>
                <c:pt idx="3">
                  <c:v>0.328</c:v>
                </c:pt>
                <c:pt idx="4">
                  <c:v>0.328</c:v>
                </c:pt>
                <c:pt idx="5">
                  <c:v>0.328</c:v>
                </c:pt>
                <c:pt idx="6">
                  <c:v>0.328</c:v>
                </c:pt>
                <c:pt idx="7">
                  <c:v>0.328</c:v>
                </c:pt>
                <c:pt idx="8">
                  <c:v>0.328</c:v>
                </c:pt>
                <c:pt idx="9">
                  <c:v>0.328</c:v>
                </c:pt>
                <c:pt idx="10">
                  <c:v>0.328</c:v>
                </c:pt>
                <c:pt idx="11">
                  <c:v>0.328</c:v>
                </c:pt>
                <c:pt idx="12">
                  <c:v>0.328</c:v>
                </c:pt>
                <c:pt idx="13">
                  <c:v>0.328</c:v>
                </c:pt>
                <c:pt idx="14">
                  <c:v>0.328</c:v>
                </c:pt>
                <c:pt idx="15">
                  <c:v>0.328</c:v>
                </c:pt>
                <c:pt idx="16">
                  <c:v>0.328</c:v>
                </c:pt>
                <c:pt idx="17">
                  <c:v>0.328</c:v>
                </c:pt>
                <c:pt idx="18">
                  <c:v>0.328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-0.235</c:v>
                </c:pt>
                <c:pt idx="1">
                  <c:v>-0.235</c:v>
                </c:pt>
                <c:pt idx="2">
                  <c:v>-0.235</c:v>
                </c:pt>
                <c:pt idx="3">
                  <c:v>-0.235</c:v>
                </c:pt>
                <c:pt idx="4">
                  <c:v>-0.235</c:v>
                </c:pt>
                <c:pt idx="5">
                  <c:v>-0.235</c:v>
                </c:pt>
                <c:pt idx="6">
                  <c:v>-0.235</c:v>
                </c:pt>
                <c:pt idx="7">
                  <c:v>-0.235</c:v>
                </c:pt>
                <c:pt idx="8">
                  <c:v>-0.235</c:v>
                </c:pt>
                <c:pt idx="9">
                  <c:v>-0.235</c:v>
                </c:pt>
                <c:pt idx="10">
                  <c:v>-0.235</c:v>
                </c:pt>
                <c:pt idx="11">
                  <c:v>-0.235</c:v>
                </c:pt>
                <c:pt idx="12">
                  <c:v>-0.235</c:v>
                </c:pt>
                <c:pt idx="13">
                  <c:v>-0.235</c:v>
                </c:pt>
                <c:pt idx="14">
                  <c:v>-0.235</c:v>
                </c:pt>
                <c:pt idx="15">
                  <c:v>-0.235</c:v>
                </c:pt>
                <c:pt idx="16">
                  <c:v>-0.235</c:v>
                </c:pt>
                <c:pt idx="17">
                  <c:v>-0.235</c:v>
                </c:pt>
                <c:pt idx="18">
                  <c:v>-0.235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-0.328</c:v>
                </c:pt>
                <c:pt idx="1">
                  <c:v>-0.328</c:v>
                </c:pt>
                <c:pt idx="2">
                  <c:v>-0.328</c:v>
                </c:pt>
                <c:pt idx="3">
                  <c:v>-0.328</c:v>
                </c:pt>
                <c:pt idx="4">
                  <c:v>-0.328</c:v>
                </c:pt>
                <c:pt idx="5">
                  <c:v>-0.328</c:v>
                </c:pt>
                <c:pt idx="6">
                  <c:v>-0.328</c:v>
                </c:pt>
                <c:pt idx="7">
                  <c:v>-0.328</c:v>
                </c:pt>
                <c:pt idx="8">
                  <c:v>-0.328</c:v>
                </c:pt>
                <c:pt idx="9">
                  <c:v>-0.328</c:v>
                </c:pt>
                <c:pt idx="10">
                  <c:v>-0.328</c:v>
                </c:pt>
                <c:pt idx="11">
                  <c:v>-0.328</c:v>
                </c:pt>
                <c:pt idx="12">
                  <c:v>-0.328</c:v>
                </c:pt>
                <c:pt idx="13">
                  <c:v>-0.328</c:v>
                </c:pt>
                <c:pt idx="14">
                  <c:v>-0.328</c:v>
                </c:pt>
                <c:pt idx="15">
                  <c:v>-0.328</c:v>
                </c:pt>
                <c:pt idx="16">
                  <c:v>-0.328</c:v>
                </c:pt>
                <c:pt idx="17">
                  <c:v>-0.328</c:v>
                </c:pt>
                <c:pt idx="18">
                  <c:v>-0.328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0288130"/>
        <c:axId val="55275630"/>
      </c:lineChart>
      <c:catAx>
        <c:axId val="102881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55275630"/>
        <c:crosses val="autoZero"/>
        <c:auto val="1"/>
        <c:lblAlgn val="ctr"/>
        <c:lblOffset val="100"/>
        <c:noMultiLvlLbl val="0"/>
      </c:catAx>
      <c:valAx>
        <c:axId val="5527563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10288130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Responce function MONBIL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 BILbil'!$K$59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BILbil'!$L$59:$AB$59</c:f>
              <c:numCache>
                <c:formatCode>General</c:formatCode>
                <c:ptCount val="17"/>
                <c:pt idx="0">
                  <c:v>0.10441352917824</c:v>
                </c:pt>
                <c:pt idx="1">
                  <c:v>0.064381490072285</c:v>
                </c:pt>
                <c:pt idx="2">
                  <c:v>0.071558014327687</c:v>
                </c:pt>
                <c:pt idx="3">
                  <c:v>-0.127823407212251</c:v>
                </c:pt>
                <c:pt idx="4">
                  <c:v>0.404555523400326</c:v>
                </c:pt>
                <c:pt idx="5">
                  <c:v>0.142856123165164</c:v>
                </c:pt>
                <c:pt idx="6">
                  <c:v>0.147539284928369</c:v>
                </c:pt>
                <c:pt idx="7">
                  <c:v>0.050361611993492</c:v>
                </c:pt>
                <c:pt idx="8">
                  <c:v>-0.029647956549796</c:v>
                </c:pt>
                <c:pt idx="9">
                  <c:v>-0.10940183276426</c:v>
                </c:pt>
                <c:pt idx="10">
                  <c:v>-0.401155283229771</c:v>
                </c:pt>
                <c:pt idx="11">
                  <c:v>-0.362561729191794</c:v>
                </c:pt>
                <c:pt idx="12">
                  <c:v>-0.226283307962541</c:v>
                </c:pt>
                <c:pt idx="13">
                  <c:v>-0.106875216451732</c:v>
                </c:pt>
                <c:pt idx="14">
                  <c:v>-0.016527436745143</c:v>
                </c:pt>
                <c:pt idx="15">
                  <c:v>0.135593661189103</c:v>
                </c:pt>
                <c:pt idx="16">
                  <c:v>0.025329452718091</c:v>
                </c:pt>
              </c:numCache>
            </c:numRef>
          </c:val>
        </c:ser>
        <c:ser>
          <c:idx val="1"/>
          <c:order val="1"/>
          <c:tx>
            <c:strRef>
              <c:f>' BILbil'!$K$60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BILbil'!$L$60:$AB$60</c:f>
              <c:numCache>
                <c:formatCode>General</c:formatCode>
                <c:ptCount val="17"/>
                <c:pt idx="0">
                  <c:v>-0.13588515643088</c:v>
                </c:pt>
                <c:pt idx="1">
                  <c:v>-0.068406398219782</c:v>
                </c:pt>
                <c:pt idx="2">
                  <c:v>-0.003893011603119</c:v>
                </c:pt>
                <c:pt idx="3">
                  <c:v>0.155613964644284</c:v>
                </c:pt>
                <c:pt idx="4">
                  <c:v>0.135880409839714</c:v>
                </c:pt>
                <c:pt idx="5">
                  <c:v>0.004362089643823</c:v>
                </c:pt>
                <c:pt idx="6">
                  <c:v>-0.019442740489948</c:v>
                </c:pt>
                <c:pt idx="7">
                  <c:v>0.27536014090696</c:v>
                </c:pt>
                <c:pt idx="8">
                  <c:v>0.100573136318426</c:v>
                </c:pt>
                <c:pt idx="9">
                  <c:v>-0.038907087185856</c:v>
                </c:pt>
                <c:pt idx="10">
                  <c:v>-0.093842935319352</c:v>
                </c:pt>
                <c:pt idx="11">
                  <c:v>-0.014971376950577</c:v>
                </c:pt>
                <c:pt idx="12">
                  <c:v>0.231607412199934</c:v>
                </c:pt>
                <c:pt idx="13">
                  <c:v>0.140930530335527</c:v>
                </c:pt>
                <c:pt idx="14">
                  <c:v>0.247295374294706</c:v>
                </c:pt>
                <c:pt idx="15">
                  <c:v>0.305265875468759</c:v>
                </c:pt>
                <c:pt idx="16">
                  <c:v>0.102353795565567</c:v>
                </c:pt>
              </c:numCache>
            </c:numRef>
          </c:val>
        </c:ser>
        <c:gapWidth val="219"/>
        <c:overlap val="-27"/>
        <c:axId val="86559873"/>
        <c:axId val="30077302"/>
      </c:barChart>
      <c:lineChart>
        <c:grouping val="standard"/>
        <c:varyColors val="0"/>
        <c:ser>
          <c:idx val="2"/>
          <c:order val="2"/>
          <c:tx>
            <c:strRef>
              <c:f>' BILbil'!$K$61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BILbil'!$L$61:$AB$61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 BILbil'!$K$62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BILbil'!$L$62:$AB$62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 BILbil'!$K$63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 BILbil'!$K$64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BILbil'!$L$64:$AB$64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 BILbil'!$K$65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BILbil'!$L$65:$AB$65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 BILbil'!$K$66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6559873"/>
        <c:axId val="30077302"/>
      </c:lineChart>
      <c:catAx>
        <c:axId val="865598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30077302"/>
        <c:crosses val="autoZero"/>
        <c:auto val="1"/>
        <c:lblAlgn val="ctr"/>
        <c:lblOffset val="100"/>
        <c:noMultiLvlLbl val="0"/>
      </c:catAx>
      <c:valAx>
        <c:axId val="3007730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86559873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APA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-0.058492590973544</c:v>
                </c:pt>
                <c:pt idx="1">
                  <c:v>0.358055618738641</c:v>
                </c:pt>
                <c:pt idx="2">
                  <c:v>0.005805823233122</c:v>
                </c:pt>
                <c:pt idx="3">
                  <c:v>0.041682600502137</c:v>
                </c:pt>
                <c:pt idx="4">
                  <c:v>-0.009687991887222</c:v>
                </c:pt>
                <c:pt idx="5">
                  <c:v>0.077451883793177</c:v>
                </c:pt>
                <c:pt idx="6">
                  <c:v>0.080625772962265</c:v>
                </c:pt>
                <c:pt idx="7">
                  <c:v>0.187025523786936</c:v>
                </c:pt>
                <c:pt idx="8">
                  <c:v>0.072890372656521</c:v>
                </c:pt>
                <c:pt idx="9">
                  <c:v>0.141501164555828</c:v>
                </c:pt>
                <c:pt idx="10">
                  <c:v>0.230690576834205</c:v>
                </c:pt>
                <c:pt idx="11">
                  <c:v>0.13849057392666</c:v>
                </c:pt>
                <c:pt idx="12">
                  <c:v>0.094100619885758</c:v>
                </c:pt>
                <c:pt idx="13">
                  <c:v>-0.144802958252335</c:v>
                </c:pt>
                <c:pt idx="14">
                  <c:v>0.24811395291928</c:v>
                </c:pt>
                <c:pt idx="15">
                  <c:v>0.109935229881344</c:v>
                </c:pt>
                <c:pt idx="16">
                  <c:v>0.021273476102006</c:v>
                </c:pt>
                <c:pt idx="17">
                  <c:v>0.087493967058225</c:v>
                </c:pt>
                <c:pt idx="18">
                  <c:v>0.137019276939958</c:v>
                </c:pt>
              </c:numCache>
            </c:numRef>
          </c:val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-0.081715326945968</c:v>
                </c:pt>
                <c:pt idx="1">
                  <c:v>-0.050947687018669</c:v>
                </c:pt>
                <c:pt idx="2">
                  <c:v>0.100016515941765</c:v>
                </c:pt>
                <c:pt idx="3">
                  <c:v>0.196841464866185</c:v>
                </c:pt>
                <c:pt idx="4">
                  <c:v>0.147695814373549</c:v>
                </c:pt>
                <c:pt idx="5">
                  <c:v>0.038563780262958</c:v>
                </c:pt>
                <c:pt idx="6">
                  <c:v>0.139860670724701</c:v>
                </c:pt>
                <c:pt idx="7">
                  <c:v>0.07605174634437</c:v>
                </c:pt>
                <c:pt idx="8">
                  <c:v>0.033435324574745</c:v>
                </c:pt>
                <c:pt idx="9">
                  <c:v>0.056867337098183</c:v>
                </c:pt>
                <c:pt idx="10">
                  <c:v>0.037593487979019</c:v>
                </c:pt>
                <c:pt idx="11">
                  <c:v>0.11280310248732</c:v>
                </c:pt>
                <c:pt idx="12">
                  <c:v>0.098425650573495</c:v>
                </c:pt>
                <c:pt idx="13">
                  <c:v>0.427597906090667</c:v>
                </c:pt>
                <c:pt idx="14">
                  <c:v>0.191980461388972</c:v>
                </c:pt>
                <c:pt idx="15">
                  <c:v>0.137059635461374</c:v>
                </c:pt>
                <c:pt idx="16">
                  <c:v>0.200929235959218</c:v>
                </c:pt>
                <c:pt idx="17">
                  <c:v>0.329832327824608</c:v>
                </c:pt>
                <c:pt idx="18">
                  <c:v>0.321266007984817</c:v>
                </c:pt>
              </c:numCache>
            </c:numRef>
          </c:val>
        </c:ser>
        <c:gapWidth val="219"/>
        <c:overlap val="-27"/>
        <c:axId val="53967737"/>
        <c:axId val="83157033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3967737"/>
        <c:axId val="83157033"/>
      </c:lineChart>
      <c:catAx>
        <c:axId val="539677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83157033"/>
        <c:crosses val="autoZero"/>
        <c:auto val="1"/>
        <c:lblAlgn val="ctr"/>
        <c:lblOffset val="100"/>
        <c:noMultiLvlLbl val="0"/>
      </c:catAx>
      <c:valAx>
        <c:axId val="8315703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53967737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PUR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0.114539212339911</c:v>
                </c:pt>
                <c:pt idx="1">
                  <c:v>0.132745805678637</c:v>
                </c:pt>
                <c:pt idx="2">
                  <c:v>0.184590958737433</c:v>
                </c:pt>
                <c:pt idx="3">
                  <c:v>-0.036186756633247</c:v>
                </c:pt>
                <c:pt idx="4">
                  <c:v>-0.139985713327678</c:v>
                </c:pt>
                <c:pt idx="5">
                  <c:v>0.235705745591013</c:v>
                </c:pt>
                <c:pt idx="6">
                  <c:v>-0.168715015782445</c:v>
                </c:pt>
                <c:pt idx="7">
                  <c:v>0.001360484295018</c:v>
                </c:pt>
                <c:pt idx="8">
                  <c:v>-0.201249049682426</c:v>
                </c:pt>
                <c:pt idx="9">
                  <c:v>-0.0906732365404</c:v>
                </c:pt>
                <c:pt idx="10">
                  <c:v>0.090073995014513</c:v>
                </c:pt>
                <c:pt idx="11">
                  <c:v>-0.284560565575277</c:v>
                </c:pt>
                <c:pt idx="12">
                  <c:v>-0.033151550175126</c:v>
                </c:pt>
                <c:pt idx="13">
                  <c:v>-0.091097954228426</c:v>
                </c:pt>
                <c:pt idx="14">
                  <c:v>-0.141829777000927</c:v>
                </c:pt>
                <c:pt idx="15">
                  <c:v>0.067791073262802</c:v>
                </c:pt>
                <c:pt idx="16">
                  <c:v>-0.056340584231302</c:v>
                </c:pt>
                <c:pt idx="17">
                  <c:v>-0.11411200398213</c:v>
                </c:pt>
                <c:pt idx="18">
                  <c:v>0.278430308914573</c:v>
                </c:pt>
              </c:numCache>
            </c:numRef>
          </c:val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0.093564716560008</c:v>
                </c:pt>
                <c:pt idx="1">
                  <c:v>-0.092409423244857</c:v>
                </c:pt>
                <c:pt idx="2">
                  <c:v>-0.001663706046441</c:v>
                </c:pt>
                <c:pt idx="3">
                  <c:v>0.042802130969214</c:v>
                </c:pt>
                <c:pt idx="4">
                  <c:v>0.010761877229057</c:v>
                </c:pt>
                <c:pt idx="5">
                  <c:v>0.051494304896454</c:v>
                </c:pt>
                <c:pt idx="6">
                  <c:v>0.112399489207675</c:v>
                </c:pt>
                <c:pt idx="7">
                  <c:v>0.173932363543601</c:v>
                </c:pt>
                <c:pt idx="8">
                  <c:v>0.069394140851722</c:v>
                </c:pt>
                <c:pt idx="9">
                  <c:v>-0.057103904287788</c:v>
                </c:pt>
                <c:pt idx="10">
                  <c:v>-0.037926239194466</c:v>
                </c:pt>
                <c:pt idx="11">
                  <c:v>0.042527174349703</c:v>
                </c:pt>
                <c:pt idx="12">
                  <c:v>0.44357613100519</c:v>
                </c:pt>
                <c:pt idx="13">
                  <c:v>0.452541919397993</c:v>
                </c:pt>
                <c:pt idx="14">
                  <c:v>0.083336844726566</c:v>
                </c:pt>
                <c:pt idx="15">
                  <c:v>-0.076540402873256</c:v>
                </c:pt>
                <c:pt idx="16">
                  <c:v>0.06856485056715</c:v>
                </c:pt>
                <c:pt idx="17">
                  <c:v>0.55808918316244</c:v>
                </c:pt>
                <c:pt idx="18">
                  <c:v>0.383055599492586</c:v>
                </c:pt>
              </c:numCache>
            </c:numRef>
          </c:val>
        </c:ser>
        <c:gapWidth val="219"/>
        <c:overlap val="-27"/>
        <c:axId val="37412278"/>
        <c:axId val="3410734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7412278"/>
        <c:axId val="3410734"/>
      </c:lineChart>
      <c:catAx>
        <c:axId val="374122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3410734"/>
        <c:crosses val="autoZero"/>
        <c:auto val="1"/>
        <c:lblAlgn val="ctr"/>
        <c:lblOffset val="100"/>
        <c:noMultiLvlLbl val="0"/>
      </c:catAx>
      <c:valAx>
        <c:axId val="341073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3741227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IGA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IGA!$H$59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IGA!$I$59:$Y$59</c:f>
              <c:numCache>
                <c:formatCode>General</c:formatCode>
                <c:ptCount val="17"/>
                <c:pt idx="0">
                  <c:v>0.124313564152976</c:v>
                </c:pt>
                <c:pt idx="1">
                  <c:v>0.128111997759474</c:v>
                </c:pt>
                <c:pt idx="2">
                  <c:v>0.109835613786913</c:v>
                </c:pt>
                <c:pt idx="3">
                  <c:v>-0.026991333529411</c:v>
                </c:pt>
                <c:pt idx="4">
                  <c:v>0.019900318498234</c:v>
                </c:pt>
                <c:pt idx="5">
                  <c:v>0.04044293020395</c:v>
                </c:pt>
                <c:pt idx="6">
                  <c:v>0.034279033805847</c:v>
                </c:pt>
                <c:pt idx="7">
                  <c:v>-0.018443433958564</c:v>
                </c:pt>
                <c:pt idx="8">
                  <c:v>0.120414360422917</c:v>
                </c:pt>
                <c:pt idx="9">
                  <c:v>0.019165271389415</c:v>
                </c:pt>
                <c:pt idx="10">
                  <c:v>-0.159332187583903</c:v>
                </c:pt>
                <c:pt idx="11">
                  <c:v>-0.011553699274339</c:v>
                </c:pt>
                <c:pt idx="12">
                  <c:v>-0.104424282621836</c:v>
                </c:pt>
                <c:pt idx="13">
                  <c:v>-0.191880937656914</c:v>
                </c:pt>
                <c:pt idx="14">
                  <c:v>-0.120191087882952</c:v>
                </c:pt>
                <c:pt idx="15">
                  <c:v>-0.084735921596642</c:v>
                </c:pt>
                <c:pt idx="16">
                  <c:v>-0.159403964718324</c:v>
                </c:pt>
              </c:numCache>
            </c:numRef>
          </c:val>
        </c:ser>
        <c:ser>
          <c:idx val="1"/>
          <c:order val="1"/>
          <c:tx>
            <c:strRef>
              <c:f>IGA!$H$60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IGA!$I$60:$Y$60</c:f>
              <c:numCache>
                <c:formatCode>General</c:formatCode>
                <c:ptCount val="17"/>
                <c:pt idx="0">
                  <c:v>0.052759269465502</c:v>
                </c:pt>
                <c:pt idx="1">
                  <c:v>-0.447224731332391</c:v>
                </c:pt>
                <c:pt idx="2">
                  <c:v>-0.020373268518655</c:v>
                </c:pt>
                <c:pt idx="3">
                  <c:v>0.119284242451992</c:v>
                </c:pt>
                <c:pt idx="4">
                  <c:v>0.044912811471981</c:v>
                </c:pt>
                <c:pt idx="5">
                  <c:v>0.005601345531854</c:v>
                </c:pt>
                <c:pt idx="6">
                  <c:v>-0.004308900773056</c:v>
                </c:pt>
                <c:pt idx="7">
                  <c:v>-0.048678864388809</c:v>
                </c:pt>
                <c:pt idx="8">
                  <c:v>-0.050805290877505</c:v>
                </c:pt>
                <c:pt idx="9">
                  <c:v>0.069143138746339</c:v>
                </c:pt>
                <c:pt idx="10">
                  <c:v>-0.262741503128425</c:v>
                </c:pt>
                <c:pt idx="11">
                  <c:v>-0.207216388679832</c:v>
                </c:pt>
                <c:pt idx="12">
                  <c:v>0.364160547634515</c:v>
                </c:pt>
                <c:pt idx="13">
                  <c:v>0.455958069983078</c:v>
                </c:pt>
                <c:pt idx="14">
                  <c:v>-0.050012758739118</c:v>
                </c:pt>
                <c:pt idx="15">
                  <c:v>-0.036094370936586</c:v>
                </c:pt>
                <c:pt idx="16">
                  <c:v>-0.066002089286442</c:v>
                </c:pt>
              </c:numCache>
            </c:numRef>
          </c:val>
        </c:ser>
        <c:gapWidth val="219"/>
        <c:overlap val="-27"/>
        <c:axId val="5858663"/>
        <c:axId val="66370609"/>
      </c:barChart>
      <c:lineChart>
        <c:grouping val="standard"/>
        <c:varyColors val="0"/>
        <c:ser>
          <c:idx val="2"/>
          <c:order val="2"/>
          <c:tx>
            <c:strRef>
              <c:f>IGA!$H$61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IGA!$I$61:$Y$61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IGA!$H$62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IGA!$I$62:$Y$62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IGA!$H$63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IGA!$I$63:$Y$63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IGA!$H$64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IGA!$I$64:$Y$64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IGA!$H$65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IGA!$I$65:$Y$65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IGA!$H$66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IGA!$I$66:$Y$66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858663"/>
        <c:axId val="66370609"/>
      </c:lineChart>
      <c:catAx>
        <c:axId val="58586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66370609"/>
        <c:crosses val="autoZero"/>
        <c:auto val="1"/>
        <c:lblAlgn val="ctr"/>
        <c:lblOffset val="100"/>
        <c:noMultiLvlLbl val="0"/>
      </c:catAx>
      <c:valAx>
        <c:axId val="6637060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5858663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KHA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-0.10965940492776</c:v>
                </c:pt>
                <c:pt idx="1">
                  <c:v>0.164039963143573</c:v>
                </c:pt>
                <c:pt idx="2">
                  <c:v>-0.015541359266278</c:v>
                </c:pt>
                <c:pt idx="3">
                  <c:v>0.144544824456678</c:v>
                </c:pt>
                <c:pt idx="4">
                  <c:v>0.070754917288746</c:v>
                </c:pt>
                <c:pt idx="5">
                  <c:v>0.100623326735296</c:v>
                </c:pt>
                <c:pt idx="6">
                  <c:v>-0.081841537993034</c:v>
                </c:pt>
                <c:pt idx="7">
                  <c:v>0.005047094500676</c:v>
                </c:pt>
                <c:pt idx="8">
                  <c:v>0.084452008359571</c:v>
                </c:pt>
                <c:pt idx="9">
                  <c:v>-0.22061063118972</c:v>
                </c:pt>
                <c:pt idx="10">
                  <c:v>-0.061639882201792</c:v>
                </c:pt>
                <c:pt idx="11">
                  <c:v>-0.021235007868549</c:v>
                </c:pt>
                <c:pt idx="12">
                  <c:v>-0.174445163382365</c:v>
                </c:pt>
                <c:pt idx="13">
                  <c:v>-0.154516253871424</c:v>
                </c:pt>
                <c:pt idx="14">
                  <c:v>0.009893041438314</c:v>
                </c:pt>
                <c:pt idx="15">
                  <c:v>0.129960795543315</c:v>
                </c:pt>
                <c:pt idx="16">
                  <c:v>-0.153907803332601</c:v>
                </c:pt>
                <c:pt idx="17">
                  <c:v>0.017962439161326</c:v>
                </c:pt>
                <c:pt idx="18">
                  <c:v>0.132654853656588</c:v>
                </c:pt>
              </c:numCache>
            </c:numRef>
          </c:val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0.066646162947349</c:v>
                </c:pt>
                <c:pt idx="1">
                  <c:v>-0.28574772178058</c:v>
                </c:pt>
                <c:pt idx="2">
                  <c:v>0.203682047574489</c:v>
                </c:pt>
                <c:pt idx="3">
                  <c:v>0.147971184284835</c:v>
                </c:pt>
                <c:pt idx="4">
                  <c:v>0.201681958910153</c:v>
                </c:pt>
                <c:pt idx="5">
                  <c:v>-0.020791447181053</c:v>
                </c:pt>
                <c:pt idx="6">
                  <c:v>0.0027221174329</c:v>
                </c:pt>
                <c:pt idx="7">
                  <c:v>-0.11348825679175</c:v>
                </c:pt>
                <c:pt idx="8">
                  <c:v>-0.221315774306981</c:v>
                </c:pt>
                <c:pt idx="9">
                  <c:v>-0.116418281207287</c:v>
                </c:pt>
                <c:pt idx="10">
                  <c:v>-0.135322593197149</c:v>
                </c:pt>
                <c:pt idx="11">
                  <c:v>-0.148154259388538</c:v>
                </c:pt>
                <c:pt idx="12">
                  <c:v>0.385418844473456</c:v>
                </c:pt>
                <c:pt idx="13">
                  <c:v>0.422084806085197</c:v>
                </c:pt>
                <c:pt idx="14">
                  <c:v>-0.014031267446309</c:v>
                </c:pt>
                <c:pt idx="15">
                  <c:v>0.012468083958703</c:v>
                </c:pt>
                <c:pt idx="16">
                  <c:v>0.123815589754457</c:v>
                </c:pt>
                <c:pt idx="17">
                  <c:v>0.520978422356923</c:v>
                </c:pt>
                <c:pt idx="18">
                  <c:v>0.338234610915239</c:v>
                </c:pt>
              </c:numCache>
            </c:numRef>
          </c:val>
        </c:ser>
        <c:gapWidth val="219"/>
        <c:overlap val="-27"/>
        <c:axId val="73046399"/>
        <c:axId val="33422713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3046399"/>
        <c:axId val="33422713"/>
      </c:lineChart>
      <c:catAx>
        <c:axId val="73046399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9360">
            <a:noFill/>
          </a:ln>
        </c:spPr>
        <c:txPr>
          <a:bodyPr/>
          <a:lstStyle/>
          <a:p>
            <a:pPr>
              <a:defRPr b="0" lang="ru-RU" sz="1000" spc="-1" strike="noStrike">
                <a:solidFill>
                  <a:srgbClr val="000000"/>
                </a:solidFill>
                <a:latin typeface="Calibri"/>
                <a:ea typeface="SimSun"/>
              </a:defRPr>
            </a:pPr>
          </a:p>
        </c:txPr>
        <c:crossAx val="33422713"/>
        <c:auto val="1"/>
        <c:lblAlgn val="ctr"/>
        <c:lblOffset val="100"/>
        <c:noMultiLvlLbl val="0"/>
      </c:catAx>
      <c:valAx>
        <c:axId val="3342271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73046399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CHO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0.035035190226724</c:v>
                </c:pt>
                <c:pt idx="1">
                  <c:v>0.254672821849001</c:v>
                </c:pt>
                <c:pt idx="2">
                  <c:v>0.144830054293933</c:v>
                </c:pt>
                <c:pt idx="3">
                  <c:v>-0.057018060247209</c:v>
                </c:pt>
                <c:pt idx="4">
                  <c:v>0.138108709589417</c:v>
                </c:pt>
                <c:pt idx="5">
                  <c:v>0.1297529547876</c:v>
                </c:pt>
                <c:pt idx="6">
                  <c:v>-0.072867018641737</c:v>
                </c:pt>
                <c:pt idx="7">
                  <c:v>-0.04333866926143</c:v>
                </c:pt>
                <c:pt idx="8">
                  <c:v>0.058833938506546</c:v>
                </c:pt>
                <c:pt idx="9">
                  <c:v>-0.158256234303114</c:v>
                </c:pt>
                <c:pt idx="10">
                  <c:v>-0.19740149111863</c:v>
                </c:pt>
                <c:pt idx="11">
                  <c:v>0.114379237429044</c:v>
                </c:pt>
                <c:pt idx="12">
                  <c:v>0.150425387926802</c:v>
                </c:pt>
                <c:pt idx="13">
                  <c:v>0.082753739861017</c:v>
                </c:pt>
                <c:pt idx="14">
                  <c:v>0.136615154370398</c:v>
                </c:pt>
                <c:pt idx="15">
                  <c:v>0.270154054862499</c:v>
                </c:pt>
                <c:pt idx="16">
                  <c:v>0.040693665435228</c:v>
                </c:pt>
                <c:pt idx="17">
                  <c:v>-0.043978684392054</c:v>
                </c:pt>
                <c:pt idx="18">
                  <c:v>-0.037996134781082</c:v>
                </c:pt>
              </c:numCache>
            </c:numRef>
          </c:val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-0.203025924859094</c:v>
                </c:pt>
                <c:pt idx="1">
                  <c:v>-0.228579247350796</c:v>
                </c:pt>
                <c:pt idx="2">
                  <c:v>-0.453606547613644</c:v>
                </c:pt>
                <c:pt idx="3">
                  <c:v>-0.197667831002754</c:v>
                </c:pt>
                <c:pt idx="4">
                  <c:v>-0.238774787626037</c:v>
                </c:pt>
                <c:pt idx="5">
                  <c:v>-0.116351622893378</c:v>
                </c:pt>
                <c:pt idx="6">
                  <c:v>-0.151537889135233</c:v>
                </c:pt>
                <c:pt idx="7">
                  <c:v>-0.050873325194899</c:v>
                </c:pt>
                <c:pt idx="8">
                  <c:v>-0.060434575937214</c:v>
                </c:pt>
                <c:pt idx="9">
                  <c:v>-0.293350725982109</c:v>
                </c:pt>
                <c:pt idx="10">
                  <c:v>-0.072883605874926</c:v>
                </c:pt>
                <c:pt idx="11">
                  <c:v>-0.036389824602264</c:v>
                </c:pt>
                <c:pt idx="12">
                  <c:v>0.383966495895615</c:v>
                </c:pt>
                <c:pt idx="13">
                  <c:v>0.270817439561961</c:v>
                </c:pt>
                <c:pt idx="14">
                  <c:v>-0.010464423855206</c:v>
                </c:pt>
                <c:pt idx="15">
                  <c:v>0.10543895705463</c:v>
                </c:pt>
                <c:pt idx="16">
                  <c:v>-0.108878958804165</c:v>
                </c:pt>
                <c:pt idx="17">
                  <c:v>0.438679799575663</c:v>
                </c:pt>
                <c:pt idx="18">
                  <c:v>0.311861136489964</c:v>
                </c:pt>
              </c:numCache>
            </c:numRef>
          </c:val>
        </c:ser>
        <c:gapWidth val="219"/>
        <c:overlap val="-27"/>
        <c:axId val="29648199"/>
        <c:axId val="23803520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9648199"/>
        <c:axId val="23803520"/>
      </c:lineChart>
      <c:catAx>
        <c:axId val="296481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23803520"/>
        <c:crosses val="autoZero"/>
        <c:auto val="1"/>
        <c:lblAlgn val="ctr"/>
        <c:lblOffset val="100"/>
        <c:noMultiLvlLbl val="0"/>
      </c:catAx>
      <c:valAx>
        <c:axId val="2380352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 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29648199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Responce function MONDEP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DEP!$K$59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DEP!$L$59:$AB$59</c:f>
              <c:numCache>
                <c:formatCode>General</c:formatCode>
                <c:ptCount val="17"/>
                <c:pt idx="0">
                  <c:v>-0.127306673616909</c:v>
                </c:pt>
                <c:pt idx="1">
                  <c:v>-0.078955112028811</c:v>
                </c:pt>
                <c:pt idx="2">
                  <c:v>-0.231517496989542</c:v>
                </c:pt>
                <c:pt idx="3">
                  <c:v>0.010391620045444</c:v>
                </c:pt>
                <c:pt idx="4">
                  <c:v>-0.068411731088237</c:v>
                </c:pt>
                <c:pt idx="5">
                  <c:v>0.104195973160132</c:v>
                </c:pt>
                <c:pt idx="6">
                  <c:v>0.093103162355818</c:v>
                </c:pt>
                <c:pt idx="7">
                  <c:v>0.149633680273896</c:v>
                </c:pt>
                <c:pt idx="8">
                  <c:v>0.040612249781915</c:v>
                </c:pt>
                <c:pt idx="9">
                  <c:v>-0.154018856075736</c:v>
                </c:pt>
                <c:pt idx="10">
                  <c:v>0.121627108823825</c:v>
                </c:pt>
                <c:pt idx="11">
                  <c:v>-0.081936443973426</c:v>
                </c:pt>
                <c:pt idx="12">
                  <c:v>-0.149579155570615</c:v>
                </c:pt>
                <c:pt idx="13">
                  <c:v>-0.105084357333623</c:v>
                </c:pt>
                <c:pt idx="14">
                  <c:v>-0.136615634424404</c:v>
                </c:pt>
                <c:pt idx="15">
                  <c:v>0.112225216140025</c:v>
                </c:pt>
                <c:pt idx="16">
                  <c:v>-0.043541141733895</c:v>
                </c:pt>
              </c:numCache>
            </c:numRef>
          </c:val>
        </c:ser>
        <c:ser>
          <c:idx val="1"/>
          <c:order val="1"/>
          <c:tx>
            <c:strRef>
              <c:f>DEP!$K$60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DEP!$L$60:$AB$60</c:f>
              <c:numCache>
                <c:formatCode>General</c:formatCode>
                <c:ptCount val="17"/>
                <c:pt idx="0">
                  <c:v>-0.1755185982126</c:v>
                </c:pt>
                <c:pt idx="1">
                  <c:v>-0.155689033856467</c:v>
                </c:pt>
                <c:pt idx="2">
                  <c:v>-0.302427215252394</c:v>
                </c:pt>
                <c:pt idx="3">
                  <c:v>0.018100038787365</c:v>
                </c:pt>
                <c:pt idx="4">
                  <c:v>-0.103600495977817</c:v>
                </c:pt>
                <c:pt idx="5">
                  <c:v>-0.161133806981631</c:v>
                </c:pt>
                <c:pt idx="6">
                  <c:v>-0.137962619214682</c:v>
                </c:pt>
                <c:pt idx="7">
                  <c:v>-0.018824725264412</c:v>
                </c:pt>
                <c:pt idx="8">
                  <c:v>0.098910825618718</c:v>
                </c:pt>
                <c:pt idx="9">
                  <c:v>-0.152420273090368</c:v>
                </c:pt>
                <c:pt idx="10">
                  <c:v>-0.084685674990906</c:v>
                </c:pt>
                <c:pt idx="11">
                  <c:v>-0.070813884931892</c:v>
                </c:pt>
                <c:pt idx="12">
                  <c:v>0.413860949031441</c:v>
                </c:pt>
                <c:pt idx="13">
                  <c:v>0.134640231531856</c:v>
                </c:pt>
                <c:pt idx="14">
                  <c:v>-0.096135715338456</c:v>
                </c:pt>
                <c:pt idx="15">
                  <c:v>0.022126077231369</c:v>
                </c:pt>
                <c:pt idx="16">
                  <c:v>-0.036291465415149</c:v>
                </c:pt>
              </c:numCache>
            </c:numRef>
          </c:val>
        </c:ser>
        <c:gapWidth val="219"/>
        <c:overlap val="-27"/>
        <c:axId val="8284698"/>
        <c:axId val="53784026"/>
      </c:barChart>
      <c:lineChart>
        <c:grouping val="standard"/>
        <c:varyColors val="0"/>
        <c:ser>
          <c:idx val="2"/>
          <c:order val="2"/>
          <c:tx>
            <c:strRef>
              <c:f>DEP!$K$61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DEP!$L$61:$AB$61</c:f>
              <c:numCache>
                <c:formatCode>General</c:formatCode>
                <c:ptCount val="17"/>
                <c:pt idx="0">
                  <c:v>0.209</c:v>
                </c:pt>
                <c:pt idx="1">
                  <c:v>0.209</c:v>
                </c:pt>
                <c:pt idx="2">
                  <c:v>0.209</c:v>
                </c:pt>
                <c:pt idx="3">
                  <c:v>0.209</c:v>
                </c:pt>
                <c:pt idx="4">
                  <c:v>0.209</c:v>
                </c:pt>
                <c:pt idx="5">
                  <c:v>0.209</c:v>
                </c:pt>
                <c:pt idx="6">
                  <c:v>0.209</c:v>
                </c:pt>
                <c:pt idx="7">
                  <c:v>0.209</c:v>
                </c:pt>
                <c:pt idx="8">
                  <c:v>0.209</c:v>
                </c:pt>
                <c:pt idx="9">
                  <c:v>0.209</c:v>
                </c:pt>
                <c:pt idx="10">
                  <c:v>0.209</c:v>
                </c:pt>
                <c:pt idx="11">
                  <c:v>0.209</c:v>
                </c:pt>
                <c:pt idx="12">
                  <c:v>0.209</c:v>
                </c:pt>
                <c:pt idx="13">
                  <c:v>0.209</c:v>
                </c:pt>
                <c:pt idx="14">
                  <c:v>0.209</c:v>
                </c:pt>
                <c:pt idx="15">
                  <c:v>0.209</c:v>
                </c:pt>
                <c:pt idx="16">
                  <c:v>0.209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DEP!$K$62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DEP!$L$62:$AB$62</c:f>
              <c:numCache>
                <c:formatCode>General</c:formatCode>
                <c:ptCount val="17"/>
                <c:pt idx="0">
                  <c:v>0.292</c:v>
                </c:pt>
                <c:pt idx="1">
                  <c:v>0.292</c:v>
                </c:pt>
                <c:pt idx="2">
                  <c:v>0.292</c:v>
                </c:pt>
                <c:pt idx="3">
                  <c:v>0.292</c:v>
                </c:pt>
                <c:pt idx="4">
                  <c:v>0.292</c:v>
                </c:pt>
                <c:pt idx="5">
                  <c:v>0.292</c:v>
                </c:pt>
                <c:pt idx="6">
                  <c:v>0.292</c:v>
                </c:pt>
                <c:pt idx="7">
                  <c:v>0.292</c:v>
                </c:pt>
                <c:pt idx="8">
                  <c:v>0.292</c:v>
                </c:pt>
                <c:pt idx="9">
                  <c:v>0.292</c:v>
                </c:pt>
                <c:pt idx="10">
                  <c:v>0.292</c:v>
                </c:pt>
                <c:pt idx="11">
                  <c:v>0.292</c:v>
                </c:pt>
                <c:pt idx="12">
                  <c:v>0.292</c:v>
                </c:pt>
                <c:pt idx="13">
                  <c:v>0.292</c:v>
                </c:pt>
                <c:pt idx="14">
                  <c:v>0.292</c:v>
                </c:pt>
                <c:pt idx="15">
                  <c:v>0.292</c:v>
                </c:pt>
                <c:pt idx="16">
                  <c:v>0.292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DEP!$K$63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DEP!$K$64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DEP!$L$64:$AB$64</c:f>
              <c:numCache>
                <c:formatCode>General</c:formatCode>
                <c:ptCount val="17"/>
                <c:pt idx="0">
                  <c:v>-0.209</c:v>
                </c:pt>
                <c:pt idx="1">
                  <c:v>-0.209</c:v>
                </c:pt>
                <c:pt idx="2">
                  <c:v>-0.209</c:v>
                </c:pt>
                <c:pt idx="3">
                  <c:v>-0.209</c:v>
                </c:pt>
                <c:pt idx="4">
                  <c:v>-0.209</c:v>
                </c:pt>
                <c:pt idx="5">
                  <c:v>-0.209</c:v>
                </c:pt>
                <c:pt idx="6">
                  <c:v>-0.209</c:v>
                </c:pt>
                <c:pt idx="7">
                  <c:v>-0.209</c:v>
                </c:pt>
                <c:pt idx="8">
                  <c:v>-0.209</c:v>
                </c:pt>
                <c:pt idx="9">
                  <c:v>-0.209</c:v>
                </c:pt>
                <c:pt idx="10">
                  <c:v>-0.209</c:v>
                </c:pt>
                <c:pt idx="11">
                  <c:v>-0.209</c:v>
                </c:pt>
                <c:pt idx="12">
                  <c:v>-0.209</c:v>
                </c:pt>
                <c:pt idx="13">
                  <c:v>-0.209</c:v>
                </c:pt>
                <c:pt idx="14">
                  <c:v>-0.209</c:v>
                </c:pt>
                <c:pt idx="15">
                  <c:v>-0.209</c:v>
                </c:pt>
                <c:pt idx="16">
                  <c:v>-0.209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DEP!$K$65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DEP!$L$65:$AB$65</c:f>
              <c:numCache>
                <c:formatCode>General</c:formatCode>
                <c:ptCount val="17"/>
                <c:pt idx="0">
                  <c:v>-0.292</c:v>
                </c:pt>
                <c:pt idx="1">
                  <c:v>-0.292</c:v>
                </c:pt>
                <c:pt idx="2">
                  <c:v>-0.292</c:v>
                </c:pt>
                <c:pt idx="3">
                  <c:v>-0.292</c:v>
                </c:pt>
                <c:pt idx="4">
                  <c:v>-0.292</c:v>
                </c:pt>
                <c:pt idx="5">
                  <c:v>-0.292</c:v>
                </c:pt>
                <c:pt idx="6">
                  <c:v>-0.292</c:v>
                </c:pt>
                <c:pt idx="7">
                  <c:v>-0.292</c:v>
                </c:pt>
                <c:pt idx="8">
                  <c:v>-0.292</c:v>
                </c:pt>
                <c:pt idx="9">
                  <c:v>-0.292</c:v>
                </c:pt>
                <c:pt idx="10">
                  <c:v>-0.292</c:v>
                </c:pt>
                <c:pt idx="11">
                  <c:v>-0.292</c:v>
                </c:pt>
                <c:pt idx="12">
                  <c:v>-0.292</c:v>
                </c:pt>
                <c:pt idx="13">
                  <c:v>-0.292</c:v>
                </c:pt>
                <c:pt idx="14">
                  <c:v>-0.292</c:v>
                </c:pt>
                <c:pt idx="15">
                  <c:v>-0.292</c:v>
                </c:pt>
                <c:pt idx="16">
                  <c:v>-0.292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DEP!$K$66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284698"/>
        <c:axId val="53784026"/>
      </c:lineChart>
      <c:catAx>
        <c:axId val="82846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53784026"/>
        <c:crosses val="autoZero"/>
        <c:auto val="1"/>
        <c:lblAlgn val="ctr"/>
        <c:lblOffset val="100"/>
        <c:noMultiLvlLbl val="0"/>
      </c:catAx>
      <c:valAx>
        <c:axId val="5378402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828469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BIL (OST)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BILostr!$K$61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BILostr!$L$61:$AD$61</c:f>
              <c:numCache>
                <c:formatCode>General</c:formatCode>
                <c:ptCount val="19"/>
                <c:pt idx="0">
                  <c:v>0.172375129419346</c:v>
                </c:pt>
                <c:pt idx="1">
                  <c:v>0.158371374099045</c:v>
                </c:pt>
                <c:pt idx="2">
                  <c:v>0.056827003392375</c:v>
                </c:pt>
                <c:pt idx="3">
                  <c:v>-0.099483519188399</c:v>
                </c:pt>
                <c:pt idx="4">
                  <c:v>0.42533815722352</c:v>
                </c:pt>
                <c:pt idx="5">
                  <c:v>0.147450472737776</c:v>
                </c:pt>
                <c:pt idx="6">
                  <c:v>0.142318000373056</c:v>
                </c:pt>
                <c:pt idx="7">
                  <c:v>0.077114996971819</c:v>
                </c:pt>
                <c:pt idx="8">
                  <c:v>0.002908826145348</c:v>
                </c:pt>
                <c:pt idx="9">
                  <c:v>-0.089553360292295</c:v>
                </c:pt>
                <c:pt idx="10">
                  <c:v>-0.345175661983281</c:v>
                </c:pt>
                <c:pt idx="11">
                  <c:v>-0.322923480081209</c:v>
                </c:pt>
                <c:pt idx="12">
                  <c:v>-0.080158594449051</c:v>
                </c:pt>
                <c:pt idx="13">
                  <c:v>-0.006976784809412</c:v>
                </c:pt>
                <c:pt idx="14">
                  <c:v>-0.048227322721831</c:v>
                </c:pt>
                <c:pt idx="15">
                  <c:v>0.147714843054451</c:v>
                </c:pt>
                <c:pt idx="16">
                  <c:v>-0.045050787521707</c:v>
                </c:pt>
                <c:pt idx="17">
                  <c:v>-0.116070703825628</c:v>
                </c:pt>
                <c:pt idx="18">
                  <c:v>-0.183284333664251</c:v>
                </c:pt>
              </c:numCache>
            </c:numRef>
          </c:val>
        </c:ser>
        <c:ser>
          <c:idx val="1"/>
          <c:order val="1"/>
          <c:tx>
            <c:strRef>
              <c:f>BILostr!$K$62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BILostr!$L$62:$AD$62</c:f>
              <c:numCache>
                <c:formatCode>General</c:formatCode>
                <c:ptCount val="19"/>
                <c:pt idx="0">
                  <c:v>-0.225267821759965</c:v>
                </c:pt>
                <c:pt idx="1">
                  <c:v>-0.149920872027385</c:v>
                </c:pt>
                <c:pt idx="2">
                  <c:v>0.000656669846005</c:v>
                </c:pt>
                <c:pt idx="3">
                  <c:v>0.151017773000701</c:v>
                </c:pt>
                <c:pt idx="4">
                  <c:v>0.170606526815681</c:v>
                </c:pt>
                <c:pt idx="5">
                  <c:v>-0.135485692013676</c:v>
                </c:pt>
                <c:pt idx="6">
                  <c:v>-0.114833118316151</c:v>
                </c:pt>
                <c:pt idx="7">
                  <c:v>0.270399777685941</c:v>
                </c:pt>
                <c:pt idx="8">
                  <c:v>0.107858288642263</c:v>
                </c:pt>
                <c:pt idx="9">
                  <c:v>-0.030188596022453</c:v>
                </c:pt>
                <c:pt idx="10">
                  <c:v>-0.044859355118671</c:v>
                </c:pt>
                <c:pt idx="11">
                  <c:v>0.111254497580275</c:v>
                </c:pt>
                <c:pt idx="12">
                  <c:v>0.409291044115273</c:v>
                </c:pt>
                <c:pt idx="13">
                  <c:v>0.119592338142992</c:v>
                </c:pt>
                <c:pt idx="14">
                  <c:v>0.173941691080915</c:v>
                </c:pt>
                <c:pt idx="15">
                  <c:v>0.233930659920078</c:v>
                </c:pt>
                <c:pt idx="16">
                  <c:v>0.148734334778517</c:v>
                </c:pt>
                <c:pt idx="17">
                  <c:v>0.339176095619238</c:v>
                </c:pt>
                <c:pt idx="18">
                  <c:v>0.361296979963319</c:v>
                </c:pt>
              </c:numCache>
            </c:numRef>
          </c:val>
        </c:ser>
        <c:gapWidth val="219"/>
        <c:overlap val="-27"/>
        <c:axId val="83373518"/>
        <c:axId val="53743012"/>
      </c:barChart>
      <c:lineChart>
        <c:grouping val="standard"/>
        <c:varyColors val="0"/>
        <c:ser>
          <c:idx val="2"/>
          <c:order val="2"/>
          <c:tx>
            <c:strRef>
              <c:f>BILostr!$K$63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BILostr!$L$63:$AD$63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BILostr!$K$64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BILostr!$L$64:$AD$64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BILostr!$K$65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BILostr!$K$66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BILostr!$L$66:$AD$66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BILostr!$K$67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BILostr!$L$67:$AD$67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BILostr!$K$68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373518"/>
        <c:axId val="53743012"/>
      </c:lineChart>
      <c:catAx>
        <c:axId val="833735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53743012"/>
        <c:crosses val="autoZero"/>
        <c:auto val="1"/>
        <c:lblAlgn val="ctr"/>
        <c:lblOffset val="100"/>
        <c:noMultiLvlLbl val="0"/>
      </c:catAx>
      <c:valAx>
        <c:axId val="5374301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8337351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b="0" lang="ru-RU" sz="2000" spc="-1" strike="noStrike">
                <a:solidFill>
                  <a:srgbClr val="000000"/>
                </a:solidFill>
                <a:latin typeface="Times New Roman"/>
                <a:ea typeface="SimSun"/>
              </a:rPr>
              <a:t>Responce function MONBIL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 BILiler'!$K$59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BILiler'!$L$59:$AB$59</c:f>
              <c:numCache>
                <c:formatCode>General</c:formatCode>
                <c:ptCount val="17"/>
                <c:pt idx="0">
                  <c:v>0.033430275124351</c:v>
                </c:pt>
                <c:pt idx="1">
                  <c:v>-0.006401030229426</c:v>
                </c:pt>
                <c:pt idx="2">
                  <c:v>-0.081411846530674</c:v>
                </c:pt>
                <c:pt idx="3">
                  <c:v>-0.004218770373729</c:v>
                </c:pt>
                <c:pt idx="4">
                  <c:v>0.377962776418865</c:v>
                </c:pt>
                <c:pt idx="5">
                  <c:v>0.084321482121609</c:v>
                </c:pt>
                <c:pt idx="6">
                  <c:v>0.182801800894258</c:v>
                </c:pt>
                <c:pt idx="7">
                  <c:v>0.010410114452196</c:v>
                </c:pt>
                <c:pt idx="8">
                  <c:v>-0.028924989119074</c:v>
                </c:pt>
                <c:pt idx="9">
                  <c:v>-0.048480968741865</c:v>
                </c:pt>
                <c:pt idx="10">
                  <c:v>-0.276801357497067</c:v>
                </c:pt>
                <c:pt idx="11">
                  <c:v>-0.24102393813117</c:v>
                </c:pt>
                <c:pt idx="12">
                  <c:v>-0.292716295682525</c:v>
                </c:pt>
                <c:pt idx="13">
                  <c:v>-0.218794898182438</c:v>
                </c:pt>
                <c:pt idx="14">
                  <c:v>-0.081721038155828</c:v>
                </c:pt>
                <c:pt idx="15">
                  <c:v>0.014760877863525</c:v>
                </c:pt>
                <c:pt idx="16">
                  <c:v>0.18236783443911</c:v>
                </c:pt>
              </c:numCache>
            </c:numRef>
          </c:val>
        </c:ser>
        <c:ser>
          <c:idx val="1"/>
          <c:order val="1"/>
          <c:tx>
            <c:strRef>
              <c:f>' BILiler'!$K$60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BILiler'!$L$60:$AB$60</c:f>
              <c:numCache>
                <c:formatCode>General</c:formatCode>
                <c:ptCount val="17"/>
                <c:pt idx="0">
                  <c:v>-0.162037663315782</c:v>
                </c:pt>
                <c:pt idx="1">
                  <c:v>-0.049647860416698</c:v>
                </c:pt>
                <c:pt idx="2">
                  <c:v>-0.019490757998726</c:v>
                </c:pt>
                <c:pt idx="3">
                  <c:v>0.172296202662532</c:v>
                </c:pt>
                <c:pt idx="4">
                  <c:v>0.146496853647083</c:v>
                </c:pt>
                <c:pt idx="5">
                  <c:v>-0.053430633663331</c:v>
                </c:pt>
                <c:pt idx="6">
                  <c:v>-0.010580922759709</c:v>
                </c:pt>
                <c:pt idx="7">
                  <c:v>0.202582118465825</c:v>
                </c:pt>
                <c:pt idx="8">
                  <c:v>0.056929303195044</c:v>
                </c:pt>
                <c:pt idx="9">
                  <c:v>-0.039269869517593</c:v>
                </c:pt>
                <c:pt idx="10">
                  <c:v>-0.166068967461866</c:v>
                </c:pt>
                <c:pt idx="11">
                  <c:v>0.109746082568011</c:v>
                </c:pt>
                <c:pt idx="12">
                  <c:v>0.379345904329262</c:v>
                </c:pt>
                <c:pt idx="13">
                  <c:v>0.111058056235838</c:v>
                </c:pt>
                <c:pt idx="14">
                  <c:v>0.204639269367469</c:v>
                </c:pt>
                <c:pt idx="15">
                  <c:v>0.357193009669104</c:v>
                </c:pt>
                <c:pt idx="16">
                  <c:v>0.130216504541774</c:v>
                </c:pt>
              </c:numCache>
            </c:numRef>
          </c:val>
        </c:ser>
        <c:gapWidth val="219"/>
        <c:overlap val="-27"/>
        <c:axId val="99418570"/>
        <c:axId val="99979665"/>
      </c:barChart>
      <c:lineChart>
        <c:grouping val="standard"/>
        <c:varyColors val="0"/>
        <c:ser>
          <c:idx val="2"/>
          <c:order val="2"/>
          <c:tx>
            <c:strRef>
              <c:f>' BILiler'!$K$61</c:f>
              <c:strCache>
                <c:ptCount val="1"/>
                <c:pt idx="0">
                  <c:v>pos&lt;0,05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BILiler'!$L$61:$AB$61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 BILiler'!$K$62</c:f>
              <c:strCache>
                <c:ptCount val="1"/>
                <c:pt idx="0">
                  <c:v>pos&lt;0,01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BILiler'!$L$62:$AB$62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 BILiler'!$K$63</c:f>
              <c:strCache>
                <c:ptCount val="1"/>
                <c:pt idx="0">
                  <c:v>pos&lt;0,001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 BILiler'!$K$64</c:f>
              <c:strCache>
                <c:ptCount val="1"/>
                <c:pt idx="0">
                  <c:v>neg&lt;0,05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BILiler'!$L$64:$AB$64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 BILiler'!$K$65</c:f>
              <c:strCache>
                <c:ptCount val="1"/>
                <c:pt idx="0">
                  <c:v>neg&lt;0,01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BILiler'!$L$65:$AB$65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 BILiler'!$K$66</c:f>
              <c:strCache>
                <c:ptCount val="1"/>
                <c:pt idx="0">
                  <c:v>neg&lt;0,001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9418570"/>
        <c:axId val="99979665"/>
      </c:lineChart>
      <c:catAx>
        <c:axId val="994185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b="1" lang="ru-RU" sz="1000" spc="-1" strike="noStrike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b="0" lang="ru-RU" sz="1200" spc="-1" strike="noStrike">
                <a:solidFill>
                  <a:srgbClr val="000000"/>
                </a:solidFill>
                <a:latin typeface="Times New Roman"/>
                <a:ea typeface="SimSun"/>
              </a:defRPr>
            </a:pPr>
          </a:p>
        </c:txPr>
        <c:crossAx val="99979665"/>
        <c:crosses val="autoZero"/>
        <c:auto val="1"/>
        <c:lblAlgn val="ctr"/>
        <c:lblOffset val="100"/>
        <c:noMultiLvlLbl val="0"/>
      </c:catAx>
      <c:valAx>
        <c:axId val="9997966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b="0" lang="ru-RU" sz="1200" spc="-1" strike="noStrike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ru-RU" sz="900" spc="-1" strike="noStrike">
                <a:solidFill>
                  <a:srgbClr val="595959"/>
                </a:solidFill>
                <a:latin typeface="Calibri"/>
                <a:ea typeface="SimSun"/>
              </a:defRPr>
            </a:pPr>
          </a:p>
        </c:txPr>
        <c:crossAx val="99418570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000000"/>
              </a:solidFill>
              <a:latin typeface="Times New Roma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8d8d8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336600</xdr:colOff>
      <xdr:row>71</xdr:row>
      <xdr:rowOff>25560</xdr:rowOff>
    </xdr:from>
    <xdr:to>
      <xdr:col>25</xdr:col>
      <xdr:colOff>12240</xdr:colOff>
      <xdr:row>98</xdr:row>
      <xdr:rowOff>152280</xdr:rowOff>
    </xdr:to>
    <xdr:graphicFrame>
      <xdr:nvGraphicFramePr>
        <xdr:cNvPr id="0" name="Chart 2"/>
        <xdr:cNvGraphicFramePr/>
      </xdr:nvGraphicFramePr>
      <xdr:xfrm>
        <a:off x="7207200" y="14272560"/>
        <a:ext cx="9981720" cy="554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387360</xdr:colOff>
      <xdr:row>68</xdr:row>
      <xdr:rowOff>69840</xdr:rowOff>
    </xdr:from>
    <xdr:to>
      <xdr:col>29</xdr:col>
      <xdr:colOff>329760</xdr:colOff>
      <xdr:row>102</xdr:row>
      <xdr:rowOff>55440</xdr:rowOff>
    </xdr:to>
    <xdr:graphicFrame>
      <xdr:nvGraphicFramePr>
        <xdr:cNvPr id="9" name="Chart 2"/>
        <xdr:cNvGraphicFramePr/>
      </xdr:nvGraphicFramePr>
      <xdr:xfrm>
        <a:off x="7945200" y="13714560"/>
        <a:ext cx="12309480" cy="680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476280</xdr:colOff>
      <xdr:row>70</xdr:row>
      <xdr:rowOff>152280</xdr:rowOff>
    </xdr:from>
    <xdr:to>
      <xdr:col>25</xdr:col>
      <xdr:colOff>151920</xdr:colOff>
      <xdr:row>98</xdr:row>
      <xdr:rowOff>75600</xdr:rowOff>
    </xdr:to>
    <xdr:graphicFrame>
      <xdr:nvGraphicFramePr>
        <xdr:cNvPr id="1" name="Chart 2"/>
        <xdr:cNvGraphicFramePr/>
      </xdr:nvGraphicFramePr>
      <xdr:xfrm>
        <a:off x="7346880" y="14198400"/>
        <a:ext cx="9981720" cy="554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476280</xdr:colOff>
      <xdr:row>70</xdr:row>
      <xdr:rowOff>152280</xdr:rowOff>
    </xdr:from>
    <xdr:to>
      <xdr:col>23</xdr:col>
      <xdr:colOff>297360</xdr:colOff>
      <xdr:row>93</xdr:row>
      <xdr:rowOff>165960</xdr:rowOff>
    </xdr:to>
    <xdr:graphicFrame>
      <xdr:nvGraphicFramePr>
        <xdr:cNvPr id="2" name="Chart 2"/>
        <xdr:cNvGraphicFramePr/>
      </xdr:nvGraphicFramePr>
      <xdr:xfrm>
        <a:off x="7346880" y="14198400"/>
        <a:ext cx="8753040" cy="46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476280</xdr:colOff>
      <xdr:row>67</xdr:row>
      <xdr:rowOff>152280</xdr:rowOff>
    </xdr:from>
    <xdr:to>
      <xdr:col>23</xdr:col>
      <xdr:colOff>297360</xdr:colOff>
      <xdr:row>90</xdr:row>
      <xdr:rowOff>165960</xdr:rowOff>
    </xdr:to>
    <xdr:graphicFrame>
      <xdr:nvGraphicFramePr>
        <xdr:cNvPr id="3" name="Chart 2"/>
        <xdr:cNvGraphicFramePr/>
      </xdr:nvGraphicFramePr>
      <xdr:xfrm>
        <a:off x="7346880" y="13596480"/>
        <a:ext cx="8753040" cy="46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557640</xdr:colOff>
      <xdr:row>70</xdr:row>
      <xdr:rowOff>152280</xdr:rowOff>
    </xdr:from>
    <xdr:to>
      <xdr:col>22</xdr:col>
      <xdr:colOff>378720</xdr:colOff>
      <xdr:row>93</xdr:row>
      <xdr:rowOff>165960</xdr:rowOff>
    </xdr:to>
    <xdr:graphicFrame>
      <xdr:nvGraphicFramePr>
        <xdr:cNvPr id="4" name="Chart 2"/>
        <xdr:cNvGraphicFramePr/>
      </xdr:nvGraphicFramePr>
      <xdr:xfrm>
        <a:off x="6741360" y="14198400"/>
        <a:ext cx="8753040" cy="46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23400</xdr:colOff>
      <xdr:row>70</xdr:row>
      <xdr:rowOff>61560</xdr:rowOff>
    </xdr:from>
    <xdr:to>
      <xdr:col>20</xdr:col>
      <xdr:colOff>522000</xdr:colOff>
      <xdr:row>93</xdr:row>
      <xdr:rowOff>75240</xdr:rowOff>
    </xdr:to>
    <xdr:graphicFrame>
      <xdr:nvGraphicFramePr>
        <xdr:cNvPr id="5" name="Chart 2"/>
        <xdr:cNvGraphicFramePr/>
      </xdr:nvGraphicFramePr>
      <xdr:xfrm>
        <a:off x="5519880" y="14107680"/>
        <a:ext cx="8743680" cy="46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272880</xdr:colOff>
      <xdr:row>67</xdr:row>
      <xdr:rowOff>120600</xdr:rowOff>
    </xdr:from>
    <xdr:to>
      <xdr:col>29</xdr:col>
      <xdr:colOff>214560</xdr:colOff>
      <xdr:row>101</xdr:row>
      <xdr:rowOff>113760</xdr:rowOff>
    </xdr:to>
    <xdr:graphicFrame>
      <xdr:nvGraphicFramePr>
        <xdr:cNvPr id="6" name="Chart 2"/>
        <xdr:cNvGraphicFramePr/>
      </xdr:nvGraphicFramePr>
      <xdr:xfrm>
        <a:off x="7830720" y="13564800"/>
        <a:ext cx="12308760" cy="681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149400</xdr:colOff>
      <xdr:row>69</xdr:row>
      <xdr:rowOff>15840</xdr:rowOff>
    </xdr:from>
    <xdr:to>
      <xdr:col>26</xdr:col>
      <xdr:colOff>650520</xdr:colOff>
      <xdr:row>100</xdr:row>
      <xdr:rowOff>135000</xdr:rowOff>
    </xdr:to>
    <xdr:graphicFrame>
      <xdr:nvGraphicFramePr>
        <xdr:cNvPr id="7" name="Chart 2"/>
        <xdr:cNvGraphicFramePr/>
      </xdr:nvGraphicFramePr>
      <xdr:xfrm>
        <a:off x="7707240" y="13861440"/>
        <a:ext cx="10807200" cy="63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387360</xdr:colOff>
      <xdr:row>68</xdr:row>
      <xdr:rowOff>69840</xdr:rowOff>
    </xdr:from>
    <xdr:to>
      <xdr:col>29</xdr:col>
      <xdr:colOff>329760</xdr:colOff>
      <xdr:row>102</xdr:row>
      <xdr:rowOff>55440</xdr:rowOff>
    </xdr:to>
    <xdr:graphicFrame>
      <xdr:nvGraphicFramePr>
        <xdr:cNvPr id="8" name="Chart 2"/>
        <xdr:cNvGraphicFramePr/>
      </xdr:nvGraphicFramePr>
      <xdr:xfrm>
        <a:off x="7945200" y="13714560"/>
        <a:ext cx="12309480" cy="680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40"/>
  <sheetViews>
    <sheetView showFormulas="false" showGridLines="true" showRowColHeaders="true" showZeros="true" rightToLeft="false" tabSelected="false" showOutlineSymbols="true" defaultGridColor="true" view="normal" topLeftCell="H1" colorId="64" zoomScale="60" zoomScaleNormal="60" zoomScalePageLayoutView="100" workbookViewId="0">
      <selection pane="topLeft" activeCell="AC2" activeCellId="0" sqref="AC2"/>
    </sheetView>
  </sheetViews>
  <sheetFormatPr defaultColWidth="8.87109375" defaultRowHeight="15.8" zeroHeight="false" outlineLevelRow="0" outlineLevelCol="0"/>
  <cols>
    <col collapsed="false" customWidth="false" hidden="false" outlineLevel="0" max="1024" min="1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27</v>
      </c>
      <c r="AZ1" s="1" t="s">
        <v>28</v>
      </c>
      <c r="BA1" s="1" t="s">
        <v>29</v>
      </c>
      <c r="BK1" s="1" t="s">
        <v>27</v>
      </c>
    </row>
    <row r="2" customFormat="false" ht="15.8" hidden="false" customHeight="false" outlineLevel="0" collapsed="false">
      <c r="A2" s="1" t="n">
        <v>1966</v>
      </c>
      <c r="B2" s="1" t="n">
        <v>0.806</v>
      </c>
      <c r="C2" s="1" t="n">
        <v>0.806</v>
      </c>
      <c r="D2" s="4" t="n">
        <v>0.618</v>
      </c>
      <c r="F2" s="5"/>
      <c r="H2" s="1" t="n">
        <v>1966</v>
      </c>
      <c r="P2" s="6" t="n">
        <v>13</v>
      </c>
      <c r="Q2" s="1" t="n">
        <v>30</v>
      </c>
      <c r="R2" s="1" t="n">
        <v>32</v>
      </c>
      <c r="S2" s="1" t="n">
        <v>27</v>
      </c>
      <c r="T2" s="1" t="n">
        <v>40</v>
      </c>
      <c r="U2" s="1" t="n">
        <v>70</v>
      </c>
      <c r="V2" s="1" t="n">
        <v>43</v>
      </c>
      <c r="W2" s="1" t="n">
        <v>85</v>
      </c>
      <c r="X2" s="1" t="n">
        <v>90</v>
      </c>
      <c r="Y2" s="1" t="n">
        <v>70</v>
      </c>
      <c r="Z2" s="1" t="n">
        <v>53</v>
      </c>
      <c r="AA2" s="7" t="n">
        <v>39</v>
      </c>
      <c r="AB2" s="8" t="n">
        <f aca="false">SUM(P2:AA2)</f>
        <v>592</v>
      </c>
      <c r="AC2" s="2" t="n">
        <f aca="false">SUM(U2,V2:X2)</f>
        <v>288</v>
      </c>
      <c r="AD2" s="2" t="n">
        <f aca="false">SUM(U2:X2)</f>
        <v>288</v>
      </c>
      <c r="AE2" s="1" t="n">
        <v>1966</v>
      </c>
      <c r="AM2" s="1" t="n">
        <v>-21.2</v>
      </c>
      <c r="AN2" s="1" t="n">
        <v>-23.8</v>
      </c>
      <c r="AO2" s="1" t="n">
        <v>-16.3</v>
      </c>
      <c r="AP2" s="1" t="n">
        <v>-3.9</v>
      </c>
      <c r="AQ2" s="1" t="n">
        <v>4.6</v>
      </c>
      <c r="AR2" s="1" t="n">
        <v>13</v>
      </c>
      <c r="AS2" s="1" t="n">
        <v>14.5</v>
      </c>
      <c r="AT2" s="1" t="n">
        <v>10.5</v>
      </c>
      <c r="AU2" s="1" t="n">
        <v>3.6</v>
      </c>
      <c r="AV2" s="1" t="n">
        <v>-2.5</v>
      </c>
      <c r="AW2" s="1" t="n">
        <v>-3.4</v>
      </c>
      <c r="AX2" s="1" t="n">
        <v>-10.6</v>
      </c>
      <c r="AY2" s="8" t="n">
        <f aca="false">AVERAGE(AM2:AX2)</f>
        <v>-2.95833333333333</v>
      </c>
      <c r="AZ2" s="2" t="n">
        <f aca="false">AVERAGE(AR2:AS2)</f>
        <v>13.75</v>
      </c>
      <c r="BA2" s="1" t="n">
        <f aca="false">AVERAGE(AR2:AU2)</f>
        <v>10.4</v>
      </c>
      <c r="BE2" s="1" t="n">
        <v>0.806</v>
      </c>
      <c r="BF2" s="1" t="n">
        <v>1.034</v>
      </c>
      <c r="BG2" s="1" t="n">
        <v>0.388</v>
      </c>
      <c r="BH2" s="1" t="n">
        <v>0.697</v>
      </c>
      <c r="BI2" s="1" t="n">
        <v>1.221</v>
      </c>
      <c r="BJ2" s="1" t="n">
        <v>0.82</v>
      </c>
      <c r="BK2" s="1" t="n">
        <f aca="false">AVERAGE(BE2:BJ2)</f>
        <v>0.827666666666667</v>
      </c>
    </row>
    <row r="3" customFormat="false" ht="15.8" hidden="false" customHeight="false" outlineLevel="0" collapsed="false">
      <c r="A3" s="1" t="n">
        <v>1967</v>
      </c>
      <c r="B3" s="1" t="n">
        <v>1.017</v>
      </c>
      <c r="C3" s="1" t="n">
        <v>1.017</v>
      </c>
      <c r="D3" s="4" t="n">
        <v>0.758</v>
      </c>
      <c r="F3" s="5"/>
      <c r="H3" s="1" t="n">
        <v>1967</v>
      </c>
      <c r="I3" s="1" t="n">
        <v>70</v>
      </c>
      <c r="J3" s="1" t="n">
        <v>43</v>
      </c>
      <c r="K3" s="1" t="n">
        <v>85</v>
      </c>
      <c r="L3" s="1" t="n">
        <v>90</v>
      </c>
      <c r="M3" s="1" t="n">
        <v>70</v>
      </c>
      <c r="N3" s="1" t="n">
        <v>53</v>
      </c>
      <c r="O3" s="1" t="n">
        <v>39</v>
      </c>
      <c r="P3" s="6" t="n">
        <v>31</v>
      </c>
      <c r="Q3" s="1" t="n">
        <v>34</v>
      </c>
      <c r="R3" s="1" t="n">
        <v>55</v>
      </c>
      <c r="S3" s="1" t="n">
        <v>18</v>
      </c>
      <c r="T3" s="1" t="n">
        <v>49</v>
      </c>
      <c r="U3" s="1" t="n">
        <v>56</v>
      </c>
      <c r="V3" s="1" t="n">
        <v>71</v>
      </c>
      <c r="W3" s="1" t="n">
        <v>42</v>
      </c>
      <c r="X3" s="1" t="n">
        <v>44</v>
      </c>
      <c r="Y3" s="1" t="n">
        <v>117</v>
      </c>
      <c r="Z3" s="1" t="n">
        <v>66</v>
      </c>
      <c r="AA3" s="7" t="n">
        <v>17</v>
      </c>
      <c r="AB3" s="8" t="n">
        <f aca="false">SUM(P3:AA3)</f>
        <v>600</v>
      </c>
      <c r="AC3" s="2" t="n">
        <f aca="false">SUM(U3,V3:X3)</f>
        <v>213</v>
      </c>
      <c r="AD3" s="2" t="n">
        <f aca="false">SUM(U3:X3)</f>
        <v>213</v>
      </c>
      <c r="AE3" s="1" t="n">
        <v>1967</v>
      </c>
      <c r="AF3" s="1" t="n">
        <v>13</v>
      </c>
      <c r="AG3" s="1" t="n">
        <v>14.5</v>
      </c>
      <c r="AH3" s="1" t="n">
        <v>10.5</v>
      </c>
      <c r="AI3" s="1" t="n">
        <v>3.6</v>
      </c>
      <c r="AJ3" s="1" t="n">
        <v>-2.5</v>
      </c>
      <c r="AK3" s="1" t="n">
        <v>-3.4</v>
      </c>
      <c r="AL3" s="7" t="n">
        <v>-10.6</v>
      </c>
      <c r="AM3" s="1" t="n">
        <v>-20.5</v>
      </c>
      <c r="AN3" s="1" t="n">
        <v>-8.9</v>
      </c>
      <c r="AO3" s="1" t="n">
        <v>-3.3</v>
      </c>
      <c r="AP3" s="1" t="n">
        <v>-0.7</v>
      </c>
      <c r="AQ3" s="1" t="n">
        <v>4.9</v>
      </c>
      <c r="AR3" s="1" t="n">
        <v>10.7</v>
      </c>
      <c r="AS3" s="1" t="n">
        <v>13.9</v>
      </c>
      <c r="AT3" s="1" t="n">
        <v>13.9</v>
      </c>
      <c r="AU3" s="1" t="n">
        <v>7.6</v>
      </c>
      <c r="AV3" s="1" t="n">
        <v>0.2</v>
      </c>
      <c r="AW3" s="1" t="n">
        <v>-0.7</v>
      </c>
      <c r="AX3" s="1" t="n">
        <v>-20.2</v>
      </c>
      <c r="AY3" s="8" t="n">
        <f aca="false">AVERAGE(AM3:AX3)</f>
        <v>-0.258333333333334</v>
      </c>
      <c r="AZ3" s="2" t="n">
        <f aca="false">AVERAGE(AR3:AS3)</f>
        <v>12.3</v>
      </c>
      <c r="BA3" s="1" t="n">
        <f aca="false">AVERAGE(AR3:AU3)</f>
        <v>11.525</v>
      </c>
      <c r="BE3" s="1" t="n">
        <v>1.017</v>
      </c>
      <c r="BF3" s="1" t="n">
        <v>0.894</v>
      </c>
      <c r="BG3" s="1" t="n">
        <v>1.047</v>
      </c>
      <c r="BH3" s="1" t="n">
        <v>1.329</v>
      </c>
      <c r="BI3" s="1" t="n">
        <v>1.202</v>
      </c>
      <c r="BJ3" s="1" t="n">
        <v>0.885</v>
      </c>
      <c r="BK3" s="1" t="n">
        <f aca="false">AVERAGE(BE3:BJ3)</f>
        <v>1.06233333333333</v>
      </c>
    </row>
    <row r="4" customFormat="false" ht="15.8" hidden="false" customHeight="false" outlineLevel="0" collapsed="false">
      <c r="A4" s="1" t="n">
        <v>1968</v>
      </c>
      <c r="B4" s="1" t="n">
        <v>0.844</v>
      </c>
      <c r="C4" s="1" t="n">
        <v>0.844</v>
      </c>
      <c r="D4" s="4" t="n">
        <v>0.647</v>
      </c>
      <c r="F4" s="5"/>
      <c r="H4" s="1" t="n">
        <v>1968</v>
      </c>
      <c r="I4" s="1" t="n">
        <v>56</v>
      </c>
      <c r="J4" s="1" t="n">
        <v>71</v>
      </c>
      <c r="K4" s="1" t="n">
        <v>42</v>
      </c>
      <c r="L4" s="1" t="n">
        <v>44</v>
      </c>
      <c r="M4" s="1" t="n">
        <v>117</v>
      </c>
      <c r="N4" s="1" t="n">
        <v>66</v>
      </c>
      <c r="O4" s="1" t="n">
        <v>17</v>
      </c>
      <c r="P4" s="6" t="n">
        <v>32</v>
      </c>
      <c r="Q4" s="1" t="n">
        <v>0</v>
      </c>
      <c r="R4" s="1" t="n">
        <v>0</v>
      </c>
      <c r="S4" s="1" t="n">
        <v>0</v>
      </c>
      <c r="T4" s="1" t="n">
        <v>27</v>
      </c>
      <c r="U4" s="1" t="n">
        <v>65</v>
      </c>
      <c r="V4" s="1" t="n">
        <v>44</v>
      </c>
      <c r="W4" s="1" t="n">
        <v>54</v>
      </c>
      <c r="X4" s="1" t="n">
        <v>49</v>
      </c>
      <c r="Y4" s="1" t="n">
        <v>66</v>
      </c>
      <c r="Z4" s="1" t="n">
        <v>32</v>
      </c>
      <c r="AA4" s="7" t="n">
        <v>37</v>
      </c>
      <c r="AB4" s="8" t="n">
        <f aca="false">SUM(P4:AA4)</f>
        <v>406</v>
      </c>
      <c r="AC4" s="2" t="n">
        <f aca="false">SUM(U4,V4:X4)</f>
        <v>212</v>
      </c>
      <c r="AD4" s="2" t="n">
        <f aca="false">SUM(U4:X4)</f>
        <v>212</v>
      </c>
      <c r="AE4" s="1" t="n">
        <v>1968</v>
      </c>
      <c r="AF4" s="1" t="n">
        <v>10.7</v>
      </c>
      <c r="AG4" s="1" t="n">
        <v>13.9</v>
      </c>
      <c r="AH4" s="1" t="n">
        <v>13.9</v>
      </c>
      <c r="AI4" s="1" t="n">
        <v>7.6</v>
      </c>
      <c r="AJ4" s="1" t="n">
        <v>0.2</v>
      </c>
      <c r="AK4" s="1" t="n">
        <v>-0.7</v>
      </c>
      <c r="AL4" s="7" t="n">
        <v>-20.2</v>
      </c>
      <c r="AM4" s="1" t="n">
        <v>-19</v>
      </c>
      <c r="AN4" s="1" t="n">
        <v>-16.1</v>
      </c>
      <c r="AO4" s="1" t="n">
        <v>-8.7</v>
      </c>
      <c r="AP4" s="1" t="n">
        <v>-2.3</v>
      </c>
      <c r="AQ4" s="1" t="n">
        <v>2</v>
      </c>
      <c r="AR4" s="1" t="n">
        <v>11.9</v>
      </c>
      <c r="AS4" s="1" t="n">
        <v>11.2</v>
      </c>
      <c r="AT4" s="1" t="n">
        <v>10.5</v>
      </c>
      <c r="AU4" s="1" t="n">
        <v>3.1</v>
      </c>
      <c r="AV4" s="1" t="n">
        <v>-6.5</v>
      </c>
      <c r="AW4" s="1" t="n">
        <v>-6.8</v>
      </c>
      <c r="AX4" s="1" t="n">
        <v>-6.3</v>
      </c>
      <c r="AY4" s="8" t="n">
        <f aca="false">AVERAGE(AM4:AX4)</f>
        <v>-2.25</v>
      </c>
      <c r="AZ4" s="2" t="n">
        <f aca="false">AVERAGE(AR4:AS4)</f>
        <v>11.55</v>
      </c>
      <c r="BA4" s="1" t="n">
        <f aca="false">AVERAGE(AR4:AU4)</f>
        <v>9.175</v>
      </c>
      <c r="BE4" s="1" t="n">
        <v>0.844</v>
      </c>
      <c r="BF4" s="1" t="n">
        <v>0.863</v>
      </c>
      <c r="BG4" s="1" t="n">
        <v>0.575</v>
      </c>
      <c r="BH4" s="1" t="n">
        <v>0.611</v>
      </c>
      <c r="BI4" s="1" t="n">
        <v>1.085</v>
      </c>
      <c r="BJ4" s="1" t="n">
        <v>1.352</v>
      </c>
      <c r="BK4" s="1" t="n">
        <f aca="false">AVERAGE(BE4:BJ4)</f>
        <v>0.888333333333333</v>
      </c>
    </row>
    <row r="5" customFormat="false" ht="15.8" hidden="false" customHeight="false" outlineLevel="0" collapsed="false">
      <c r="A5" s="1" t="n">
        <v>1969</v>
      </c>
      <c r="B5" s="1" t="n">
        <v>0.872</v>
      </c>
      <c r="C5" s="1" t="n">
        <v>0.872</v>
      </c>
      <c r="D5" s="4" t="n">
        <v>0.615</v>
      </c>
      <c r="F5" s="5"/>
      <c r="H5" s="1" t="n">
        <v>1969</v>
      </c>
      <c r="I5" s="1" t="n">
        <v>65</v>
      </c>
      <c r="J5" s="1" t="n">
        <v>44</v>
      </c>
      <c r="K5" s="1" t="n">
        <v>54</v>
      </c>
      <c r="L5" s="1" t="n">
        <v>49</v>
      </c>
      <c r="M5" s="1" t="n">
        <v>66</v>
      </c>
      <c r="N5" s="1" t="n">
        <v>32</v>
      </c>
      <c r="O5" s="1" t="n">
        <v>37</v>
      </c>
      <c r="P5" s="6" t="n">
        <v>41</v>
      </c>
      <c r="Q5" s="1" t="n">
        <v>16</v>
      </c>
      <c r="R5" s="1" t="n">
        <v>34</v>
      </c>
      <c r="S5" s="1" t="n">
        <v>23</v>
      </c>
      <c r="T5" s="1" t="n">
        <v>30</v>
      </c>
      <c r="U5" s="1" t="n">
        <v>30</v>
      </c>
      <c r="V5" s="1" t="n">
        <v>48</v>
      </c>
      <c r="W5" s="1" t="n">
        <v>32</v>
      </c>
      <c r="X5" s="1" t="n">
        <v>62</v>
      </c>
      <c r="Y5" s="1" t="n">
        <v>42</v>
      </c>
      <c r="Z5" s="1" t="n">
        <v>58</v>
      </c>
      <c r="AA5" s="7" t="n">
        <v>26</v>
      </c>
      <c r="AB5" s="8" t="n">
        <f aca="false">SUM(P5:AA5)</f>
        <v>442</v>
      </c>
      <c r="AC5" s="2" t="n">
        <f aca="false">SUM(U5,V5:X5)</f>
        <v>172</v>
      </c>
      <c r="AD5" s="2" t="n">
        <f aca="false">SUM(U5:X5)</f>
        <v>172</v>
      </c>
      <c r="AE5" s="1" t="n">
        <v>1969</v>
      </c>
      <c r="AF5" s="1" t="n">
        <v>11.9</v>
      </c>
      <c r="AG5" s="1" t="n">
        <v>11.2</v>
      </c>
      <c r="AH5" s="1" t="n">
        <v>10.5</v>
      </c>
      <c r="AI5" s="1" t="n">
        <v>3.1</v>
      </c>
      <c r="AJ5" s="1" t="n">
        <v>-6.5</v>
      </c>
      <c r="AK5" s="1" t="n">
        <v>-6.8</v>
      </c>
      <c r="AL5" s="7" t="n">
        <v>-6.3</v>
      </c>
      <c r="AM5" s="1" t="n">
        <v>-14.4</v>
      </c>
      <c r="AN5" s="1" t="n">
        <v>-18</v>
      </c>
      <c r="AO5" s="1" t="n">
        <v>-11.4</v>
      </c>
      <c r="AP5" s="1" t="n">
        <v>-3.2</v>
      </c>
      <c r="AQ5" s="1" t="n">
        <v>2.5</v>
      </c>
      <c r="AR5" s="1" t="n">
        <v>10.9</v>
      </c>
      <c r="AS5" s="1" t="n">
        <v>14.1</v>
      </c>
      <c r="AT5" s="1" t="n">
        <v>13.4</v>
      </c>
      <c r="AU5" s="1" t="n">
        <v>5</v>
      </c>
      <c r="AV5" s="1" t="n">
        <v>1.1</v>
      </c>
      <c r="AW5" s="1" t="n">
        <v>-6.6</v>
      </c>
      <c r="AX5" s="1" t="n">
        <v>-10.3</v>
      </c>
      <c r="AY5" s="8" t="n">
        <f aca="false">AVERAGE(AM5:AX5)</f>
        <v>-1.40833333333333</v>
      </c>
      <c r="AZ5" s="2" t="n">
        <f aca="false">AVERAGE(AR5:AS5)</f>
        <v>12.5</v>
      </c>
      <c r="BA5" s="1" t="n">
        <f aca="false">AVERAGE(AR5:AU5)</f>
        <v>10.85</v>
      </c>
      <c r="BE5" s="1" t="n">
        <v>0.872</v>
      </c>
      <c r="BF5" s="1" t="n">
        <v>0.862</v>
      </c>
      <c r="BG5" s="1" t="n">
        <v>1.039</v>
      </c>
      <c r="BH5" s="1" t="n">
        <v>1.072</v>
      </c>
      <c r="BI5" s="1" t="n">
        <v>1.198</v>
      </c>
      <c r="BJ5" s="1" t="n">
        <v>1.313</v>
      </c>
      <c r="BK5" s="1" t="n">
        <f aca="false">AVERAGE(BE5:BJ5)</f>
        <v>1.05933333333333</v>
      </c>
    </row>
    <row r="6" customFormat="false" ht="15.8" hidden="false" customHeight="false" outlineLevel="0" collapsed="false">
      <c r="A6" s="1" t="n">
        <v>1970</v>
      </c>
      <c r="B6" s="1" t="n">
        <v>1.124</v>
      </c>
      <c r="C6" s="1" t="n">
        <v>1.124</v>
      </c>
      <c r="D6" s="4" t="n">
        <v>0.849</v>
      </c>
      <c r="F6" s="5"/>
      <c r="H6" s="1" t="n">
        <v>1970</v>
      </c>
      <c r="I6" s="1" t="n">
        <v>30</v>
      </c>
      <c r="J6" s="1" t="n">
        <v>48</v>
      </c>
      <c r="K6" s="1" t="n">
        <v>32</v>
      </c>
      <c r="L6" s="1" t="n">
        <v>62</v>
      </c>
      <c r="M6" s="1" t="n">
        <v>42</v>
      </c>
      <c r="N6" s="1" t="n">
        <v>58</v>
      </c>
      <c r="O6" s="1" t="n">
        <v>26</v>
      </c>
      <c r="P6" s="6" t="n">
        <v>14</v>
      </c>
      <c r="Q6" s="1" t="n">
        <v>23</v>
      </c>
      <c r="R6" s="1" t="n">
        <v>40</v>
      </c>
      <c r="S6" s="1" t="n">
        <v>29</v>
      </c>
      <c r="T6" s="1" t="n">
        <v>40</v>
      </c>
      <c r="U6" s="1" t="n">
        <v>30</v>
      </c>
      <c r="V6" s="1" t="n">
        <v>110</v>
      </c>
      <c r="W6" s="1" t="n">
        <v>22</v>
      </c>
      <c r="X6" s="1" t="n">
        <v>116</v>
      </c>
      <c r="Y6" s="1" t="n">
        <v>34</v>
      </c>
      <c r="Z6" s="1" t="n">
        <v>28</v>
      </c>
      <c r="AA6" s="7" t="n">
        <v>32</v>
      </c>
      <c r="AB6" s="8" t="n">
        <f aca="false">SUM(P6:AA6)</f>
        <v>518</v>
      </c>
      <c r="AC6" s="2" t="n">
        <f aca="false">SUM(U6,V6:X6)</f>
        <v>278</v>
      </c>
      <c r="AD6" s="2" t="n">
        <f aca="false">SUM(U6:X6)</f>
        <v>278</v>
      </c>
      <c r="AE6" s="1" t="n">
        <v>1970</v>
      </c>
      <c r="AF6" s="1" t="n">
        <v>10.9</v>
      </c>
      <c r="AG6" s="1" t="n">
        <v>14.1</v>
      </c>
      <c r="AH6" s="1" t="n">
        <v>13.4</v>
      </c>
      <c r="AI6" s="1" t="n">
        <v>5</v>
      </c>
      <c r="AJ6" s="1" t="n">
        <v>1.1</v>
      </c>
      <c r="AK6" s="1" t="n">
        <v>-6.6</v>
      </c>
      <c r="AL6" s="7" t="n">
        <v>-10.3</v>
      </c>
      <c r="AM6" s="1" t="n">
        <v>-15.5</v>
      </c>
      <c r="AN6" s="1" t="n">
        <v>-20.4</v>
      </c>
      <c r="AO6" s="1" t="n">
        <v>-6</v>
      </c>
      <c r="AP6" s="1" t="n">
        <v>-5.1</v>
      </c>
      <c r="AQ6" s="1" t="n">
        <v>4.4</v>
      </c>
      <c r="AR6" s="1" t="n">
        <v>14.8</v>
      </c>
      <c r="AS6" s="1" t="n">
        <v>15.4</v>
      </c>
      <c r="AT6" s="1" t="n">
        <v>12.5</v>
      </c>
      <c r="AU6" s="1" t="n">
        <v>6.4</v>
      </c>
      <c r="AV6" s="1" t="n">
        <v>0.3</v>
      </c>
      <c r="AW6" s="1" t="n">
        <v>-9.5</v>
      </c>
      <c r="AX6" s="1" t="n">
        <v>-10.9</v>
      </c>
      <c r="AY6" s="8" t="n">
        <f aca="false">AVERAGE(AM6:AX6)</f>
        <v>-1.13333333333333</v>
      </c>
      <c r="AZ6" s="2" t="n">
        <f aca="false">AVERAGE(AR6:AS6)</f>
        <v>15.1</v>
      </c>
      <c r="BA6" s="1" t="n">
        <f aca="false">AVERAGE(AR6:AU6)</f>
        <v>12.275</v>
      </c>
      <c r="BE6" s="1" t="n">
        <v>1.124</v>
      </c>
      <c r="BF6" s="1" t="n">
        <v>1.2</v>
      </c>
      <c r="BG6" s="1" t="n">
        <v>0.77</v>
      </c>
      <c r="BH6" s="1" t="n">
        <v>1.055</v>
      </c>
      <c r="BI6" s="1" t="n">
        <v>1.125</v>
      </c>
      <c r="BJ6" s="1" t="n">
        <v>1.069</v>
      </c>
      <c r="BK6" s="1" t="n">
        <f aca="false">AVERAGE(BE6:BJ6)</f>
        <v>1.05716666666667</v>
      </c>
    </row>
    <row r="7" customFormat="false" ht="15.8" hidden="false" customHeight="false" outlineLevel="0" collapsed="false">
      <c r="A7" s="1" t="n">
        <v>1971</v>
      </c>
      <c r="B7" s="1" t="n">
        <v>0.914</v>
      </c>
      <c r="C7" s="1" t="n">
        <v>0.914</v>
      </c>
      <c r="D7" s="4" t="n">
        <v>0.775</v>
      </c>
      <c r="F7" s="5"/>
      <c r="H7" s="1" t="n">
        <v>1971</v>
      </c>
      <c r="I7" s="1" t="n">
        <v>30</v>
      </c>
      <c r="J7" s="1" t="n">
        <v>110</v>
      </c>
      <c r="K7" s="1" t="n">
        <v>22</v>
      </c>
      <c r="L7" s="1" t="n">
        <v>116</v>
      </c>
      <c r="M7" s="1" t="n">
        <v>34</v>
      </c>
      <c r="N7" s="1" t="n">
        <v>28</v>
      </c>
      <c r="O7" s="1" t="n">
        <v>32</v>
      </c>
      <c r="P7" s="6" t="n">
        <v>37</v>
      </c>
      <c r="Q7" s="1" t="n">
        <v>40</v>
      </c>
      <c r="R7" s="1" t="n">
        <v>16</v>
      </c>
      <c r="S7" s="1" t="n">
        <v>23</v>
      </c>
      <c r="T7" s="1" t="n">
        <v>6</v>
      </c>
      <c r="U7" s="1" t="n">
        <v>6</v>
      </c>
      <c r="V7" s="1" t="n">
        <v>94</v>
      </c>
      <c r="W7" s="1" t="n">
        <v>55</v>
      </c>
      <c r="X7" s="1" t="n">
        <v>52</v>
      </c>
      <c r="Y7" s="1" t="n">
        <v>44</v>
      </c>
      <c r="Z7" s="1" t="n">
        <v>47</v>
      </c>
      <c r="AA7" s="7" t="n">
        <v>27</v>
      </c>
      <c r="AB7" s="8" t="n">
        <f aca="false">SUM(P7:AA7)</f>
        <v>447</v>
      </c>
      <c r="AC7" s="2" t="n">
        <f aca="false">SUM(U7,V7:X7)</f>
        <v>207</v>
      </c>
      <c r="AD7" s="2" t="n">
        <f aca="false">SUM(U7:X7)</f>
        <v>207</v>
      </c>
      <c r="AE7" s="1" t="n">
        <v>1971</v>
      </c>
      <c r="AF7" s="1" t="n">
        <v>14.8</v>
      </c>
      <c r="AG7" s="1" t="n">
        <v>15.4</v>
      </c>
      <c r="AH7" s="1" t="n">
        <v>12.5</v>
      </c>
      <c r="AI7" s="1" t="n">
        <v>6.4</v>
      </c>
      <c r="AJ7" s="1" t="n">
        <v>0.3</v>
      </c>
      <c r="AK7" s="1" t="n">
        <v>-9.5</v>
      </c>
      <c r="AL7" s="7" t="n">
        <v>-10.9</v>
      </c>
      <c r="AM7" s="1" t="n">
        <v>-12.9</v>
      </c>
      <c r="AN7" s="1" t="n">
        <v>-16</v>
      </c>
      <c r="AO7" s="1" t="n">
        <v>-14.2</v>
      </c>
      <c r="AP7" s="1" t="n">
        <v>-4.3</v>
      </c>
      <c r="AQ7" s="1" t="n">
        <v>4.1</v>
      </c>
      <c r="AR7" s="1" t="n">
        <v>11.1</v>
      </c>
      <c r="AS7" s="1" t="n">
        <v>13.3</v>
      </c>
      <c r="AT7" s="1" t="n">
        <v>11.8</v>
      </c>
      <c r="AU7" s="1" t="n">
        <v>4.6</v>
      </c>
      <c r="AV7" s="1" t="n">
        <v>-1.6</v>
      </c>
      <c r="AW7" s="1" t="n">
        <v>-12.7</v>
      </c>
      <c r="AX7" s="1" t="n">
        <v>-10.2</v>
      </c>
      <c r="AY7" s="8" t="n">
        <f aca="false">AVERAGE(AM7:AX7)</f>
        <v>-2.25</v>
      </c>
      <c r="AZ7" s="2" t="n">
        <f aca="false">AVERAGE(AR7:AS7)</f>
        <v>12.2</v>
      </c>
      <c r="BA7" s="1" t="n">
        <f aca="false">AVERAGE(AR7:AU7)</f>
        <v>10.2</v>
      </c>
      <c r="BE7" s="1" t="n">
        <v>0.914</v>
      </c>
      <c r="BF7" s="1" t="n">
        <v>0.861</v>
      </c>
      <c r="BG7" s="1" t="n">
        <v>0.706</v>
      </c>
      <c r="BH7" s="1" t="n">
        <v>0.441</v>
      </c>
      <c r="BI7" s="1" t="n">
        <v>1.237</v>
      </c>
      <c r="BJ7" s="1" t="n">
        <v>0.894</v>
      </c>
      <c r="BK7" s="1" t="n">
        <f aca="false">AVERAGE(BE7:BJ7)</f>
        <v>0.842166666666667</v>
      </c>
    </row>
    <row r="8" customFormat="false" ht="15.8" hidden="false" customHeight="false" outlineLevel="0" collapsed="false">
      <c r="A8" s="1" t="n">
        <v>1972</v>
      </c>
      <c r="B8" s="1" t="n">
        <v>1.058</v>
      </c>
      <c r="C8" s="1" t="n">
        <v>1.058</v>
      </c>
      <c r="D8" s="4" t="n">
        <v>0.87</v>
      </c>
      <c r="F8" s="5"/>
      <c r="H8" s="1" t="n">
        <v>1972</v>
      </c>
      <c r="I8" s="1" t="n">
        <v>6</v>
      </c>
      <c r="J8" s="1" t="n">
        <v>94</v>
      </c>
      <c r="K8" s="1" t="n">
        <v>55</v>
      </c>
      <c r="L8" s="1" t="n">
        <v>52</v>
      </c>
      <c r="M8" s="1" t="n">
        <v>44</v>
      </c>
      <c r="N8" s="1" t="n">
        <v>47</v>
      </c>
      <c r="O8" s="1" t="n">
        <v>27</v>
      </c>
      <c r="P8" s="6" t="n">
        <v>14</v>
      </c>
      <c r="Q8" s="1" t="n">
        <v>20</v>
      </c>
      <c r="R8" s="1" t="n">
        <v>13</v>
      </c>
      <c r="S8" s="1" t="n">
        <v>37</v>
      </c>
      <c r="T8" s="1" t="n">
        <v>40</v>
      </c>
      <c r="U8" s="1" t="n">
        <v>63</v>
      </c>
      <c r="V8" s="1" t="n">
        <v>60</v>
      </c>
      <c r="W8" s="1" t="n">
        <v>62</v>
      </c>
      <c r="X8" s="1" t="n">
        <v>61</v>
      </c>
      <c r="Y8" s="1" t="n">
        <v>60</v>
      </c>
      <c r="Z8" s="1" t="n">
        <v>57</v>
      </c>
      <c r="AA8" s="7" t="n">
        <v>44</v>
      </c>
      <c r="AB8" s="8" t="n">
        <f aca="false">SUM(P8:AA8)</f>
        <v>531</v>
      </c>
      <c r="AC8" s="2" t="n">
        <f aca="false">SUM(U8,V8:X8)</f>
        <v>246</v>
      </c>
      <c r="AD8" s="2" t="n">
        <f aca="false">SUM(U8:X8)</f>
        <v>246</v>
      </c>
      <c r="AE8" s="1" t="n">
        <v>1972</v>
      </c>
      <c r="AF8" s="1" t="n">
        <v>11.1</v>
      </c>
      <c r="AG8" s="1" t="n">
        <v>13.3</v>
      </c>
      <c r="AH8" s="1" t="n">
        <v>11.8</v>
      </c>
      <c r="AI8" s="1" t="n">
        <v>4.6</v>
      </c>
      <c r="AJ8" s="1" t="n">
        <v>-1.6</v>
      </c>
      <c r="AK8" s="1" t="n">
        <v>-12.7</v>
      </c>
      <c r="AL8" s="7" t="n">
        <v>-10.2</v>
      </c>
      <c r="AM8" s="1" t="n">
        <v>-10.9</v>
      </c>
      <c r="AN8" s="1" t="n">
        <v>-12.4</v>
      </c>
      <c r="AO8" s="1" t="n">
        <v>-6.7</v>
      </c>
      <c r="AP8" s="1" t="n">
        <v>-1.8</v>
      </c>
      <c r="AQ8" s="1" t="n">
        <v>3.6</v>
      </c>
      <c r="AR8" s="1" t="n">
        <v>14</v>
      </c>
      <c r="AS8" s="1" t="n">
        <v>17.5</v>
      </c>
      <c r="AT8" s="1" t="n">
        <v>12.6</v>
      </c>
      <c r="AU8" s="1" t="n">
        <v>6.1</v>
      </c>
      <c r="AV8" s="1" t="n">
        <v>-0.4</v>
      </c>
      <c r="AW8" s="1" t="n">
        <v>-9.1</v>
      </c>
      <c r="AX8" s="1" t="n">
        <v>-3.2</v>
      </c>
      <c r="AY8" s="8" t="n">
        <f aca="false">AVERAGE(AM8:AX8)</f>
        <v>0.775</v>
      </c>
      <c r="AZ8" s="2" t="n">
        <f aca="false">AVERAGE(AR8:AS8)</f>
        <v>15.75</v>
      </c>
      <c r="BA8" s="1" t="n">
        <f aca="false">AVERAGE(AR8:AU8)</f>
        <v>12.55</v>
      </c>
      <c r="BE8" s="1" t="n">
        <v>1.058</v>
      </c>
      <c r="BF8" s="1" t="n">
        <v>1.058</v>
      </c>
      <c r="BG8" s="1" t="n">
        <v>0.934</v>
      </c>
      <c r="BH8" s="1" t="n">
        <v>0.995</v>
      </c>
      <c r="BI8" s="1" t="n">
        <v>0.52</v>
      </c>
      <c r="BJ8" s="1" t="n">
        <v>0.632</v>
      </c>
      <c r="BK8" s="1" t="n">
        <f aca="false">AVERAGE(BE8:BJ8)</f>
        <v>0.866166666666667</v>
      </c>
    </row>
    <row r="9" customFormat="false" ht="15.8" hidden="false" customHeight="false" outlineLevel="0" collapsed="false">
      <c r="A9" s="1" t="n">
        <v>1973</v>
      </c>
      <c r="B9" s="1" t="n">
        <v>1.014</v>
      </c>
      <c r="C9" s="1" t="n">
        <v>1.014</v>
      </c>
      <c r="D9" s="4" t="n">
        <v>0.891</v>
      </c>
      <c r="F9" s="5"/>
      <c r="H9" s="1" t="n">
        <v>1973</v>
      </c>
      <c r="I9" s="1" t="n">
        <v>63</v>
      </c>
      <c r="J9" s="1" t="n">
        <v>60</v>
      </c>
      <c r="K9" s="1" t="n">
        <v>62</v>
      </c>
      <c r="L9" s="1" t="n">
        <v>61</v>
      </c>
      <c r="M9" s="1" t="n">
        <v>60</v>
      </c>
      <c r="N9" s="1" t="n">
        <v>57</v>
      </c>
      <c r="O9" s="1" t="n">
        <v>44</v>
      </c>
      <c r="P9" s="6" t="n">
        <v>56</v>
      </c>
      <c r="Q9" s="1" t="n">
        <v>28</v>
      </c>
      <c r="R9" s="1" t="n">
        <v>30</v>
      </c>
      <c r="S9" s="1" t="n">
        <v>49</v>
      </c>
      <c r="T9" s="1" t="n">
        <v>36</v>
      </c>
      <c r="U9" s="1" t="n">
        <v>42</v>
      </c>
      <c r="V9" s="1" t="n">
        <v>16</v>
      </c>
      <c r="W9" s="1" t="n">
        <v>49</v>
      </c>
      <c r="X9" s="1" t="n">
        <v>29</v>
      </c>
      <c r="Y9" s="1" t="n">
        <v>27</v>
      </c>
      <c r="Z9" s="1" t="n">
        <v>43</v>
      </c>
      <c r="AA9" s="7" t="n">
        <v>42</v>
      </c>
      <c r="AB9" s="8" t="n">
        <f aca="false">SUM(P9:AA9)</f>
        <v>447</v>
      </c>
      <c r="AC9" s="2" t="n">
        <f aca="false">SUM(U9,V9:X9)</f>
        <v>136</v>
      </c>
      <c r="AD9" s="2" t="n">
        <f aca="false">SUM(U9:X9)</f>
        <v>136</v>
      </c>
      <c r="AE9" s="1" t="n">
        <v>1973</v>
      </c>
      <c r="AF9" s="1" t="n">
        <v>14</v>
      </c>
      <c r="AG9" s="1" t="n">
        <v>17.5</v>
      </c>
      <c r="AH9" s="1" t="n">
        <v>12.6</v>
      </c>
      <c r="AI9" s="1" t="n">
        <v>6.1</v>
      </c>
      <c r="AJ9" s="1" t="n">
        <v>-0.4</v>
      </c>
      <c r="AK9" s="1" t="n">
        <v>-9.1</v>
      </c>
      <c r="AL9" s="7" t="n">
        <v>-3.2</v>
      </c>
      <c r="AM9" s="1" t="n">
        <v>-8.8</v>
      </c>
      <c r="AN9" s="1" t="n">
        <v>-12.2</v>
      </c>
      <c r="AO9" s="1" t="n">
        <v>-6.1</v>
      </c>
      <c r="AP9" s="1" t="n">
        <v>-1.5</v>
      </c>
      <c r="AQ9" s="1" t="n">
        <v>4.4</v>
      </c>
      <c r="AR9" s="1" t="n">
        <v>13.2</v>
      </c>
      <c r="AS9" s="1" t="n">
        <v>18.1</v>
      </c>
      <c r="AT9" s="1" t="n">
        <v>10.8</v>
      </c>
      <c r="AU9" s="1" t="n">
        <v>3.4</v>
      </c>
      <c r="AV9" s="1" t="n">
        <v>-4.6</v>
      </c>
      <c r="AW9" s="1" t="n">
        <v>-11.2</v>
      </c>
      <c r="AX9" s="1" t="n">
        <v>-17.6</v>
      </c>
      <c r="AY9" s="8" t="n">
        <f aca="false">AVERAGE(AM9:AX9)</f>
        <v>-1.00833333333333</v>
      </c>
      <c r="AZ9" s="2" t="n">
        <f aca="false">AVERAGE(AR9:AS9)</f>
        <v>15.65</v>
      </c>
      <c r="BA9" s="1" t="n">
        <f aca="false">AVERAGE(AR9:AU9)</f>
        <v>11.375</v>
      </c>
      <c r="BE9" s="1" t="n">
        <v>1.014</v>
      </c>
      <c r="BF9" s="1" t="n">
        <v>1.146</v>
      </c>
      <c r="BG9" s="1" t="n">
        <v>0.655</v>
      </c>
      <c r="BH9" s="1" t="n">
        <v>0.747</v>
      </c>
      <c r="BI9" s="1" t="n">
        <v>1.361</v>
      </c>
      <c r="BJ9" s="1" t="n">
        <v>1.105</v>
      </c>
      <c r="BK9" s="1" t="n">
        <f aca="false">AVERAGE(BE9:BJ9)</f>
        <v>1.00466666666667</v>
      </c>
    </row>
    <row r="10" customFormat="false" ht="15.8" hidden="false" customHeight="false" outlineLevel="0" collapsed="false">
      <c r="A10" s="1" t="n">
        <v>1974</v>
      </c>
      <c r="B10" s="1" t="n">
        <v>0.697</v>
      </c>
      <c r="C10" s="1" t="n">
        <v>0.697</v>
      </c>
      <c r="D10" s="4" t="n">
        <v>0.593</v>
      </c>
      <c r="F10" s="5"/>
      <c r="H10" s="1" t="n">
        <v>1974</v>
      </c>
      <c r="I10" s="1" t="n">
        <v>42</v>
      </c>
      <c r="J10" s="1" t="n">
        <v>16</v>
      </c>
      <c r="K10" s="1" t="n">
        <v>49</v>
      </c>
      <c r="L10" s="1" t="n">
        <v>29</v>
      </c>
      <c r="M10" s="1" t="n">
        <v>27</v>
      </c>
      <c r="N10" s="1" t="n">
        <v>43</v>
      </c>
      <c r="O10" s="1" t="n">
        <v>42</v>
      </c>
      <c r="P10" s="6" t="n">
        <v>34</v>
      </c>
      <c r="Q10" s="1" t="n">
        <v>71</v>
      </c>
      <c r="R10" s="1" t="n">
        <v>8</v>
      </c>
      <c r="S10" s="1" t="n">
        <v>11</v>
      </c>
      <c r="T10" s="1" t="n">
        <v>18</v>
      </c>
      <c r="U10" s="1" t="n">
        <v>90</v>
      </c>
      <c r="V10" s="1" t="n">
        <v>113</v>
      </c>
      <c r="W10" s="1" t="n">
        <v>80</v>
      </c>
      <c r="X10" s="1" t="n">
        <v>97</v>
      </c>
      <c r="Y10" s="1" t="n">
        <v>33</v>
      </c>
      <c r="Z10" s="1" t="n">
        <v>31</v>
      </c>
      <c r="AA10" s="7" t="n">
        <v>56</v>
      </c>
      <c r="AB10" s="8" t="n">
        <f aca="false">SUM(P10:AA10)</f>
        <v>642</v>
      </c>
      <c r="AC10" s="2" t="n">
        <f aca="false">SUM(U10,V10:X10)</f>
        <v>380</v>
      </c>
      <c r="AD10" s="2" t="n">
        <f aca="false">SUM(U10:X10)</f>
        <v>380</v>
      </c>
      <c r="AE10" s="1" t="n">
        <v>1974</v>
      </c>
      <c r="AF10" s="1" t="n">
        <v>13.2</v>
      </c>
      <c r="AG10" s="1" t="n">
        <v>18.1</v>
      </c>
      <c r="AH10" s="1" t="n">
        <v>10.8</v>
      </c>
      <c r="AI10" s="1" t="n">
        <v>3.4</v>
      </c>
      <c r="AJ10" s="1" t="n">
        <v>-4.6</v>
      </c>
      <c r="AK10" s="1" t="n">
        <v>-11.2</v>
      </c>
      <c r="AL10" s="7" t="n">
        <v>-17.6</v>
      </c>
      <c r="AM10" s="1" t="n">
        <v>-10.1</v>
      </c>
      <c r="AN10" s="1" t="n">
        <v>-7.5</v>
      </c>
      <c r="AO10" s="1" t="n">
        <v>-5</v>
      </c>
      <c r="AP10" s="1" t="n">
        <v>-1.1</v>
      </c>
      <c r="AQ10" s="1" t="n">
        <v>3.5</v>
      </c>
      <c r="AR10" s="1" t="n">
        <v>13.2</v>
      </c>
      <c r="AS10" s="1" t="n">
        <v>15.3</v>
      </c>
      <c r="AT10" s="1" t="n">
        <v>12.3</v>
      </c>
      <c r="AU10" s="1" t="n">
        <v>9</v>
      </c>
      <c r="AV10" s="1" t="n">
        <v>0.1</v>
      </c>
      <c r="AW10" s="1" t="n">
        <v>-5.9</v>
      </c>
      <c r="AX10" s="1" t="n">
        <v>-4.7</v>
      </c>
      <c r="AY10" s="8" t="n">
        <f aca="false">AVERAGE(AM10:AX10)</f>
        <v>1.59166666666667</v>
      </c>
      <c r="AZ10" s="2" t="n">
        <f aca="false">AVERAGE(AR10:AS10)</f>
        <v>14.25</v>
      </c>
      <c r="BA10" s="1" t="n">
        <f aca="false">AVERAGE(AR10:AU10)</f>
        <v>12.45</v>
      </c>
      <c r="BE10" s="1" t="n">
        <v>0.697</v>
      </c>
      <c r="BF10" s="1" t="n">
        <v>0.843</v>
      </c>
      <c r="BG10" s="1" t="n">
        <v>1.007</v>
      </c>
      <c r="BH10" s="1" t="n">
        <v>0.615</v>
      </c>
      <c r="BI10" s="1" t="n">
        <v>1.765</v>
      </c>
      <c r="BJ10" s="1" t="n">
        <v>1.092</v>
      </c>
      <c r="BK10" s="1" t="n">
        <f aca="false">AVERAGE(BE10:BJ10)</f>
        <v>1.00316666666667</v>
      </c>
    </row>
    <row r="11" customFormat="false" ht="15.8" hidden="false" customHeight="false" outlineLevel="0" collapsed="false">
      <c r="A11" s="1" t="n">
        <v>1975</v>
      </c>
      <c r="B11" s="1" t="n">
        <v>1.049</v>
      </c>
      <c r="C11" s="1" t="n">
        <v>1.049</v>
      </c>
      <c r="D11" s="4" t="n">
        <v>0.787</v>
      </c>
      <c r="F11" s="5"/>
      <c r="H11" s="1" t="n">
        <v>1975</v>
      </c>
      <c r="I11" s="1" t="n">
        <v>90</v>
      </c>
      <c r="J11" s="1" t="n">
        <v>113</v>
      </c>
      <c r="K11" s="1" t="n">
        <v>80</v>
      </c>
      <c r="L11" s="1" t="n">
        <v>97</v>
      </c>
      <c r="M11" s="1" t="n">
        <v>33</v>
      </c>
      <c r="N11" s="1" t="n">
        <v>31</v>
      </c>
      <c r="O11" s="1" t="n">
        <v>56</v>
      </c>
      <c r="P11" s="6" t="n">
        <v>55</v>
      </c>
      <c r="Q11" s="1" t="n">
        <v>19</v>
      </c>
      <c r="R11" s="1" t="n">
        <v>18</v>
      </c>
      <c r="S11" s="1" t="n">
        <v>15</v>
      </c>
      <c r="T11" s="1" t="n">
        <v>60</v>
      </c>
      <c r="U11" s="1" t="n">
        <v>46</v>
      </c>
      <c r="V11" s="1" t="n">
        <v>54</v>
      </c>
      <c r="W11" s="1" t="n">
        <v>29</v>
      </c>
      <c r="X11" s="1" t="n">
        <v>94</v>
      </c>
      <c r="Y11" s="1" t="n">
        <v>60</v>
      </c>
      <c r="Z11" s="1" t="n">
        <v>33</v>
      </c>
      <c r="AA11" s="7" t="n">
        <v>50</v>
      </c>
      <c r="AB11" s="8" t="n">
        <f aca="false">SUM(P11:AA11)</f>
        <v>533</v>
      </c>
      <c r="AC11" s="2" t="n">
        <f aca="false">SUM(U11,V11:X11)</f>
        <v>223</v>
      </c>
      <c r="AD11" s="2" t="n">
        <f aca="false">SUM(U11:X11)</f>
        <v>223</v>
      </c>
      <c r="AE11" s="1" t="n">
        <v>1975</v>
      </c>
      <c r="AF11" s="1" t="n">
        <v>13.2</v>
      </c>
      <c r="AG11" s="1" t="n">
        <v>15.3</v>
      </c>
      <c r="AH11" s="1" t="n">
        <v>12.3</v>
      </c>
      <c r="AI11" s="1" t="n">
        <v>9</v>
      </c>
      <c r="AJ11" s="1" t="n">
        <v>0.1</v>
      </c>
      <c r="AK11" s="1" t="n">
        <v>-5.9</v>
      </c>
      <c r="AL11" s="7" t="n">
        <v>-4.7</v>
      </c>
      <c r="AM11" s="1" t="n">
        <v>-12.3</v>
      </c>
      <c r="AN11" s="1" t="n">
        <v>-8.9</v>
      </c>
      <c r="AO11" s="1" t="n">
        <v>-3.1</v>
      </c>
      <c r="AP11" s="1" t="n">
        <v>-1.8</v>
      </c>
      <c r="AQ11" s="1" t="n">
        <v>6.6</v>
      </c>
      <c r="AR11" s="1" t="n">
        <v>9.7</v>
      </c>
      <c r="AS11" s="1" t="n">
        <v>12.6</v>
      </c>
      <c r="AT11" s="1" t="n">
        <v>10</v>
      </c>
      <c r="AU11" s="1" t="n">
        <v>7.3</v>
      </c>
      <c r="AV11" s="1" t="n">
        <v>0</v>
      </c>
      <c r="AW11" s="1" t="n">
        <v>-5</v>
      </c>
      <c r="AX11" s="1" t="n">
        <v>-13.4</v>
      </c>
      <c r="AY11" s="8" t="n">
        <f aca="false">AVERAGE(AM11:AX11)</f>
        <v>0.141666666666666</v>
      </c>
      <c r="AZ11" s="2" t="n">
        <f aca="false">AVERAGE(AR11:AS11)</f>
        <v>11.15</v>
      </c>
      <c r="BA11" s="1" t="n">
        <f aca="false">AVERAGE(AR11:AU11)</f>
        <v>9.9</v>
      </c>
      <c r="BE11" s="1" t="n">
        <v>1.049</v>
      </c>
      <c r="BF11" s="1" t="n">
        <v>0.993</v>
      </c>
      <c r="BG11" s="1" t="n">
        <v>0.59</v>
      </c>
      <c r="BH11" s="1" t="n">
        <v>0.991</v>
      </c>
      <c r="BI11" s="1" t="n">
        <v>0.791</v>
      </c>
      <c r="BJ11" s="1" t="n">
        <v>0.746</v>
      </c>
      <c r="BK11" s="1" t="n">
        <f aca="false">AVERAGE(BE11:BJ11)</f>
        <v>0.86</v>
      </c>
    </row>
    <row r="12" customFormat="false" ht="15.8" hidden="false" customHeight="false" outlineLevel="0" collapsed="false">
      <c r="A12" s="1" t="n">
        <v>1976</v>
      </c>
      <c r="B12" s="1" t="n">
        <v>1.169</v>
      </c>
      <c r="C12" s="1" t="n">
        <v>1.169</v>
      </c>
      <c r="D12" s="4" t="n">
        <v>1.012</v>
      </c>
      <c r="F12" s="5"/>
      <c r="H12" s="1" t="n">
        <v>1976</v>
      </c>
      <c r="I12" s="1" t="n">
        <v>46</v>
      </c>
      <c r="J12" s="1" t="n">
        <v>54</v>
      </c>
      <c r="K12" s="1" t="n">
        <v>29</v>
      </c>
      <c r="L12" s="1" t="n">
        <v>94</v>
      </c>
      <c r="M12" s="1" t="n">
        <v>60</v>
      </c>
      <c r="N12" s="1" t="n">
        <v>33</v>
      </c>
      <c r="O12" s="1" t="n">
        <v>50</v>
      </c>
      <c r="P12" s="6" t="n">
        <v>42</v>
      </c>
      <c r="Q12" s="1" t="n">
        <v>24</v>
      </c>
      <c r="R12" s="1" t="n">
        <v>18</v>
      </c>
      <c r="S12" s="1" t="n">
        <v>17</v>
      </c>
      <c r="T12" s="1" t="n">
        <v>30</v>
      </c>
      <c r="U12" s="1" t="n">
        <v>52</v>
      </c>
      <c r="V12" s="1" t="n">
        <v>59</v>
      </c>
      <c r="W12" s="1" t="n">
        <v>30</v>
      </c>
      <c r="X12" s="1" t="n">
        <v>38</v>
      </c>
      <c r="Y12" s="1" t="n">
        <v>27</v>
      </c>
      <c r="Z12" s="1" t="n">
        <v>61</v>
      </c>
      <c r="AA12" s="7" t="n">
        <v>27</v>
      </c>
      <c r="AB12" s="8" t="n">
        <f aca="false">SUM(P12:AA12)</f>
        <v>425</v>
      </c>
      <c r="AC12" s="2" t="n">
        <f aca="false">SUM(U12,V12:X12)</f>
        <v>179</v>
      </c>
      <c r="AD12" s="2" t="n">
        <f aca="false">SUM(U12:X12)</f>
        <v>179</v>
      </c>
      <c r="AE12" s="1" t="n">
        <v>1976</v>
      </c>
      <c r="AF12" s="1" t="n">
        <v>9.7</v>
      </c>
      <c r="AG12" s="1" t="n">
        <v>12.6</v>
      </c>
      <c r="AH12" s="1" t="n">
        <v>10</v>
      </c>
      <c r="AI12" s="1" t="n">
        <v>7.3</v>
      </c>
      <c r="AJ12" s="1" t="n">
        <v>0</v>
      </c>
      <c r="AK12" s="1" t="n">
        <v>-5</v>
      </c>
      <c r="AL12" s="7" t="n">
        <v>-13.4</v>
      </c>
      <c r="AM12" s="1" t="n">
        <v>-19.2</v>
      </c>
      <c r="AN12" s="1" t="n">
        <v>-11.3</v>
      </c>
      <c r="AO12" s="1" t="n">
        <v>-10.4</v>
      </c>
      <c r="AP12" s="1" t="n">
        <v>-1.9</v>
      </c>
      <c r="AQ12" s="1" t="n">
        <v>6.8</v>
      </c>
      <c r="AR12" s="1" t="n">
        <v>9.4</v>
      </c>
      <c r="AS12" s="1" t="n">
        <v>13.1</v>
      </c>
      <c r="AT12" s="1" t="n">
        <v>12</v>
      </c>
      <c r="AU12" s="1" t="n">
        <v>3.4</v>
      </c>
      <c r="AV12" s="1" t="n">
        <v>-2.9</v>
      </c>
      <c r="AW12" s="1" t="n">
        <v>-9.3</v>
      </c>
      <c r="AX12" s="1" t="n">
        <v>-12.1</v>
      </c>
      <c r="AY12" s="8" t="n">
        <f aca="false">AVERAGE(AM12:AX12)</f>
        <v>-1.86666666666667</v>
      </c>
      <c r="AZ12" s="2" t="n">
        <f aca="false">AVERAGE(AR12:AS12)</f>
        <v>11.25</v>
      </c>
      <c r="BA12" s="1" t="n">
        <f aca="false">AVERAGE(AR12:AU12)</f>
        <v>9.475</v>
      </c>
      <c r="BE12" s="1" t="n">
        <v>1.169</v>
      </c>
      <c r="BF12" s="1" t="n">
        <v>0.971</v>
      </c>
      <c r="BG12" s="1" t="n">
        <v>1.15</v>
      </c>
      <c r="BH12" s="1" t="n">
        <v>1.215</v>
      </c>
      <c r="BI12" s="1" t="n">
        <v>1.129</v>
      </c>
      <c r="BJ12" s="1" t="n">
        <v>1.182</v>
      </c>
      <c r="BK12" s="1" t="n">
        <f aca="false">AVERAGE(BE12:BJ12)</f>
        <v>1.136</v>
      </c>
    </row>
    <row r="13" customFormat="false" ht="15.8" hidden="false" customHeight="false" outlineLevel="0" collapsed="false">
      <c r="A13" s="1" t="n">
        <v>1977</v>
      </c>
      <c r="B13" s="1" t="n">
        <v>0.851</v>
      </c>
      <c r="C13" s="1" t="n">
        <v>0.851</v>
      </c>
      <c r="D13" s="4" t="n">
        <v>0.809</v>
      </c>
      <c r="F13" s="5"/>
      <c r="H13" s="1" t="n">
        <v>1977</v>
      </c>
      <c r="I13" s="1" t="n">
        <v>52</v>
      </c>
      <c r="J13" s="1" t="n">
        <v>59</v>
      </c>
      <c r="K13" s="1" t="n">
        <v>30</v>
      </c>
      <c r="L13" s="1" t="n">
        <v>38</v>
      </c>
      <c r="M13" s="1" t="n">
        <v>27</v>
      </c>
      <c r="N13" s="1" t="n">
        <v>61</v>
      </c>
      <c r="O13" s="1" t="n">
        <v>27</v>
      </c>
      <c r="P13" s="6" t="n">
        <v>60</v>
      </c>
      <c r="Q13" s="1" t="n">
        <v>17</v>
      </c>
      <c r="R13" s="1" t="n">
        <v>46</v>
      </c>
      <c r="S13" s="1" t="n">
        <v>62</v>
      </c>
      <c r="T13" s="1" t="n">
        <v>34</v>
      </c>
      <c r="U13" s="1" t="n">
        <v>61</v>
      </c>
      <c r="V13" s="1" t="n">
        <v>84</v>
      </c>
      <c r="W13" s="1" t="n">
        <v>28</v>
      </c>
      <c r="X13" s="1" t="n">
        <v>37</v>
      </c>
      <c r="Y13" s="1" t="n">
        <v>60</v>
      </c>
      <c r="Z13" s="1" t="n">
        <v>60</v>
      </c>
      <c r="AA13" s="7" t="n">
        <v>9</v>
      </c>
      <c r="AB13" s="8" t="n">
        <f aca="false">SUM(P13:AA13)</f>
        <v>558</v>
      </c>
      <c r="AC13" s="2" t="n">
        <f aca="false">SUM(U13,V13:X13)</f>
        <v>210</v>
      </c>
      <c r="AD13" s="2" t="n">
        <f aca="false">SUM(U13:X13)</f>
        <v>210</v>
      </c>
      <c r="AE13" s="1" t="n">
        <v>1977</v>
      </c>
      <c r="AF13" s="1" t="n">
        <v>9.4</v>
      </c>
      <c r="AG13" s="1" t="n">
        <v>13.1</v>
      </c>
      <c r="AH13" s="1" t="n">
        <v>12</v>
      </c>
      <c r="AI13" s="1" t="n">
        <v>3.4</v>
      </c>
      <c r="AJ13" s="1" t="n">
        <v>-2.9</v>
      </c>
      <c r="AK13" s="1" t="n">
        <v>-9.3</v>
      </c>
      <c r="AL13" s="7" t="n">
        <v>-12.1</v>
      </c>
      <c r="AM13" s="1" t="n">
        <v>-13.8</v>
      </c>
      <c r="AN13" s="1" t="n">
        <v>-14.9</v>
      </c>
      <c r="AO13" s="1" t="n">
        <v>-8.7</v>
      </c>
      <c r="AP13" s="1" t="n">
        <v>-3.3</v>
      </c>
      <c r="AQ13" s="1" t="n">
        <v>3.4</v>
      </c>
      <c r="AR13" s="1" t="n">
        <v>9.7</v>
      </c>
      <c r="AS13" s="1" t="n">
        <v>13.7</v>
      </c>
      <c r="AT13" s="1" t="n">
        <v>10.3</v>
      </c>
      <c r="AU13" s="1" t="n">
        <v>4.4</v>
      </c>
      <c r="AV13" s="1" t="n">
        <v>-2.4</v>
      </c>
      <c r="AW13" s="1" t="n">
        <v>-5.4</v>
      </c>
      <c r="AX13" s="1" t="n">
        <v>-11.5</v>
      </c>
      <c r="AY13" s="8" t="n">
        <f aca="false">AVERAGE(AM13:AX13)</f>
        <v>-1.54166666666667</v>
      </c>
      <c r="AZ13" s="2" t="n">
        <f aca="false">AVERAGE(AR13:AS13)</f>
        <v>11.7</v>
      </c>
      <c r="BA13" s="1" t="n">
        <f aca="false">AVERAGE(AR13:AU13)</f>
        <v>9.525</v>
      </c>
      <c r="BE13" s="1" t="n">
        <v>0.851</v>
      </c>
      <c r="BF13" s="1" t="n">
        <v>0.924</v>
      </c>
      <c r="BG13" s="1" t="n">
        <v>1.007</v>
      </c>
      <c r="BH13" s="1" t="n">
        <v>0.931</v>
      </c>
      <c r="BI13" s="1" t="n">
        <v>1.406</v>
      </c>
      <c r="BJ13" s="1" t="n">
        <v>0.974</v>
      </c>
      <c r="BK13" s="1" t="n">
        <f aca="false">AVERAGE(BE13:BJ13)</f>
        <v>1.0155</v>
      </c>
    </row>
    <row r="14" customFormat="false" ht="15.8" hidden="false" customHeight="false" outlineLevel="0" collapsed="false">
      <c r="A14" s="1" t="n">
        <v>1978</v>
      </c>
      <c r="B14" s="1" t="n">
        <v>0.918</v>
      </c>
      <c r="C14" s="1" t="n">
        <v>0.918</v>
      </c>
      <c r="D14" s="4" t="n">
        <v>0.763</v>
      </c>
      <c r="F14" s="5"/>
      <c r="H14" s="1" t="n">
        <v>1978</v>
      </c>
      <c r="I14" s="1" t="n">
        <v>61</v>
      </c>
      <c r="J14" s="1" t="n">
        <v>84</v>
      </c>
      <c r="K14" s="1" t="n">
        <v>28</v>
      </c>
      <c r="L14" s="1" t="n">
        <v>37</v>
      </c>
      <c r="M14" s="1" t="n">
        <v>60</v>
      </c>
      <c r="N14" s="1" t="n">
        <v>60</v>
      </c>
      <c r="O14" s="1" t="n">
        <v>9</v>
      </c>
      <c r="P14" s="6" t="n">
        <v>52</v>
      </c>
      <c r="Q14" s="1" t="n">
        <v>40</v>
      </c>
      <c r="R14" s="1" t="n">
        <v>26</v>
      </c>
      <c r="S14" s="1" t="n">
        <v>25</v>
      </c>
      <c r="T14" s="1" t="n">
        <v>4</v>
      </c>
      <c r="U14" s="1" t="n">
        <v>17</v>
      </c>
      <c r="V14" s="1" t="n">
        <v>71</v>
      </c>
      <c r="W14" s="1" t="n">
        <v>72</v>
      </c>
      <c r="X14" s="1" t="n">
        <v>24</v>
      </c>
      <c r="Y14" s="1" t="n">
        <v>73</v>
      </c>
      <c r="Z14" s="1" t="n">
        <v>31</v>
      </c>
      <c r="AA14" s="7" t="n">
        <v>12</v>
      </c>
      <c r="AB14" s="8" t="n">
        <f aca="false">SUM(P14:AA14)</f>
        <v>447</v>
      </c>
      <c r="AC14" s="2" t="n">
        <f aca="false">SUM(U14,V14:X14)</f>
        <v>184</v>
      </c>
      <c r="AD14" s="2" t="n">
        <f aca="false">SUM(U14:X14)</f>
        <v>184</v>
      </c>
      <c r="AE14" s="1" t="n">
        <v>1978</v>
      </c>
      <c r="AF14" s="1" t="n">
        <v>9.7</v>
      </c>
      <c r="AG14" s="1" t="n">
        <v>13.7</v>
      </c>
      <c r="AH14" s="1" t="n">
        <v>10.3</v>
      </c>
      <c r="AI14" s="1" t="n">
        <v>4.4</v>
      </c>
      <c r="AJ14" s="1" t="n">
        <v>-2.4</v>
      </c>
      <c r="AK14" s="1" t="n">
        <v>-5.4</v>
      </c>
      <c r="AL14" s="7" t="n">
        <v>-11.5</v>
      </c>
      <c r="AM14" s="1" t="n">
        <v>-15.3</v>
      </c>
      <c r="AN14" s="1" t="n">
        <v>-16</v>
      </c>
      <c r="AO14" s="1" t="n">
        <v>-8.1</v>
      </c>
      <c r="AP14" s="1" t="n">
        <v>-3.5</v>
      </c>
      <c r="AQ14" s="1" t="n">
        <v>5.5</v>
      </c>
      <c r="AR14" s="1" t="n">
        <v>11.1</v>
      </c>
      <c r="AS14" s="1" t="n">
        <v>13.2</v>
      </c>
      <c r="AT14" s="1" t="n">
        <v>9.9</v>
      </c>
      <c r="AU14" s="1" t="n">
        <v>5.7</v>
      </c>
      <c r="AV14" s="1" t="n">
        <v>-1.5</v>
      </c>
      <c r="AW14" s="1" t="n">
        <v>-8.5</v>
      </c>
      <c r="AX14" s="1" t="n">
        <v>-20.8</v>
      </c>
      <c r="AY14" s="8" t="n">
        <f aca="false">AVERAGE(AM14:AX14)</f>
        <v>-2.35833333333333</v>
      </c>
      <c r="AZ14" s="2" t="n">
        <f aca="false">AVERAGE(AR14:AS14)</f>
        <v>12.15</v>
      </c>
      <c r="BA14" s="1" t="n">
        <f aca="false">AVERAGE(AR14:AU14)</f>
        <v>9.975</v>
      </c>
      <c r="BE14" s="1" t="n">
        <v>0.918</v>
      </c>
      <c r="BF14" s="1" t="n">
        <v>0.86</v>
      </c>
      <c r="BG14" s="1" t="n">
        <v>0.933</v>
      </c>
      <c r="BH14" s="1" t="n">
        <v>1.063</v>
      </c>
      <c r="BI14" s="1" t="n">
        <v>0.13</v>
      </c>
      <c r="BJ14" s="1" t="n">
        <v>0.64</v>
      </c>
      <c r="BK14" s="1" t="n">
        <f aca="false">AVERAGE(BE14:BJ14)</f>
        <v>0.757333333333333</v>
      </c>
    </row>
    <row r="15" customFormat="false" ht="15.8" hidden="false" customHeight="false" outlineLevel="0" collapsed="false">
      <c r="A15" s="1" t="n">
        <v>1979</v>
      </c>
      <c r="B15" s="1" t="n">
        <v>1.19</v>
      </c>
      <c r="C15" s="1" t="n">
        <v>1.19</v>
      </c>
      <c r="D15" s="4" t="n">
        <v>1.041</v>
      </c>
      <c r="F15" s="5"/>
      <c r="H15" s="1" t="n">
        <v>1979</v>
      </c>
      <c r="I15" s="1" t="n">
        <v>17</v>
      </c>
      <c r="J15" s="1" t="n">
        <v>71</v>
      </c>
      <c r="K15" s="1" t="n">
        <v>72</v>
      </c>
      <c r="L15" s="1" t="n">
        <v>24</v>
      </c>
      <c r="M15" s="1" t="n">
        <v>73</v>
      </c>
      <c r="N15" s="1" t="n">
        <v>31</v>
      </c>
      <c r="O15" s="1" t="n">
        <v>12</v>
      </c>
      <c r="P15" s="6" t="n">
        <v>36</v>
      </c>
      <c r="Q15" s="1" t="n">
        <v>36</v>
      </c>
      <c r="R15" s="1" t="n">
        <v>23</v>
      </c>
      <c r="S15" s="1" t="n">
        <v>29</v>
      </c>
      <c r="T15" s="1" t="n">
        <v>48</v>
      </c>
      <c r="U15" s="1" t="n">
        <v>90</v>
      </c>
      <c r="V15" s="1" t="n">
        <v>49</v>
      </c>
      <c r="W15" s="1" t="n">
        <v>52</v>
      </c>
      <c r="X15" s="1" t="n">
        <v>66</v>
      </c>
      <c r="Y15" s="1" t="n">
        <v>40</v>
      </c>
      <c r="Z15" s="1" t="n">
        <v>63</v>
      </c>
      <c r="AA15" s="7" t="n">
        <v>56</v>
      </c>
      <c r="AB15" s="8" t="n">
        <f aca="false">SUM(P15:AA15)</f>
        <v>588</v>
      </c>
      <c r="AC15" s="2" t="n">
        <f aca="false">SUM(U15,V15:X15)</f>
        <v>257</v>
      </c>
      <c r="AD15" s="2" t="n">
        <f aca="false">SUM(U15:X15)</f>
        <v>257</v>
      </c>
      <c r="AE15" s="1" t="n">
        <v>1979</v>
      </c>
      <c r="AF15" s="1" t="n">
        <v>11.1</v>
      </c>
      <c r="AG15" s="1" t="n">
        <v>13.2</v>
      </c>
      <c r="AH15" s="1" t="n">
        <v>9.9</v>
      </c>
      <c r="AI15" s="1" t="n">
        <v>5.7</v>
      </c>
      <c r="AJ15" s="1" t="n">
        <v>-1.5</v>
      </c>
      <c r="AK15" s="1" t="n">
        <v>-8.5</v>
      </c>
      <c r="AL15" s="7" t="n">
        <v>-20.8</v>
      </c>
      <c r="AM15" s="1" t="n">
        <v>-18.3</v>
      </c>
      <c r="AN15" s="1" t="n">
        <v>-14.9</v>
      </c>
      <c r="AO15" s="1" t="n">
        <v>-7</v>
      </c>
      <c r="AP15" s="1" t="n">
        <v>-3.6</v>
      </c>
      <c r="AQ15" s="1" t="n">
        <v>5.8</v>
      </c>
      <c r="AR15" s="1" t="n">
        <v>12.2</v>
      </c>
      <c r="AS15" s="1" t="n">
        <v>14.8</v>
      </c>
      <c r="AT15" s="1" t="n">
        <v>12.6</v>
      </c>
      <c r="AU15" s="1" t="n">
        <v>6.2</v>
      </c>
      <c r="AV15" s="1" t="n">
        <v>-3.1</v>
      </c>
      <c r="AW15" s="1" t="n">
        <v>-5.4</v>
      </c>
      <c r="AX15" s="1" t="n">
        <v>-10</v>
      </c>
      <c r="AY15" s="8" t="n">
        <f aca="false">AVERAGE(AM15:AX15)</f>
        <v>-0.891666666666667</v>
      </c>
      <c r="AZ15" s="2" t="n">
        <f aca="false">AVERAGE(AR15:AS15)</f>
        <v>13.5</v>
      </c>
      <c r="BA15" s="1" t="n">
        <f aca="false">AVERAGE(AR15:AU15)</f>
        <v>11.45</v>
      </c>
      <c r="BE15" s="1" t="n">
        <v>1.19</v>
      </c>
      <c r="BF15" s="1" t="n">
        <v>1.313</v>
      </c>
      <c r="BG15" s="1" t="n">
        <v>1.035</v>
      </c>
      <c r="BH15" s="1" t="n">
        <v>1.199</v>
      </c>
      <c r="BI15" s="1" t="n">
        <v>0.515</v>
      </c>
      <c r="BJ15" s="1" t="n">
        <v>1.188</v>
      </c>
      <c r="BK15" s="1" t="n">
        <f aca="false">AVERAGE(BE15:BJ15)</f>
        <v>1.07333333333333</v>
      </c>
    </row>
    <row r="16" customFormat="false" ht="15.8" hidden="false" customHeight="false" outlineLevel="0" collapsed="false">
      <c r="A16" s="1" t="n">
        <v>1980</v>
      </c>
      <c r="B16" s="1" t="n">
        <v>0.842</v>
      </c>
      <c r="C16" s="1" t="n">
        <v>0.842</v>
      </c>
      <c r="D16" s="4" t="n">
        <v>0.829</v>
      </c>
      <c r="F16" s="5"/>
      <c r="H16" s="1" t="n">
        <v>1980</v>
      </c>
      <c r="I16" s="1" t="n">
        <v>90</v>
      </c>
      <c r="J16" s="1" t="n">
        <v>49</v>
      </c>
      <c r="K16" s="1" t="n">
        <v>52</v>
      </c>
      <c r="L16" s="1" t="n">
        <v>66</v>
      </c>
      <c r="M16" s="1" t="n">
        <v>40</v>
      </c>
      <c r="N16" s="1" t="n">
        <v>63</v>
      </c>
      <c r="O16" s="1" t="n">
        <v>56</v>
      </c>
      <c r="P16" s="6" t="n">
        <v>26</v>
      </c>
      <c r="Q16" s="1" t="n">
        <v>17</v>
      </c>
      <c r="R16" s="1" t="n">
        <v>36</v>
      </c>
      <c r="S16" s="1" t="n">
        <v>26</v>
      </c>
      <c r="T16" s="1" t="n">
        <v>22</v>
      </c>
      <c r="U16" s="1" t="n">
        <v>32</v>
      </c>
      <c r="V16" s="1" t="n">
        <v>8</v>
      </c>
      <c r="W16" s="1" t="n">
        <v>52</v>
      </c>
      <c r="X16" s="1" t="n">
        <v>60</v>
      </c>
      <c r="Y16" s="1" t="n">
        <v>82</v>
      </c>
      <c r="Z16" s="1" t="n">
        <v>37</v>
      </c>
      <c r="AA16" s="7" t="n">
        <v>55</v>
      </c>
      <c r="AB16" s="8" t="n">
        <f aca="false">SUM(P16:AA16)</f>
        <v>453</v>
      </c>
      <c r="AC16" s="2" t="n">
        <f aca="false">SUM(U16,V16:X16)</f>
        <v>152</v>
      </c>
      <c r="AD16" s="2" t="n">
        <f aca="false">SUM(U16:X16)</f>
        <v>152</v>
      </c>
      <c r="AE16" s="1" t="n">
        <v>1980</v>
      </c>
      <c r="AF16" s="1" t="n">
        <v>12.2</v>
      </c>
      <c r="AG16" s="1" t="n">
        <v>14.8</v>
      </c>
      <c r="AH16" s="1" t="n">
        <v>12.6</v>
      </c>
      <c r="AI16" s="1" t="n">
        <v>6.2</v>
      </c>
      <c r="AJ16" s="1" t="n">
        <v>-3.1</v>
      </c>
      <c r="AK16" s="1" t="n">
        <v>-5.4</v>
      </c>
      <c r="AL16" s="7" t="n">
        <v>-10</v>
      </c>
      <c r="AM16" s="1" t="n">
        <v>-17.4</v>
      </c>
      <c r="AN16" s="1" t="n">
        <v>-16.8</v>
      </c>
      <c r="AO16" s="1" t="n">
        <v>-10.6</v>
      </c>
      <c r="AP16" s="1" t="n">
        <v>-0.4</v>
      </c>
      <c r="AQ16" s="1" t="n">
        <v>4.6</v>
      </c>
      <c r="AR16" s="1" t="n">
        <v>15</v>
      </c>
      <c r="AS16" s="1" t="n">
        <v>14.4</v>
      </c>
      <c r="AT16" s="1" t="n">
        <v>10.8</v>
      </c>
      <c r="AU16" s="1" t="n">
        <v>6.6</v>
      </c>
      <c r="AV16" s="1" t="n">
        <v>-2.2</v>
      </c>
      <c r="AW16" s="1" t="n">
        <v>-12.8</v>
      </c>
      <c r="AX16" s="1" t="n">
        <v>-15.4</v>
      </c>
      <c r="AY16" s="8" t="n">
        <f aca="false">AVERAGE(AM16:AX16)</f>
        <v>-2.01666666666667</v>
      </c>
      <c r="AZ16" s="2" t="n">
        <f aca="false">AVERAGE(AR16:AS16)</f>
        <v>14.7</v>
      </c>
      <c r="BA16" s="1" t="n">
        <f aca="false">AVERAGE(AR16:AU16)</f>
        <v>11.7</v>
      </c>
      <c r="BE16" s="1" t="n">
        <v>0.842</v>
      </c>
      <c r="BF16" s="1" t="n">
        <v>0.859</v>
      </c>
      <c r="BG16" s="1" t="n">
        <v>0.605</v>
      </c>
      <c r="BH16" s="1" t="n">
        <v>0.791</v>
      </c>
      <c r="BI16" s="1" t="n">
        <v>1.136</v>
      </c>
      <c r="BJ16" s="1" t="n">
        <v>1.154</v>
      </c>
      <c r="BK16" s="1" t="n">
        <f aca="false">AVERAGE(BE16:BJ16)</f>
        <v>0.897833333333333</v>
      </c>
    </row>
    <row r="17" customFormat="false" ht="15.8" hidden="false" customHeight="false" outlineLevel="0" collapsed="false">
      <c r="A17" s="1" t="n">
        <v>1981</v>
      </c>
      <c r="B17" s="1" t="n">
        <v>0.777</v>
      </c>
      <c r="C17" s="1" t="n">
        <v>0.777</v>
      </c>
      <c r="D17" s="4" t="n">
        <v>0.619</v>
      </c>
      <c r="F17" s="5"/>
      <c r="H17" s="1" t="n">
        <v>1981</v>
      </c>
      <c r="I17" s="1" t="n">
        <v>32</v>
      </c>
      <c r="J17" s="1" t="n">
        <v>8</v>
      </c>
      <c r="K17" s="1" t="n">
        <v>52</v>
      </c>
      <c r="L17" s="1" t="n">
        <v>60</v>
      </c>
      <c r="M17" s="1" t="n">
        <v>82</v>
      </c>
      <c r="N17" s="1" t="n">
        <v>37</v>
      </c>
      <c r="O17" s="1" t="n">
        <v>55</v>
      </c>
      <c r="P17" s="6" t="n">
        <v>49</v>
      </c>
      <c r="Q17" s="1" t="n">
        <v>16</v>
      </c>
      <c r="R17" s="1" t="n">
        <v>42</v>
      </c>
      <c r="S17" s="1" t="n">
        <v>36</v>
      </c>
      <c r="T17" s="1" t="n">
        <v>36</v>
      </c>
      <c r="U17" s="1" t="n">
        <v>105</v>
      </c>
      <c r="V17" s="1" t="n">
        <v>93</v>
      </c>
      <c r="W17" s="1" t="n">
        <v>61</v>
      </c>
      <c r="X17" s="1" t="n">
        <v>63</v>
      </c>
      <c r="Y17" s="1" t="n">
        <v>65</v>
      </c>
      <c r="Z17" s="1" t="n">
        <v>55</v>
      </c>
      <c r="AA17" s="7" t="n">
        <v>49</v>
      </c>
      <c r="AB17" s="8" t="n">
        <f aca="false">SUM(P17:AA17)</f>
        <v>670</v>
      </c>
      <c r="AC17" s="2" t="n">
        <f aca="false">SUM(U17,V17:X17)</f>
        <v>322</v>
      </c>
      <c r="AD17" s="2" t="n">
        <f aca="false">SUM(U17:X17)</f>
        <v>322</v>
      </c>
      <c r="AE17" s="1" t="n">
        <v>1981</v>
      </c>
      <c r="AF17" s="1" t="n">
        <v>15</v>
      </c>
      <c r="AG17" s="1" t="n">
        <v>14.4</v>
      </c>
      <c r="AH17" s="1" t="n">
        <v>10.8</v>
      </c>
      <c r="AI17" s="1" t="n">
        <v>6.6</v>
      </c>
      <c r="AJ17" s="1" t="n">
        <v>-2.2</v>
      </c>
      <c r="AK17" s="1" t="n">
        <v>-12.8</v>
      </c>
      <c r="AL17" s="7" t="n">
        <v>-15.4</v>
      </c>
      <c r="AM17" s="1" t="n">
        <v>-12.7</v>
      </c>
      <c r="AN17" s="1" t="n">
        <v>-15.4</v>
      </c>
      <c r="AO17" s="1" t="n">
        <v>-15</v>
      </c>
      <c r="AP17" s="1" t="n">
        <v>-3</v>
      </c>
      <c r="AQ17" s="1" t="n">
        <v>5.6</v>
      </c>
      <c r="AR17" s="1" t="n">
        <v>8.6</v>
      </c>
      <c r="AS17" s="1" t="n">
        <v>14.3</v>
      </c>
      <c r="AT17" s="1" t="n">
        <v>10.4</v>
      </c>
      <c r="AU17" s="1" t="n">
        <v>5.9</v>
      </c>
      <c r="AV17" s="1" t="n">
        <v>0.8</v>
      </c>
      <c r="AW17" s="1" t="n">
        <v>-6.8</v>
      </c>
      <c r="AX17" s="1" t="n">
        <v>-21.5</v>
      </c>
      <c r="AY17" s="8" t="n">
        <f aca="false">AVERAGE(AM17:AX17)</f>
        <v>-2.4</v>
      </c>
      <c r="AZ17" s="2" t="n">
        <f aca="false">AVERAGE(AR17:AS17)</f>
        <v>11.45</v>
      </c>
      <c r="BA17" s="1" t="n">
        <f aca="false">AVERAGE(AR17:AU17)</f>
        <v>9.8</v>
      </c>
      <c r="BE17" s="1" t="n">
        <v>0.777</v>
      </c>
      <c r="BF17" s="1" t="n">
        <v>0.997</v>
      </c>
      <c r="BG17" s="1" t="n">
        <v>1.109</v>
      </c>
      <c r="BH17" s="1" t="n">
        <v>0.78</v>
      </c>
      <c r="BI17" s="1" t="n">
        <v>0.902</v>
      </c>
      <c r="BJ17" s="1" t="n">
        <v>0.792</v>
      </c>
      <c r="BK17" s="1" t="n">
        <f aca="false">AVERAGE(BE17:BJ17)</f>
        <v>0.892833333333333</v>
      </c>
    </row>
    <row r="18" customFormat="false" ht="15.8" hidden="false" customHeight="false" outlineLevel="0" collapsed="false">
      <c r="A18" s="1" t="n">
        <v>1982</v>
      </c>
      <c r="B18" s="1" t="n">
        <v>1.115</v>
      </c>
      <c r="C18" s="1" t="n">
        <v>1.115</v>
      </c>
      <c r="D18" s="4" t="n">
        <v>0.887</v>
      </c>
      <c r="F18" s="5"/>
      <c r="H18" s="1" t="n">
        <v>1982</v>
      </c>
      <c r="I18" s="1" t="n">
        <v>105</v>
      </c>
      <c r="J18" s="1" t="n">
        <v>93</v>
      </c>
      <c r="K18" s="1" t="n">
        <v>61</v>
      </c>
      <c r="L18" s="1" t="n">
        <v>63</v>
      </c>
      <c r="M18" s="1" t="n">
        <v>65</v>
      </c>
      <c r="N18" s="1" t="n">
        <v>55</v>
      </c>
      <c r="O18" s="1" t="n">
        <v>49</v>
      </c>
      <c r="P18" s="6" t="n">
        <v>12</v>
      </c>
      <c r="Q18" s="1" t="n">
        <v>11</v>
      </c>
      <c r="R18" s="1" t="n">
        <v>25</v>
      </c>
      <c r="S18" s="1" t="n">
        <v>42</v>
      </c>
      <c r="T18" s="1" t="n">
        <v>79</v>
      </c>
      <c r="U18" s="1" t="n">
        <v>15</v>
      </c>
      <c r="V18" s="1" t="n">
        <v>25</v>
      </c>
      <c r="W18" s="1" t="n">
        <v>73</v>
      </c>
      <c r="X18" s="1" t="n">
        <v>67</v>
      </c>
      <c r="Y18" s="1" t="n">
        <v>35</v>
      </c>
      <c r="Z18" s="1" t="n">
        <v>45</v>
      </c>
      <c r="AA18" s="7" t="n">
        <v>30</v>
      </c>
      <c r="AB18" s="8" t="n">
        <f aca="false">SUM(P18:AA18)</f>
        <v>459</v>
      </c>
      <c r="AC18" s="2" t="n">
        <f aca="false">SUM(U18,V18:X18)</f>
        <v>180</v>
      </c>
      <c r="AD18" s="2" t="n">
        <f aca="false">SUM(U18:X18)</f>
        <v>180</v>
      </c>
      <c r="AE18" s="1" t="n">
        <v>1982</v>
      </c>
      <c r="AF18" s="1" t="n">
        <v>8.6</v>
      </c>
      <c r="AG18" s="1" t="n">
        <v>14.3</v>
      </c>
      <c r="AH18" s="1" t="n">
        <v>10.4</v>
      </c>
      <c r="AI18" s="1" t="n">
        <v>5.9</v>
      </c>
      <c r="AJ18" s="1" t="n">
        <v>0.8</v>
      </c>
      <c r="AK18" s="1" t="n">
        <v>-6.8</v>
      </c>
      <c r="AL18" s="7" t="n">
        <v>-21.5</v>
      </c>
      <c r="AM18" s="1" t="n">
        <v>-20.4</v>
      </c>
      <c r="AN18" s="1" t="n">
        <v>-9.4</v>
      </c>
      <c r="AO18" s="1" t="n">
        <v>-5.7</v>
      </c>
      <c r="AP18" s="1" t="n">
        <v>-1</v>
      </c>
      <c r="AQ18" s="1" t="n">
        <v>4.3</v>
      </c>
      <c r="AR18" s="1" t="n">
        <v>7.3</v>
      </c>
      <c r="AS18" s="1" t="n">
        <v>14.8</v>
      </c>
      <c r="AT18" s="1" t="n">
        <v>10.7</v>
      </c>
      <c r="AU18" s="1" t="n">
        <v>5.7</v>
      </c>
      <c r="AV18" s="1" t="n">
        <v>-0.6</v>
      </c>
      <c r="AW18" s="1" t="n">
        <v>-3.6</v>
      </c>
      <c r="AX18" s="1" t="n">
        <v>-8.4</v>
      </c>
      <c r="AY18" s="8" t="n">
        <f aca="false">AVERAGE(AM18:AX18)</f>
        <v>-0.525</v>
      </c>
      <c r="AZ18" s="2" t="n">
        <f aca="false">AVERAGE(AR18:AS18)</f>
        <v>11.05</v>
      </c>
      <c r="BA18" s="1" t="n">
        <f aca="false">AVERAGE(AR18:AU18)</f>
        <v>9.625</v>
      </c>
      <c r="BE18" s="1" t="n">
        <v>1.115</v>
      </c>
      <c r="BF18" s="1" t="n">
        <v>0.912</v>
      </c>
      <c r="BG18" s="1" t="n">
        <v>1.077</v>
      </c>
      <c r="BH18" s="1" t="n">
        <v>1.112</v>
      </c>
      <c r="BI18" s="1" t="n">
        <v>1.101</v>
      </c>
      <c r="BJ18" s="1" t="n">
        <v>0.526</v>
      </c>
      <c r="BK18" s="1" t="n">
        <f aca="false">AVERAGE(BE18:BJ18)</f>
        <v>0.973833333333334</v>
      </c>
    </row>
    <row r="19" customFormat="false" ht="15.8" hidden="false" customHeight="false" outlineLevel="0" collapsed="false">
      <c r="A19" s="1" t="n">
        <v>1983</v>
      </c>
      <c r="B19" s="1" t="n">
        <v>1.051</v>
      </c>
      <c r="C19" s="1" t="n">
        <v>1.051</v>
      </c>
      <c r="D19" s="4" t="n">
        <v>0.948</v>
      </c>
      <c r="F19" s="5"/>
      <c r="H19" s="1" t="n">
        <v>1983</v>
      </c>
      <c r="I19" s="1" t="n">
        <v>15</v>
      </c>
      <c r="J19" s="1" t="n">
        <v>25</v>
      </c>
      <c r="K19" s="1" t="n">
        <v>73</v>
      </c>
      <c r="L19" s="1" t="n">
        <v>67</v>
      </c>
      <c r="M19" s="1" t="n">
        <v>35</v>
      </c>
      <c r="N19" s="1" t="n">
        <v>45</v>
      </c>
      <c r="O19" s="1" t="n">
        <v>30</v>
      </c>
      <c r="P19" s="6" t="n">
        <v>47</v>
      </c>
      <c r="Q19" s="1" t="n">
        <v>15</v>
      </c>
      <c r="R19" s="1" t="n">
        <v>37</v>
      </c>
      <c r="S19" s="1" t="n">
        <v>28</v>
      </c>
      <c r="T19" s="1" t="n">
        <v>41</v>
      </c>
      <c r="U19" s="1" t="n">
        <v>74</v>
      </c>
      <c r="V19" s="1" t="n">
        <v>94</v>
      </c>
      <c r="W19" s="1" t="n">
        <v>31</v>
      </c>
      <c r="X19" s="1" t="n">
        <v>40</v>
      </c>
      <c r="Y19" s="1" t="n">
        <v>75</v>
      </c>
      <c r="Z19" s="1" t="n">
        <v>29</v>
      </c>
      <c r="AA19" s="7" t="n">
        <v>40</v>
      </c>
      <c r="AB19" s="8" t="n">
        <f aca="false">SUM(P19:AA19)</f>
        <v>551</v>
      </c>
      <c r="AC19" s="2" t="n">
        <f aca="false">SUM(U19,V19:X19)</f>
        <v>239</v>
      </c>
      <c r="AD19" s="2" t="n">
        <f aca="false">SUM(U19:X19)</f>
        <v>239</v>
      </c>
      <c r="AE19" s="1" t="n">
        <v>1983</v>
      </c>
      <c r="AF19" s="1" t="n">
        <v>7.3</v>
      </c>
      <c r="AG19" s="1" t="n">
        <v>14.8</v>
      </c>
      <c r="AH19" s="1" t="n">
        <v>10.7</v>
      </c>
      <c r="AI19" s="1" t="n">
        <v>5.7</v>
      </c>
      <c r="AJ19" s="1" t="n">
        <v>-0.6</v>
      </c>
      <c r="AK19" s="1" t="n">
        <v>-3.6</v>
      </c>
      <c r="AL19" s="7" t="n">
        <v>-8.4</v>
      </c>
      <c r="AM19" s="1" t="n">
        <v>-10.5</v>
      </c>
      <c r="AN19" s="1" t="n">
        <v>-12.6</v>
      </c>
      <c r="AO19" s="1" t="n">
        <v>-7.3</v>
      </c>
      <c r="AP19" s="1" t="n">
        <v>0.6</v>
      </c>
      <c r="AQ19" s="1" t="n">
        <v>6.4</v>
      </c>
      <c r="AR19" s="1" t="n">
        <v>11</v>
      </c>
      <c r="AS19" s="1" t="n">
        <v>14.5</v>
      </c>
      <c r="AT19" s="1" t="n">
        <v>10.2</v>
      </c>
      <c r="AU19" s="1" t="n">
        <v>7.8</v>
      </c>
      <c r="AV19" s="1" t="n">
        <v>0</v>
      </c>
      <c r="AW19" s="1" t="n">
        <v>-15</v>
      </c>
      <c r="AX19" s="1" t="n">
        <v>-15.8</v>
      </c>
      <c r="AY19" s="8" t="n">
        <f aca="false">AVERAGE(AM19:AX19)</f>
        <v>-0.891666666666667</v>
      </c>
      <c r="AZ19" s="2" t="n">
        <f aca="false">AVERAGE(AR19:AS19)</f>
        <v>12.75</v>
      </c>
      <c r="BA19" s="1" t="n">
        <f aca="false">AVERAGE(AR19:AU19)</f>
        <v>10.875</v>
      </c>
      <c r="BE19" s="1" t="n">
        <v>1.051</v>
      </c>
      <c r="BF19" s="1" t="n">
        <v>1.114</v>
      </c>
      <c r="BG19" s="1" t="n">
        <v>1.174</v>
      </c>
      <c r="BH19" s="1" t="n">
        <v>1.156</v>
      </c>
      <c r="BI19" s="1" t="n">
        <v>1.275</v>
      </c>
      <c r="BJ19" s="1" t="n">
        <v>1.045</v>
      </c>
      <c r="BK19" s="1" t="n">
        <f aca="false">AVERAGE(BE19:BJ19)</f>
        <v>1.13583333333333</v>
      </c>
    </row>
    <row r="20" customFormat="false" ht="15.8" hidden="false" customHeight="false" outlineLevel="0" collapsed="false">
      <c r="A20" s="1" t="n">
        <v>1984</v>
      </c>
      <c r="B20" s="1" t="n">
        <v>0.87</v>
      </c>
      <c r="C20" s="1" t="n">
        <v>0.87</v>
      </c>
      <c r="D20" s="4" t="n">
        <v>0.786</v>
      </c>
      <c r="F20" s="5"/>
      <c r="H20" s="1" t="n">
        <v>1984</v>
      </c>
      <c r="I20" s="1" t="n">
        <v>74</v>
      </c>
      <c r="J20" s="1" t="n">
        <v>94</v>
      </c>
      <c r="K20" s="1" t="n">
        <v>31</v>
      </c>
      <c r="L20" s="1" t="n">
        <v>40</v>
      </c>
      <c r="M20" s="1" t="n">
        <v>75</v>
      </c>
      <c r="N20" s="1" t="n">
        <v>29</v>
      </c>
      <c r="O20" s="1" t="n">
        <v>40</v>
      </c>
      <c r="P20" s="6" t="n">
        <v>45</v>
      </c>
      <c r="Q20" s="1" t="n">
        <v>24</v>
      </c>
      <c r="R20" s="1" t="n">
        <v>27</v>
      </c>
      <c r="S20" s="1" t="n">
        <v>22</v>
      </c>
      <c r="T20" s="1" t="n">
        <v>26</v>
      </c>
      <c r="U20" s="1" t="n">
        <v>55</v>
      </c>
      <c r="V20" s="1" t="n">
        <v>112</v>
      </c>
      <c r="W20" s="1" t="n">
        <v>44</v>
      </c>
      <c r="X20" s="1" t="n">
        <v>35</v>
      </c>
      <c r="Y20" s="1" t="n">
        <v>62</v>
      </c>
      <c r="Z20" s="1" t="n">
        <v>29</v>
      </c>
      <c r="AA20" s="7" t="n">
        <v>27</v>
      </c>
      <c r="AB20" s="8" t="n">
        <f aca="false">SUM(P20:AA20)</f>
        <v>508</v>
      </c>
      <c r="AC20" s="2" t="n">
        <f aca="false">SUM(U20,V20:X20)</f>
        <v>246</v>
      </c>
      <c r="AD20" s="2" t="n">
        <f aca="false">SUM(U20:X20)</f>
        <v>246</v>
      </c>
      <c r="AE20" s="1" t="n">
        <v>1984</v>
      </c>
      <c r="AF20" s="1" t="n">
        <v>11</v>
      </c>
      <c r="AG20" s="1" t="n">
        <v>14.5</v>
      </c>
      <c r="AH20" s="1" t="n">
        <v>10.2</v>
      </c>
      <c r="AI20" s="1" t="n">
        <v>7.8</v>
      </c>
      <c r="AJ20" s="1" t="n">
        <v>0</v>
      </c>
      <c r="AK20" s="1" t="n">
        <v>-15</v>
      </c>
      <c r="AL20" s="7" t="n">
        <v>-15.8</v>
      </c>
      <c r="AM20" s="1" t="n">
        <v>-14.7</v>
      </c>
      <c r="AN20" s="1" t="n">
        <v>-6.9</v>
      </c>
      <c r="AO20" s="1" t="n">
        <v>-10.1</v>
      </c>
      <c r="AP20" s="1" t="n">
        <v>-0.9</v>
      </c>
      <c r="AQ20" s="1" t="n">
        <v>9.1</v>
      </c>
      <c r="AR20" s="1" t="n">
        <v>11.8</v>
      </c>
      <c r="AS20" s="1" t="n">
        <v>12.7</v>
      </c>
      <c r="AT20" s="1" t="n">
        <v>10.5</v>
      </c>
      <c r="AU20" s="1" t="n">
        <v>4.7</v>
      </c>
      <c r="AV20" s="1" t="n">
        <v>-0.4</v>
      </c>
      <c r="AW20" s="1" t="n">
        <v>-8.3</v>
      </c>
      <c r="AX20" s="1" t="n">
        <v>-7.6</v>
      </c>
      <c r="AY20" s="8" t="n">
        <f aca="false">AVERAGE(AM20:AX20)</f>
        <v>-0.008333333333333</v>
      </c>
      <c r="AZ20" s="2" t="n">
        <f aca="false">AVERAGE(AR20:AS20)</f>
        <v>12.25</v>
      </c>
      <c r="BA20" s="1" t="n">
        <f aca="false">AVERAGE(AR20:AU20)</f>
        <v>9.925</v>
      </c>
      <c r="BE20" s="1" t="n">
        <v>0.87</v>
      </c>
      <c r="BF20" s="1" t="n">
        <v>0.881</v>
      </c>
      <c r="BG20" s="1" t="n">
        <v>1.089</v>
      </c>
      <c r="BH20" s="1" t="n">
        <v>1.287</v>
      </c>
      <c r="BI20" s="1" t="n">
        <v>0.618</v>
      </c>
      <c r="BJ20" s="1" t="n">
        <v>0.877</v>
      </c>
      <c r="BK20" s="1" t="n">
        <f aca="false">AVERAGE(BE20:BJ20)</f>
        <v>0.937</v>
      </c>
    </row>
    <row r="21" customFormat="false" ht="15.8" hidden="false" customHeight="false" outlineLevel="0" collapsed="false">
      <c r="A21" s="1" t="n">
        <v>1985</v>
      </c>
      <c r="B21" s="1" t="n">
        <v>1.088</v>
      </c>
      <c r="C21" s="1" t="n">
        <v>1.088</v>
      </c>
      <c r="D21" s="4" t="n">
        <v>0.928</v>
      </c>
      <c r="F21" s="5"/>
      <c r="H21" s="1" t="n">
        <v>1985</v>
      </c>
      <c r="I21" s="1" t="n">
        <v>55</v>
      </c>
      <c r="J21" s="1" t="n">
        <v>112</v>
      </c>
      <c r="K21" s="1" t="n">
        <v>44</v>
      </c>
      <c r="L21" s="1" t="n">
        <v>35</v>
      </c>
      <c r="M21" s="1" t="n">
        <v>62</v>
      </c>
      <c r="N21" s="1" t="n">
        <v>29</v>
      </c>
      <c r="O21" s="1" t="n">
        <v>27</v>
      </c>
      <c r="P21" s="6" t="n">
        <v>21</v>
      </c>
      <c r="Q21" s="1" t="n">
        <v>9</v>
      </c>
      <c r="R21" s="1" t="n">
        <v>37</v>
      </c>
      <c r="S21" s="1" t="n">
        <v>16</v>
      </c>
      <c r="T21" s="1" t="n">
        <v>56</v>
      </c>
      <c r="U21" s="1" t="n">
        <v>37</v>
      </c>
      <c r="V21" s="1" t="n">
        <v>24</v>
      </c>
      <c r="W21" s="1" t="n">
        <v>117</v>
      </c>
      <c r="X21" s="1" t="n">
        <v>81</v>
      </c>
      <c r="Y21" s="1" t="n">
        <v>84</v>
      </c>
      <c r="Z21" s="1" t="n">
        <v>46</v>
      </c>
      <c r="AA21" s="7" t="n">
        <v>27</v>
      </c>
      <c r="AB21" s="8" t="n">
        <f aca="false">SUM(P21:AA21)</f>
        <v>555</v>
      </c>
      <c r="AC21" s="2" t="n">
        <f aca="false">SUM(U21,V21:X21)</f>
        <v>259</v>
      </c>
      <c r="AD21" s="2" t="n">
        <f aca="false">SUM(U21:X21)</f>
        <v>259</v>
      </c>
      <c r="AE21" s="1" t="n">
        <v>1985</v>
      </c>
      <c r="AF21" s="1" t="n">
        <v>11.8</v>
      </c>
      <c r="AG21" s="1" t="n">
        <v>12.7</v>
      </c>
      <c r="AH21" s="1" t="n">
        <v>10.5</v>
      </c>
      <c r="AI21" s="1" t="n">
        <v>4.7</v>
      </c>
      <c r="AJ21" s="1" t="n">
        <v>-0.4</v>
      </c>
      <c r="AK21" s="1" t="n">
        <v>-8.3</v>
      </c>
      <c r="AL21" s="7" t="n">
        <v>-7.6</v>
      </c>
      <c r="AM21" s="1" t="n">
        <v>-24.4</v>
      </c>
      <c r="AN21" s="1" t="n">
        <v>-25.1</v>
      </c>
      <c r="AO21" s="1" t="n">
        <v>-6.9</v>
      </c>
      <c r="AP21" s="1" t="n">
        <v>-4</v>
      </c>
      <c r="AQ21" s="1" t="n">
        <v>2.8</v>
      </c>
      <c r="AR21" s="1" t="n">
        <v>11.7</v>
      </c>
      <c r="AS21" s="1" t="n">
        <v>14.6</v>
      </c>
      <c r="AT21" s="1" t="n">
        <v>12.1</v>
      </c>
      <c r="AU21" s="1" t="n">
        <v>6</v>
      </c>
      <c r="AV21" s="1" t="n">
        <v>1</v>
      </c>
      <c r="AW21" s="1" t="n">
        <v>-8.1</v>
      </c>
      <c r="AX21" s="1" t="n">
        <v>-21.3</v>
      </c>
      <c r="AY21" s="8" t="n">
        <f aca="false">AVERAGE(AM21:AX21)</f>
        <v>-3.46666666666667</v>
      </c>
      <c r="AZ21" s="2" t="n">
        <f aca="false">AVERAGE(AR21:AS21)</f>
        <v>13.15</v>
      </c>
      <c r="BA21" s="1" t="n">
        <f aca="false">AVERAGE(AR21:AU21)</f>
        <v>11.1</v>
      </c>
      <c r="BE21" s="1" t="n">
        <v>1.088</v>
      </c>
      <c r="BF21" s="1" t="n">
        <v>0.943</v>
      </c>
      <c r="BG21" s="1" t="n">
        <v>0.671</v>
      </c>
      <c r="BH21" s="1" t="n">
        <v>1.237</v>
      </c>
      <c r="BI21" s="1" t="n">
        <v>1.309</v>
      </c>
      <c r="BJ21" s="1" t="n">
        <v>1.461</v>
      </c>
      <c r="BK21" s="1" t="n">
        <f aca="false">AVERAGE(BE21:BJ21)</f>
        <v>1.11816666666667</v>
      </c>
    </row>
    <row r="22" customFormat="false" ht="15.8" hidden="false" customHeight="false" outlineLevel="0" collapsed="false">
      <c r="A22" s="1" t="n">
        <v>1986</v>
      </c>
      <c r="B22" s="1" t="n">
        <v>0.849</v>
      </c>
      <c r="C22" s="1" t="n">
        <v>0.849</v>
      </c>
      <c r="D22" s="4" t="n">
        <v>0.782</v>
      </c>
      <c r="F22" s="5"/>
      <c r="H22" s="1" t="n">
        <v>1986</v>
      </c>
      <c r="I22" s="1" t="n">
        <v>37</v>
      </c>
      <c r="J22" s="1" t="n">
        <v>24</v>
      </c>
      <c r="K22" s="1" t="n">
        <v>117</v>
      </c>
      <c r="L22" s="1" t="n">
        <v>81</v>
      </c>
      <c r="M22" s="1" t="n">
        <v>84</v>
      </c>
      <c r="N22" s="1" t="n">
        <v>46</v>
      </c>
      <c r="O22" s="1" t="n">
        <v>27</v>
      </c>
      <c r="P22" s="6" t="n">
        <v>26</v>
      </c>
      <c r="Q22" s="1" t="n">
        <v>16</v>
      </c>
      <c r="R22" s="1" t="n">
        <v>29</v>
      </c>
      <c r="S22" s="1" t="n">
        <v>26</v>
      </c>
      <c r="T22" s="1" t="n">
        <v>37</v>
      </c>
      <c r="U22" s="1" t="n">
        <v>21</v>
      </c>
      <c r="V22" s="1" t="n">
        <v>73</v>
      </c>
      <c r="W22" s="1" t="n">
        <v>121</v>
      </c>
      <c r="X22" s="1" t="n">
        <v>48</v>
      </c>
      <c r="Y22" s="1" t="n">
        <v>36</v>
      </c>
      <c r="Z22" s="1" t="n">
        <v>70</v>
      </c>
      <c r="AA22" s="7" t="n">
        <v>15</v>
      </c>
      <c r="AB22" s="8" t="n">
        <f aca="false">SUM(P22:AA22)</f>
        <v>518</v>
      </c>
      <c r="AC22" s="2" t="n">
        <f aca="false">SUM(U22,V22:X22)</f>
        <v>263</v>
      </c>
      <c r="AD22" s="2" t="n">
        <f aca="false">SUM(U22:X22)</f>
        <v>263</v>
      </c>
      <c r="AE22" s="1" t="n">
        <v>1986</v>
      </c>
      <c r="AF22" s="1" t="n">
        <v>11.7</v>
      </c>
      <c r="AG22" s="1" t="n">
        <v>14.6</v>
      </c>
      <c r="AH22" s="1" t="n">
        <v>12.1</v>
      </c>
      <c r="AI22" s="1" t="n">
        <v>6</v>
      </c>
      <c r="AJ22" s="1" t="n">
        <v>1</v>
      </c>
      <c r="AK22" s="1" t="n">
        <v>-8.1</v>
      </c>
      <c r="AL22" s="7" t="n">
        <v>-21.3</v>
      </c>
      <c r="AM22" s="1" t="n">
        <v>-19</v>
      </c>
      <c r="AN22" s="1" t="n">
        <v>-14.8</v>
      </c>
      <c r="AO22" s="1" t="n">
        <v>-3.9</v>
      </c>
      <c r="AP22" s="1" t="n">
        <v>-2.7</v>
      </c>
      <c r="AQ22" s="1" t="n">
        <v>5.7</v>
      </c>
      <c r="AR22" s="1" t="n">
        <v>14.5</v>
      </c>
      <c r="AS22" s="1" t="n">
        <v>13.9</v>
      </c>
      <c r="AT22" s="1" t="n">
        <v>9</v>
      </c>
      <c r="AU22" s="1" t="n">
        <v>2.8</v>
      </c>
      <c r="AV22" s="1" t="n">
        <v>1.8</v>
      </c>
      <c r="AW22" s="1" t="n">
        <v>-2.9</v>
      </c>
      <c r="AX22" s="1" t="n">
        <v>-19.2</v>
      </c>
      <c r="AY22" s="8" t="n">
        <f aca="false">AVERAGE(AM22:AX22)</f>
        <v>-1.23333333333333</v>
      </c>
      <c r="AZ22" s="2" t="n">
        <f aca="false">AVERAGE(AR22:AS22)</f>
        <v>14.2</v>
      </c>
      <c r="BA22" s="1" t="n">
        <f aca="false">AVERAGE(AR22:AU22)</f>
        <v>10.05</v>
      </c>
      <c r="BE22" s="1" t="n">
        <v>0.849</v>
      </c>
      <c r="BF22" s="1" t="n">
        <v>0.592</v>
      </c>
      <c r="BG22" s="1" t="n">
        <v>0.428</v>
      </c>
      <c r="BH22" s="1" t="n">
        <v>1.12</v>
      </c>
      <c r="BI22" s="1" t="n">
        <v>1.364</v>
      </c>
      <c r="BJ22" s="1" t="n">
        <v>0.848</v>
      </c>
      <c r="BK22" s="1" t="n">
        <f aca="false">AVERAGE(BE22:BJ22)</f>
        <v>0.866833333333333</v>
      </c>
    </row>
    <row r="23" customFormat="false" ht="15.8" hidden="false" customHeight="false" outlineLevel="0" collapsed="false">
      <c r="A23" s="1" t="n">
        <v>1987</v>
      </c>
      <c r="B23" s="1" t="n">
        <v>0.826</v>
      </c>
      <c r="C23" s="1" t="n">
        <v>0.826</v>
      </c>
      <c r="D23" s="4" t="n">
        <v>0.659</v>
      </c>
      <c r="F23" s="5"/>
      <c r="H23" s="1" t="n">
        <v>1987</v>
      </c>
      <c r="I23" s="1" t="n">
        <v>21</v>
      </c>
      <c r="J23" s="1" t="n">
        <v>73</v>
      </c>
      <c r="K23" s="1" t="n">
        <v>121</v>
      </c>
      <c r="L23" s="1" t="n">
        <v>48</v>
      </c>
      <c r="M23" s="1" t="n">
        <v>36</v>
      </c>
      <c r="N23" s="1" t="n">
        <v>70</v>
      </c>
      <c r="O23" s="1" t="n">
        <v>15</v>
      </c>
      <c r="P23" s="6" t="n">
        <v>6</v>
      </c>
      <c r="Q23" s="1" t="n">
        <v>54</v>
      </c>
      <c r="R23" s="1" t="n">
        <v>40</v>
      </c>
      <c r="S23" s="1" t="n">
        <v>10</v>
      </c>
      <c r="T23" s="1" t="n">
        <v>24</v>
      </c>
      <c r="U23" s="1" t="n">
        <v>79</v>
      </c>
      <c r="V23" s="1" t="n">
        <v>59</v>
      </c>
      <c r="W23" s="1" t="n">
        <v>126</v>
      </c>
      <c r="X23" s="1" t="n">
        <v>40</v>
      </c>
      <c r="Y23" s="1" t="n">
        <v>19</v>
      </c>
      <c r="Z23" s="1" t="n">
        <v>12</v>
      </c>
      <c r="AA23" s="7" t="n">
        <v>13</v>
      </c>
      <c r="AB23" s="8" t="n">
        <f aca="false">SUM(P23:AA23)</f>
        <v>482</v>
      </c>
      <c r="AC23" s="2" t="n">
        <f aca="false">SUM(U23,V23:X23)</f>
        <v>304</v>
      </c>
      <c r="AD23" s="2" t="n">
        <f aca="false">SUM(U23:X23)</f>
        <v>304</v>
      </c>
      <c r="AE23" s="1" t="n">
        <v>1987</v>
      </c>
      <c r="AF23" s="1" t="n">
        <v>14.5</v>
      </c>
      <c r="AG23" s="1" t="n">
        <v>13.9</v>
      </c>
      <c r="AH23" s="1" t="n">
        <v>9</v>
      </c>
      <c r="AI23" s="1" t="n">
        <v>2.8</v>
      </c>
      <c r="AJ23" s="1" t="n">
        <v>1.8</v>
      </c>
      <c r="AK23" s="1" t="n">
        <v>-2.9</v>
      </c>
      <c r="AL23" s="7" t="n">
        <v>-19.2</v>
      </c>
      <c r="AM23" s="1" t="n">
        <v>-22.6</v>
      </c>
      <c r="AN23" s="1" t="n">
        <v>-15.6</v>
      </c>
      <c r="AO23" s="1" t="n">
        <v>-9.9</v>
      </c>
      <c r="AP23" s="1" t="n">
        <v>-2.6</v>
      </c>
      <c r="AQ23" s="1" t="n">
        <v>4.4</v>
      </c>
      <c r="AR23" s="1" t="n">
        <v>10.9</v>
      </c>
      <c r="AS23" s="1" t="n">
        <v>12.4</v>
      </c>
      <c r="AT23" s="1" t="n">
        <v>9</v>
      </c>
      <c r="AU23" s="1" t="n">
        <v>6</v>
      </c>
      <c r="AV23" s="1" t="n">
        <v>5.5</v>
      </c>
      <c r="AW23" s="1" t="n">
        <v>-8.8</v>
      </c>
      <c r="AX23" s="1" t="n">
        <v>-17</v>
      </c>
      <c r="AY23" s="8" t="n">
        <f aca="false">AVERAGE(AM23:AX23)</f>
        <v>-2.35833333333333</v>
      </c>
      <c r="AZ23" s="2" t="n">
        <f aca="false">AVERAGE(AR23:AS23)</f>
        <v>11.65</v>
      </c>
      <c r="BA23" s="1" t="n">
        <f aca="false">AVERAGE(AR23:AU23)</f>
        <v>9.575</v>
      </c>
      <c r="BE23" s="1" t="n">
        <v>0.826</v>
      </c>
      <c r="BF23" s="1" t="n">
        <v>0.892</v>
      </c>
      <c r="BG23" s="1" t="n">
        <v>1.201</v>
      </c>
      <c r="BH23" s="1" t="n">
        <v>1.222</v>
      </c>
      <c r="BI23" s="1" t="n">
        <v>1.097</v>
      </c>
      <c r="BJ23" s="1" t="n">
        <v>0.484</v>
      </c>
      <c r="BK23" s="1" t="n">
        <f aca="false">AVERAGE(BE23:BJ23)</f>
        <v>0.953666666666667</v>
      </c>
    </row>
    <row r="24" customFormat="false" ht="15.8" hidden="false" customHeight="false" outlineLevel="0" collapsed="false">
      <c r="A24" s="1" t="n">
        <v>1988</v>
      </c>
      <c r="B24" s="1" t="n">
        <v>1.014</v>
      </c>
      <c r="C24" s="1" t="n">
        <v>1.014</v>
      </c>
      <c r="D24" s="4" t="n">
        <v>0.783</v>
      </c>
      <c r="F24" s="5"/>
      <c r="H24" s="1" t="n">
        <v>1988</v>
      </c>
      <c r="I24" s="1" t="n">
        <v>79</v>
      </c>
      <c r="J24" s="1" t="n">
        <v>59</v>
      </c>
      <c r="K24" s="1" t="n">
        <v>126</v>
      </c>
      <c r="L24" s="1" t="n">
        <v>40</v>
      </c>
      <c r="M24" s="1" t="n">
        <v>19</v>
      </c>
      <c r="N24" s="1" t="n">
        <v>12</v>
      </c>
      <c r="O24" s="1" t="n">
        <v>13</v>
      </c>
      <c r="P24" s="6" t="n">
        <v>43</v>
      </c>
      <c r="Q24" s="1" t="n">
        <v>32</v>
      </c>
      <c r="R24" s="1" t="n">
        <v>23</v>
      </c>
      <c r="S24" s="1" t="n">
        <v>19</v>
      </c>
      <c r="T24" s="1" t="n">
        <v>45</v>
      </c>
      <c r="U24" s="1" t="n">
        <v>34</v>
      </c>
      <c r="V24" s="1" t="n">
        <v>66</v>
      </c>
      <c r="W24" s="1" t="n">
        <v>76</v>
      </c>
      <c r="X24" s="1" t="n">
        <v>42</v>
      </c>
      <c r="Y24" s="1" t="n">
        <v>64</v>
      </c>
      <c r="Z24" s="1" t="n">
        <v>22</v>
      </c>
      <c r="AA24" s="7" t="n">
        <v>40</v>
      </c>
      <c r="AB24" s="8" t="n">
        <f aca="false">SUM(P24:AA24)</f>
        <v>506</v>
      </c>
      <c r="AC24" s="2" t="n">
        <f aca="false">SUM(U24,V24:X24)</f>
        <v>218</v>
      </c>
      <c r="AD24" s="2" t="n">
        <f aca="false">SUM(U24:X24)</f>
        <v>218</v>
      </c>
      <c r="AE24" s="1" t="n">
        <v>1988</v>
      </c>
      <c r="AF24" s="1" t="n">
        <v>10.9</v>
      </c>
      <c r="AG24" s="1" t="n">
        <v>12.4</v>
      </c>
      <c r="AH24" s="1" t="n">
        <v>9</v>
      </c>
      <c r="AI24" s="1" t="n">
        <v>6</v>
      </c>
      <c r="AJ24" s="1" t="n">
        <v>5.5</v>
      </c>
      <c r="AK24" s="1" t="n">
        <v>-8.8</v>
      </c>
      <c r="AL24" s="7" t="n">
        <v>-17</v>
      </c>
      <c r="AM24" s="1" t="n">
        <v>-13.1</v>
      </c>
      <c r="AN24" s="1" t="n">
        <v>-13</v>
      </c>
      <c r="AO24" s="1" t="n">
        <v>-7.5</v>
      </c>
      <c r="AP24" s="1" t="n">
        <v>-4.1</v>
      </c>
      <c r="AQ24" s="1" t="n">
        <v>5.5</v>
      </c>
      <c r="AR24" s="1" t="n">
        <v>13</v>
      </c>
      <c r="AS24" s="1" t="n">
        <v>16.5</v>
      </c>
      <c r="AT24" s="1" t="n">
        <v>11.6</v>
      </c>
      <c r="AU24" s="1" t="n">
        <v>7.5</v>
      </c>
      <c r="AV24" s="1" t="n">
        <v>-0.2</v>
      </c>
      <c r="AW24" s="1" t="n">
        <v>-11.4</v>
      </c>
      <c r="AX24" s="1" t="n">
        <v>-16</v>
      </c>
      <c r="AY24" s="8" t="n">
        <f aca="false">AVERAGE(AM24:AX24)</f>
        <v>-0.933333333333334</v>
      </c>
      <c r="AZ24" s="2" t="n">
        <f aca="false">AVERAGE(AR24:AS24)</f>
        <v>14.75</v>
      </c>
      <c r="BA24" s="1" t="n">
        <f aca="false">AVERAGE(AR24:AU24)</f>
        <v>12.15</v>
      </c>
      <c r="BE24" s="1" t="n">
        <v>1.014</v>
      </c>
      <c r="BF24" s="1" t="n">
        <v>0.938</v>
      </c>
      <c r="BG24" s="1" t="n">
        <v>1.043</v>
      </c>
      <c r="BH24" s="1" t="n">
        <v>1.168</v>
      </c>
      <c r="BI24" s="1" t="n">
        <v>0.94</v>
      </c>
      <c r="BJ24" s="1" t="n">
        <v>1.105</v>
      </c>
      <c r="BK24" s="1" t="n">
        <f aca="false">AVERAGE(BE24:BJ24)</f>
        <v>1.03466666666667</v>
      </c>
    </row>
    <row r="25" customFormat="false" ht="15.8" hidden="false" customHeight="false" outlineLevel="0" collapsed="false">
      <c r="A25" s="1" t="n">
        <v>1989</v>
      </c>
      <c r="B25" s="1" t="n">
        <v>0.93</v>
      </c>
      <c r="C25" s="1" t="n">
        <v>0.93</v>
      </c>
      <c r="D25" s="4" t="n">
        <v>0.743</v>
      </c>
      <c r="F25" s="5"/>
      <c r="H25" s="1" t="n">
        <v>1989</v>
      </c>
      <c r="I25" s="1" t="n">
        <v>34</v>
      </c>
      <c r="J25" s="1" t="n">
        <v>66</v>
      </c>
      <c r="K25" s="1" t="n">
        <v>76</v>
      </c>
      <c r="L25" s="1" t="n">
        <v>42</v>
      </c>
      <c r="M25" s="1" t="n">
        <v>64</v>
      </c>
      <c r="N25" s="1" t="n">
        <v>22</v>
      </c>
      <c r="O25" s="1" t="n">
        <v>40</v>
      </c>
      <c r="P25" s="6" t="n">
        <v>42</v>
      </c>
      <c r="Q25" s="1" t="n">
        <v>37</v>
      </c>
      <c r="R25" s="1" t="n">
        <v>50</v>
      </c>
      <c r="S25" s="1" t="n">
        <v>22</v>
      </c>
      <c r="T25" s="1" t="n">
        <v>53</v>
      </c>
      <c r="U25" s="1" t="n">
        <v>49</v>
      </c>
      <c r="V25" s="1" t="n">
        <v>72</v>
      </c>
      <c r="W25" s="1" t="n">
        <v>39</v>
      </c>
      <c r="X25" s="1" t="n">
        <v>39</v>
      </c>
      <c r="Y25" s="1" t="n">
        <v>25</v>
      </c>
      <c r="Z25" s="1" t="n">
        <v>35</v>
      </c>
      <c r="AA25" s="7" t="n">
        <v>27</v>
      </c>
      <c r="AB25" s="8" t="n">
        <f aca="false">SUM(P25:AA25)</f>
        <v>490</v>
      </c>
      <c r="AC25" s="2" t="n">
        <f aca="false">SUM(U25,V25:X25)</f>
        <v>199</v>
      </c>
      <c r="AD25" s="2" t="n">
        <f aca="false">SUM(U25:X25)</f>
        <v>199</v>
      </c>
      <c r="AE25" s="1" t="n">
        <v>1989</v>
      </c>
      <c r="AF25" s="1" t="n">
        <v>13</v>
      </c>
      <c r="AG25" s="1" t="n">
        <v>16.5</v>
      </c>
      <c r="AH25" s="1" t="n">
        <v>11.6</v>
      </c>
      <c r="AI25" s="1" t="n">
        <v>7.5</v>
      </c>
      <c r="AJ25" s="1" t="n">
        <v>-0.2</v>
      </c>
      <c r="AK25" s="1" t="n">
        <v>-11.4</v>
      </c>
      <c r="AL25" s="7" t="n">
        <v>-16</v>
      </c>
      <c r="AM25" s="1" t="n">
        <v>-9</v>
      </c>
      <c r="AN25" s="1" t="n">
        <v>-8.9</v>
      </c>
      <c r="AO25" s="1" t="n">
        <v>-2.5</v>
      </c>
      <c r="AP25" s="1" t="n">
        <v>1.5</v>
      </c>
      <c r="AQ25" s="1" t="n">
        <v>7.3</v>
      </c>
      <c r="AR25" s="1" t="n">
        <v>13.4</v>
      </c>
      <c r="AS25" s="1" t="n">
        <v>13.7</v>
      </c>
      <c r="AT25" s="1" t="n">
        <v>11.9</v>
      </c>
      <c r="AU25" s="1" t="n">
        <v>6.8</v>
      </c>
      <c r="AV25" s="1" t="n">
        <v>-1</v>
      </c>
      <c r="AW25" s="1" t="n">
        <v>-4.7</v>
      </c>
      <c r="AX25" s="1" t="n">
        <v>-13</v>
      </c>
      <c r="AY25" s="8" t="n">
        <f aca="false">AVERAGE(AM25:AX25)</f>
        <v>1.29166666666667</v>
      </c>
      <c r="AZ25" s="2" t="n">
        <f aca="false">AVERAGE(AR25:AS25)</f>
        <v>13.55</v>
      </c>
      <c r="BA25" s="1" t="n">
        <f aca="false">AVERAGE(AR25:AU25)</f>
        <v>11.45</v>
      </c>
      <c r="BE25" s="1" t="n">
        <v>0.93</v>
      </c>
      <c r="BF25" s="1" t="n">
        <v>1.097</v>
      </c>
      <c r="BG25" s="1" t="n">
        <v>1.14</v>
      </c>
      <c r="BH25" s="1" t="n">
        <v>0.704</v>
      </c>
      <c r="BI25" s="1" t="n">
        <v>0.891</v>
      </c>
      <c r="BJ25" s="1" t="n">
        <v>0.878</v>
      </c>
      <c r="BK25" s="1" t="n">
        <f aca="false">AVERAGE(BE25:BJ25)</f>
        <v>0.94</v>
      </c>
    </row>
    <row r="26" customFormat="false" ht="15.8" hidden="false" customHeight="false" outlineLevel="0" collapsed="false">
      <c r="A26" s="1" t="n">
        <v>1990</v>
      </c>
      <c r="B26" s="1" t="n">
        <v>0.955</v>
      </c>
      <c r="C26" s="1" t="n">
        <v>0.955</v>
      </c>
      <c r="D26" s="4" t="n">
        <v>0.725</v>
      </c>
      <c r="F26" s="5"/>
      <c r="H26" s="1" t="n">
        <v>1990</v>
      </c>
      <c r="I26" s="1" t="n">
        <v>49</v>
      </c>
      <c r="J26" s="1" t="n">
        <v>72</v>
      </c>
      <c r="K26" s="1" t="n">
        <v>39</v>
      </c>
      <c r="L26" s="1" t="n">
        <v>39</v>
      </c>
      <c r="M26" s="1" t="n">
        <v>25</v>
      </c>
      <c r="N26" s="1" t="n">
        <v>35</v>
      </c>
      <c r="O26" s="1" t="n">
        <v>27</v>
      </c>
      <c r="P26" s="6" t="n">
        <v>34</v>
      </c>
      <c r="Q26" s="1" t="n">
        <v>57</v>
      </c>
      <c r="R26" s="1" t="n">
        <v>13</v>
      </c>
      <c r="S26" s="1" t="n">
        <v>7</v>
      </c>
      <c r="T26" s="1" t="n">
        <v>8</v>
      </c>
      <c r="U26" s="1" t="n">
        <v>90</v>
      </c>
      <c r="V26" s="1" t="n">
        <v>53</v>
      </c>
      <c r="W26" s="1" t="n">
        <v>78</v>
      </c>
      <c r="X26" s="1" t="n">
        <v>6</v>
      </c>
      <c r="Y26" s="1" t="n">
        <v>23</v>
      </c>
      <c r="Z26" s="1" t="n">
        <v>27</v>
      </c>
      <c r="AA26" s="7" t="n">
        <v>38</v>
      </c>
      <c r="AB26" s="8" t="n">
        <f aca="false">SUM(P26:AA26)</f>
        <v>434</v>
      </c>
      <c r="AC26" s="2" t="n">
        <f aca="false">SUM(U26,V26:X26)</f>
        <v>227</v>
      </c>
      <c r="AD26" s="2" t="n">
        <f aca="false">SUM(U26:X26)</f>
        <v>227</v>
      </c>
      <c r="AE26" s="1" t="n">
        <v>1990</v>
      </c>
      <c r="AF26" s="1" t="n">
        <v>13.4</v>
      </c>
      <c r="AG26" s="1" t="n">
        <v>13.7</v>
      </c>
      <c r="AH26" s="1" t="n">
        <v>11.9</v>
      </c>
      <c r="AI26" s="1" t="n">
        <v>6.8</v>
      </c>
      <c r="AJ26" s="1" t="n">
        <v>-1</v>
      </c>
      <c r="AK26" s="1" t="n">
        <v>-4.7</v>
      </c>
      <c r="AL26" s="7" t="n">
        <v>-13</v>
      </c>
      <c r="AM26" s="1" t="n">
        <v>-16.8</v>
      </c>
      <c r="AN26" s="1" t="n">
        <v>-3.1</v>
      </c>
      <c r="AO26" s="1" t="n">
        <v>-6</v>
      </c>
      <c r="AP26" s="1" t="n">
        <v>0.1</v>
      </c>
      <c r="AQ26" s="1" t="n">
        <v>5.1</v>
      </c>
      <c r="AR26" s="1" t="n">
        <v>10.7</v>
      </c>
      <c r="AS26" s="1" t="n">
        <v>13.9</v>
      </c>
      <c r="AT26" s="1" t="n">
        <v>12</v>
      </c>
      <c r="AU26" s="1" t="n">
        <v>5</v>
      </c>
      <c r="AV26" s="1" t="n">
        <v>0.2</v>
      </c>
      <c r="AW26" s="1" t="n">
        <v>-10.4</v>
      </c>
      <c r="AX26" s="1" t="n">
        <v>-6.1</v>
      </c>
      <c r="AY26" s="8" t="n">
        <f aca="false">AVERAGE(AM26:AX26)</f>
        <v>0.383333333333333</v>
      </c>
      <c r="AZ26" s="2" t="n">
        <f aca="false">AVERAGE(AR26:AS26)</f>
        <v>12.3</v>
      </c>
      <c r="BA26" s="1" t="n">
        <f aca="false">AVERAGE(AR26:AU26)</f>
        <v>10.4</v>
      </c>
      <c r="BE26" s="1" t="n">
        <v>0.955</v>
      </c>
      <c r="BF26" s="1" t="n">
        <v>0.931</v>
      </c>
      <c r="BG26" s="1" t="n">
        <v>0.976</v>
      </c>
      <c r="BH26" s="1" t="n">
        <v>1.255</v>
      </c>
      <c r="BI26" s="1" t="n">
        <v>0.992</v>
      </c>
      <c r="BJ26" s="1" t="n">
        <v>0.616</v>
      </c>
      <c r="BK26" s="1" t="n">
        <f aca="false">AVERAGE(BE26:BJ26)</f>
        <v>0.954166666666667</v>
      </c>
    </row>
    <row r="27" customFormat="false" ht="15.8" hidden="false" customHeight="false" outlineLevel="0" collapsed="false">
      <c r="A27" s="1" t="n">
        <v>1991</v>
      </c>
      <c r="B27" s="1" t="n">
        <v>0.887</v>
      </c>
      <c r="C27" s="1" t="n">
        <v>0.887</v>
      </c>
      <c r="D27" s="4" t="n">
        <v>0.69</v>
      </c>
      <c r="F27" s="5"/>
      <c r="H27" s="1" t="n">
        <v>1991</v>
      </c>
      <c r="I27" s="1" t="n">
        <v>90</v>
      </c>
      <c r="J27" s="1" t="n">
        <v>53</v>
      </c>
      <c r="K27" s="1" t="n">
        <v>78</v>
      </c>
      <c r="L27" s="1" t="n">
        <v>6</v>
      </c>
      <c r="M27" s="1" t="n">
        <v>23</v>
      </c>
      <c r="N27" s="1" t="n">
        <v>27</v>
      </c>
      <c r="O27" s="1" t="n">
        <v>38</v>
      </c>
      <c r="P27" s="6" t="n">
        <v>32</v>
      </c>
      <c r="Q27" s="1" t="n">
        <v>11</v>
      </c>
      <c r="R27" s="1" t="n">
        <v>66</v>
      </c>
      <c r="S27" s="1" t="n">
        <v>14</v>
      </c>
      <c r="T27" s="1" t="n">
        <v>34</v>
      </c>
      <c r="U27" s="1" t="n">
        <v>65</v>
      </c>
      <c r="V27" s="1" t="n">
        <v>14</v>
      </c>
      <c r="W27" s="1" t="n">
        <v>38</v>
      </c>
      <c r="X27" s="1" t="n">
        <v>51</v>
      </c>
      <c r="Y27" s="1" t="n">
        <v>43</v>
      </c>
      <c r="Z27" s="1" t="n">
        <v>57</v>
      </c>
      <c r="AA27" s="7" t="n">
        <v>34</v>
      </c>
      <c r="AB27" s="8" t="n">
        <f aca="false">SUM(P27:AA27)</f>
        <v>459</v>
      </c>
      <c r="AC27" s="2" t="n">
        <f aca="false">SUM(U27,V27:X27)</f>
        <v>168</v>
      </c>
      <c r="AD27" s="2" t="n">
        <f aca="false">SUM(U27:X27)</f>
        <v>168</v>
      </c>
      <c r="AE27" s="1" t="n">
        <v>1991</v>
      </c>
      <c r="AF27" s="1" t="n">
        <v>10.7</v>
      </c>
      <c r="AG27" s="1" t="n">
        <v>13.9</v>
      </c>
      <c r="AH27" s="1" t="n">
        <v>12</v>
      </c>
      <c r="AI27" s="1" t="n">
        <v>5</v>
      </c>
      <c r="AJ27" s="1" t="n">
        <v>0.2</v>
      </c>
      <c r="AK27" s="1" t="n">
        <v>-10.4</v>
      </c>
      <c r="AL27" s="7" t="n">
        <v>-6.1</v>
      </c>
      <c r="AM27" s="1" t="n">
        <v>-11.9</v>
      </c>
      <c r="AN27" s="1" t="n">
        <v>-17.3</v>
      </c>
      <c r="AO27" s="1" t="n">
        <v>-9.6</v>
      </c>
      <c r="AP27" s="1" t="n">
        <v>-0.9</v>
      </c>
      <c r="AQ27" s="1" t="n">
        <v>3.3</v>
      </c>
      <c r="AR27" s="1" t="n">
        <v>10.2</v>
      </c>
      <c r="AS27" s="1" t="n">
        <v>14.3</v>
      </c>
      <c r="AT27" s="1" t="n">
        <v>12.7</v>
      </c>
      <c r="AU27" s="1" t="n">
        <v>4.2</v>
      </c>
      <c r="AV27" s="1" t="n">
        <v>0.6</v>
      </c>
      <c r="AW27" s="1" t="n">
        <v>-3.7</v>
      </c>
      <c r="AX27" s="1" t="n">
        <v>-8.6</v>
      </c>
      <c r="AY27" s="8" t="n">
        <f aca="false">AVERAGE(AM27:AX27)</f>
        <v>-0.558333333333334</v>
      </c>
      <c r="AZ27" s="2" t="n">
        <f aca="false">AVERAGE(AR27:AS27)</f>
        <v>12.25</v>
      </c>
      <c r="BA27" s="1" t="n">
        <f aca="false">AVERAGE(AR27:AU27)</f>
        <v>10.35</v>
      </c>
      <c r="BE27" s="1" t="n">
        <v>0.887</v>
      </c>
      <c r="BF27" s="1" t="n">
        <v>0.801</v>
      </c>
      <c r="BG27" s="1" t="n">
        <v>1.29</v>
      </c>
      <c r="BH27" s="1" t="n">
        <v>0.903</v>
      </c>
      <c r="BI27" s="1" t="n">
        <v>1.003</v>
      </c>
      <c r="BJ27" s="1" t="n">
        <v>1.152</v>
      </c>
      <c r="BK27" s="1" t="n">
        <f aca="false">AVERAGE(BE27:BJ27)</f>
        <v>1.006</v>
      </c>
    </row>
    <row r="28" customFormat="false" ht="15.8" hidden="false" customHeight="false" outlineLevel="0" collapsed="false">
      <c r="A28" s="1" t="n">
        <v>1992</v>
      </c>
      <c r="B28" s="1" t="n">
        <v>1.024</v>
      </c>
      <c r="C28" s="1" t="n">
        <v>1.024</v>
      </c>
      <c r="D28" s="4" t="n">
        <v>0.803</v>
      </c>
      <c r="F28" s="5"/>
      <c r="H28" s="1" t="n">
        <v>1992</v>
      </c>
      <c r="I28" s="1" t="n">
        <v>65</v>
      </c>
      <c r="J28" s="1" t="n">
        <v>14</v>
      </c>
      <c r="K28" s="1" t="n">
        <v>38</v>
      </c>
      <c r="L28" s="1" t="n">
        <v>51</v>
      </c>
      <c r="M28" s="1" t="n">
        <v>43</v>
      </c>
      <c r="N28" s="1" t="n">
        <v>57</v>
      </c>
      <c r="O28" s="1" t="n">
        <v>34</v>
      </c>
      <c r="P28" s="6" t="n">
        <v>24</v>
      </c>
      <c r="Q28" s="1" t="n">
        <v>32</v>
      </c>
      <c r="R28" s="1" t="n">
        <v>46</v>
      </c>
      <c r="S28" s="1" t="n">
        <v>34</v>
      </c>
      <c r="T28" s="1" t="n">
        <v>30</v>
      </c>
      <c r="U28" s="1" t="n">
        <v>113</v>
      </c>
      <c r="V28" s="1" t="n">
        <v>128</v>
      </c>
      <c r="W28" s="1" t="n">
        <v>136</v>
      </c>
      <c r="X28" s="1" t="n">
        <v>103</v>
      </c>
      <c r="Y28" s="1" t="n">
        <v>21</v>
      </c>
      <c r="Z28" s="1" t="n">
        <v>40</v>
      </c>
      <c r="AA28" s="7" t="n">
        <v>77</v>
      </c>
      <c r="AB28" s="8" t="n">
        <f aca="false">SUM(P28:AA28)</f>
        <v>784</v>
      </c>
      <c r="AC28" s="2" t="n">
        <f aca="false">SUM(U28,V28:X28)</f>
        <v>480</v>
      </c>
      <c r="AD28" s="2" t="n">
        <f aca="false">SUM(U28:X28)</f>
        <v>480</v>
      </c>
      <c r="AE28" s="1" t="n">
        <v>1992</v>
      </c>
      <c r="AF28" s="1" t="n">
        <v>10.2</v>
      </c>
      <c r="AG28" s="1" t="n">
        <v>14.3</v>
      </c>
      <c r="AH28" s="1" t="n">
        <v>12.7</v>
      </c>
      <c r="AI28" s="1" t="n">
        <v>4.2</v>
      </c>
      <c r="AJ28" s="1" t="n">
        <v>0.6</v>
      </c>
      <c r="AK28" s="1" t="n">
        <v>-3.7</v>
      </c>
      <c r="AL28" s="7" t="n">
        <v>-8.6</v>
      </c>
      <c r="AM28" s="1" t="n">
        <v>-8.5</v>
      </c>
      <c r="AN28" s="1" t="n">
        <v>-6.7</v>
      </c>
      <c r="AO28" s="1" t="n">
        <v>-3.7</v>
      </c>
      <c r="AP28" s="1" t="n">
        <v>-4.4</v>
      </c>
      <c r="AQ28" s="1" t="n">
        <v>7.4</v>
      </c>
      <c r="AR28" s="1" t="n">
        <v>13.5</v>
      </c>
      <c r="AS28" s="1" t="n">
        <v>11.7</v>
      </c>
      <c r="AT28" s="1" t="n">
        <v>9.2</v>
      </c>
      <c r="AU28" s="1" t="n">
        <v>8.3</v>
      </c>
      <c r="AV28" s="1" t="n">
        <v>-8.7</v>
      </c>
      <c r="AW28" s="1" t="n">
        <v>-9.7</v>
      </c>
      <c r="AX28" s="1" t="n">
        <v>-4.6</v>
      </c>
      <c r="AY28" s="8" t="n">
        <f aca="false">AVERAGE(AM28:AX28)</f>
        <v>0.316666666666667</v>
      </c>
      <c r="AZ28" s="2" t="n">
        <f aca="false">AVERAGE(AR28:AS28)</f>
        <v>12.6</v>
      </c>
      <c r="BA28" s="1" t="n">
        <f aca="false">AVERAGE(AR28:AU28)</f>
        <v>10.675</v>
      </c>
      <c r="BE28" s="1" t="n">
        <v>1.024</v>
      </c>
      <c r="BF28" s="1" t="n">
        <v>0.757</v>
      </c>
      <c r="BG28" s="1" t="n">
        <v>0.722</v>
      </c>
      <c r="BH28" s="1" t="n">
        <v>0.955</v>
      </c>
      <c r="BI28" s="1" t="n">
        <v>0.59</v>
      </c>
      <c r="BJ28" s="1" t="n">
        <v>0.279</v>
      </c>
      <c r="BK28" s="1" t="n">
        <f aca="false">AVERAGE(BE28:BJ28)</f>
        <v>0.721166666666667</v>
      </c>
    </row>
    <row r="29" customFormat="false" ht="15.8" hidden="false" customHeight="false" outlineLevel="0" collapsed="false">
      <c r="A29" s="1" t="n">
        <v>1993</v>
      </c>
      <c r="B29" s="1" t="n">
        <v>0.879</v>
      </c>
      <c r="C29" s="1" t="n">
        <v>0.879</v>
      </c>
      <c r="D29" s="4" t="n">
        <v>0.71</v>
      </c>
      <c r="F29" s="5"/>
      <c r="H29" s="1" t="n">
        <v>1993</v>
      </c>
      <c r="I29" s="1" t="n">
        <v>113</v>
      </c>
      <c r="J29" s="1" t="n">
        <v>128</v>
      </c>
      <c r="K29" s="1" t="n">
        <v>136</v>
      </c>
      <c r="L29" s="1" t="n">
        <v>103</v>
      </c>
      <c r="M29" s="1" t="n">
        <v>21</v>
      </c>
      <c r="N29" s="1" t="n">
        <v>40</v>
      </c>
      <c r="O29" s="1" t="n">
        <v>77</v>
      </c>
      <c r="P29" s="6" t="n">
        <v>48</v>
      </c>
      <c r="Q29" s="1" t="n">
        <v>14</v>
      </c>
      <c r="R29" s="1" t="n">
        <v>41</v>
      </c>
      <c r="S29" s="1" t="n">
        <v>40</v>
      </c>
      <c r="T29" s="1" t="n">
        <v>51</v>
      </c>
      <c r="U29" s="1" t="n">
        <v>72</v>
      </c>
      <c r="V29" s="1" t="n">
        <v>27</v>
      </c>
      <c r="W29" s="1" t="n">
        <v>36</v>
      </c>
      <c r="X29" s="1" t="n">
        <v>8</v>
      </c>
      <c r="Y29" s="1" t="n">
        <v>40</v>
      </c>
      <c r="Z29" s="1" t="n">
        <v>12</v>
      </c>
      <c r="AA29" s="7" t="n">
        <v>62</v>
      </c>
      <c r="AB29" s="8" t="n">
        <f aca="false">SUM(P29:AA29)</f>
        <v>451</v>
      </c>
      <c r="AC29" s="2" t="n">
        <f aca="false">SUM(U29,V29:X29)</f>
        <v>143</v>
      </c>
      <c r="AD29" s="2" t="n">
        <f aca="false">SUM(U29:X29)</f>
        <v>143</v>
      </c>
      <c r="AE29" s="1" t="n">
        <v>1993</v>
      </c>
      <c r="AF29" s="1" t="n">
        <v>13.5</v>
      </c>
      <c r="AG29" s="1" t="n">
        <v>11.7</v>
      </c>
      <c r="AH29" s="1" t="n">
        <v>9.2</v>
      </c>
      <c r="AI29" s="1" t="n">
        <v>8.3</v>
      </c>
      <c r="AJ29" s="1" t="n">
        <v>-8.7</v>
      </c>
      <c r="AK29" s="1" t="n">
        <v>-9.7</v>
      </c>
      <c r="AL29" s="7" t="n">
        <v>-4.6</v>
      </c>
      <c r="AM29" s="1" t="n">
        <v>-9.7</v>
      </c>
      <c r="AN29" s="1" t="n">
        <v>-9.8</v>
      </c>
      <c r="AO29" s="1" t="n">
        <v>-7.2</v>
      </c>
      <c r="AP29" s="1" t="n">
        <v>-2.3</v>
      </c>
      <c r="AQ29" s="1" t="n">
        <v>5.6</v>
      </c>
      <c r="AR29" s="1" t="n">
        <v>8</v>
      </c>
      <c r="AS29" s="1" t="n">
        <v>14.6</v>
      </c>
      <c r="AT29" s="1" t="n">
        <v>11.1</v>
      </c>
      <c r="AU29" s="1" t="n">
        <v>2.5</v>
      </c>
      <c r="AV29" s="1" t="n">
        <v>-4.1</v>
      </c>
      <c r="AW29" s="1" t="n">
        <v>-5.4</v>
      </c>
      <c r="AX29" s="1" t="n">
        <v>-10.4</v>
      </c>
      <c r="AY29" s="8" t="n">
        <f aca="false">AVERAGE(AM29:AX29)</f>
        <v>-0.591666666666667</v>
      </c>
      <c r="AZ29" s="2" t="n">
        <f aca="false">AVERAGE(AR29:AS29)</f>
        <v>11.3</v>
      </c>
      <c r="BA29" s="1" t="n">
        <f aca="false">AVERAGE(AR29:AU29)</f>
        <v>9.05</v>
      </c>
      <c r="BE29" s="1" t="n">
        <v>0.879</v>
      </c>
      <c r="BF29" s="1" t="n">
        <v>0.932</v>
      </c>
      <c r="BG29" s="1" t="n">
        <v>1.434</v>
      </c>
      <c r="BH29" s="1" t="n">
        <v>1.123</v>
      </c>
      <c r="BI29" s="1" t="n">
        <v>1.231</v>
      </c>
      <c r="BJ29" s="1" t="n">
        <v>0.73</v>
      </c>
      <c r="BK29" s="1" t="n">
        <f aca="false">AVERAGE(BE29:BJ29)</f>
        <v>1.05483333333333</v>
      </c>
    </row>
    <row r="30" customFormat="false" ht="15.8" hidden="false" customHeight="false" outlineLevel="0" collapsed="false">
      <c r="A30" s="1" t="n">
        <v>1994</v>
      </c>
      <c r="B30" s="1" t="n">
        <v>0.866</v>
      </c>
      <c r="C30" s="1" t="n">
        <v>0.866</v>
      </c>
      <c r="D30" s="4" t="n">
        <v>0.631</v>
      </c>
      <c r="F30" s="5"/>
      <c r="H30" s="1" t="n">
        <v>1994</v>
      </c>
      <c r="I30" s="1" t="n">
        <v>72</v>
      </c>
      <c r="J30" s="1" t="n">
        <v>27</v>
      </c>
      <c r="K30" s="1" t="n">
        <v>36</v>
      </c>
      <c r="L30" s="1" t="n">
        <v>8</v>
      </c>
      <c r="M30" s="1" t="n">
        <v>40</v>
      </c>
      <c r="N30" s="1" t="n">
        <v>12</v>
      </c>
      <c r="O30" s="1" t="n">
        <v>62</v>
      </c>
      <c r="P30" s="6" t="n">
        <v>47</v>
      </c>
      <c r="Q30" s="1" t="n">
        <v>10</v>
      </c>
      <c r="R30" s="1" t="n">
        <v>23</v>
      </c>
      <c r="S30" s="1" t="n">
        <v>27</v>
      </c>
      <c r="T30" s="1" t="n">
        <v>38</v>
      </c>
      <c r="U30" s="1" t="n">
        <v>45</v>
      </c>
      <c r="V30" s="1" t="n">
        <v>24</v>
      </c>
      <c r="W30" s="1" t="n">
        <v>26</v>
      </c>
      <c r="X30" s="1" t="n">
        <v>48</v>
      </c>
      <c r="Y30" s="1" t="n">
        <v>50</v>
      </c>
      <c r="Z30" s="1" t="n">
        <v>29</v>
      </c>
      <c r="AA30" s="7" t="n">
        <v>47</v>
      </c>
      <c r="AB30" s="8" t="n">
        <f aca="false">SUM(P30:AA30)</f>
        <v>414</v>
      </c>
      <c r="AC30" s="2" t="n">
        <f aca="false">SUM(U30,V30:X30)</f>
        <v>143</v>
      </c>
      <c r="AD30" s="2" t="n">
        <f aca="false">SUM(U30:X30)</f>
        <v>143</v>
      </c>
      <c r="AE30" s="1" t="n">
        <v>1994</v>
      </c>
      <c r="AF30" s="1" t="n">
        <v>8</v>
      </c>
      <c r="AG30" s="1" t="n">
        <v>14.6</v>
      </c>
      <c r="AH30" s="1" t="n">
        <v>11.1</v>
      </c>
      <c r="AI30" s="1" t="n">
        <v>2.5</v>
      </c>
      <c r="AJ30" s="1" t="n">
        <v>-4.1</v>
      </c>
      <c r="AK30" s="1" t="n">
        <v>-5.4</v>
      </c>
      <c r="AL30" s="7" t="n">
        <v>-10.4</v>
      </c>
      <c r="AM30" s="1" t="n">
        <v>-16.3</v>
      </c>
      <c r="AN30" s="1" t="n">
        <v>-14.4</v>
      </c>
      <c r="AO30" s="1" t="n">
        <v>-7.4</v>
      </c>
      <c r="AP30" s="1" t="n">
        <v>1.5</v>
      </c>
      <c r="AQ30" s="1" t="n">
        <v>3.8</v>
      </c>
      <c r="AR30" s="1" t="n">
        <v>11.1</v>
      </c>
      <c r="AS30" s="1" t="n">
        <v>14.7</v>
      </c>
      <c r="AT30" s="1" t="n">
        <v>12.4</v>
      </c>
      <c r="AU30" s="1" t="n">
        <v>5.4</v>
      </c>
      <c r="AV30" s="1" t="n">
        <v>-0.7</v>
      </c>
      <c r="AW30" s="1" t="n">
        <v>-7.3</v>
      </c>
      <c r="AX30" s="1" t="n">
        <v>-5.6</v>
      </c>
      <c r="AY30" s="8" t="n">
        <f aca="false">AVERAGE(AM30:AX30)</f>
        <v>-0.233333333333333</v>
      </c>
      <c r="AZ30" s="2" t="n">
        <f aca="false">AVERAGE(AR30:AS30)</f>
        <v>12.9</v>
      </c>
      <c r="BA30" s="1" t="n">
        <f aca="false">AVERAGE(AR30:AU30)</f>
        <v>10.9</v>
      </c>
      <c r="BE30" s="1" t="n">
        <v>0.866</v>
      </c>
      <c r="BF30" s="1" t="n">
        <v>0.943</v>
      </c>
      <c r="BG30" s="1" t="n">
        <v>1.079</v>
      </c>
      <c r="BH30" s="1" t="n">
        <v>1.287</v>
      </c>
      <c r="BI30" s="1" t="n">
        <v>1.099</v>
      </c>
      <c r="BJ30" s="1" t="n">
        <v>1.009</v>
      </c>
      <c r="BK30" s="1" t="n">
        <f aca="false">AVERAGE(BE30:BJ30)</f>
        <v>1.04716666666667</v>
      </c>
    </row>
    <row r="31" customFormat="false" ht="15.8" hidden="false" customHeight="false" outlineLevel="0" collapsed="false">
      <c r="A31" s="1" t="n">
        <v>1995</v>
      </c>
      <c r="B31" s="1" t="n">
        <v>0.941</v>
      </c>
      <c r="C31" s="1" t="n">
        <v>0.941</v>
      </c>
      <c r="D31" s="4" t="n">
        <v>0.673</v>
      </c>
      <c r="F31" s="5"/>
      <c r="H31" s="1" t="n">
        <v>1995</v>
      </c>
      <c r="I31" s="1" t="n">
        <v>45</v>
      </c>
      <c r="J31" s="1" t="n">
        <v>24</v>
      </c>
      <c r="K31" s="1" t="n">
        <v>26</v>
      </c>
      <c r="L31" s="1" t="n">
        <v>48</v>
      </c>
      <c r="M31" s="1" t="n">
        <v>50</v>
      </c>
      <c r="N31" s="1" t="n">
        <v>29</v>
      </c>
      <c r="O31" s="1" t="n">
        <v>47</v>
      </c>
      <c r="P31" s="6" t="n">
        <v>30</v>
      </c>
      <c r="Q31" s="1" t="n">
        <v>64</v>
      </c>
      <c r="R31" s="1" t="n">
        <v>32</v>
      </c>
      <c r="S31" s="1" t="n">
        <v>26</v>
      </c>
      <c r="T31" s="1" t="n">
        <v>40</v>
      </c>
      <c r="U31" s="1" t="n">
        <v>42</v>
      </c>
      <c r="V31" s="1" t="n">
        <v>63</v>
      </c>
      <c r="W31" s="1" t="n">
        <v>80</v>
      </c>
      <c r="X31" s="1" t="n">
        <v>27</v>
      </c>
      <c r="Y31" s="1" t="n">
        <v>82</v>
      </c>
      <c r="Z31" s="1" t="n">
        <v>62</v>
      </c>
      <c r="AA31" s="7" t="n">
        <v>15</v>
      </c>
      <c r="AB31" s="8" t="n">
        <f aca="false">SUM(P31:AA31)</f>
        <v>563</v>
      </c>
      <c r="AC31" s="2" t="n">
        <f aca="false">SUM(U31,V31:X31)</f>
        <v>212</v>
      </c>
      <c r="AD31" s="2" t="n">
        <f aca="false">SUM(U31:X31)</f>
        <v>212</v>
      </c>
      <c r="AE31" s="1" t="n">
        <v>1995</v>
      </c>
      <c r="AF31" s="1" t="n">
        <v>11.1</v>
      </c>
      <c r="AG31" s="1" t="n">
        <v>14.7</v>
      </c>
      <c r="AH31" s="1" t="n">
        <v>12.4</v>
      </c>
      <c r="AI31" s="1" t="n">
        <v>5.4</v>
      </c>
      <c r="AJ31" s="1" t="n">
        <v>-0.7</v>
      </c>
      <c r="AK31" s="1" t="n">
        <v>-7.3</v>
      </c>
      <c r="AL31" s="7" t="n">
        <v>-5.6</v>
      </c>
      <c r="AM31" s="1" t="n">
        <v>-9.7</v>
      </c>
      <c r="AN31" s="1" t="n">
        <v>-7.8</v>
      </c>
      <c r="AO31" s="1" t="n">
        <v>-3.8</v>
      </c>
      <c r="AP31" s="1" t="n">
        <v>-1.8</v>
      </c>
      <c r="AQ31" s="1" t="n">
        <v>3.7</v>
      </c>
      <c r="AR31" s="1" t="n">
        <v>13.3</v>
      </c>
      <c r="AS31" s="1" t="n">
        <v>12.5</v>
      </c>
      <c r="AT31" s="1" t="n">
        <v>11.5</v>
      </c>
      <c r="AU31" s="1" t="n">
        <v>5.6</v>
      </c>
      <c r="AV31" s="1" t="n">
        <v>0.1</v>
      </c>
      <c r="AW31" s="1" t="n">
        <v>-12.2</v>
      </c>
      <c r="AX31" s="1" t="n">
        <v>-16.8</v>
      </c>
      <c r="AY31" s="8" t="n">
        <f aca="false">AVERAGE(AM31:AX31)</f>
        <v>-0.45</v>
      </c>
      <c r="AZ31" s="2" t="n">
        <f aca="false">AVERAGE(AR31:AS31)</f>
        <v>12.9</v>
      </c>
      <c r="BA31" s="1" t="n">
        <f aca="false">AVERAGE(AR31:AU31)</f>
        <v>10.725</v>
      </c>
      <c r="BE31" s="1" t="n">
        <v>0.941</v>
      </c>
      <c r="BF31" s="1" t="n">
        <v>0.979</v>
      </c>
      <c r="BG31" s="1" t="n">
        <v>0.351</v>
      </c>
      <c r="BH31" s="1" t="n">
        <v>0.464</v>
      </c>
      <c r="BI31" s="1" t="n">
        <v>1.084</v>
      </c>
      <c r="BJ31" s="1" t="n">
        <v>0.897</v>
      </c>
      <c r="BK31" s="1" t="n">
        <f aca="false">AVERAGE(BE31:BJ31)</f>
        <v>0.786</v>
      </c>
    </row>
    <row r="32" customFormat="false" ht="15.8" hidden="false" customHeight="false" outlineLevel="0" collapsed="false">
      <c r="A32" s="1" t="n">
        <v>1996</v>
      </c>
      <c r="B32" s="1" t="n">
        <v>0.968</v>
      </c>
      <c r="C32" s="1" t="n">
        <v>0.968</v>
      </c>
      <c r="D32" s="4" t="n">
        <v>0.71</v>
      </c>
      <c r="F32" s="5"/>
      <c r="H32" s="1" t="n">
        <v>1996</v>
      </c>
      <c r="I32" s="1" t="n">
        <v>42</v>
      </c>
      <c r="J32" s="1" t="n">
        <v>63</v>
      </c>
      <c r="K32" s="1" t="n">
        <v>80</v>
      </c>
      <c r="L32" s="1" t="n">
        <v>27</v>
      </c>
      <c r="M32" s="1" t="n">
        <v>82</v>
      </c>
      <c r="N32" s="1" t="n">
        <v>62</v>
      </c>
      <c r="O32" s="1" t="n">
        <v>15</v>
      </c>
      <c r="P32" s="6" t="n">
        <v>8</v>
      </c>
      <c r="Q32" s="1" t="n">
        <v>21</v>
      </c>
      <c r="R32" s="1" t="n">
        <v>13</v>
      </c>
      <c r="S32" s="1" t="n">
        <v>55</v>
      </c>
      <c r="T32" s="1" t="n">
        <v>40</v>
      </c>
      <c r="U32" s="1" t="n">
        <v>84</v>
      </c>
      <c r="V32" s="1" t="n">
        <v>73</v>
      </c>
      <c r="W32" s="1" t="n">
        <v>58</v>
      </c>
      <c r="X32" s="1" t="n">
        <v>9</v>
      </c>
      <c r="Y32" s="1" t="n">
        <v>71</v>
      </c>
      <c r="Z32" s="1" t="n">
        <v>65</v>
      </c>
      <c r="AA32" s="7" t="n">
        <v>31</v>
      </c>
      <c r="AB32" s="8" t="n">
        <f aca="false">SUM(P32:AA32)</f>
        <v>528</v>
      </c>
      <c r="AC32" s="2" t="n">
        <f aca="false">SUM(U32,V32:X32)</f>
        <v>224</v>
      </c>
      <c r="AD32" s="2" t="n">
        <f aca="false">SUM(U32:X32)</f>
        <v>224</v>
      </c>
      <c r="AE32" s="1" t="n">
        <v>1996</v>
      </c>
      <c r="AF32" s="1" t="n">
        <v>13.3</v>
      </c>
      <c r="AG32" s="1" t="n">
        <v>12.5</v>
      </c>
      <c r="AH32" s="1" t="n">
        <v>11.5</v>
      </c>
      <c r="AI32" s="1" t="n">
        <v>5.6</v>
      </c>
      <c r="AJ32" s="1" t="n">
        <v>0.1</v>
      </c>
      <c r="AK32" s="1" t="n">
        <v>-12.2</v>
      </c>
      <c r="AL32" s="7" t="n">
        <v>-16.8</v>
      </c>
      <c r="AM32" s="1" t="n">
        <v>-8.8</v>
      </c>
      <c r="AN32" s="1" t="n">
        <v>-14.4</v>
      </c>
      <c r="AO32" s="1" t="n">
        <v>-6.6</v>
      </c>
      <c r="AP32" s="1" t="n">
        <v>-2.5</v>
      </c>
      <c r="AQ32" s="1" t="n">
        <v>2</v>
      </c>
      <c r="AR32" s="1" t="n">
        <v>10.2</v>
      </c>
      <c r="AS32" s="1" t="n">
        <v>12.9</v>
      </c>
      <c r="AT32" s="1" t="n">
        <v>14.3</v>
      </c>
      <c r="AU32" s="1" t="n">
        <v>5.2</v>
      </c>
      <c r="AV32" s="1" t="n">
        <v>1.9</v>
      </c>
      <c r="AW32" s="1" t="n">
        <v>-4.7</v>
      </c>
      <c r="AX32" s="1" t="n">
        <v>-12.8</v>
      </c>
      <c r="AY32" s="8" t="n">
        <f aca="false">AVERAGE(AM32:AX32)</f>
        <v>-0.275</v>
      </c>
      <c r="AZ32" s="2" t="n">
        <f aca="false">AVERAGE(AR32:AS32)</f>
        <v>11.55</v>
      </c>
      <c r="BA32" s="1" t="n">
        <f aca="false">AVERAGE(AR32:AU32)</f>
        <v>10.65</v>
      </c>
      <c r="BE32" s="1" t="n">
        <v>0.968</v>
      </c>
      <c r="BF32" s="1" t="n">
        <v>0.891</v>
      </c>
      <c r="BG32" s="1" t="n">
        <v>1.247</v>
      </c>
      <c r="BH32" s="1" t="n">
        <v>1.392</v>
      </c>
      <c r="BI32" s="1" t="n">
        <v>0.7</v>
      </c>
      <c r="BJ32" s="1" t="n">
        <v>0.576</v>
      </c>
      <c r="BK32" s="1" t="n">
        <f aca="false">AVERAGE(BE32:BJ32)</f>
        <v>0.962333333333333</v>
      </c>
    </row>
    <row r="33" customFormat="false" ht="15.8" hidden="false" customHeight="false" outlineLevel="0" collapsed="false">
      <c r="A33" s="1" t="n">
        <v>1997</v>
      </c>
      <c r="B33" s="1" t="n">
        <v>1.116</v>
      </c>
      <c r="C33" s="1" t="n">
        <v>1.116</v>
      </c>
      <c r="D33" s="4" t="n">
        <v>0.889</v>
      </c>
      <c r="F33" s="5"/>
      <c r="H33" s="1" t="n">
        <v>1997</v>
      </c>
      <c r="I33" s="1" t="n">
        <v>84</v>
      </c>
      <c r="J33" s="1" t="n">
        <v>73</v>
      </c>
      <c r="K33" s="1" t="n">
        <v>58</v>
      </c>
      <c r="L33" s="1" t="n">
        <v>9</v>
      </c>
      <c r="M33" s="1" t="n">
        <v>71</v>
      </c>
      <c r="N33" s="1" t="n">
        <v>65</v>
      </c>
      <c r="O33" s="1" t="n">
        <v>31</v>
      </c>
      <c r="P33" s="6" t="n">
        <v>36</v>
      </c>
      <c r="Q33" s="1" t="n">
        <v>49</v>
      </c>
      <c r="R33" s="1" t="n">
        <v>58</v>
      </c>
      <c r="S33" s="1" t="n">
        <v>41</v>
      </c>
      <c r="T33" s="1" t="n">
        <v>22</v>
      </c>
      <c r="U33" s="1" t="n">
        <v>15</v>
      </c>
      <c r="V33" s="1" t="n">
        <v>42</v>
      </c>
      <c r="W33" s="1" t="n">
        <v>41</v>
      </c>
      <c r="X33" s="1" t="n">
        <v>70</v>
      </c>
      <c r="Y33" s="1" t="n">
        <v>27</v>
      </c>
      <c r="Z33" s="1" t="n">
        <v>25</v>
      </c>
      <c r="AA33" s="7" t="n">
        <v>35</v>
      </c>
      <c r="AB33" s="8" t="n">
        <f aca="false">SUM(P33:AA33)</f>
        <v>461</v>
      </c>
      <c r="AC33" s="2" t="n">
        <f aca="false">SUM(U33,V33:X33)</f>
        <v>168</v>
      </c>
      <c r="AD33" s="2" t="n">
        <f aca="false">SUM(U33:X33)</f>
        <v>168</v>
      </c>
      <c r="AE33" s="1" t="n">
        <v>1997</v>
      </c>
      <c r="AF33" s="1" t="n">
        <v>10.2</v>
      </c>
      <c r="AG33" s="1" t="n">
        <v>12.9</v>
      </c>
      <c r="AH33" s="1" t="n">
        <v>14.3</v>
      </c>
      <c r="AI33" s="1" t="n">
        <v>5.2</v>
      </c>
      <c r="AJ33" s="1" t="n">
        <v>1.9</v>
      </c>
      <c r="AK33" s="1" t="n">
        <v>-4.7</v>
      </c>
      <c r="AL33" s="7" t="n">
        <v>-12.8</v>
      </c>
      <c r="AM33" s="1" t="n">
        <v>-13.1</v>
      </c>
      <c r="AN33" s="1" t="n">
        <v>-12.4</v>
      </c>
      <c r="AO33" s="1" t="n">
        <v>-6.6</v>
      </c>
      <c r="AP33" s="1" t="n">
        <v>-5.6</v>
      </c>
      <c r="AQ33" s="1" t="n">
        <v>3.4</v>
      </c>
      <c r="AR33" s="1" t="n">
        <v>12.9</v>
      </c>
      <c r="AS33" s="1" t="n">
        <v>15.9</v>
      </c>
      <c r="AT33" s="1" t="n">
        <v>13.5</v>
      </c>
      <c r="AU33" s="1" t="n">
        <v>7.5</v>
      </c>
      <c r="AV33" s="1" t="n">
        <v>-1.5</v>
      </c>
      <c r="AW33" s="1" t="n">
        <v>-7.9</v>
      </c>
      <c r="AX33" s="1" t="n">
        <v>-10</v>
      </c>
      <c r="AY33" s="8" t="n">
        <f aca="false">AVERAGE(AM33:AX33)</f>
        <v>-0.325000000000001</v>
      </c>
      <c r="AZ33" s="2" t="n">
        <f aca="false">AVERAGE(AR33:AS33)</f>
        <v>14.4</v>
      </c>
      <c r="BA33" s="1" t="n">
        <f aca="false">AVERAGE(AR33:AU33)</f>
        <v>12.45</v>
      </c>
      <c r="BE33" s="1" t="n">
        <v>1.116</v>
      </c>
      <c r="BF33" s="1" t="n">
        <v>1.118</v>
      </c>
      <c r="BG33" s="1" t="n">
        <v>0.364</v>
      </c>
      <c r="BH33" s="1" t="n">
        <v>0.221</v>
      </c>
      <c r="BI33" s="1" t="n">
        <v>1.285</v>
      </c>
      <c r="BJ33" s="1" t="n">
        <v>1.464</v>
      </c>
      <c r="BK33" s="1" t="n">
        <f aca="false">AVERAGE(BE33:BJ33)</f>
        <v>0.928</v>
      </c>
    </row>
    <row r="34" customFormat="false" ht="15.8" hidden="false" customHeight="false" outlineLevel="0" collapsed="false">
      <c r="A34" s="1" t="n">
        <v>1998</v>
      </c>
      <c r="B34" s="1" t="n">
        <v>0.957</v>
      </c>
      <c r="C34" s="1" t="n">
        <v>0.957</v>
      </c>
      <c r="D34" s="4" t="n">
        <v>0.844</v>
      </c>
      <c r="F34" s="5"/>
      <c r="H34" s="1" t="n">
        <v>1998</v>
      </c>
      <c r="I34" s="1" t="n">
        <v>15</v>
      </c>
      <c r="J34" s="1" t="n">
        <v>42</v>
      </c>
      <c r="K34" s="1" t="n">
        <v>41</v>
      </c>
      <c r="L34" s="1" t="n">
        <v>70</v>
      </c>
      <c r="M34" s="1" t="n">
        <v>27</v>
      </c>
      <c r="N34" s="1" t="n">
        <v>25</v>
      </c>
      <c r="O34" s="1" t="n">
        <v>35</v>
      </c>
      <c r="P34" s="6" t="n">
        <v>57</v>
      </c>
      <c r="Q34" s="1" t="n">
        <v>72</v>
      </c>
      <c r="R34" s="1" t="n">
        <v>23</v>
      </c>
      <c r="S34" s="1" t="n">
        <v>19</v>
      </c>
      <c r="T34" s="1" t="n">
        <v>55</v>
      </c>
      <c r="U34" s="1" t="n">
        <v>99</v>
      </c>
      <c r="V34" s="1" t="n">
        <v>77</v>
      </c>
      <c r="W34" s="1" t="n">
        <v>61</v>
      </c>
      <c r="X34" s="1" t="n">
        <v>59</v>
      </c>
      <c r="Y34" s="1" t="n">
        <v>86</v>
      </c>
      <c r="Z34" s="1" t="n">
        <v>30</v>
      </c>
      <c r="AA34" s="7" t="n">
        <v>40</v>
      </c>
      <c r="AB34" s="8" t="n">
        <f aca="false">SUM(P34:AA34)</f>
        <v>678</v>
      </c>
      <c r="AC34" s="2" t="n">
        <f aca="false">SUM(U34,V34:X34)</f>
        <v>296</v>
      </c>
      <c r="AD34" s="2" t="n">
        <f aca="false">SUM(U34:X34)</f>
        <v>296</v>
      </c>
      <c r="AE34" s="1" t="n">
        <v>1998</v>
      </c>
      <c r="AF34" s="1" t="n">
        <v>12.9</v>
      </c>
      <c r="AG34" s="1" t="n">
        <v>15.9</v>
      </c>
      <c r="AH34" s="1" t="n">
        <v>13.5</v>
      </c>
      <c r="AI34" s="1" t="n">
        <v>7.5</v>
      </c>
      <c r="AJ34" s="1" t="n">
        <v>-1.5</v>
      </c>
      <c r="AK34" s="1" t="n">
        <v>-7.9</v>
      </c>
      <c r="AL34" s="7" t="n">
        <v>-10</v>
      </c>
      <c r="AM34" s="1" t="n">
        <v>-12.4</v>
      </c>
      <c r="AN34" s="1" t="n">
        <v>-19.4</v>
      </c>
      <c r="AO34" s="1" t="n">
        <v>-11</v>
      </c>
      <c r="AP34" s="1" t="n">
        <v>-4.2</v>
      </c>
      <c r="AQ34" s="1" t="n">
        <v>4.1</v>
      </c>
      <c r="AR34" s="1" t="n">
        <v>10</v>
      </c>
      <c r="AS34" s="1" t="n">
        <v>15.4</v>
      </c>
      <c r="AT34" s="1" t="n">
        <v>10.6</v>
      </c>
      <c r="AU34" s="1" t="n">
        <v>6</v>
      </c>
      <c r="AV34" s="1" t="n">
        <v>0.3</v>
      </c>
      <c r="AW34" s="1" t="n">
        <v>-10</v>
      </c>
      <c r="AX34" s="1" t="n">
        <v>-12.8</v>
      </c>
      <c r="AY34" s="8" t="n">
        <f aca="false">AVERAGE(AM34:AX34)</f>
        <v>-1.95</v>
      </c>
      <c r="AZ34" s="2" t="n">
        <f aca="false">AVERAGE(AR34:AS34)</f>
        <v>12.7</v>
      </c>
      <c r="BA34" s="1" t="n">
        <f aca="false">AVERAGE(AR34:AU34)</f>
        <v>10.5</v>
      </c>
      <c r="BE34" s="1" t="n">
        <v>0.957</v>
      </c>
      <c r="BF34" s="1" t="n">
        <v>1.015</v>
      </c>
      <c r="BG34" s="1" t="n">
        <v>1.385</v>
      </c>
      <c r="BH34" s="1" t="n">
        <v>1.456</v>
      </c>
      <c r="BI34" s="1" t="n">
        <v>0.545</v>
      </c>
      <c r="BJ34" s="1" t="n">
        <v>0.695</v>
      </c>
      <c r="BK34" s="1" t="n">
        <f aca="false">AVERAGE(BE34:BJ34)</f>
        <v>1.00883333333333</v>
      </c>
    </row>
    <row r="35" customFormat="false" ht="15.8" hidden="false" customHeight="false" outlineLevel="0" collapsed="false">
      <c r="A35" s="1" t="n">
        <v>1999</v>
      </c>
      <c r="B35" s="1" t="n">
        <v>1.052</v>
      </c>
      <c r="C35" s="1" t="n">
        <v>1.052</v>
      </c>
      <c r="D35" s="4" t="n">
        <v>0.907</v>
      </c>
      <c r="F35" s="5"/>
      <c r="H35" s="1" t="n">
        <v>1999</v>
      </c>
      <c r="I35" s="1" t="n">
        <v>99</v>
      </c>
      <c r="J35" s="1" t="n">
        <v>77</v>
      </c>
      <c r="K35" s="1" t="n">
        <v>61</v>
      </c>
      <c r="L35" s="1" t="n">
        <v>59</v>
      </c>
      <c r="M35" s="1" t="n">
        <v>86</v>
      </c>
      <c r="N35" s="1" t="n">
        <v>30</v>
      </c>
      <c r="O35" s="1" t="n">
        <v>40</v>
      </c>
      <c r="P35" s="6" t="n">
        <v>29</v>
      </c>
      <c r="Q35" s="1" t="n">
        <v>31</v>
      </c>
      <c r="R35" s="1" t="n">
        <v>29</v>
      </c>
      <c r="S35" s="1" t="n">
        <v>22</v>
      </c>
      <c r="T35" s="1" t="n">
        <v>10</v>
      </c>
      <c r="U35" s="1" t="n">
        <v>51</v>
      </c>
      <c r="V35" s="1" t="n">
        <v>71</v>
      </c>
      <c r="W35" s="1" t="n">
        <v>35</v>
      </c>
      <c r="X35" s="1" t="n">
        <v>33</v>
      </c>
      <c r="Y35" s="1" t="n">
        <v>41</v>
      </c>
      <c r="Z35" s="1" t="n">
        <v>65</v>
      </c>
      <c r="AA35" s="7" t="n">
        <v>30</v>
      </c>
      <c r="AB35" s="8" t="n">
        <f aca="false">SUM(P35:AA35)</f>
        <v>447</v>
      </c>
      <c r="AC35" s="2" t="n">
        <f aca="false">SUM(U35,V35:X35)</f>
        <v>190</v>
      </c>
      <c r="AD35" s="2" t="n">
        <f aca="false">SUM(U35:X35)</f>
        <v>190</v>
      </c>
      <c r="AE35" s="1" t="n">
        <v>1999</v>
      </c>
      <c r="AF35" s="1" t="n">
        <v>10</v>
      </c>
      <c r="AG35" s="1" t="n">
        <v>15.4</v>
      </c>
      <c r="AH35" s="1" t="n">
        <v>10.6</v>
      </c>
      <c r="AI35" s="1" t="n">
        <v>6</v>
      </c>
      <c r="AJ35" s="1" t="n">
        <v>0.3</v>
      </c>
      <c r="AK35" s="1" t="n">
        <v>-10</v>
      </c>
      <c r="AL35" s="7" t="n">
        <v>-12.8</v>
      </c>
      <c r="AM35" s="1" t="n">
        <v>-18.5</v>
      </c>
      <c r="AN35" s="1" t="n">
        <v>-14</v>
      </c>
      <c r="AO35" s="1" t="n">
        <v>-7.2</v>
      </c>
      <c r="AP35" s="1" t="n">
        <v>0.1</v>
      </c>
      <c r="AQ35" s="1" t="n">
        <v>3.2</v>
      </c>
      <c r="AR35" s="1" t="n">
        <v>14.6</v>
      </c>
      <c r="AS35" s="1" t="n">
        <v>14.7</v>
      </c>
      <c r="AT35" s="1" t="n">
        <v>9.6</v>
      </c>
      <c r="AU35" s="1" t="n">
        <v>8.6</v>
      </c>
      <c r="AV35" s="1" t="n">
        <v>1.8</v>
      </c>
      <c r="AW35" s="1" t="n">
        <v>-3.4</v>
      </c>
      <c r="AX35" s="1" t="n">
        <v>-14.9</v>
      </c>
      <c r="AY35" s="8" t="n">
        <f aca="false">AVERAGE(AM35:AX35)</f>
        <v>-0.45</v>
      </c>
      <c r="AZ35" s="2" t="n">
        <f aca="false">AVERAGE(AR35:AS35)</f>
        <v>14.65</v>
      </c>
      <c r="BA35" s="1" t="n">
        <f aca="false">AVERAGE(AR35:AU35)</f>
        <v>11.875</v>
      </c>
      <c r="BE35" s="1" t="n">
        <v>1.052</v>
      </c>
      <c r="BF35" s="1" t="n">
        <v>1.022</v>
      </c>
      <c r="BG35" s="1" t="n">
        <v>0.782</v>
      </c>
      <c r="BH35" s="1" t="n">
        <v>0.396</v>
      </c>
      <c r="BI35" s="1" t="n">
        <v>1.392</v>
      </c>
      <c r="BJ35" s="1" t="n">
        <v>1.177</v>
      </c>
      <c r="BK35" s="1" t="n">
        <f aca="false">AVERAGE(BE35:BJ35)</f>
        <v>0.970166666666667</v>
      </c>
    </row>
    <row r="36" customFormat="false" ht="15.8" hidden="false" customHeight="false" outlineLevel="0" collapsed="false">
      <c r="A36" s="1" t="n">
        <v>2000</v>
      </c>
      <c r="B36" s="1" t="n">
        <v>0.943</v>
      </c>
      <c r="C36" s="1" t="n">
        <v>0.943</v>
      </c>
      <c r="D36" s="4" t="n">
        <v>0.861</v>
      </c>
      <c r="F36" s="5"/>
      <c r="H36" s="1" t="n">
        <v>2000</v>
      </c>
      <c r="I36" s="1" t="n">
        <v>51</v>
      </c>
      <c r="J36" s="1" t="n">
        <v>71</v>
      </c>
      <c r="K36" s="1" t="n">
        <v>35</v>
      </c>
      <c r="L36" s="1" t="n">
        <v>33</v>
      </c>
      <c r="M36" s="1" t="n">
        <v>41</v>
      </c>
      <c r="N36" s="1" t="n">
        <v>65</v>
      </c>
      <c r="O36" s="1" t="n">
        <v>30</v>
      </c>
      <c r="P36" s="6" t="n">
        <v>71</v>
      </c>
      <c r="Q36" s="1" t="n">
        <v>45</v>
      </c>
      <c r="R36" s="1" t="n">
        <v>36</v>
      </c>
      <c r="S36" s="1" t="n">
        <v>79</v>
      </c>
      <c r="T36" s="1" t="n">
        <v>43</v>
      </c>
      <c r="U36" s="1" t="n">
        <v>73</v>
      </c>
      <c r="V36" s="1" t="n">
        <v>95</v>
      </c>
      <c r="W36" s="1" t="n">
        <v>36</v>
      </c>
      <c r="X36" s="1" t="n">
        <v>16</v>
      </c>
      <c r="Y36" s="1" t="n">
        <v>68</v>
      </c>
      <c r="Z36" s="1" t="n">
        <v>42</v>
      </c>
      <c r="AA36" s="7" t="n">
        <v>0</v>
      </c>
      <c r="AB36" s="8" t="n">
        <f aca="false">SUM(P36:AA36)</f>
        <v>604</v>
      </c>
      <c r="AC36" s="2" t="n">
        <f aca="false">SUM(U36,V36:X36)</f>
        <v>220</v>
      </c>
      <c r="AD36" s="2" t="n">
        <f aca="false">SUM(U36:X36)</f>
        <v>220</v>
      </c>
      <c r="AE36" s="1" t="n">
        <v>2000</v>
      </c>
      <c r="AF36" s="1" t="n">
        <v>14.6</v>
      </c>
      <c r="AG36" s="1" t="n">
        <v>14.7</v>
      </c>
      <c r="AH36" s="1" t="n">
        <v>9.6</v>
      </c>
      <c r="AI36" s="1" t="n">
        <v>8.6</v>
      </c>
      <c r="AJ36" s="1" t="n">
        <v>1.8</v>
      </c>
      <c r="AK36" s="1" t="n">
        <v>-3.4</v>
      </c>
      <c r="AL36" s="7" t="n">
        <v>-14.9</v>
      </c>
      <c r="AM36" s="1" t="n">
        <v>-12.2</v>
      </c>
      <c r="AN36" s="1" t="n">
        <v>-10.4</v>
      </c>
      <c r="AO36" s="1" t="n">
        <v>-6.1</v>
      </c>
      <c r="AP36" s="1" t="n">
        <v>-0.4</v>
      </c>
      <c r="AQ36" s="1" t="n">
        <v>6.4</v>
      </c>
      <c r="AR36" s="1" t="n">
        <v>11.4</v>
      </c>
      <c r="AS36" s="1" t="n">
        <v>15.5</v>
      </c>
      <c r="AT36" s="1" t="n">
        <v>11.9</v>
      </c>
      <c r="AU36" s="1" t="n">
        <v>6.9</v>
      </c>
      <c r="AV36" s="1" t="n">
        <v>4.4</v>
      </c>
      <c r="AW36" s="1" t="n">
        <v>-2.3</v>
      </c>
      <c r="AX36" s="1" t="n">
        <v>-10.3</v>
      </c>
      <c r="AY36" s="8" t="n">
        <f aca="false">AVERAGE(AM36:AX36)</f>
        <v>1.23333333333333</v>
      </c>
      <c r="AZ36" s="2" t="n">
        <f aca="false">AVERAGE(AR36:AS36)</f>
        <v>13.45</v>
      </c>
      <c r="BA36" s="1" t="n">
        <f aca="false">AVERAGE(AR36:AU36)</f>
        <v>11.425</v>
      </c>
      <c r="BE36" s="1" t="n">
        <v>0.943</v>
      </c>
      <c r="BF36" s="1" t="n">
        <v>1.108</v>
      </c>
      <c r="BG36" s="1" t="n">
        <v>0.79</v>
      </c>
      <c r="BH36" s="1" t="n">
        <v>1.138</v>
      </c>
      <c r="BI36" s="1" t="n">
        <v>0.631</v>
      </c>
      <c r="BJ36" s="1" t="n">
        <v>0.878</v>
      </c>
      <c r="BK36" s="1" t="n">
        <f aca="false">AVERAGE(BE36:BJ36)</f>
        <v>0.914666666666667</v>
      </c>
    </row>
    <row r="37" customFormat="false" ht="15.8" hidden="false" customHeight="false" outlineLevel="0" collapsed="false">
      <c r="A37" s="1" t="n">
        <v>2001</v>
      </c>
      <c r="B37" s="1" t="n">
        <v>1.052</v>
      </c>
      <c r="C37" s="1" t="n">
        <v>1.052</v>
      </c>
      <c r="D37" s="4" t="n">
        <v>0.937</v>
      </c>
      <c r="F37" s="5"/>
      <c r="H37" s="1" t="n">
        <v>2001</v>
      </c>
      <c r="I37" s="1" t="n">
        <v>73</v>
      </c>
      <c r="J37" s="1" t="n">
        <v>95</v>
      </c>
      <c r="K37" s="1" t="n">
        <v>36</v>
      </c>
      <c r="L37" s="1" t="n">
        <v>16</v>
      </c>
      <c r="M37" s="1" t="n">
        <v>68</v>
      </c>
      <c r="N37" s="1" t="n">
        <v>42</v>
      </c>
      <c r="O37" s="1" t="n">
        <v>0</v>
      </c>
      <c r="P37" s="6" t="n">
        <v>26</v>
      </c>
      <c r="Q37" s="1" t="n">
        <v>43</v>
      </c>
      <c r="R37" s="1" t="n">
        <v>17</v>
      </c>
      <c r="S37" s="1" t="n">
        <v>71</v>
      </c>
      <c r="T37" s="1" t="n">
        <v>26</v>
      </c>
      <c r="U37" s="1" t="n">
        <v>39</v>
      </c>
      <c r="V37" s="1" t="n">
        <v>124</v>
      </c>
      <c r="W37" s="1" t="n">
        <v>0</v>
      </c>
      <c r="X37" s="1" t="n">
        <v>68</v>
      </c>
      <c r="Y37" s="1" t="n">
        <v>56</v>
      </c>
      <c r="Z37" s="1" t="n">
        <v>28</v>
      </c>
      <c r="AA37" s="7" t="n">
        <v>11</v>
      </c>
      <c r="AB37" s="8" t="n">
        <f aca="false">SUM(P37:AA37)</f>
        <v>509</v>
      </c>
      <c r="AC37" s="2" t="n">
        <f aca="false">SUM(U37,V37:X37)</f>
        <v>231</v>
      </c>
      <c r="AD37" s="2" t="n">
        <f aca="false">SUM(U37:X37)</f>
        <v>231</v>
      </c>
      <c r="AE37" s="1" t="n">
        <v>2001</v>
      </c>
      <c r="AF37" s="1" t="n">
        <v>11.4</v>
      </c>
      <c r="AG37" s="1" t="n">
        <v>15.5</v>
      </c>
      <c r="AH37" s="1" t="n">
        <v>11.9</v>
      </c>
      <c r="AI37" s="1" t="n">
        <v>6.9</v>
      </c>
      <c r="AJ37" s="1" t="n">
        <v>4.4</v>
      </c>
      <c r="AK37" s="1" t="n">
        <v>-2.3</v>
      </c>
      <c r="AL37" s="7" t="n">
        <v>-10.3</v>
      </c>
      <c r="AM37" s="1" t="n">
        <v>-6.8</v>
      </c>
      <c r="AN37" s="1" t="n">
        <v>-15.5</v>
      </c>
      <c r="AO37" s="1" t="n">
        <v>-12.7</v>
      </c>
      <c r="AP37" s="1" t="n">
        <v>-1.7</v>
      </c>
      <c r="AQ37" s="1" t="n">
        <v>4.2</v>
      </c>
      <c r="AR37" s="1" t="n">
        <v>13.5</v>
      </c>
      <c r="AS37" s="1" t="n">
        <v>14.9</v>
      </c>
      <c r="AT37" s="1" t="n">
        <v>11.5</v>
      </c>
      <c r="AU37" s="1" t="n">
        <v>8.1</v>
      </c>
      <c r="AV37" s="1" t="n">
        <v>0.1</v>
      </c>
      <c r="AW37" s="1" t="n">
        <v>-8</v>
      </c>
      <c r="AX37" s="1" t="n">
        <v>-14.1</v>
      </c>
      <c r="AY37" s="8" t="n">
        <f aca="false">AVERAGE(AM37:AX37)</f>
        <v>-0.541666666666667</v>
      </c>
      <c r="AZ37" s="2" t="n">
        <f aca="false">AVERAGE(AR37:AS37)</f>
        <v>14.2</v>
      </c>
      <c r="BA37" s="1" t="n">
        <f aca="false">AVERAGE(AR37:AU37)</f>
        <v>12</v>
      </c>
      <c r="BE37" s="1" t="n">
        <v>1.052</v>
      </c>
      <c r="BF37" s="1" t="n">
        <v>0.989</v>
      </c>
      <c r="BG37" s="1" t="n">
        <v>0.739</v>
      </c>
      <c r="BH37" s="1" t="n">
        <v>1.176</v>
      </c>
      <c r="BI37" s="1" t="n">
        <v>1.145</v>
      </c>
      <c r="BJ37" s="1" t="n">
        <v>0.817</v>
      </c>
      <c r="BK37" s="1" t="n">
        <f aca="false">AVERAGE(BE37:BJ37)</f>
        <v>0.986333333333333</v>
      </c>
    </row>
    <row r="38" customFormat="false" ht="15.8" hidden="false" customHeight="false" outlineLevel="0" collapsed="false">
      <c r="A38" s="1" t="n">
        <v>2002</v>
      </c>
      <c r="B38" s="1" t="n">
        <v>1.128</v>
      </c>
      <c r="C38" s="1" t="n">
        <v>1.128</v>
      </c>
      <c r="D38" s="4" t="n">
        <v>1.053</v>
      </c>
      <c r="F38" s="5"/>
      <c r="H38" s="1" t="n">
        <v>2002</v>
      </c>
      <c r="I38" s="1" t="n">
        <v>39</v>
      </c>
      <c r="J38" s="1" t="n">
        <v>124</v>
      </c>
      <c r="K38" s="1" t="n">
        <v>0</v>
      </c>
      <c r="L38" s="1" t="n">
        <v>68</v>
      </c>
      <c r="M38" s="1" t="n">
        <v>56</v>
      </c>
      <c r="N38" s="1" t="n">
        <v>28</v>
      </c>
      <c r="O38" s="1" t="n">
        <v>11</v>
      </c>
      <c r="P38" s="6" t="n">
        <v>23</v>
      </c>
      <c r="Q38" s="1" t="n">
        <v>45</v>
      </c>
      <c r="R38" s="1" t="n">
        <v>25</v>
      </c>
      <c r="S38" s="1" t="n">
        <v>29</v>
      </c>
      <c r="T38" s="1" t="n">
        <v>15</v>
      </c>
      <c r="U38" s="1" t="n">
        <v>99</v>
      </c>
      <c r="V38" s="1" t="n">
        <v>0</v>
      </c>
      <c r="W38" s="1" t="n">
        <v>19</v>
      </c>
      <c r="X38" s="1" t="n">
        <v>49</v>
      </c>
      <c r="Y38" s="1" t="n">
        <v>22</v>
      </c>
      <c r="Z38" s="1" t="n">
        <v>17</v>
      </c>
      <c r="AA38" s="7" t="n">
        <v>13</v>
      </c>
      <c r="AB38" s="8" t="n">
        <f aca="false">SUM(P38:AA38)</f>
        <v>356</v>
      </c>
      <c r="AC38" s="2" t="n">
        <f aca="false">SUM(U38,V38:X38)</f>
        <v>167</v>
      </c>
      <c r="AD38" s="2" t="n">
        <f aca="false">SUM(U38:X38)</f>
        <v>167</v>
      </c>
      <c r="AE38" s="1" t="n">
        <v>2002</v>
      </c>
      <c r="AF38" s="1" t="n">
        <v>13.5</v>
      </c>
      <c r="AG38" s="1" t="n">
        <v>14.9</v>
      </c>
      <c r="AH38" s="1" t="n">
        <v>11.5</v>
      </c>
      <c r="AI38" s="1" t="n">
        <v>8.1</v>
      </c>
      <c r="AJ38" s="1" t="n">
        <v>0.1</v>
      </c>
      <c r="AK38" s="1" t="n">
        <v>-8</v>
      </c>
      <c r="AL38" s="7" t="n">
        <v>-14.1</v>
      </c>
      <c r="AM38" s="1" t="n">
        <v>-14.4</v>
      </c>
      <c r="AN38" s="1" t="n">
        <v>-9.7</v>
      </c>
      <c r="AO38" s="1" t="n">
        <v>-8</v>
      </c>
      <c r="AP38" s="1" t="n">
        <v>2</v>
      </c>
      <c r="AQ38" s="1" t="n">
        <v>7.2</v>
      </c>
      <c r="AR38" s="1" t="n">
        <v>13.8</v>
      </c>
      <c r="AS38" s="1" t="n">
        <v>15.6</v>
      </c>
      <c r="AT38" s="1" t="n">
        <v>13.4</v>
      </c>
      <c r="AU38" s="1" t="n">
        <v>5.3</v>
      </c>
      <c r="AV38" s="1" t="n">
        <v>-2.5</v>
      </c>
      <c r="AW38" s="1" t="n">
        <v>-12.3</v>
      </c>
      <c r="AX38" s="1" t="n">
        <v>-16.5</v>
      </c>
      <c r="AY38" s="8" t="n">
        <f aca="false">AVERAGE(AM38:AX38)</f>
        <v>-0.508333333333334</v>
      </c>
      <c r="AZ38" s="2" t="n">
        <f aca="false">AVERAGE(AR38:AS38)</f>
        <v>14.7</v>
      </c>
      <c r="BA38" s="1" t="n">
        <f aca="false">AVERAGE(AR38:AU38)</f>
        <v>12.025</v>
      </c>
      <c r="BE38" s="1" t="n">
        <v>1.128</v>
      </c>
      <c r="BF38" s="1" t="n">
        <v>0.818</v>
      </c>
      <c r="BG38" s="1" t="n">
        <v>1.028</v>
      </c>
      <c r="BH38" s="1" t="n">
        <v>0.943</v>
      </c>
      <c r="BI38" s="1" t="n">
        <v>0.873</v>
      </c>
      <c r="BJ38" s="1" t="n">
        <v>0.986</v>
      </c>
      <c r="BK38" s="1" t="n">
        <f aca="false">AVERAGE(BE38:BJ38)</f>
        <v>0.962666666666667</v>
      </c>
    </row>
    <row r="39" customFormat="false" ht="15.8" hidden="false" customHeight="false" outlineLevel="0" collapsed="false">
      <c r="A39" s="1" t="n">
        <v>2003</v>
      </c>
      <c r="B39" s="1" t="n">
        <v>1.275</v>
      </c>
      <c r="C39" s="1" t="n">
        <v>1.275</v>
      </c>
      <c r="D39" s="4" t="n">
        <v>1.299</v>
      </c>
      <c r="F39" s="5"/>
      <c r="H39" s="1" t="n">
        <v>2003</v>
      </c>
      <c r="I39" s="1" t="n">
        <v>99</v>
      </c>
      <c r="J39" s="1" t="n">
        <v>0</v>
      </c>
      <c r="K39" s="1" t="n">
        <v>19</v>
      </c>
      <c r="L39" s="1" t="n">
        <v>49</v>
      </c>
      <c r="M39" s="1" t="n">
        <v>22</v>
      </c>
      <c r="N39" s="1" t="n">
        <v>17</v>
      </c>
      <c r="O39" s="1" t="n">
        <v>13</v>
      </c>
      <c r="P39" s="6" t="n">
        <v>49</v>
      </c>
      <c r="Q39" s="1" t="n">
        <v>12</v>
      </c>
      <c r="R39" s="1" t="n">
        <v>22</v>
      </c>
      <c r="S39" s="1" t="n">
        <v>27</v>
      </c>
      <c r="T39" s="1" t="n">
        <v>63</v>
      </c>
      <c r="U39" s="1" t="n">
        <v>30</v>
      </c>
      <c r="V39" s="1" t="n">
        <v>67</v>
      </c>
      <c r="W39" s="1" t="n">
        <v>60</v>
      </c>
      <c r="X39" s="1" t="n">
        <v>53</v>
      </c>
      <c r="Y39" s="1" t="n">
        <v>38</v>
      </c>
      <c r="Z39" s="1" t="n">
        <v>21</v>
      </c>
      <c r="AA39" s="7" t="n">
        <v>37</v>
      </c>
      <c r="AB39" s="8" t="n">
        <f aca="false">SUM(P39:AA39)</f>
        <v>479</v>
      </c>
      <c r="AC39" s="2" t="n">
        <f aca="false">SUM(U39,V39:X39)</f>
        <v>210</v>
      </c>
      <c r="AD39" s="2" t="n">
        <f aca="false">SUM(U39:X39)</f>
        <v>210</v>
      </c>
      <c r="AE39" s="1" t="n">
        <v>2003</v>
      </c>
      <c r="AF39" s="1" t="n">
        <v>13.8</v>
      </c>
      <c r="AG39" s="1" t="n">
        <v>15.6</v>
      </c>
      <c r="AH39" s="1" t="n">
        <v>13.4</v>
      </c>
      <c r="AI39" s="1" t="n">
        <v>5.3</v>
      </c>
      <c r="AJ39" s="1" t="n">
        <v>-2.5</v>
      </c>
      <c r="AK39" s="1" t="n">
        <v>-12.3</v>
      </c>
      <c r="AL39" s="7" t="n">
        <v>-16.5</v>
      </c>
      <c r="AM39" s="1" t="n">
        <v>-20.9</v>
      </c>
      <c r="AN39" s="1" t="n">
        <v>-7.6</v>
      </c>
      <c r="AO39" s="1" t="n">
        <v>-3.6</v>
      </c>
      <c r="AP39" s="1" t="n">
        <v>-1.8</v>
      </c>
      <c r="AQ39" s="1" t="n">
        <v>6.8</v>
      </c>
      <c r="AR39" s="1" t="n">
        <v>10.7</v>
      </c>
      <c r="AS39" s="1" t="n">
        <v>18.4</v>
      </c>
      <c r="AT39" s="1" t="n">
        <v>11.9</v>
      </c>
      <c r="AU39" s="1" t="n">
        <v>6.6</v>
      </c>
      <c r="AV39" s="1" t="n">
        <v>-0.2</v>
      </c>
      <c r="AW39" s="1" t="n">
        <v>-4.1</v>
      </c>
      <c r="AX39" s="1" t="n">
        <v>-11.6</v>
      </c>
      <c r="AY39" s="8" t="n">
        <f aca="false">AVERAGE(AM39:AX39)</f>
        <v>0.383333333333334</v>
      </c>
      <c r="AZ39" s="2" t="n">
        <f aca="false">AVERAGE(AR39:AS39)</f>
        <v>14.55</v>
      </c>
      <c r="BA39" s="1" t="n">
        <f aca="false">AVERAGE(AR39:AU39)</f>
        <v>11.9</v>
      </c>
      <c r="BE39" s="1" t="n">
        <v>1.275</v>
      </c>
      <c r="BF39" s="1" t="n">
        <v>1.098</v>
      </c>
      <c r="BG39" s="1" t="n">
        <v>1.283</v>
      </c>
      <c r="BH39" s="1" t="n">
        <v>1.069</v>
      </c>
      <c r="BI39" s="1" t="n">
        <v>0.86</v>
      </c>
      <c r="BJ39" s="1" t="n">
        <v>0.781</v>
      </c>
      <c r="BK39" s="1" t="n">
        <f aca="false">AVERAGE(BE39:BJ39)</f>
        <v>1.061</v>
      </c>
    </row>
    <row r="40" customFormat="false" ht="15.8" hidden="false" customHeight="false" outlineLevel="0" collapsed="false">
      <c r="A40" s="1" t="n">
        <v>2004</v>
      </c>
      <c r="B40" s="1" t="n">
        <v>1.037</v>
      </c>
      <c r="C40" s="1" t="n">
        <v>1.037</v>
      </c>
      <c r="D40" s="4" t="n">
        <v>1.219</v>
      </c>
      <c r="F40" s="5"/>
      <c r="H40" s="1" t="n">
        <v>2004</v>
      </c>
      <c r="I40" s="1" t="n">
        <v>30</v>
      </c>
      <c r="J40" s="1" t="n">
        <v>67</v>
      </c>
      <c r="K40" s="1" t="n">
        <v>60</v>
      </c>
      <c r="L40" s="1" t="n">
        <v>53</v>
      </c>
      <c r="M40" s="1" t="n">
        <v>38</v>
      </c>
      <c r="N40" s="1" t="n">
        <v>21</v>
      </c>
      <c r="O40" s="1" t="n">
        <v>37</v>
      </c>
      <c r="P40" s="6" t="n">
        <v>31</v>
      </c>
      <c r="Q40" s="1" t="n">
        <v>45</v>
      </c>
      <c r="R40" s="1" t="n">
        <v>21</v>
      </c>
      <c r="S40" s="1" t="n">
        <v>10</v>
      </c>
      <c r="T40" s="1" t="n">
        <v>51</v>
      </c>
      <c r="U40" s="1" t="n">
        <v>60</v>
      </c>
      <c r="V40" s="1" t="n">
        <v>92</v>
      </c>
      <c r="W40" s="1" t="n">
        <v>91</v>
      </c>
      <c r="X40" s="1" t="n">
        <v>73</v>
      </c>
      <c r="Y40" s="1" t="n">
        <v>24</v>
      </c>
      <c r="Z40" s="1" t="n">
        <v>38</v>
      </c>
      <c r="AA40" s="7" t="n">
        <v>61</v>
      </c>
      <c r="AB40" s="8" t="n">
        <f aca="false">SUM(P40:AA40)</f>
        <v>597</v>
      </c>
      <c r="AC40" s="2" t="n">
        <f aca="false">SUM(U40,V40:X40)</f>
        <v>316</v>
      </c>
      <c r="AD40" s="2" t="n">
        <f aca="false">SUM(U40:X40)</f>
        <v>316</v>
      </c>
      <c r="AE40" s="1" t="n">
        <v>2004</v>
      </c>
      <c r="AF40" s="1" t="n">
        <v>10.7</v>
      </c>
      <c r="AG40" s="1" t="n">
        <v>18.4</v>
      </c>
      <c r="AH40" s="1" t="n">
        <v>11.9</v>
      </c>
      <c r="AI40" s="1" t="n">
        <v>6.6</v>
      </c>
      <c r="AJ40" s="1" t="n">
        <v>-0.2</v>
      </c>
      <c r="AK40" s="1" t="n">
        <v>-4.1</v>
      </c>
      <c r="AL40" s="7" t="n">
        <v>-11.6</v>
      </c>
      <c r="AM40" s="1" t="n">
        <v>-11.3</v>
      </c>
      <c r="AN40" s="1" t="n">
        <v>-12.7</v>
      </c>
      <c r="AO40" s="1" t="n">
        <v>-6.3</v>
      </c>
      <c r="AP40" s="1" t="n">
        <v>-0.4</v>
      </c>
      <c r="AQ40" s="1" t="n">
        <v>5.4</v>
      </c>
      <c r="AR40" s="1" t="n">
        <v>10.6</v>
      </c>
      <c r="AS40" s="1" t="n">
        <v>16.2</v>
      </c>
      <c r="AT40" s="1" t="n">
        <v>12</v>
      </c>
      <c r="AU40" s="1" t="n">
        <v>7.4</v>
      </c>
      <c r="AV40" s="1" t="n">
        <v>0.1</v>
      </c>
      <c r="AW40" s="1" t="n">
        <v>-8.4</v>
      </c>
      <c r="AX40" s="1" t="n">
        <v>-7.6</v>
      </c>
      <c r="AY40" s="8" t="n">
        <f aca="false">AVERAGE(AM40:AX40)</f>
        <v>0.416666666666667</v>
      </c>
      <c r="AZ40" s="2" t="n">
        <f aca="false">AVERAGE(AR40:AS40)</f>
        <v>13.4</v>
      </c>
      <c r="BA40" s="1" t="n">
        <f aca="false">AVERAGE(AR40:AU40)</f>
        <v>11.55</v>
      </c>
      <c r="BE40" s="1" t="n">
        <v>1.037</v>
      </c>
      <c r="BF40" s="1" t="n">
        <v>1.207</v>
      </c>
      <c r="BG40" s="1" t="n">
        <v>1.147</v>
      </c>
      <c r="BH40" s="1" t="n">
        <v>1.24</v>
      </c>
      <c r="BI40" s="1" t="n">
        <v>1.08</v>
      </c>
      <c r="BJ40" s="1" t="n">
        <v>1.319</v>
      </c>
      <c r="BK40" s="1" t="n">
        <f aca="false">AVERAGE(BE40:BJ40)</f>
        <v>1.17166666666667</v>
      </c>
    </row>
    <row r="41" customFormat="false" ht="15.8" hidden="false" customHeight="false" outlineLevel="0" collapsed="false">
      <c r="A41" s="1" t="n">
        <v>2005</v>
      </c>
      <c r="B41" s="1" t="n">
        <v>0.9</v>
      </c>
      <c r="C41" s="1" t="n">
        <v>0.9</v>
      </c>
      <c r="D41" s="4" t="n">
        <v>1.032</v>
      </c>
      <c r="F41" s="5"/>
      <c r="H41" s="1" t="n">
        <v>2005</v>
      </c>
      <c r="I41" s="1" t="n">
        <v>60</v>
      </c>
      <c r="J41" s="1" t="n">
        <v>92</v>
      </c>
      <c r="K41" s="1" t="n">
        <v>91</v>
      </c>
      <c r="L41" s="1" t="n">
        <v>73</v>
      </c>
      <c r="M41" s="1" t="n">
        <v>24</v>
      </c>
      <c r="N41" s="1" t="n">
        <v>38</v>
      </c>
      <c r="O41" s="1" t="n">
        <v>61</v>
      </c>
      <c r="P41" s="6" t="n">
        <v>50</v>
      </c>
      <c r="Q41" s="1" t="n">
        <v>21</v>
      </c>
      <c r="R41" s="1" t="n">
        <v>9</v>
      </c>
      <c r="S41" s="1" t="n">
        <v>45</v>
      </c>
      <c r="T41" s="1" t="n">
        <v>72</v>
      </c>
      <c r="U41" s="1" t="n">
        <v>39</v>
      </c>
      <c r="V41" s="1" t="n">
        <v>76</v>
      </c>
      <c r="W41" s="1" t="n">
        <v>124</v>
      </c>
      <c r="X41" s="1" t="n">
        <v>60</v>
      </c>
      <c r="Y41" s="1" t="n">
        <v>24</v>
      </c>
      <c r="Z41" s="1" t="n">
        <v>69</v>
      </c>
      <c r="AA41" s="7" t="n">
        <v>52</v>
      </c>
      <c r="AB41" s="8" t="n">
        <f aca="false">SUM(P41:AA41)</f>
        <v>641</v>
      </c>
      <c r="AC41" s="2" t="n">
        <f aca="false">SUM(U41,V41:X41)</f>
        <v>299</v>
      </c>
      <c r="AD41" s="2" t="n">
        <f aca="false">SUM(U41:X41)</f>
        <v>299</v>
      </c>
      <c r="AE41" s="1" t="n">
        <v>2005</v>
      </c>
      <c r="AF41" s="1" t="n">
        <v>10.6</v>
      </c>
      <c r="AG41" s="1" t="n">
        <v>16.2</v>
      </c>
      <c r="AH41" s="1" t="n">
        <v>12</v>
      </c>
      <c r="AI41" s="1" t="n">
        <v>7.4</v>
      </c>
      <c r="AJ41" s="1" t="n">
        <v>0.1</v>
      </c>
      <c r="AK41" s="1" t="n">
        <v>-8.4</v>
      </c>
      <c r="AL41" s="7" t="n">
        <v>-7.6</v>
      </c>
      <c r="AM41" s="1" t="n">
        <v>-8.4</v>
      </c>
      <c r="AN41" s="1" t="n">
        <v>-9.9</v>
      </c>
      <c r="AO41" s="1" t="n">
        <v>-10.4</v>
      </c>
      <c r="AP41" s="1" t="n">
        <v>0.3</v>
      </c>
      <c r="AQ41" s="1" t="n">
        <v>4.4</v>
      </c>
      <c r="AR41" s="1" t="n">
        <v>13</v>
      </c>
      <c r="AS41" s="1" t="n">
        <v>16.3</v>
      </c>
      <c r="AT41" s="1" t="n">
        <v>13.6</v>
      </c>
      <c r="AU41" s="1" t="n">
        <v>7.4</v>
      </c>
      <c r="AV41" s="1" t="n">
        <v>2.5</v>
      </c>
      <c r="AW41" s="1" t="n">
        <v>-1</v>
      </c>
      <c r="AX41" s="1" t="n">
        <v>-10</v>
      </c>
      <c r="AY41" s="8" t="n">
        <f aca="false">AVERAGE(AM41:AX41)</f>
        <v>1.48333333333333</v>
      </c>
      <c r="AZ41" s="2" t="n">
        <f aca="false">AVERAGE(AR41:AS41)</f>
        <v>14.65</v>
      </c>
      <c r="BA41" s="1" t="n">
        <f aca="false">AVERAGE(AR41:AU41)</f>
        <v>12.575</v>
      </c>
      <c r="BE41" s="1" t="n">
        <v>0.9</v>
      </c>
      <c r="BF41" s="1" t="n">
        <v>0.928</v>
      </c>
      <c r="BG41" s="1" t="n">
        <v>0.728</v>
      </c>
      <c r="BH41" s="1" t="n">
        <v>0.797</v>
      </c>
      <c r="BI41" s="1" t="n">
        <v>1.132</v>
      </c>
      <c r="BJ41" s="1" t="n">
        <v>1.328</v>
      </c>
      <c r="BK41" s="1" t="n">
        <f aca="false">AVERAGE(BE41:BJ41)</f>
        <v>0.968833333333334</v>
      </c>
    </row>
    <row r="42" customFormat="false" ht="15.8" hidden="false" customHeight="false" outlineLevel="0" collapsed="false">
      <c r="A42" s="1" t="n">
        <v>2006</v>
      </c>
      <c r="B42" s="1" t="n">
        <v>1.182</v>
      </c>
      <c r="C42" s="1" t="n">
        <v>1.182</v>
      </c>
      <c r="D42" s="4" t="n">
        <v>1.248</v>
      </c>
      <c r="F42" s="5"/>
      <c r="H42" s="1" t="n">
        <v>2006</v>
      </c>
      <c r="I42" s="1" t="n">
        <v>39</v>
      </c>
      <c r="J42" s="1" t="n">
        <v>76</v>
      </c>
      <c r="K42" s="1" t="n">
        <v>124</v>
      </c>
      <c r="L42" s="1" t="n">
        <v>60</v>
      </c>
      <c r="M42" s="1" t="n">
        <v>24</v>
      </c>
      <c r="N42" s="1" t="n">
        <v>69</v>
      </c>
      <c r="O42" s="1" t="n">
        <v>52</v>
      </c>
      <c r="P42" s="6" t="n">
        <v>28</v>
      </c>
      <c r="Q42" s="1" t="n">
        <v>15</v>
      </c>
      <c r="R42" s="1" t="n">
        <v>15</v>
      </c>
      <c r="S42" s="1" t="n">
        <v>26</v>
      </c>
      <c r="T42" s="1" t="n">
        <v>24</v>
      </c>
      <c r="U42" s="1" t="n">
        <v>16</v>
      </c>
      <c r="V42" s="1" t="n">
        <v>34</v>
      </c>
      <c r="W42" s="1" t="n">
        <v>27</v>
      </c>
      <c r="X42" s="1" t="n">
        <v>79</v>
      </c>
      <c r="Y42" s="1" t="n">
        <v>53</v>
      </c>
      <c r="Z42" s="1" t="n">
        <v>45</v>
      </c>
      <c r="AA42" s="7" t="n">
        <v>46</v>
      </c>
      <c r="AB42" s="8" t="n">
        <f aca="false">SUM(P42:AA42)</f>
        <v>408</v>
      </c>
      <c r="AC42" s="2" t="n">
        <f aca="false">SUM(U42,V42:X42)</f>
        <v>156</v>
      </c>
      <c r="AD42" s="2" t="n">
        <f aca="false">SUM(U42:X42)</f>
        <v>156</v>
      </c>
      <c r="AE42" s="1" t="n">
        <v>2006</v>
      </c>
      <c r="AF42" s="1" t="n">
        <v>13</v>
      </c>
      <c r="AG42" s="1" t="n">
        <v>16.3</v>
      </c>
      <c r="AH42" s="1" t="n">
        <v>13.6</v>
      </c>
      <c r="AI42" s="1" t="n">
        <v>7.4</v>
      </c>
      <c r="AJ42" s="1" t="n">
        <v>2.5</v>
      </c>
      <c r="AK42" s="1" t="n">
        <v>-1</v>
      </c>
      <c r="AL42" s="7" t="n">
        <v>-10</v>
      </c>
      <c r="AM42" s="1" t="n">
        <v>-10.9</v>
      </c>
      <c r="AN42" s="1" t="n">
        <v>-15.2</v>
      </c>
      <c r="AO42" s="1" t="n">
        <v>-11.5</v>
      </c>
      <c r="AP42" s="1" t="n">
        <v>1.6</v>
      </c>
      <c r="AQ42" s="1" t="n">
        <v>6.5</v>
      </c>
      <c r="AR42" s="1" t="n">
        <v>13.4</v>
      </c>
      <c r="AS42" s="1" t="n">
        <v>14.5</v>
      </c>
      <c r="AT42" s="1" t="n">
        <v>14.6</v>
      </c>
      <c r="AU42" s="1" t="n">
        <v>6.9</v>
      </c>
      <c r="AV42" s="1" t="n">
        <v>-1.7</v>
      </c>
      <c r="AW42" s="1" t="n">
        <v>-6</v>
      </c>
      <c r="AX42" s="1" t="n">
        <v>-4.8</v>
      </c>
      <c r="AY42" s="8" t="n">
        <f aca="false">AVERAGE(AM42:AX42)</f>
        <v>0.616666666666667</v>
      </c>
      <c r="AZ42" s="2" t="n">
        <f aca="false">AVERAGE(AR42:AS42)</f>
        <v>13.95</v>
      </c>
      <c r="BA42" s="1" t="n">
        <f aca="false">AVERAGE(AR42:AU42)</f>
        <v>12.35</v>
      </c>
      <c r="BE42" s="1" t="n">
        <v>1.182</v>
      </c>
      <c r="BF42" s="1" t="n">
        <v>1.119</v>
      </c>
      <c r="BG42" s="1" t="n">
        <v>1.275</v>
      </c>
      <c r="BH42" s="1" t="n">
        <v>0.942</v>
      </c>
      <c r="BI42" s="1" t="n">
        <v>0.944</v>
      </c>
      <c r="BJ42" s="1" t="n">
        <v>0.786</v>
      </c>
      <c r="BK42" s="1" t="n">
        <f aca="false">AVERAGE(BE42:BJ42)</f>
        <v>1.04133333333333</v>
      </c>
    </row>
    <row r="43" customFormat="false" ht="15.8" hidden="false" customHeight="false" outlineLevel="0" collapsed="false">
      <c r="A43" s="1" t="n">
        <v>2007</v>
      </c>
      <c r="B43" s="1" t="n">
        <v>0.972</v>
      </c>
      <c r="C43" s="1" t="n">
        <v>0.972</v>
      </c>
      <c r="D43" s="4" t="n">
        <v>1.155</v>
      </c>
      <c r="F43" s="5"/>
      <c r="H43" s="1" t="n">
        <v>2007</v>
      </c>
      <c r="I43" s="1" t="n">
        <v>16</v>
      </c>
      <c r="J43" s="1" t="n">
        <v>34</v>
      </c>
      <c r="K43" s="1" t="n">
        <v>27</v>
      </c>
      <c r="L43" s="1" t="n">
        <v>79</v>
      </c>
      <c r="M43" s="1" t="n">
        <v>53</v>
      </c>
      <c r="N43" s="1" t="n">
        <v>45</v>
      </c>
      <c r="O43" s="1" t="n">
        <v>46</v>
      </c>
      <c r="P43" s="6" t="n">
        <v>41</v>
      </c>
      <c r="Q43" s="1" t="n">
        <v>21</v>
      </c>
      <c r="R43" s="1" t="n">
        <v>30</v>
      </c>
      <c r="S43" s="1" t="n">
        <v>19</v>
      </c>
      <c r="T43" s="1" t="n">
        <v>52</v>
      </c>
      <c r="U43" s="1" t="n">
        <v>27</v>
      </c>
      <c r="V43" s="1" t="n">
        <v>139</v>
      </c>
      <c r="W43" s="1" t="n">
        <v>44</v>
      </c>
      <c r="X43" s="1" t="n">
        <v>49</v>
      </c>
      <c r="Y43" s="1" t="n">
        <v>24</v>
      </c>
      <c r="Z43" s="1" t="n">
        <v>47</v>
      </c>
      <c r="AA43" s="7" t="n">
        <v>33</v>
      </c>
      <c r="AB43" s="8" t="n">
        <f aca="false">SUM(P43:AA43)</f>
        <v>526</v>
      </c>
      <c r="AC43" s="2" t="n">
        <f aca="false">SUM(U43,V43:X43)</f>
        <v>259</v>
      </c>
      <c r="AD43" s="2" t="n">
        <f aca="false">SUM(U43:X43)</f>
        <v>259</v>
      </c>
      <c r="AE43" s="1" t="n">
        <v>2007</v>
      </c>
      <c r="AF43" s="1" t="n">
        <v>13.4</v>
      </c>
      <c r="AG43" s="1" t="n">
        <v>14.5</v>
      </c>
      <c r="AH43" s="1" t="n">
        <v>14.6</v>
      </c>
      <c r="AI43" s="1" t="n">
        <v>6.9</v>
      </c>
      <c r="AJ43" s="1" t="n">
        <v>-1.7</v>
      </c>
      <c r="AK43" s="1" t="n">
        <v>-6</v>
      </c>
      <c r="AL43" s="7" t="n">
        <v>-4.8</v>
      </c>
      <c r="AM43" s="1" t="n">
        <v>-13.4</v>
      </c>
      <c r="AN43" s="1" t="n">
        <v>-19.1</v>
      </c>
      <c r="AO43" s="1" t="n">
        <v>-2.4</v>
      </c>
      <c r="AP43" s="1" t="n">
        <v>-0.1</v>
      </c>
      <c r="AQ43" s="1" t="n">
        <v>5.4</v>
      </c>
      <c r="AR43" s="1" t="n">
        <v>11.9</v>
      </c>
      <c r="AS43" s="1" t="n">
        <v>14</v>
      </c>
      <c r="AT43" s="1" t="n">
        <v>13.1</v>
      </c>
      <c r="AU43" s="1" t="n">
        <v>5.8</v>
      </c>
      <c r="AV43" s="1" t="n">
        <v>3.8</v>
      </c>
      <c r="AW43" s="1" t="n">
        <v>-5.9</v>
      </c>
      <c r="AX43" s="1" t="n">
        <v>-3.6</v>
      </c>
      <c r="AY43" s="8" t="n">
        <f aca="false">AVERAGE(AM43:AX43)</f>
        <v>0.791666666666667</v>
      </c>
      <c r="AZ43" s="2" t="n">
        <f aca="false">AVERAGE(AR43:AS43)</f>
        <v>12.95</v>
      </c>
      <c r="BA43" s="1" t="n">
        <f aca="false">AVERAGE(AR43:AU43)</f>
        <v>11.2</v>
      </c>
      <c r="BE43" s="1" t="n">
        <v>0.972</v>
      </c>
      <c r="BF43" s="1" t="n">
        <v>0.992</v>
      </c>
      <c r="BG43" s="1" t="n">
        <v>1.375</v>
      </c>
      <c r="BH43" s="1" t="n">
        <v>0.689</v>
      </c>
      <c r="BI43" s="1" t="n">
        <v>1.138</v>
      </c>
      <c r="BJ43" s="1" t="n">
        <v>1.143</v>
      </c>
      <c r="BK43" s="1" t="n">
        <f aca="false">AVERAGE(BE43:BJ43)</f>
        <v>1.0515</v>
      </c>
    </row>
    <row r="44" customFormat="false" ht="15.8" hidden="false" customHeight="false" outlineLevel="0" collapsed="false">
      <c r="A44" s="1" t="n">
        <v>2008</v>
      </c>
      <c r="B44" s="1" t="n">
        <v>1.022</v>
      </c>
      <c r="C44" s="1" t="n">
        <v>1.022</v>
      </c>
      <c r="D44" s="4" t="n">
        <v>1.124</v>
      </c>
      <c r="F44" s="5"/>
      <c r="H44" s="1" t="n">
        <v>2008</v>
      </c>
      <c r="I44" s="1" t="n">
        <v>27</v>
      </c>
      <c r="J44" s="1" t="n">
        <v>139</v>
      </c>
      <c r="K44" s="1" t="n">
        <v>44</v>
      </c>
      <c r="L44" s="1" t="n">
        <v>49</v>
      </c>
      <c r="M44" s="1" t="n">
        <v>24</v>
      </c>
      <c r="N44" s="1" t="n">
        <v>47</v>
      </c>
      <c r="O44" s="1" t="n">
        <v>33</v>
      </c>
      <c r="P44" s="6" t="n">
        <v>67</v>
      </c>
      <c r="Q44" s="1" t="n">
        <v>20</v>
      </c>
      <c r="R44" s="1" t="n">
        <v>30</v>
      </c>
      <c r="S44" s="1" t="n">
        <v>32</v>
      </c>
      <c r="T44" s="1" t="n">
        <v>28</v>
      </c>
      <c r="U44" s="1" t="n">
        <v>79</v>
      </c>
      <c r="V44" s="1" t="n">
        <v>75</v>
      </c>
      <c r="W44" s="1" t="n">
        <v>99</v>
      </c>
      <c r="X44" s="1" t="n">
        <v>36</v>
      </c>
      <c r="Y44" s="1" t="n">
        <v>52</v>
      </c>
      <c r="Z44" s="1" t="n">
        <v>59</v>
      </c>
      <c r="AA44" s="7" t="n">
        <v>59</v>
      </c>
      <c r="AB44" s="8" t="n">
        <f aca="false">SUM(P44:AA44)</f>
        <v>636</v>
      </c>
      <c r="AC44" s="2" t="n">
        <f aca="false">SUM(U44,V44:X44)</f>
        <v>289</v>
      </c>
      <c r="AD44" s="2" t="n">
        <f aca="false">SUM(U44:X44)</f>
        <v>289</v>
      </c>
      <c r="AE44" s="1" t="n">
        <v>2008</v>
      </c>
      <c r="AF44" s="1" t="n">
        <v>11.9</v>
      </c>
      <c r="AG44" s="1" t="n">
        <v>14</v>
      </c>
      <c r="AH44" s="1" t="n">
        <v>13.1</v>
      </c>
      <c r="AI44" s="1" t="n">
        <v>5.8</v>
      </c>
      <c r="AJ44" s="1" t="n">
        <v>3.8</v>
      </c>
      <c r="AK44" s="1" t="n">
        <v>-5.9</v>
      </c>
      <c r="AL44" s="7" t="n">
        <v>-3.6</v>
      </c>
      <c r="AM44" s="1" t="n">
        <v>-9</v>
      </c>
      <c r="AN44" s="1" t="n">
        <v>-9.5</v>
      </c>
      <c r="AO44" s="1" t="n">
        <v>-9</v>
      </c>
      <c r="AP44" s="1" t="n">
        <v>-1.2</v>
      </c>
      <c r="AQ44" s="1" t="n">
        <v>4.5</v>
      </c>
      <c r="AR44" s="1" t="n">
        <v>10.8</v>
      </c>
      <c r="AS44" s="1" t="n">
        <v>13.4</v>
      </c>
      <c r="AT44" s="1" t="n">
        <v>10.2</v>
      </c>
      <c r="AU44" s="1" t="n">
        <v>5.3</v>
      </c>
      <c r="AV44" s="1" t="n">
        <v>1.2</v>
      </c>
      <c r="AW44" s="1" t="n">
        <v>-6.1</v>
      </c>
      <c r="AX44" s="1" t="n">
        <v>-4.1</v>
      </c>
      <c r="AY44" s="8" t="n">
        <f aca="false">AVERAGE(AM44:AX44)</f>
        <v>0.541666666666667</v>
      </c>
      <c r="AZ44" s="2" t="n">
        <f aca="false">AVERAGE(AR44:AS44)</f>
        <v>12.1</v>
      </c>
      <c r="BA44" s="1" t="n">
        <f aca="false">AVERAGE(AR44:AU44)</f>
        <v>9.925</v>
      </c>
      <c r="BE44" s="1" t="n">
        <v>1.022</v>
      </c>
      <c r="BF44" s="1" t="n">
        <v>1.257</v>
      </c>
      <c r="BG44" s="1" t="n">
        <v>1.535</v>
      </c>
      <c r="BH44" s="1" t="n">
        <v>0.87</v>
      </c>
      <c r="BI44" s="1" t="n">
        <v>0.697</v>
      </c>
      <c r="BJ44" s="1" t="n">
        <v>0.843</v>
      </c>
      <c r="BK44" s="1" t="n">
        <f aca="false">AVERAGE(BE44:BJ44)</f>
        <v>1.03733333333333</v>
      </c>
    </row>
    <row r="45" customFormat="false" ht="15.8" hidden="false" customHeight="false" outlineLevel="0" collapsed="false">
      <c r="A45" s="1" t="n">
        <v>2009</v>
      </c>
      <c r="B45" s="1" t="n">
        <v>0.888</v>
      </c>
      <c r="C45" s="1" t="n">
        <v>0.888</v>
      </c>
      <c r="D45" s="4" t="n">
        <v>0.992</v>
      </c>
      <c r="F45" s="5"/>
      <c r="H45" s="1" t="n">
        <v>2009</v>
      </c>
      <c r="I45" s="1" t="n">
        <v>79</v>
      </c>
      <c r="J45" s="1" t="n">
        <v>75</v>
      </c>
      <c r="K45" s="1" t="n">
        <v>99</v>
      </c>
      <c r="L45" s="1" t="n">
        <v>36</v>
      </c>
      <c r="M45" s="1" t="n">
        <v>52</v>
      </c>
      <c r="N45" s="1" t="n">
        <v>59</v>
      </c>
      <c r="O45" s="1" t="n">
        <v>59</v>
      </c>
      <c r="P45" s="6" t="n">
        <v>10</v>
      </c>
      <c r="Q45" s="1" t="n">
        <v>23</v>
      </c>
      <c r="R45" s="1" t="n">
        <v>10</v>
      </c>
      <c r="S45" s="1" t="n">
        <v>9</v>
      </c>
      <c r="T45" s="1" t="n">
        <v>66</v>
      </c>
      <c r="U45" s="1" t="n">
        <v>31</v>
      </c>
      <c r="V45" s="1" t="n">
        <v>78</v>
      </c>
      <c r="W45" s="1" t="n">
        <v>94</v>
      </c>
      <c r="X45" s="1" t="n">
        <v>94</v>
      </c>
      <c r="Y45" s="1" t="n">
        <v>34</v>
      </c>
      <c r="Z45" s="1" t="n">
        <v>55</v>
      </c>
      <c r="AA45" s="7" t="n">
        <v>22</v>
      </c>
      <c r="AB45" s="8" t="n">
        <f aca="false">SUM(P45:AA45)</f>
        <v>526</v>
      </c>
      <c r="AC45" s="2" t="n">
        <f aca="false">SUM(U45,V45:X45)</f>
        <v>297</v>
      </c>
      <c r="AD45" s="2" t="n">
        <f aca="false">SUM(U45:X45)</f>
        <v>297</v>
      </c>
      <c r="AE45" s="1" t="n">
        <v>2009</v>
      </c>
      <c r="AF45" s="1" t="n">
        <v>10.8</v>
      </c>
      <c r="AG45" s="1" t="n">
        <v>13.4</v>
      </c>
      <c r="AH45" s="1" t="n">
        <v>10.2</v>
      </c>
      <c r="AI45" s="1" t="n">
        <v>5.3</v>
      </c>
      <c r="AJ45" s="1" t="n">
        <v>1.2</v>
      </c>
      <c r="AK45" s="1" t="n">
        <v>-6.1</v>
      </c>
      <c r="AL45" s="7" t="n">
        <v>-4.1</v>
      </c>
      <c r="AM45" s="1" t="n">
        <v>-11.4</v>
      </c>
      <c r="AN45" s="1" t="n">
        <v>-12.3</v>
      </c>
      <c r="AO45" s="1" t="n">
        <v>-7</v>
      </c>
      <c r="AP45" s="1" t="n">
        <v>-1.6</v>
      </c>
      <c r="AQ45" s="1" t="n">
        <v>7.9</v>
      </c>
      <c r="AR45" s="1" t="n">
        <v>11.2</v>
      </c>
      <c r="AS45" s="1" t="n">
        <v>13.7</v>
      </c>
      <c r="AT45" s="1" t="n">
        <v>13.8</v>
      </c>
      <c r="AU45" s="1" t="n">
        <v>6.1</v>
      </c>
      <c r="AV45" s="1" t="n">
        <v>-2.7</v>
      </c>
      <c r="AW45" s="1" t="n">
        <v>-2.2</v>
      </c>
      <c r="AX45" s="1" t="n">
        <v>-12.1</v>
      </c>
      <c r="AY45" s="8" t="n">
        <f aca="false">AVERAGE(AM45:AX45)</f>
        <v>0.283333333333333</v>
      </c>
      <c r="AZ45" s="2" t="n">
        <f aca="false">AVERAGE(AR45:AS45)</f>
        <v>12.45</v>
      </c>
      <c r="BA45" s="1" t="n">
        <f aca="false">AVERAGE(AR45:AU45)</f>
        <v>11.2</v>
      </c>
      <c r="BE45" s="1" t="n">
        <v>0.888</v>
      </c>
      <c r="BF45" s="1" t="n">
        <v>0.961</v>
      </c>
      <c r="BG45" s="1" t="n">
        <v>0.508</v>
      </c>
      <c r="BH45" s="1" t="n">
        <v>1.063</v>
      </c>
      <c r="BI45" s="1" t="n">
        <v>0.761</v>
      </c>
      <c r="BJ45" s="1" t="n">
        <v>0.741</v>
      </c>
      <c r="BK45" s="1" t="n">
        <f aca="false">AVERAGE(BE45:BJ45)</f>
        <v>0.820333333333333</v>
      </c>
    </row>
    <row r="46" customFormat="false" ht="15.8" hidden="false" customHeight="false" outlineLevel="0" collapsed="false">
      <c r="A46" s="1" t="n">
        <v>2010</v>
      </c>
      <c r="B46" s="1" t="n">
        <v>0.937</v>
      </c>
      <c r="C46" s="1" t="n">
        <v>0.937</v>
      </c>
      <c r="D46" s="4" t="n">
        <v>0.953</v>
      </c>
      <c r="F46" s="5"/>
      <c r="H46" s="1" t="n">
        <v>2010</v>
      </c>
      <c r="I46" s="1" t="n">
        <v>31</v>
      </c>
      <c r="J46" s="1" t="n">
        <v>78</v>
      </c>
      <c r="K46" s="1" t="n">
        <v>94</v>
      </c>
      <c r="L46" s="1" t="n">
        <v>94</v>
      </c>
      <c r="M46" s="1" t="n">
        <v>34</v>
      </c>
      <c r="N46" s="1" t="n">
        <v>55</v>
      </c>
      <c r="O46" s="1" t="n">
        <v>22</v>
      </c>
      <c r="P46" s="6" t="n">
        <v>12</v>
      </c>
      <c r="Q46" s="1" t="n">
        <v>29</v>
      </c>
      <c r="R46" s="1" t="n">
        <v>55</v>
      </c>
      <c r="S46" s="1" t="n">
        <v>20</v>
      </c>
      <c r="T46" s="1" t="n">
        <v>63</v>
      </c>
      <c r="U46" s="1" t="n">
        <v>29</v>
      </c>
      <c r="V46" s="1" t="n">
        <v>132</v>
      </c>
      <c r="W46" s="1" t="n">
        <v>55</v>
      </c>
      <c r="X46" s="1" t="n">
        <v>51</v>
      </c>
      <c r="Y46" s="1" t="n">
        <v>53</v>
      </c>
      <c r="Z46" s="1" t="n">
        <v>8</v>
      </c>
      <c r="AA46" s="7" t="n">
        <v>9</v>
      </c>
      <c r="AB46" s="8" t="n">
        <f aca="false">SUM(P46:AA46)</f>
        <v>516</v>
      </c>
      <c r="AC46" s="2" t="n">
        <f aca="false">SUM(U46,V46:X46)</f>
        <v>267</v>
      </c>
      <c r="AD46" s="2" t="n">
        <f aca="false">SUM(U46:X46)</f>
        <v>267</v>
      </c>
      <c r="AE46" s="1" t="n">
        <v>2010</v>
      </c>
      <c r="AF46" s="1" t="n">
        <v>11.2</v>
      </c>
      <c r="AG46" s="1" t="n">
        <v>13.7</v>
      </c>
      <c r="AH46" s="1" t="n">
        <v>13.8</v>
      </c>
      <c r="AI46" s="1" t="n">
        <v>6.1</v>
      </c>
      <c r="AJ46" s="1" t="n">
        <v>-2.7</v>
      </c>
      <c r="AK46" s="1" t="n">
        <v>-2.2</v>
      </c>
      <c r="AL46" s="7" t="n">
        <v>-12.1</v>
      </c>
      <c r="AM46" s="1" t="n">
        <v>-14.6</v>
      </c>
      <c r="AN46" s="1" t="n">
        <v>-17.5</v>
      </c>
      <c r="AO46" s="1" t="n">
        <v>-10.3</v>
      </c>
      <c r="AP46" s="1" t="n">
        <v>1.2</v>
      </c>
      <c r="AQ46" s="1" t="n">
        <v>8.1</v>
      </c>
      <c r="AR46" s="1" t="n">
        <v>10.9</v>
      </c>
      <c r="AS46" s="1" t="n">
        <v>15.8</v>
      </c>
      <c r="AT46" s="1" t="n">
        <v>11.4</v>
      </c>
      <c r="AU46" s="1" t="n">
        <v>6.9</v>
      </c>
      <c r="AV46" s="1" t="n">
        <v>2</v>
      </c>
      <c r="AW46" s="1" t="n">
        <v>-11.4</v>
      </c>
      <c r="AX46" s="1" t="n">
        <v>-15.2</v>
      </c>
      <c r="AY46" s="8" t="n">
        <f aca="false">AVERAGE(AM46:AX46)</f>
        <v>-1.05833333333333</v>
      </c>
      <c r="AZ46" s="2" t="n">
        <f aca="false">AVERAGE(AR46:AS46)</f>
        <v>13.35</v>
      </c>
      <c r="BA46" s="1" t="n">
        <f aca="false">AVERAGE(AR46:AU46)</f>
        <v>11.25</v>
      </c>
      <c r="BE46" s="1" t="n">
        <v>0.937</v>
      </c>
      <c r="BF46" s="1" t="n">
        <v>1.223</v>
      </c>
      <c r="BG46" s="1" t="n">
        <v>0.748</v>
      </c>
      <c r="BH46" s="1" t="n">
        <v>0.666</v>
      </c>
      <c r="BI46" s="1" t="n">
        <v>0.693</v>
      </c>
      <c r="BJ46" s="1" t="n">
        <v>1.405</v>
      </c>
      <c r="BK46" s="1" t="n">
        <f aca="false">AVERAGE(BE46:BJ46)</f>
        <v>0.945333333333334</v>
      </c>
    </row>
    <row r="47" customFormat="false" ht="15.8" hidden="false" customHeight="false" outlineLevel="0" collapsed="false">
      <c r="A47" s="1" t="n">
        <v>2011</v>
      </c>
      <c r="B47" s="1" t="n">
        <v>1.045</v>
      </c>
      <c r="C47" s="1" t="n">
        <v>1.045</v>
      </c>
      <c r="D47" s="4" t="n">
        <v>1.045</v>
      </c>
      <c r="F47" s="5"/>
      <c r="H47" s="1" t="n">
        <v>2011</v>
      </c>
      <c r="I47" s="1" t="n">
        <v>29</v>
      </c>
      <c r="J47" s="1" t="n">
        <v>132</v>
      </c>
      <c r="K47" s="1" t="n">
        <v>55</v>
      </c>
      <c r="L47" s="1" t="n">
        <v>51</v>
      </c>
      <c r="M47" s="1" t="n">
        <v>53</v>
      </c>
      <c r="N47" s="1" t="n">
        <v>8</v>
      </c>
      <c r="O47" s="1" t="n">
        <v>9</v>
      </c>
      <c r="P47" s="6" t="n">
        <v>26</v>
      </c>
      <c r="Q47" s="1" t="n">
        <v>16</v>
      </c>
      <c r="R47" s="1" t="n">
        <v>26</v>
      </c>
      <c r="S47" s="1" t="n">
        <v>31</v>
      </c>
      <c r="T47" s="1" t="n">
        <v>51</v>
      </c>
      <c r="U47" s="1" t="n">
        <v>51</v>
      </c>
      <c r="V47" s="1" t="n">
        <v>87</v>
      </c>
      <c r="W47" s="1" t="n">
        <v>34</v>
      </c>
      <c r="X47" s="1" t="n">
        <v>42</v>
      </c>
      <c r="Y47" s="1" t="n">
        <v>90</v>
      </c>
      <c r="Z47" s="1" t="n">
        <v>43</v>
      </c>
      <c r="AA47" s="7" t="n">
        <v>70</v>
      </c>
      <c r="AB47" s="8" t="n">
        <f aca="false">SUM(P47:AA47)</f>
        <v>567</v>
      </c>
      <c r="AC47" s="2" t="n">
        <f aca="false">SUM(U47,V47:X47)</f>
        <v>214</v>
      </c>
      <c r="AD47" s="2" t="n">
        <f aca="false">SUM(U47:X47)</f>
        <v>214</v>
      </c>
      <c r="AE47" s="1" t="n">
        <v>2011</v>
      </c>
      <c r="AF47" s="1" t="n">
        <v>10.9</v>
      </c>
      <c r="AG47" s="1" t="n">
        <v>15.8</v>
      </c>
      <c r="AH47" s="1" t="n">
        <v>11.4</v>
      </c>
      <c r="AI47" s="1" t="n">
        <v>6.9</v>
      </c>
      <c r="AJ47" s="1" t="n">
        <v>2</v>
      </c>
      <c r="AK47" s="1" t="n">
        <v>-11.4</v>
      </c>
      <c r="AL47" s="7" t="n">
        <v>-15.2</v>
      </c>
      <c r="AM47" s="1" t="n">
        <v>-13.4</v>
      </c>
      <c r="AN47" s="1" t="n">
        <v>-19</v>
      </c>
      <c r="AO47" s="1" t="n">
        <v>-6</v>
      </c>
      <c r="AP47" s="1" t="n">
        <v>2.6</v>
      </c>
      <c r="AQ47" s="1" t="n">
        <v>6.5</v>
      </c>
      <c r="AR47" s="1" t="n">
        <v>10.8</v>
      </c>
      <c r="AS47" s="1" t="n">
        <v>16.6</v>
      </c>
      <c r="AT47" s="1" t="n">
        <v>12.5</v>
      </c>
      <c r="AU47" s="1" t="n">
        <v>8.7</v>
      </c>
      <c r="AV47" s="1" t="n">
        <v>2.9</v>
      </c>
      <c r="AW47" s="1" t="n">
        <v>-2.1</v>
      </c>
      <c r="AX47" s="1" t="n">
        <v>-3.7</v>
      </c>
      <c r="AY47" s="8" t="n">
        <f aca="false">AVERAGE(AM47:AX47)</f>
        <v>1.36666666666667</v>
      </c>
      <c r="AZ47" s="2" t="n">
        <f aca="false">AVERAGE(AR47:AS47)</f>
        <v>13.7</v>
      </c>
      <c r="BA47" s="1" t="n">
        <f aca="false">AVERAGE(AR47:AU47)</f>
        <v>12.15</v>
      </c>
      <c r="BE47" s="1" t="n">
        <v>1.045</v>
      </c>
      <c r="BF47" s="1" t="n">
        <v>1.045</v>
      </c>
      <c r="BG47" s="1" t="n">
        <v>1.211</v>
      </c>
      <c r="BH47" s="1" t="n">
        <v>1.207</v>
      </c>
      <c r="BI47" s="1" t="n">
        <v>1.09</v>
      </c>
      <c r="BJ47" s="1" t="n">
        <v>0.941</v>
      </c>
      <c r="BK47" s="1" t="n">
        <f aca="false">AVERAGE(BE47:BJ47)</f>
        <v>1.08983333333333</v>
      </c>
    </row>
    <row r="48" customFormat="false" ht="15.8" hidden="false" customHeight="false" outlineLevel="0" collapsed="false">
      <c r="A48" s="1" t="n">
        <v>2012</v>
      </c>
      <c r="B48" s="1" t="n">
        <v>1.016</v>
      </c>
      <c r="C48" s="1" t="n">
        <v>1.016</v>
      </c>
      <c r="D48" s="4" t="n">
        <v>1.039</v>
      </c>
      <c r="F48" s="5"/>
      <c r="H48" s="1" t="n">
        <v>2012</v>
      </c>
      <c r="I48" s="1" t="n">
        <v>51</v>
      </c>
      <c r="J48" s="1" t="n">
        <v>87</v>
      </c>
      <c r="K48" s="1" t="n">
        <v>34</v>
      </c>
      <c r="L48" s="1" t="n">
        <v>42</v>
      </c>
      <c r="M48" s="1" t="n">
        <v>90</v>
      </c>
      <c r="N48" s="1" t="n">
        <v>43</v>
      </c>
      <c r="O48" s="1" t="n">
        <v>70</v>
      </c>
      <c r="P48" s="6" t="n">
        <v>32</v>
      </c>
      <c r="Q48" s="1" t="n">
        <v>44</v>
      </c>
      <c r="R48" s="1" t="n">
        <v>30</v>
      </c>
      <c r="S48" s="1" t="n">
        <v>51</v>
      </c>
      <c r="T48" s="1" t="n">
        <v>31</v>
      </c>
      <c r="U48" s="1" t="n">
        <v>72</v>
      </c>
      <c r="V48" s="1" t="n">
        <v>72</v>
      </c>
      <c r="W48" s="1" t="n">
        <v>25</v>
      </c>
      <c r="X48" s="1" t="n">
        <v>25</v>
      </c>
      <c r="Y48" s="1" t="n">
        <v>71</v>
      </c>
      <c r="Z48" s="1" t="n">
        <v>70</v>
      </c>
      <c r="AA48" s="7" t="n">
        <v>50</v>
      </c>
      <c r="AB48" s="8" t="n">
        <f aca="false">SUM(P48:AA48)</f>
        <v>573</v>
      </c>
      <c r="AC48" s="2" t="n">
        <f aca="false">SUM(U48,V48:X48)</f>
        <v>194</v>
      </c>
      <c r="AD48" s="2" t="n">
        <f aca="false">SUM(U48:X48)</f>
        <v>194</v>
      </c>
      <c r="AE48" s="1" t="n">
        <v>2012</v>
      </c>
      <c r="AF48" s="1" t="n">
        <v>10.8</v>
      </c>
      <c r="AG48" s="1" t="n">
        <v>16.6</v>
      </c>
      <c r="AH48" s="1" t="n">
        <v>12.5</v>
      </c>
      <c r="AI48" s="1" t="n">
        <v>8.7</v>
      </c>
      <c r="AJ48" s="1" t="n">
        <v>2.9</v>
      </c>
      <c r="AK48" s="1" t="n">
        <v>-2.1</v>
      </c>
      <c r="AL48" s="7" t="n">
        <v>-3.7</v>
      </c>
      <c r="AM48" s="1" t="n">
        <v>-12.5</v>
      </c>
      <c r="AN48" s="1" t="n">
        <v>-15.8</v>
      </c>
      <c r="AO48" s="1" t="n">
        <v>-5.4</v>
      </c>
      <c r="AP48" s="1" t="n">
        <v>-2.2</v>
      </c>
      <c r="AQ48" s="1" t="n">
        <v>5.9</v>
      </c>
      <c r="AR48" s="1" t="n">
        <v>10.7</v>
      </c>
      <c r="AS48" s="1" t="n">
        <v>10.7</v>
      </c>
      <c r="AT48" s="1" t="n">
        <v>12.1</v>
      </c>
      <c r="AU48" s="1" t="n">
        <v>8.2</v>
      </c>
      <c r="AV48" s="1" t="n">
        <v>-0.1</v>
      </c>
      <c r="AW48" s="1" t="n">
        <v>-4.1</v>
      </c>
      <c r="AX48" s="1" t="n">
        <v>-14.5</v>
      </c>
      <c r="AY48" s="8" t="n">
        <f aca="false">AVERAGE(AM48:AX48)</f>
        <v>-0.583333333333334</v>
      </c>
      <c r="AZ48" s="2" t="n">
        <f aca="false">AVERAGE(AR48:AS48)</f>
        <v>10.7</v>
      </c>
      <c r="BA48" s="1" t="n">
        <f aca="false">AVERAGE(AR48:AU48)</f>
        <v>10.425</v>
      </c>
      <c r="BE48" s="1" t="n">
        <v>1.016</v>
      </c>
      <c r="BF48" s="1" t="n">
        <v>0.803</v>
      </c>
      <c r="BG48" s="1" t="n">
        <v>1.495</v>
      </c>
      <c r="BH48" s="1" t="n">
        <v>1.271</v>
      </c>
      <c r="BI48" s="1" t="n">
        <v>1.007</v>
      </c>
      <c r="BJ48" s="1" t="n">
        <v>1.073</v>
      </c>
      <c r="BK48" s="1" t="n">
        <f aca="false">AVERAGE(BE48:BJ48)</f>
        <v>1.11083333333333</v>
      </c>
    </row>
    <row r="49" customFormat="false" ht="15.8" hidden="false" customHeight="false" outlineLevel="0" collapsed="false">
      <c r="A49" s="1" t="n">
        <v>2013</v>
      </c>
      <c r="B49" s="1" t="n">
        <v>0.967</v>
      </c>
      <c r="C49" s="1" t="n">
        <v>0.967</v>
      </c>
      <c r="D49" s="4" t="n">
        <v>0.993</v>
      </c>
      <c r="H49" s="1" t="n">
        <v>2013</v>
      </c>
      <c r="I49" s="1" t="n">
        <v>72</v>
      </c>
      <c r="J49" s="1" t="n">
        <v>72</v>
      </c>
      <c r="K49" s="1" t="n">
        <v>25</v>
      </c>
      <c r="L49" s="1" t="n">
        <v>25</v>
      </c>
      <c r="M49" s="1" t="n">
        <v>71</v>
      </c>
      <c r="N49" s="1" t="n">
        <v>70</v>
      </c>
      <c r="O49" s="1" t="n">
        <v>50</v>
      </c>
      <c r="P49" s="6" t="n">
        <v>41</v>
      </c>
      <c r="Q49" s="1" t="n">
        <v>24</v>
      </c>
      <c r="R49" s="1" t="n">
        <v>5</v>
      </c>
      <c r="S49" s="1" t="n">
        <v>33</v>
      </c>
      <c r="T49" s="1" t="n">
        <v>21</v>
      </c>
      <c r="U49" s="1" t="n">
        <v>110</v>
      </c>
      <c r="V49" s="1" t="n">
        <v>110</v>
      </c>
      <c r="W49" s="1" t="n">
        <v>42</v>
      </c>
      <c r="X49" s="1" t="n">
        <v>22</v>
      </c>
      <c r="Y49" s="1" t="n">
        <v>63</v>
      </c>
      <c r="Z49" s="1" t="n">
        <v>41</v>
      </c>
      <c r="AA49" s="7" t="n">
        <v>51</v>
      </c>
      <c r="AB49" s="8" t="n">
        <f aca="false">SUM(P49:AA49)</f>
        <v>563</v>
      </c>
      <c r="AC49" s="2" t="n">
        <f aca="false">SUM(U49,V49:X49)</f>
        <v>284</v>
      </c>
      <c r="AD49" s="2" t="n">
        <f aca="false">SUM(U49:X49)</f>
        <v>284</v>
      </c>
      <c r="AE49" s="1" t="n">
        <v>2013</v>
      </c>
      <c r="AF49" s="1" t="n">
        <v>10.7</v>
      </c>
      <c r="AG49" s="1" t="n">
        <v>10.7</v>
      </c>
      <c r="AH49" s="1" t="n">
        <v>12.1</v>
      </c>
      <c r="AI49" s="1" t="n">
        <v>8.2</v>
      </c>
      <c r="AJ49" s="1" t="n">
        <v>-0.1</v>
      </c>
      <c r="AK49" s="1" t="n">
        <v>-4.1</v>
      </c>
      <c r="AL49" s="7" t="n">
        <v>-14.5</v>
      </c>
      <c r="AM49" s="1" t="n">
        <v>-11.5</v>
      </c>
      <c r="AN49" s="1" t="n">
        <v>-9.4</v>
      </c>
      <c r="AO49" s="1" t="n">
        <v>-13.2</v>
      </c>
      <c r="AP49" s="1" t="n">
        <v>-0.9</v>
      </c>
      <c r="AQ49" s="1" t="n">
        <v>9.5</v>
      </c>
      <c r="AR49" s="1" t="n">
        <v>14.2</v>
      </c>
      <c r="AS49" s="1" t="n">
        <v>15.7</v>
      </c>
      <c r="AT49" s="1" t="n">
        <v>13.9</v>
      </c>
      <c r="AU49" s="1" t="n">
        <v>9.1</v>
      </c>
      <c r="AV49" s="1" t="n">
        <v>0.4</v>
      </c>
      <c r="AW49" s="1" t="n">
        <v>-5.9</v>
      </c>
      <c r="AX49" s="1" t="n">
        <v>-8.2</v>
      </c>
      <c r="AY49" s="8" t="n">
        <f aca="false">AVERAGE(AM49:AX49)</f>
        <v>1.14166666666667</v>
      </c>
      <c r="AZ49" s="2" t="n">
        <f aca="false">AVERAGE(AR49:AS49)</f>
        <v>14.95</v>
      </c>
      <c r="BA49" s="1" t="n">
        <f aca="false">AVERAGE(AR49:AU49)</f>
        <v>13.225</v>
      </c>
      <c r="BE49" s="1" t="n">
        <v>0.967</v>
      </c>
      <c r="BF49" s="1" t="n">
        <v>0.976</v>
      </c>
      <c r="BG49" s="1" t="n">
        <v>1.075</v>
      </c>
      <c r="BH49" s="1" t="n">
        <v>0.978</v>
      </c>
      <c r="BI49" s="1" t="n">
        <v>0.858</v>
      </c>
      <c r="BJ49" s="1" t="n">
        <v>0.51</v>
      </c>
      <c r="BK49" s="1" t="n">
        <f aca="false">AVERAGE(BE49:BJ49)</f>
        <v>0.894</v>
      </c>
    </row>
    <row r="50" customFormat="false" ht="15.8" hidden="false" customHeight="false" outlineLevel="0" collapsed="false">
      <c r="A50" s="1" t="n">
        <v>2014</v>
      </c>
      <c r="B50" s="1" t="n">
        <v>1.086</v>
      </c>
      <c r="C50" s="1" t="n">
        <v>1.086</v>
      </c>
      <c r="D50" s="4" t="n">
        <v>1.081</v>
      </c>
      <c r="H50" s="1" t="n">
        <v>2014</v>
      </c>
      <c r="I50" s="1" t="n">
        <v>110</v>
      </c>
      <c r="J50" s="1" t="n">
        <v>110</v>
      </c>
      <c r="K50" s="1" t="n">
        <v>42</v>
      </c>
      <c r="L50" s="1" t="n">
        <v>22</v>
      </c>
      <c r="M50" s="1" t="n">
        <v>63</v>
      </c>
      <c r="N50" s="1" t="n">
        <v>41</v>
      </c>
      <c r="O50" s="1" t="n">
        <v>51</v>
      </c>
      <c r="P50" s="6" t="n">
        <v>35</v>
      </c>
      <c r="Q50" s="1" t="n">
        <v>32</v>
      </c>
      <c r="R50" s="1" t="n">
        <v>34</v>
      </c>
      <c r="S50" s="1" t="n">
        <v>31</v>
      </c>
      <c r="T50" s="1" t="n">
        <v>55</v>
      </c>
      <c r="U50" s="1" t="n">
        <v>54</v>
      </c>
      <c r="V50" s="1" t="n">
        <v>84</v>
      </c>
      <c r="W50" s="1" t="n">
        <v>84</v>
      </c>
      <c r="X50" s="1" t="n">
        <v>46</v>
      </c>
      <c r="Y50" s="1" t="n">
        <v>29</v>
      </c>
      <c r="Z50" s="1" t="n">
        <v>30</v>
      </c>
      <c r="AA50" s="7" t="n">
        <v>30</v>
      </c>
      <c r="AB50" s="8" t="n">
        <f aca="false">SUM(P50:AA50)</f>
        <v>544</v>
      </c>
      <c r="AC50" s="2" t="n">
        <f aca="false">SUM(U50,V50:X50)</f>
        <v>268</v>
      </c>
      <c r="AD50" s="2" t="n">
        <f aca="false">SUM(U50:X50)</f>
        <v>268</v>
      </c>
      <c r="AE50" s="1" t="n">
        <v>2014</v>
      </c>
      <c r="AF50" s="1" t="n">
        <v>14.2</v>
      </c>
      <c r="AG50" s="1" t="n">
        <v>15.7</v>
      </c>
      <c r="AH50" s="1" t="n">
        <v>13.9</v>
      </c>
      <c r="AI50" s="1" t="n">
        <v>9.1</v>
      </c>
      <c r="AJ50" s="1" t="n">
        <v>0.4</v>
      </c>
      <c r="AK50" s="1" t="n">
        <v>-5.9</v>
      </c>
      <c r="AL50" s="7" t="n">
        <v>-8.2</v>
      </c>
      <c r="AM50" s="1" t="n">
        <v>-15.1</v>
      </c>
      <c r="AN50" s="1" t="n">
        <v>-4</v>
      </c>
      <c r="AO50" s="1" t="n">
        <v>-3.9</v>
      </c>
      <c r="AP50" s="1" t="n">
        <v>-0.2</v>
      </c>
      <c r="AQ50" s="1" t="n">
        <v>5.4</v>
      </c>
      <c r="AR50" s="1" t="n">
        <v>10.6</v>
      </c>
      <c r="AS50" s="1" t="n">
        <v>18.3</v>
      </c>
      <c r="AT50" s="1" t="n">
        <v>13.4</v>
      </c>
      <c r="AU50" s="1" t="n">
        <v>7.6</v>
      </c>
      <c r="AV50" s="1" t="n">
        <v>-1</v>
      </c>
      <c r="AW50" s="1" t="n">
        <v>-5.7</v>
      </c>
      <c r="AX50" s="1" t="n">
        <v>-5.7</v>
      </c>
      <c r="AY50" s="8" t="n">
        <f aca="false">AVERAGE(AM50:AX50)</f>
        <v>1.64166666666667</v>
      </c>
      <c r="AZ50" s="2" t="n">
        <f aca="false">AVERAGE(AR50:AS50)</f>
        <v>14.45</v>
      </c>
      <c r="BA50" s="1" t="n">
        <f aca="false">AVERAGE(AR50:AU50)</f>
        <v>12.475</v>
      </c>
      <c r="BE50" s="1" t="n">
        <v>1.086</v>
      </c>
      <c r="BF50" s="1" t="n">
        <v>1.068</v>
      </c>
      <c r="BG50" s="1" t="n">
        <v>0.925</v>
      </c>
      <c r="BH50" s="1" t="n">
        <v>0.987</v>
      </c>
      <c r="BI50" s="1" t="n">
        <v>0.666</v>
      </c>
      <c r="BJ50" s="1" t="n">
        <v>0.727</v>
      </c>
      <c r="BK50" s="1" t="n">
        <f aca="false">AVERAGE(BE50:BJ50)</f>
        <v>0.909833333333333</v>
      </c>
    </row>
    <row r="51" customFormat="false" ht="15.8" hidden="false" customHeight="false" outlineLevel="0" collapsed="false">
      <c r="A51" s="1" t="n">
        <v>2015</v>
      </c>
      <c r="B51" s="1" t="n">
        <v>1.006</v>
      </c>
      <c r="C51" s="1" t="n">
        <v>1.006</v>
      </c>
      <c r="D51" s="4" t="n">
        <v>1.048</v>
      </c>
      <c r="H51" s="1" t="n">
        <v>2015</v>
      </c>
      <c r="I51" s="1" t="n">
        <v>54</v>
      </c>
      <c r="J51" s="1" t="n">
        <v>84</v>
      </c>
      <c r="K51" s="1" t="n">
        <v>84</v>
      </c>
      <c r="L51" s="1" t="n">
        <v>46</v>
      </c>
      <c r="M51" s="1" t="n">
        <v>29</v>
      </c>
      <c r="N51" s="1" t="n">
        <v>30</v>
      </c>
      <c r="O51" s="1" t="n">
        <v>30</v>
      </c>
      <c r="P51" s="6" t="n">
        <v>50</v>
      </c>
      <c r="Q51" s="1" t="n">
        <v>50</v>
      </c>
      <c r="R51" s="1" t="n">
        <v>48</v>
      </c>
      <c r="S51" s="1" t="n">
        <v>10</v>
      </c>
      <c r="T51" s="1" t="n">
        <v>101</v>
      </c>
      <c r="U51" s="1" t="n">
        <v>71</v>
      </c>
      <c r="V51" s="1" t="n">
        <v>89</v>
      </c>
      <c r="W51" s="1" t="n">
        <v>54</v>
      </c>
      <c r="X51" s="1" t="n">
        <v>72</v>
      </c>
      <c r="Y51" s="1" t="n">
        <v>38</v>
      </c>
      <c r="Z51" s="1" t="n">
        <v>72</v>
      </c>
      <c r="AA51" s="7" t="n">
        <v>41</v>
      </c>
      <c r="AB51" s="8" t="n">
        <f aca="false">SUM(P51:AA51)</f>
        <v>696</v>
      </c>
      <c r="AC51" s="2" t="n">
        <f aca="false">SUM(U51,V51:X51)</f>
        <v>286</v>
      </c>
      <c r="AD51" s="2" t="n">
        <f aca="false">SUM(U51:X51)</f>
        <v>286</v>
      </c>
      <c r="AE51" s="1" t="n">
        <v>2015</v>
      </c>
      <c r="AF51" s="1" t="n">
        <v>10.6</v>
      </c>
      <c r="AG51" s="1" t="n">
        <v>18.3</v>
      </c>
      <c r="AH51" s="1" t="n">
        <v>13.4</v>
      </c>
      <c r="AI51" s="1" t="n">
        <v>7.6</v>
      </c>
      <c r="AJ51" s="1" t="n">
        <v>-1</v>
      </c>
      <c r="AK51" s="1" t="n">
        <v>-5.7</v>
      </c>
      <c r="AL51" s="7" t="n">
        <v>-5.7</v>
      </c>
      <c r="AM51" s="1" t="n">
        <v>-14.1</v>
      </c>
      <c r="AN51" s="1" t="n">
        <v>-14.1</v>
      </c>
      <c r="AO51" s="1" t="n">
        <v>-2.3</v>
      </c>
      <c r="AP51" s="1" t="n">
        <v>0.9</v>
      </c>
      <c r="AQ51" s="1" t="n">
        <v>6.3</v>
      </c>
      <c r="AR51" s="1" t="n">
        <v>10.2</v>
      </c>
      <c r="AS51" s="1" t="n">
        <v>12</v>
      </c>
      <c r="AT51" s="1" t="n">
        <v>13.5</v>
      </c>
      <c r="AU51" s="1" t="n">
        <v>9.5</v>
      </c>
      <c r="AV51" s="1" t="n">
        <v>0.6</v>
      </c>
      <c r="AW51" s="1" t="n">
        <v>-2.5</v>
      </c>
      <c r="AX51" s="1" t="n">
        <v>-8.9</v>
      </c>
      <c r="AY51" s="8" t="n">
        <f aca="false">AVERAGE(AM51:AX51)</f>
        <v>0.925</v>
      </c>
      <c r="AZ51" s="2" t="n">
        <f aca="false">AVERAGE(AR51:AS51)</f>
        <v>11.1</v>
      </c>
      <c r="BA51" s="1" t="n">
        <f aca="false">AVERAGE(AR51:AU51)</f>
        <v>11.3</v>
      </c>
      <c r="BE51" s="1" t="n">
        <v>1.006</v>
      </c>
      <c r="BF51" s="1" t="n">
        <v>0.941</v>
      </c>
      <c r="BG51" s="1" t="n">
        <v>1.044</v>
      </c>
      <c r="BH51" s="1" t="n">
        <v>0.954</v>
      </c>
      <c r="BI51" s="1" t="n">
        <v>1.071</v>
      </c>
      <c r="BJ51" s="1" t="n">
        <v>1.281</v>
      </c>
      <c r="BK51" s="1" t="n">
        <f aca="false">AVERAGE(BE51:BJ51)</f>
        <v>1.0495</v>
      </c>
    </row>
    <row r="52" customFormat="false" ht="15.8" hidden="false" customHeight="false" outlineLevel="0" collapsed="false">
      <c r="C52" s="4"/>
      <c r="D52" s="4"/>
      <c r="P52" s="6"/>
      <c r="AA52" s="7"/>
      <c r="AB52" s="8" t="n">
        <f aca="false">AVERAGE(AB2:AB51)</f>
        <v>526.56</v>
      </c>
      <c r="AC52" s="8" t="n">
        <f aca="false">AVERAGE(AC2:AC51)</f>
        <v>235.5</v>
      </c>
      <c r="AD52" s="8" t="n">
        <f aca="false">AVERAGE(AD2:AD51)</f>
        <v>235.5</v>
      </c>
      <c r="AL52" s="7"/>
      <c r="AM52" s="6"/>
      <c r="AX52" s="7"/>
      <c r="AY52" s="8" t="n">
        <f aca="false">AVERAGE(AY2:AY51)</f>
        <v>-0.479166666666666</v>
      </c>
      <c r="AZ52" s="8" t="n">
        <f aca="false">AVERAGE(AZ2:AZ51)</f>
        <v>13.09</v>
      </c>
      <c r="BA52" s="8" t="n">
        <f aca="false">AVERAGE(BA2:BA51)</f>
        <v>11.0385</v>
      </c>
      <c r="BF52" s="1" t="n">
        <v>1.164</v>
      </c>
      <c r="BG52" s="1" t="n">
        <v>0.891</v>
      </c>
      <c r="BH52" s="1" t="n">
        <v>1.144</v>
      </c>
      <c r="BI52" s="1" t="n">
        <v>0.87</v>
      </c>
      <c r="BJ52" s="1" t="n">
        <v>1.002</v>
      </c>
      <c r="BK52" s="1" t="n">
        <f aca="false">AVERAGE(BE52:BJ52)</f>
        <v>1.0142</v>
      </c>
    </row>
    <row r="53" customFormat="false" ht="15.8" hidden="false" customHeight="false" outlineLevel="0" collapsed="false">
      <c r="C53" s="4"/>
      <c r="D53" s="4"/>
      <c r="P53" s="6"/>
      <c r="AA53" s="7"/>
      <c r="AB53" s="8"/>
      <c r="AC53" s="2"/>
      <c r="AL53" s="7"/>
      <c r="AM53" s="9"/>
      <c r="AX53" s="10"/>
      <c r="AY53" s="8"/>
      <c r="AZ53" s="2"/>
      <c r="BF53" s="1" t="n">
        <v>1.156</v>
      </c>
      <c r="BG53" s="1" t="n">
        <v>0.857</v>
      </c>
      <c r="BH53" s="1" t="n">
        <v>0.715</v>
      </c>
      <c r="BI53" s="1" t="n">
        <v>0.647</v>
      </c>
      <c r="BJ53" s="1" t="n">
        <v>1.438</v>
      </c>
      <c r="BK53" s="1" t="n">
        <f aca="false">AVERAGE(BE53:BJ53)</f>
        <v>0.9626</v>
      </c>
    </row>
    <row r="54" customFormat="false" ht="15.8" hidden="false" customHeight="false" outlineLevel="0" collapsed="false">
      <c r="C54" s="4"/>
      <c r="D54" s="4"/>
      <c r="P54" s="6"/>
      <c r="AA54" s="7"/>
      <c r="AB54" s="8"/>
      <c r="AC54" s="2"/>
      <c r="AL54" s="10"/>
      <c r="AM54" s="9"/>
      <c r="AX54" s="10"/>
      <c r="AY54" s="8"/>
      <c r="AZ54" s="2"/>
      <c r="BF54" s="1" t="n">
        <v>0.847</v>
      </c>
      <c r="BG54" s="1" t="n">
        <v>1.164</v>
      </c>
      <c r="BH54" s="1" t="n">
        <v>1.184</v>
      </c>
      <c r="BI54" s="1" t="n">
        <v>0.997</v>
      </c>
      <c r="BJ54" s="1" t="n">
        <v>1.185</v>
      </c>
      <c r="BK54" s="1" t="n">
        <f aca="false">AVERAGE(BE54:BJ54)</f>
        <v>1.0754</v>
      </c>
    </row>
    <row r="55" customFormat="false" ht="15.8" hidden="false" customHeight="false" outlineLevel="0" collapsed="false">
      <c r="C55" s="4"/>
      <c r="D55" s="4"/>
      <c r="P55" s="6"/>
      <c r="AA55" s="7"/>
      <c r="AB55" s="8"/>
      <c r="AC55" s="2"/>
      <c r="AL55" s="10"/>
      <c r="AM55" s="9"/>
      <c r="AX55" s="10"/>
      <c r="AY55" s="8"/>
      <c r="AZ55" s="2"/>
      <c r="BF55" s="1" t="n">
        <v>0.765</v>
      </c>
      <c r="BG55" s="1" t="n">
        <v>0.708</v>
      </c>
      <c r="BH55" s="1" t="n">
        <v>1.139</v>
      </c>
      <c r="BI55" s="1" t="n">
        <v>1.102</v>
      </c>
      <c r="BJ55" s="1" t="n">
        <v>0.994</v>
      </c>
      <c r="BK55" s="1" t="n">
        <f aca="false">AVERAGE(BE55:BJ55)</f>
        <v>0.9416</v>
      </c>
    </row>
    <row r="56" customFormat="false" ht="15.8" hidden="false" customHeight="false" outlineLevel="0" collapsed="false">
      <c r="C56" s="4"/>
      <c r="D56" s="4"/>
      <c r="P56" s="6"/>
      <c r="AA56" s="7"/>
      <c r="AB56" s="8"/>
      <c r="AC56" s="2"/>
      <c r="AL56" s="10"/>
      <c r="AM56" s="9"/>
      <c r="AX56" s="10"/>
      <c r="AY56" s="8"/>
      <c r="AZ56" s="2"/>
      <c r="BF56" s="1" t="n">
        <v>1.151</v>
      </c>
      <c r="BG56" s="1" t="n">
        <v>0.622</v>
      </c>
      <c r="BH56" s="1" t="n">
        <v>0.603</v>
      </c>
      <c r="BI56" s="1" t="n">
        <v>0.799</v>
      </c>
      <c r="BJ56" s="1" t="n">
        <v>0.937</v>
      </c>
      <c r="BK56" s="1" t="n">
        <f aca="false">AVERAGE(BE56:BJ56)</f>
        <v>0.8224</v>
      </c>
    </row>
    <row r="57" customFormat="false" ht="15.8" hidden="false" customHeight="false" outlineLevel="0" collapsed="false">
      <c r="C57" s="4"/>
      <c r="D57" s="4"/>
      <c r="P57" s="6"/>
      <c r="AA57" s="7"/>
      <c r="AB57" s="8"/>
      <c r="AC57" s="2"/>
      <c r="AL57" s="10"/>
      <c r="AM57" s="9"/>
      <c r="AX57" s="10"/>
      <c r="AY57" s="8"/>
      <c r="AZ57" s="2"/>
      <c r="BF57" s="1" t="n">
        <v>1.102</v>
      </c>
      <c r="BG57" s="1" t="n">
        <v>1.245</v>
      </c>
      <c r="BH57" s="1" t="n">
        <v>0.687</v>
      </c>
      <c r="BI57" s="1" t="n">
        <v>0.969</v>
      </c>
      <c r="BJ57" s="1" t="n">
        <v>1.054</v>
      </c>
      <c r="BK57" s="1" t="n">
        <f aca="false">AVERAGE(BE57:BJ57)</f>
        <v>1.0114</v>
      </c>
    </row>
    <row r="58" customFormat="false" ht="15.8" hidden="false" customHeight="false" outlineLevel="0" collapsed="false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M58" s="14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5"/>
      <c r="AY58" s="8"/>
      <c r="AZ58" s="8"/>
    </row>
    <row r="59" customFormat="false" ht="15.8" hidden="false" customHeight="false" outlineLevel="0" collapsed="false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2"/>
      <c r="AZ59" s="2"/>
    </row>
    <row r="60" customFormat="false" ht="15.8" hidden="false" customHeight="false" outlineLevel="0" collapsed="false">
      <c r="AB60" s="16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customFormat="false" ht="15.8" hidden="false" customHeight="false" outlineLevel="0" collapsed="false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28</v>
      </c>
      <c r="AA61" s="1" t="s">
        <v>29</v>
      </c>
      <c r="AB61" s="16"/>
    </row>
    <row r="62" customFormat="false" ht="15.8" hidden="false" customHeight="false" outlineLevel="0" collapsed="false">
      <c r="H62" s="1" t="s">
        <v>30</v>
      </c>
      <c r="I62" s="18" t="n">
        <f aca="false">CORREL($B$2:$B$57,I2:I57)</f>
        <v>0.053024918094134</v>
      </c>
      <c r="J62" s="18" t="n">
        <f aca="false">CORREL($B$2:$B$57,J2:J57)</f>
        <v>0.201358659507212</v>
      </c>
      <c r="K62" s="18" t="n">
        <f aca="false">CORREL($B$2:$B$57,K2:K57)</f>
        <v>-0.143363726701199</v>
      </c>
      <c r="L62" s="18" t="n">
        <f aca="false">CORREL($B$2:$B$57,L2:L57)</f>
        <v>0.033786437473473</v>
      </c>
      <c r="M62" s="18" t="n">
        <f aca="false">CORREL($B$2:$B$57,M2:M57)</f>
        <v>-0.009662242220336</v>
      </c>
      <c r="N62" s="18" t="n">
        <f aca="false">CORREL($B$2:$B$57,N2:N57)</f>
        <v>-0.136224794927611</v>
      </c>
      <c r="O62" s="18" t="n">
        <f aca="false">CORREL($B$2:$B$57,O2:O57)</f>
        <v>-0.230501485765006</v>
      </c>
      <c r="P62" s="18" t="n">
        <f aca="false">CORREL($B$2:$B$57,P2:P57)</f>
        <v>-0.044680708250768</v>
      </c>
      <c r="Q62" s="18" t="n">
        <f aca="false">CORREL($B$2:$B$57,Q2:Q57)</f>
        <v>-0.089435757488573</v>
      </c>
      <c r="R62" s="18" t="n">
        <f aca="false">CORREL($B$2:$B$57,R2:R57)</f>
        <v>-0.033554479453785</v>
      </c>
      <c r="S62" s="18" t="n">
        <f aca="false">CORREL($B$2:$B$57,S2:S57)</f>
        <v>0.114030521885194</v>
      </c>
      <c r="T62" s="18" t="n">
        <f aca="false">CORREL($B$2:$B$57,T2:T57)</f>
        <v>0.194084028229378</v>
      </c>
      <c r="U62" s="18" t="n">
        <f aca="false">CORREL($B$2:$B$57,U2:U57)</f>
        <v>-0.171063899400019</v>
      </c>
      <c r="V62" s="18" t="n">
        <f aca="false">CORREL($B$2:$B$57,V2:V57)</f>
        <v>-0.104968043657465</v>
      </c>
      <c r="W62" s="18" t="n">
        <f aca="false">CORREL($B$2:$B$57,W2:W57)</f>
        <v>-0.228449071984912</v>
      </c>
      <c r="X62" s="18" t="n">
        <f aca="false">CORREL($B$2:$B$57,X2:X57)</f>
        <v>0.100443183676923</v>
      </c>
      <c r="Y62" s="18" t="n">
        <f aca="false">CORREL($B$2:$B$57,Y2:Y57)</f>
        <v>-0.110540442588976</v>
      </c>
      <c r="Z62" s="18" t="n">
        <f aca="false">CORREL($B$2:$B$57,AC2:AC57)</f>
        <v>-0.197348059474023</v>
      </c>
      <c r="AA62" s="18" t="n">
        <f aca="false">CORREL($B$2:$B$57,AD2:AD57)</f>
        <v>-0.197348059474023</v>
      </c>
      <c r="AB62" s="16"/>
    </row>
    <row r="63" customFormat="false" ht="15.8" hidden="false" customHeight="false" outlineLevel="0" collapsed="false">
      <c r="H63" s="1" t="s">
        <v>31</v>
      </c>
      <c r="I63" s="18" t="n">
        <f aca="false">CORREL($B$2:$B$57,AF2:AF57)</f>
        <v>-0.12419419428951</v>
      </c>
      <c r="J63" s="18" t="n">
        <f aca="false">CORREL($B$2:$B$57,AG2:AG57)</f>
        <v>0.027575090168123</v>
      </c>
      <c r="K63" s="18" t="n">
        <f aca="false">CORREL($B$2:$B$57,AH2:AH57)</f>
        <v>0.199433926115979</v>
      </c>
      <c r="L63" s="18" t="n">
        <f aca="false">CORREL($B$2:$B$57,AI2:AI57)</f>
        <v>0.217450930922699</v>
      </c>
      <c r="M63" s="18" t="n">
        <f aca="false">CORREL($B$2:$B$57,AJ2:AJ57)</f>
        <v>0.353042443352623</v>
      </c>
      <c r="N63" s="18" t="n">
        <f aca="false">CORREL($B$2:$B$57,AK2:AK57)</f>
        <v>0.133220816061622</v>
      </c>
      <c r="O63" s="18" t="n">
        <f aca="false">CORREL($B$2:$B$57,AL2:AL57)</f>
        <v>0.031475498820626</v>
      </c>
      <c r="P63" s="18" t="n">
        <f aca="false">CORREL($B$2:$B$57,AM2:AM57)</f>
        <v>-0.105307961433302</v>
      </c>
      <c r="Q63" s="18" t="n">
        <f aca="false">CORREL($B$2:$B$57,AN2:AN57)</f>
        <v>0.123738952891791</v>
      </c>
      <c r="R63" s="18" t="n">
        <f aca="false">CORREL($B$2:$B$57,AO2:AO57)</f>
        <v>0.298969096813057</v>
      </c>
      <c r="S63" s="18" t="n">
        <f aca="false">CORREL($B$2:$B$57,AP2:AP57)</f>
        <v>0.054345323191027</v>
      </c>
      <c r="T63" s="18" t="n">
        <f aca="false">CORREL($B$2:$B$57,AQ2:AQ57)</f>
        <v>0.191105242706038</v>
      </c>
      <c r="U63" s="18" t="n">
        <f aca="false">CORREL($B$2:$B$57,AR2:AR57)</f>
        <v>0.028378847758259</v>
      </c>
      <c r="V63" s="19" t="n">
        <f aca="false">CORREL($B$2:$B$57,AS2:AS57)</f>
        <v>0.321366154926524</v>
      </c>
      <c r="W63" s="18" t="n">
        <f aca="false">CORREL($B$2:$B$57,AT2:AT57)</f>
        <v>0.280507711811816</v>
      </c>
      <c r="X63" s="18" t="n">
        <f aca="false">CORREL($B$2:$B$57,AU2:AU57)</f>
        <v>0.255088263842652</v>
      </c>
      <c r="Y63" s="18" t="n">
        <f aca="false">CORREL($B$2:$B$57,AV2:AV57)</f>
        <v>-0.095999995861602</v>
      </c>
      <c r="Z63" s="18" t="n">
        <f aca="false">CORREL($B$2:$B$57,AZ2:AZ57)</f>
        <v>0.223922532522192</v>
      </c>
      <c r="AA63" s="18" t="n">
        <f aca="false">CORREL($B$2:$B$57,BA2:BA57)</f>
        <v>0.34702992689955</v>
      </c>
      <c r="AB63" s="16"/>
    </row>
    <row r="64" customFormat="false" ht="15.8" hidden="false" customHeight="false" outlineLevel="0" collapsed="false">
      <c r="H64" s="1" t="s">
        <v>32</v>
      </c>
      <c r="I64" s="1" t="n">
        <v>0.235</v>
      </c>
      <c r="J64" s="1" t="n">
        <v>0.235</v>
      </c>
      <c r="K64" s="1" t="n">
        <v>0.235</v>
      </c>
      <c r="L64" s="1" t="n">
        <v>0.235</v>
      </c>
      <c r="M64" s="1" t="n">
        <v>0.235</v>
      </c>
      <c r="N64" s="1" t="n">
        <v>0.235</v>
      </c>
      <c r="O64" s="1" t="n">
        <v>0.235</v>
      </c>
      <c r="P64" s="1" t="n">
        <v>0.235</v>
      </c>
      <c r="Q64" s="1" t="n">
        <v>0.235</v>
      </c>
      <c r="R64" s="1" t="n">
        <v>0.235</v>
      </c>
      <c r="S64" s="1" t="n">
        <v>0.235</v>
      </c>
      <c r="T64" s="1" t="n">
        <v>0.235</v>
      </c>
      <c r="U64" s="1" t="n">
        <v>0.235</v>
      </c>
      <c r="V64" s="1" t="n">
        <v>0.235</v>
      </c>
      <c r="W64" s="1" t="n">
        <v>0.235</v>
      </c>
      <c r="X64" s="1" t="n">
        <v>0.235</v>
      </c>
      <c r="Y64" s="1" t="n">
        <v>0.235</v>
      </c>
      <c r="Z64" s="1" t="n">
        <v>0.235</v>
      </c>
      <c r="AA64" s="1" t="n">
        <v>0.235</v>
      </c>
      <c r="AB64" s="16"/>
    </row>
    <row r="65" customFormat="false" ht="15.8" hidden="false" customHeight="false" outlineLevel="0" collapsed="false">
      <c r="H65" s="1" t="s">
        <v>33</v>
      </c>
      <c r="I65" s="1" t="n">
        <v>0.328</v>
      </c>
      <c r="J65" s="1" t="n">
        <v>0.328</v>
      </c>
      <c r="K65" s="1" t="n">
        <v>0.328</v>
      </c>
      <c r="L65" s="1" t="n">
        <v>0.328</v>
      </c>
      <c r="M65" s="1" t="n">
        <v>0.328</v>
      </c>
      <c r="N65" s="1" t="n">
        <v>0.328</v>
      </c>
      <c r="O65" s="1" t="n">
        <v>0.328</v>
      </c>
      <c r="P65" s="1" t="n">
        <v>0.328</v>
      </c>
      <c r="Q65" s="1" t="n">
        <v>0.328</v>
      </c>
      <c r="R65" s="1" t="n">
        <v>0.328</v>
      </c>
      <c r="S65" s="1" t="n">
        <v>0.328</v>
      </c>
      <c r="T65" s="1" t="n">
        <v>0.328</v>
      </c>
      <c r="U65" s="1" t="n">
        <v>0.328</v>
      </c>
      <c r="V65" s="1" t="n">
        <v>0.328</v>
      </c>
      <c r="W65" s="1" t="n">
        <v>0.328</v>
      </c>
      <c r="X65" s="1" t="n">
        <v>0.328</v>
      </c>
      <c r="Y65" s="1" t="n">
        <v>0.328</v>
      </c>
      <c r="Z65" s="1" t="n">
        <v>0.328</v>
      </c>
      <c r="AA65" s="1" t="n">
        <v>0.328</v>
      </c>
      <c r="AB65" s="16"/>
    </row>
    <row r="66" customFormat="false" ht="15.8" hidden="false" customHeight="false" outlineLevel="0" collapsed="false">
      <c r="H66" s="20" t="s">
        <v>34</v>
      </c>
      <c r="I66" s="19" t="n">
        <v>0</v>
      </c>
      <c r="J66" s="19" t="n">
        <v>0</v>
      </c>
      <c r="K66" s="19" t="n">
        <v>0</v>
      </c>
      <c r="L66" s="19" t="n">
        <v>0</v>
      </c>
      <c r="M66" s="19" t="n">
        <v>0</v>
      </c>
      <c r="N66" s="19" t="n">
        <v>0</v>
      </c>
      <c r="O66" s="19" t="n">
        <v>0</v>
      </c>
      <c r="P66" s="19" t="n">
        <v>0</v>
      </c>
      <c r="Q66" s="19" t="n">
        <v>0</v>
      </c>
      <c r="R66" s="19" t="n">
        <v>0</v>
      </c>
      <c r="S66" s="19" t="n">
        <v>0</v>
      </c>
      <c r="T66" s="19" t="n">
        <v>0</v>
      </c>
      <c r="U66" s="19" t="n">
        <v>0</v>
      </c>
      <c r="V66" s="19" t="n">
        <v>0</v>
      </c>
      <c r="W66" s="19" t="n">
        <v>0</v>
      </c>
      <c r="X66" s="19" t="n">
        <v>0</v>
      </c>
      <c r="Y66" s="19" t="n">
        <v>0</v>
      </c>
      <c r="Z66" s="20" t="n">
        <v>0</v>
      </c>
      <c r="AB66" s="16"/>
    </row>
    <row r="67" customFormat="false" ht="15.8" hidden="false" customHeight="false" outlineLevel="0" collapsed="false">
      <c r="H67" s="1" t="s">
        <v>35</v>
      </c>
      <c r="I67" s="1" t="n">
        <v>-0.235</v>
      </c>
      <c r="J67" s="18" t="n">
        <v>-0.235</v>
      </c>
      <c r="K67" s="18" t="n">
        <v>-0.235</v>
      </c>
      <c r="L67" s="18" t="n">
        <v>-0.235</v>
      </c>
      <c r="M67" s="18" t="n">
        <v>-0.235</v>
      </c>
      <c r="N67" s="18" t="n">
        <v>-0.235</v>
      </c>
      <c r="O67" s="18" t="n">
        <v>-0.235</v>
      </c>
      <c r="P67" s="18" t="n">
        <v>-0.235</v>
      </c>
      <c r="Q67" s="18" t="n">
        <v>-0.235</v>
      </c>
      <c r="R67" s="18" t="n">
        <v>-0.235</v>
      </c>
      <c r="S67" s="18" t="n">
        <v>-0.235</v>
      </c>
      <c r="T67" s="18" t="n">
        <v>-0.235</v>
      </c>
      <c r="U67" s="18" t="n">
        <v>-0.235</v>
      </c>
      <c r="V67" s="18" t="n">
        <v>-0.235</v>
      </c>
      <c r="W67" s="18" t="n">
        <v>-0.235</v>
      </c>
      <c r="X67" s="18" t="n">
        <v>-0.235</v>
      </c>
      <c r="Y67" s="18" t="n">
        <v>-0.235</v>
      </c>
      <c r="Z67" s="18" t="n">
        <v>-0.235</v>
      </c>
      <c r="AA67" s="18" t="n">
        <v>-0.235</v>
      </c>
      <c r="AB67" s="16"/>
    </row>
    <row r="68" customFormat="false" ht="15.8" hidden="false" customHeight="false" outlineLevel="0" collapsed="false">
      <c r="H68" s="1" t="s">
        <v>36</v>
      </c>
      <c r="I68" s="1" t="n">
        <v>-0.328</v>
      </c>
      <c r="J68" s="1" t="n">
        <v>-0.328</v>
      </c>
      <c r="K68" s="1" t="n">
        <v>-0.328</v>
      </c>
      <c r="L68" s="1" t="n">
        <v>-0.328</v>
      </c>
      <c r="M68" s="1" t="n">
        <v>-0.328</v>
      </c>
      <c r="N68" s="1" t="n">
        <v>-0.328</v>
      </c>
      <c r="O68" s="1" t="n">
        <v>-0.328</v>
      </c>
      <c r="P68" s="1" t="n">
        <v>-0.328</v>
      </c>
      <c r="Q68" s="1" t="n">
        <v>-0.328</v>
      </c>
      <c r="R68" s="1" t="n">
        <v>-0.328</v>
      </c>
      <c r="S68" s="1" t="n">
        <v>-0.328</v>
      </c>
      <c r="T68" s="1" t="n">
        <v>-0.328</v>
      </c>
      <c r="U68" s="1" t="n">
        <v>-0.328</v>
      </c>
      <c r="V68" s="1" t="n">
        <v>-0.328</v>
      </c>
      <c r="W68" s="1" t="n">
        <v>-0.328</v>
      </c>
      <c r="X68" s="1" t="n">
        <v>-0.328</v>
      </c>
      <c r="Y68" s="1" t="n">
        <v>-0.328</v>
      </c>
      <c r="Z68" s="1" t="n">
        <v>-0.328</v>
      </c>
      <c r="AA68" s="1" t="n">
        <v>-0.328</v>
      </c>
      <c r="AB68" s="16"/>
    </row>
    <row r="69" customFormat="false" ht="15.8" hidden="false" customHeight="false" outlineLevel="0" collapsed="false">
      <c r="H69" s="20" t="s">
        <v>37</v>
      </c>
      <c r="I69" s="19" t="n">
        <v>0</v>
      </c>
      <c r="J69" s="19" t="n">
        <v>0</v>
      </c>
      <c r="K69" s="19" t="n">
        <v>0</v>
      </c>
      <c r="L69" s="19" t="n">
        <v>0</v>
      </c>
      <c r="M69" s="19" t="n">
        <v>0</v>
      </c>
      <c r="N69" s="19" t="n">
        <v>0</v>
      </c>
      <c r="O69" s="19" t="n">
        <v>0</v>
      </c>
      <c r="P69" s="19" t="n">
        <v>0</v>
      </c>
      <c r="Q69" s="19" t="n">
        <v>0</v>
      </c>
      <c r="R69" s="19" t="n">
        <v>0</v>
      </c>
      <c r="S69" s="19" t="n">
        <v>0</v>
      </c>
      <c r="T69" s="19" t="n">
        <v>0</v>
      </c>
      <c r="U69" s="19" t="n">
        <v>0</v>
      </c>
      <c r="V69" s="19" t="n">
        <v>0</v>
      </c>
      <c r="W69" s="19" t="n">
        <v>0</v>
      </c>
      <c r="X69" s="19" t="n">
        <v>0</v>
      </c>
      <c r="Y69" s="19" t="n">
        <v>0</v>
      </c>
      <c r="Z69" s="19" t="n">
        <v>0</v>
      </c>
      <c r="AB69" s="16"/>
    </row>
    <row r="70" customFormat="false" ht="15.8" hidden="false" customHeight="false" outlineLevel="0" collapsed="false">
      <c r="G70" s="1" t="s">
        <v>38</v>
      </c>
      <c r="H70" s="21" t="n">
        <f aca="false">MAX(I62:Y62)</f>
        <v>0.201358659507212</v>
      </c>
      <c r="AB70" s="16"/>
    </row>
    <row r="71" customFormat="false" ht="15.8" hidden="false" customHeight="false" outlineLevel="0" collapsed="false">
      <c r="G71" s="1" t="s">
        <v>39</v>
      </c>
      <c r="H71" s="22" t="n">
        <f aca="false">MIN(I62:Y62)</f>
        <v>-0.230501485765006</v>
      </c>
      <c r="AB71" s="16"/>
    </row>
    <row r="72" customFormat="false" ht="15.8" hidden="false" customHeight="false" outlineLevel="0" collapsed="false">
      <c r="G72" s="1" t="s">
        <v>40</v>
      </c>
      <c r="H72" s="21" t="n">
        <f aca="false">MAX(I63:Y63)</f>
        <v>0.353042443352623</v>
      </c>
      <c r="AB72" s="16"/>
    </row>
    <row r="73" customFormat="false" ht="15.8" hidden="false" customHeight="false" outlineLevel="0" collapsed="false">
      <c r="G73" s="1" t="s">
        <v>41</v>
      </c>
      <c r="H73" s="22" t="n">
        <f aca="false">MIN(I63:Y63)</f>
        <v>-0.12419419428951</v>
      </c>
      <c r="AB73" s="16"/>
    </row>
    <row r="74" customFormat="false" ht="15.8" hidden="false" customHeight="false" outlineLevel="0" collapsed="false">
      <c r="AB74" s="16"/>
    </row>
    <row r="75" customFormat="false" ht="15.8" hidden="false" customHeight="false" outlineLevel="0" collapsed="false">
      <c r="AB75" s="16"/>
    </row>
    <row r="76" customFormat="false" ht="15.8" hidden="false" customHeight="false" outlineLevel="0" collapsed="false">
      <c r="AB76" s="16"/>
    </row>
    <row r="77" customFormat="false" ht="15.8" hidden="false" customHeight="false" outlineLevel="0" collapsed="false">
      <c r="AB77" s="16"/>
    </row>
    <row r="78" customFormat="false" ht="15.8" hidden="false" customHeight="false" outlineLevel="0" collapsed="false">
      <c r="AB78" s="16"/>
    </row>
    <row r="79" customFormat="false" ht="15.8" hidden="false" customHeight="false" outlineLevel="0" collapsed="false">
      <c r="AB79" s="16"/>
    </row>
    <row r="95" customFormat="false" ht="15.8" hidden="false" customHeight="false" outlineLevel="0" collapsed="false"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customFormat="false" ht="15.8" hidden="false" customHeight="false" outlineLevel="0" collapsed="false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customFormat="false" ht="15.8" hidden="false" customHeight="false" outlineLevel="0" collapsed="false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customFormat="false" ht="15.8" hidden="false" customHeight="false" outlineLevel="0" collapsed="false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customFormat="false" ht="15.8" hidden="false" customHeight="false" outlineLevel="0" collapsed="false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customFormat="false" ht="15.8" hidden="false" customHeight="false" outlineLevel="0" collapsed="false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customFormat="false" ht="15.8" hidden="false" customHeight="false" outlineLevel="0" collapsed="false">
      <c r="B103" s="24"/>
      <c r="C103" s="24"/>
      <c r="E103" s="24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customFormat="false" ht="15.8" hidden="false" customHeight="false" outlineLevel="0" collapsed="false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customFormat="false" ht="15.8" hidden="false" customHeight="false" outlineLevel="0" collapsed="false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customFormat="false" ht="15.8" hidden="false" customHeight="false" outlineLevel="0" collapsed="false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customFormat="false" ht="15.8" hidden="false" customHeight="false" outlineLevel="0" collapsed="false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customFormat="false" ht="15.8" hidden="false" customHeight="false" outlineLevel="0" collapsed="false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customFormat="false" ht="15.8" hidden="false" customHeight="false" outlineLevel="0" collapsed="false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customFormat="false" ht="15.8" hidden="false" customHeight="false" outlineLevel="0" collapsed="false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customFormat="false" ht="15.8" hidden="false" customHeight="false" outlineLevel="0" collapsed="false">
      <c r="B111" s="24"/>
      <c r="C111" s="24"/>
      <c r="E111" s="24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customFormat="false" ht="15.8" hidden="false" customHeight="false" outlineLevel="0" collapsed="false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customFormat="false" ht="15.8" hidden="false" customHeight="false" outlineLevel="0" collapsed="false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customFormat="false" ht="15.8" hidden="false" customHeight="false" outlineLevel="0" collapsed="false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customFormat="false" ht="15.8" hidden="false" customHeight="false" outlineLevel="0" collapsed="false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customFormat="false" ht="15.8" hidden="false" customHeight="false" outlineLevel="0" collapsed="false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customFormat="false" ht="15.8" hidden="false" customHeight="false" outlineLevel="0" collapsed="false">
      <c r="B119" s="24"/>
      <c r="C119" s="24"/>
      <c r="E119" s="24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customFormat="false" ht="15.8" hidden="false" customHeight="false" outlineLevel="0" collapsed="false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customFormat="false" ht="15.8" hidden="false" customHeight="false" outlineLevel="0" collapsed="false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customFormat="false" ht="15.8" hidden="false" customHeight="false" outlineLevel="0" collapsed="false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customFormat="false" ht="15.8" hidden="false" customHeight="false" outlineLevel="0" collapsed="false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customFormat="false" ht="15.8" hidden="false" customHeight="false" outlineLevel="0" collapsed="false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customFormat="false" ht="15.8" hidden="false" customHeight="false" outlineLevel="0" collapsed="false">
      <c r="B127" s="24"/>
      <c r="C127" s="24"/>
      <c r="E127" s="24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customFormat="false" ht="15.8" hidden="false" customHeight="false" outlineLevel="0" collapsed="false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customFormat="false" ht="15.8" hidden="false" customHeight="false" outlineLevel="0" collapsed="false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customFormat="false" ht="15.8" hidden="false" customHeight="false" outlineLevel="0" collapsed="false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customFormat="false" ht="15.8" hidden="false" customHeight="false" outlineLevel="0" collapsed="false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customFormat="false" ht="15.8" hidden="false" customHeight="false" outlineLevel="0" collapsed="false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customFormat="false" ht="15.8" hidden="false" customHeight="false" outlineLevel="0" collapsed="false">
      <c r="B135" s="24"/>
      <c r="C135" s="24"/>
      <c r="E135" s="24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customFormat="false" ht="15.8" hidden="false" customHeight="false" outlineLevel="0" collapsed="false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customFormat="false" ht="15.8" hidden="false" customHeight="false" outlineLevel="0" collapsed="false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customFormat="false" ht="15.8" hidden="false" customHeight="false" outlineLevel="0" collapsed="false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customFormat="false" ht="15.8" hidden="false" customHeight="false" outlineLevel="0" collapsed="false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customFormat="false" ht="15.8" hidden="false" customHeight="false" outlineLevel="0" collapsed="false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F96:S100 F104:S108 F112:S116 F120:S124 F128:S132 F136:S140">
    <cfRule type="colorScale" priority="2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62:AA63 I66:Z66 J67:AA67 I69:Z69 AB86:AB87">
    <cfRule type="top10" priority="3" aboveAverage="0" equalAverage="0" bottom="0" percent="0" rank="5" text="" dxfId="0"/>
  </conditionalFormatting>
  <conditionalFormatting sqref="I62:AA63 I66:Z66 J67:AA67 I69:Z69 AB86:AB87">
    <cfRule type="top10" priority="4" aboveAverage="0" equalAverage="0" bottom="1" percent="0" rank="5" text="" dxfId="1"/>
  </conditionalFormatting>
  <conditionalFormatting sqref="I62:AA62 Z63:AA63 Z66">
    <cfRule type="top10" priority="5" aboveAverage="0" equalAverage="0" bottom="1" percent="0" rank="5" text="" dxfId="2"/>
  </conditionalFormatting>
  <conditionalFormatting sqref="I62:AA62 Z63:AA63 Z66">
    <cfRule type="top10" priority="6" aboveAverage="0" equalAverage="0" bottom="0" percent="0" rank="5" text="" dxfId="3"/>
  </conditionalFormatting>
  <conditionalFormatting sqref="I63:AA63 I66:Z66 J67:AA67 I69:Z69">
    <cfRule type="top10" priority="7" aboveAverage="0" equalAverage="0" bottom="1" percent="0" rank="5" text="" dxfId="4"/>
  </conditionalFormatting>
  <conditionalFormatting sqref="I63:AA63 I66:Z66 J67:AA67 I69:Z69">
    <cfRule type="top10" priority="8" aboveAverage="0" equalAverage="0" bottom="0" percent="0" rank="5" text="" dxfId="5"/>
  </conditionalFormatting>
  <conditionalFormatting sqref="F109:S110">
    <cfRule type="colorScale" priority="9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37"/>
  <sheetViews>
    <sheetView showFormulas="false" showGridLines="true" showRowColHeaders="true" showZeros="true" rightToLeft="false" tabSelected="false" showOutlineSymbols="true" defaultGridColor="true" view="normal" topLeftCell="A36" colorId="64" zoomScale="60" zoomScaleNormal="60" zoomScalePageLayoutView="100" workbookViewId="0">
      <selection pane="topLeft" activeCell="C55" activeCellId="0" sqref="C55"/>
    </sheetView>
  </sheetViews>
  <sheetFormatPr defaultColWidth="8.87109375" defaultRowHeight="15.8" zeroHeight="false" outlineLevelRow="0" outlineLevelCol="0"/>
  <cols>
    <col collapsed="false" customWidth="false" hidden="false" outlineLevel="0" max="17" min="1" style="1" width="8.88"/>
    <col collapsed="false" customWidth="false" hidden="false" outlineLevel="0" max="18" min="18" style="10" width="8.88"/>
    <col collapsed="false" customWidth="false" hidden="false" outlineLevel="0" max="29" min="19" style="1" width="8.88"/>
    <col collapsed="false" customWidth="false" hidden="false" outlineLevel="0" max="30" min="30" style="10" width="8.88"/>
    <col collapsed="false" customWidth="false" hidden="false" outlineLevel="0" max="40" min="31" style="1" width="8.88"/>
    <col collapsed="false" customWidth="false" hidden="false" outlineLevel="0" max="41" min="41" style="10" width="8.88"/>
    <col collapsed="false" customWidth="false" hidden="false" outlineLevel="0" max="52" min="42" style="1" width="8.88"/>
    <col collapsed="false" customWidth="false" hidden="false" outlineLevel="0" max="53" min="53" style="10" width="8.88"/>
    <col collapsed="false" customWidth="false" hidden="false" outlineLevel="0" max="1024" min="54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" t="s">
        <v>11</v>
      </c>
      <c r="AP1" s="9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s="1" customFormat="true" ht="15.8" hidden="false" customHeight="false" outlineLevel="0" collapsed="false">
      <c r="A2" s="1" t="n">
        <v>1966</v>
      </c>
      <c r="B2" s="1" t="n">
        <v>0.82</v>
      </c>
      <c r="C2" s="5"/>
      <c r="K2" s="1" t="n">
        <v>1966</v>
      </c>
      <c r="S2" s="25" t="n">
        <v>41.6</v>
      </c>
      <c r="T2" s="1" t="n">
        <v>21.8</v>
      </c>
      <c r="U2" s="1" t="n">
        <v>14.9</v>
      </c>
      <c r="V2" s="1" t="n">
        <v>10.2</v>
      </c>
      <c r="W2" s="1" t="n">
        <v>7.7</v>
      </c>
      <c r="X2" s="1" t="n">
        <v>46.9</v>
      </c>
      <c r="Y2" s="1" t="n">
        <v>42.3</v>
      </c>
      <c r="Z2" s="1" t="n">
        <v>34.5</v>
      </c>
      <c r="AA2" s="1" t="n">
        <v>18.2</v>
      </c>
      <c r="AB2" s="1" t="n">
        <v>13.9</v>
      </c>
      <c r="AC2" s="1" t="n">
        <v>42.1</v>
      </c>
      <c r="AD2" s="10" t="n">
        <v>8.9</v>
      </c>
      <c r="AE2" s="40" t="n">
        <f aca="false">SUM(S2:AD2)</f>
        <v>303</v>
      </c>
      <c r="AF2" s="2" t="n">
        <f aca="false">SUM(X2:Y2)</f>
        <v>89.2</v>
      </c>
      <c r="AG2" s="2"/>
      <c r="AH2" s="1" t="n">
        <v>1966</v>
      </c>
      <c r="AP2" s="25" t="n">
        <v>-35.9</v>
      </c>
      <c r="AQ2" s="1" t="n">
        <v>-37</v>
      </c>
      <c r="AR2" s="1" t="n">
        <v>-30.9</v>
      </c>
      <c r="AS2" s="1" t="n">
        <v>-23.5</v>
      </c>
      <c r="AT2" s="1" t="n">
        <v>-7</v>
      </c>
      <c r="AU2" s="1" t="n">
        <v>5.1</v>
      </c>
      <c r="AV2" s="1" t="n">
        <v>6.5</v>
      </c>
      <c r="AW2" s="1" t="n">
        <v>3.8</v>
      </c>
      <c r="AX2" s="1" t="n">
        <v>-2</v>
      </c>
      <c r="AY2" s="1" t="n">
        <v>-18.2</v>
      </c>
      <c r="AZ2" s="1" t="n">
        <v>-23.7</v>
      </c>
      <c r="BA2" s="10" t="n">
        <v>-32.1</v>
      </c>
      <c r="BB2" s="8" t="n">
        <f aca="false">AVERAGE(AP2:BA2)</f>
        <v>-16.2416666666667</v>
      </c>
      <c r="BC2" s="1" t="n">
        <f aca="false">AVERAGE(AU2:AV2)</f>
        <v>5.8</v>
      </c>
    </row>
    <row r="3" customFormat="false" ht="15.8" hidden="false" customHeight="false" outlineLevel="0" collapsed="false">
      <c r="A3" s="1" t="n">
        <v>1967</v>
      </c>
      <c r="B3" s="1" t="n">
        <v>0.885</v>
      </c>
      <c r="C3" s="5"/>
      <c r="K3" s="1" t="n">
        <v>1967</v>
      </c>
      <c r="L3" s="1" t="n">
        <v>46.9</v>
      </c>
      <c r="M3" s="1" t="n">
        <v>42.3</v>
      </c>
      <c r="N3" s="1" t="n">
        <v>34.5</v>
      </c>
      <c r="O3" s="1" t="n">
        <v>18.2</v>
      </c>
      <c r="P3" s="1" t="n">
        <v>13.9</v>
      </c>
      <c r="Q3" s="1" t="n">
        <v>42.1</v>
      </c>
      <c r="R3" s="10" t="n">
        <v>8.9</v>
      </c>
      <c r="S3" s="25" t="n">
        <v>30.2</v>
      </c>
      <c r="T3" s="1" t="n">
        <v>6.9</v>
      </c>
      <c r="U3" s="1" t="n">
        <v>24.3</v>
      </c>
      <c r="V3" s="1" t="n">
        <v>18.6</v>
      </c>
      <c r="W3" s="1" t="n">
        <v>21.3</v>
      </c>
      <c r="X3" s="1" t="n">
        <v>43.7</v>
      </c>
      <c r="Y3" s="1" t="n">
        <v>45.1</v>
      </c>
      <c r="Z3" s="1" t="n">
        <v>23.5</v>
      </c>
      <c r="AA3" s="1" t="n">
        <v>11.6</v>
      </c>
      <c r="AB3" s="1" t="n">
        <v>23.4</v>
      </c>
      <c r="AC3" s="1" t="n">
        <v>8.4</v>
      </c>
      <c r="AD3" s="10" t="n">
        <v>26.4</v>
      </c>
      <c r="AE3" s="40" t="n">
        <f aca="false">SUM(S3:AD3)</f>
        <v>283.4</v>
      </c>
      <c r="AF3" s="2" t="n">
        <f aca="false">SUM(X3:Y3)</f>
        <v>88.8</v>
      </c>
      <c r="AG3" s="2"/>
      <c r="AH3" s="1" t="n">
        <v>1967</v>
      </c>
      <c r="AI3" s="1" t="n">
        <v>5.1</v>
      </c>
      <c r="AJ3" s="1" t="n">
        <v>6.5</v>
      </c>
      <c r="AK3" s="1" t="n">
        <v>3.8</v>
      </c>
      <c r="AL3" s="1" t="n">
        <v>-2</v>
      </c>
      <c r="AM3" s="1" t="n">
        <v>-18.2</v>
      </c>
      <c r="AN3" s="1" t="n">
        <v>-23.7</v>
      </c>
      <c r="AO3" s="10" t="n">
        <v>-32.1</v>
      </c>
      <c r="AP3" s="25" t="n">
        <v>-37.1</v>
      </c>
      <c r="AQ3" s="1" t="n">
        <v>-36.6</v>
      </c>
      <c r="AR3" s="1" t="n">
        <v>-25</v>
      </c>
      <c r="AS3" s="1" t="n">
        <v>-21.3</v>
      </c>
      <c r="AT3" s="1" t="n">
        <v>-1.9</v>
      </c>
      <c r="AU3" s="1" t="n">
        <v>5.6</v>
      </c>
      <c r="AV3" s="1" t="n">
        <v>6.9</v>
      </c>
      <c r="AW3" s="1" t="n">
        <v>2.7</v>
      </c>
      <c r="AX3" s="1" t="n">
        <v>-1.7</v>
      </c>
      <c r="AY3" s="1" t="n">
        <v>-13.2</v>
      </c>
      <c r="AZ3" s="1" t="n">
        <v>-31.3</v>
      </c>
      <c r="BA3" s="10" t="n">
        <v>-31.1</v>
      </c>
      <c r="BB3" s="8" t="n">
        <f aca="false">AVERAGE(AP3:BA3)</f>
        <v>-15.3333333333333</v>
      </c>
      <c r="BC3" s="1" t="n">
        <f aca="false">AVERAGE(AU3:AV3)</f>
        <v>6.25</v>
      </c>
    </row>
    <row r="4" customFormat="false" ht="15.8" hidden="false" customHeight="false" outlineLevel="0" collapsed="false">
      <c r="A4" s="1" t="n">
        <v>1968</v>
      </c>
      <c r="B4" s="1" t="n">
        <v>1.352</v>
      </c>
      <c r="C4" s="5"/>
      <c r="K4" s="1" t="n">
        <v>1968</v>
      </c>
      <c r="L4" s="1" t="n">
        <v>43.7</v>
      </c>
      <c r="M4" s="1" t="n">
        <v>45.1</v>
      </c>
      <c r="N4" s="1" t="n">
        <v>23.5</v>
      </c>
      <c r="O4" s="1" t="n">
        <v>11.6</v>
      </c>
      <c r="P4" s="1" t="n">
        <v>23.4</v>
      </c>
      <c r="Q4" s="1" t="n">
        <v>8.4</v>
      </c>
      <c r="R4" s="10" t="n">
        <v>26.4</v>
      </c>
      <c r="S4" s="25" t="n">
        <v>30.2</v>
      </c>
      <c r="T4" s="1" t="n">
        <v>17.4</v>
      </c>
      <c r="U4" s="1" t="n">
        <v>11.3</v>
      </c>
      <c r="V4" s="1" t="n">
        <v>2.9</v>
      </c>
      <c r="W4" s="1" t="n">
        <v>18.1</v>
      </c>
      <c r="X4" s="1" t="n">
        <v>35.2</v>
      </c>
      <c r="Y4" s="1" t="n">
        <v>46.8</v>
      </c>
      <c r="Z4" s="1" t="n">
        <v>51.7</v>
      </c>
      <c r="AA4" s="1" t="n">
        <v>11.8</v>
      </c>
      <c r="AB4" s="1" t="n">
        <v>25.8</v>
      </c>
      <c r="AC4" s="1" t="n">
        <v>11.3</v>
      </c>
      <c r="AD4" s="10" t="n">
        <v>18.4</v>
      </c>
      <c r="AE4" s="40" t="n">
        <f aca="false">SUM(S4:AD4)</f>
        <v>280.9</v>
      </c>
      <c r="AF4" s="2" t="n">
        <f aca="false">SUM(X4:Y4)</f>
        <v>82</v>
      </c>
      <c r="AG4" s="2"/>
      <c r="AH4" s="1" t="n">
        <v>1968</v>
      </c>
      <c r="AI4" s="1" t="n">
        <v>5.6</v>
      </c>
      <c r="AJ4" s="1" t="n">
        <v>6.9</v>
      </c>
      <c r="AK4" s="1" t="n">
        <v>2.7</v>
      </c>
      <c r="AL4" s="1" t="n">
        <v>-1.7</v>
      </c>
      <c r="AM4" s="1" t="n">
        <v>-13.2</v>
      </c>
      <c r="AN4" s="1" t="n">
        <v>-31.3</v>
      </c>
      <c r="AO4" s="10" t="n">
        <v>-31.1</v>
      </c>
      <c r="AP4" s="25" t="n">
        <v>-30.6</v>
      </c>
      <c r="AQ4" s="1" t="n">
        <v>-34.9</v>
      </c>
      <c r="AR4" s="1" t="n">
        <v>-28.3</v>
      </c>
      <c r="AS4" s="1" t="n">
        <v>-22.9</v>
      </c>
      <c r="AT4" s="1" t="n">
        <v>-6.2</v>
      </c>
      <c r="AU4" s="1" t="n">
        <v>4.4</v>
      </c>
      <c r="AV4" s="1" t="n">
        <v>7.5</v>
      </c>
      <c r="AW4" s="1" t="n">
        <v>6.1</v>
      </c>
      <c r="AX4" s="1" t="n">
        <v>-1.7</v>
      </c>
      <c r="AY4" s="1" t="n">
        <v>-16.7</v>
      </c>
      <c r="AZ4" s="1" t="n">
        <v>-29.1</v>
      </c>
      <c r="BA4" s="10" t="n">
        <v>-37.3</v>
      </c>
      <c r="BB4" s="8" t="n">
        <f aca="false">AVERAGE(AP4:BA4)</f>
        <v>-15.8083333333333</v>
      </c>
      <c r="BC4" s="1" t="n">
        <f aca="false">AVERAGE(AU4:AV4)</f>
        <v>5.95</v>
      </c>
    </row>
    <row r="5" customFormat="false" ht="15.8" hidden="false" customHeight="false" outlineLevel="0" collapsed="false">
      <c r="A5" s="1" t="n">
        <v>1969</v>
      </c>
      <c r="B5" s="1" t="n">
        <v>1.313</v>
      </c>
      <c r="C5" s="5"/>
      <c r="K5" s="1" t="n">
        <v>1969</v>
      </c>
      <c r="L5" s="1" t="n">
        <v>35.2</v>
      </c>
      <c r="M5" s="1" t="n">
        <v>46.8</v>
      </c>
      <c r="N5" s="1" t="n">
        <v>51.7</v>
      </c>
      <c r="O5" s="1" t="n">
        <v>11.8</v>
      </c>
      <c r="P5" s="1" t="n">
        <v>25.8</v>
      </c>
      <c r="Q5" s="1" t="n">
        <v>11.3</v>
      </c>
      <c r="R5" s="10" t="n">
        <v>18.4</v>
      </c>
      <c r="S5" s="25" t="n">
        <v>44.8</v>
      </c>
      <c r="T5" s="1" t="n">
        <v>5</v>
      </c>
      <c r="U5" s="1" t="n">
        <v>4.1</v>
      </c>
      <c r="V5" s="1" t="n">
        <v>6.8</v>
      </c>
      <c r="W5" s="1" t="n">
        <v>4.8</v>
      </c>
      <c r="X5" s="1" t="n">
        <v>21.1</v>
      </c>
      <c r="Y5" s="1" t="n">
        <v>24.1</v>
      </c>
      <c r="Z5" s="1" t="n">
        <v>19.1</v>
      </c>
      <c r="AA5" s="1" t="n">
        <v>23.5</v>
      </c>
      <c r="AB5" s="1" t="n">
        <v>13.8</v>
      </c>
      <c r="AC5" s="1" t="n">
        <v>4.4</v>
      </c>
      <c r="AD5" s="10" t="n">
        <v>16</v>
      </c>
      <c r="AE5" s="40" t="n">
        <f aca="false">SUM(S5:AD5)</f>
        <v>187.5</v>
      </c>
      <c r="AF5" s="2" t="n">
        <f aca="false">SUM(X5:Y5)</f>
        <v>45.2</v>
      </c>
      <c r="AG5" s="2"/>
      <c r="AH5" s="1" t="n">
        <v>1969</v>
      </c>
      <c r="AI5" s="1" t="n">
        <v>4.4</v>
      </c>
      <c r="AJ5" s="1" t="n">
        <v>7.5</v>
      </c>
      <c r="AK5" s="1" t="n">
        <v>6.1</v>
      </c>
      <c r="AL5" s="1" t="n">
        <v>-1.7</v>
      </c>
      <c r="AM5" s="1" t="n">
        <v>-16.7</v>
      </c>
      <c r="AN5" s="1" t="n">
        <v>-29.1</v>
      </c>
      <c r="AO5" s="10" t="n">
        <v>-37.3</v>
      </c>
      <c r="AP5" s="25" t="n">
        <v>-26.7</v>
      </c>
      <c r="AQ5" s="1" t="n">
        <v>-37.2</v>
      </c>
      <c r="AR5" s="1" t="n">
        <v>-33.5</v>
      </c>
      <c r="AS5" s="1" t="n">
        <v>-20</v>
      </c>
      <c r="AT5" s="1" t="n">
        <v>-4.2</v>
      </c>
      <c r="AU5" s="1" t="n">
        <v>4.8</v>
      </c>
      <c r="AV5" s="1" t="n">
        <v>7.7</v>
      </c>
      <c r="AW5" s="1" t="n">
        <v>4.7</v>
      </c>
      <c r="AX5" s="1" t="n">
        <v>-0.3</v>
      </c>
      <c r="AY5" s="1" t="n">
        <v>-16.8</v>
      </c>
      <c r="AZ5" s="1" t="n">
        <v>-35</v>
      </c>
      <c r="BA5" s="10" t="n">
        <v>-33.9</v>
      </c>
      <c r="BB5" s="8" t="n">
        <f aca="false">AVERAGE(AP5:BA5)</f>
        <v>-15.8666666666667</v>
      </c>
      <c r="BC5" s="1" t="n">
        <f aca="false">AVERAGE(AU5:AV5)</f>
        <v>6.25</v>
      </c>
    </row>
    <row r="6" customFormat="false" ht="15.8" hidden="false" customHeight="false" outlineLevel="0" collapsed="false">
      <c r="A6" s="1" t="n">
        <v>1970</v>
      </c>
      <c r="B6" s="1" t="n">
        <v>1.069</v>
      </c>
      <c r="C6" s="5"/>
      <c r="K6" s="1" t="n">
        <v>1970</v>
      </c>
      <c r="L6" s="1" t="n">
        <v>21.1</v>
      </c>
      <c r="M6" s="1" t="n">
        <v>24.1</v>
      </c>
      <c r="N6" s="1" t="n">
        <v>19.1</v>
      </c>
      <c r="O6" s="1" t="n">
        <v>23.5</v>
      </c>
      <c r="P6" s="1" t="n">
        <v>13.8</v>
      </c>
      <c r="Q6" s="1" t="n">
        <v>4.4</v>
      </c>
      <c r="R6" s="10" t="n">
        <v>16</v>
      </c>
      <c r="S6" s="25" t="n">
        <v>5.4</v>
      </c>
      <c r="T6" s="1" t="n">
        <v>7.2</v>
      </c>
      <c r="U6" s="1" t="n">
        <v>6.3</v>
      </c>
      <c r="V6" s="1" t="n">
        <v>5.6</v>
      </c>
      <c r="W6" s="1" t="n">
        <v>17.2</v>
      </c>
      <c r="X6" s="1" t="n">
        <v>25.8</v>
      </c>
      <c r="Y6" s="1" t="n">
        <v>27.1</v>
      </c>
      <c r="Z6" s="1" t="n">
        <v>49.3</v>
      </c>
      <c r="AA6" s="1" t="n">
        <v>9.9</v>
      </c>
      <c r="AB6" s="1" t="n">
        <v>11.1</v>
      </c>
      <c r="AC6" s="1" t="n">
        <v>27.3</v>
      </c>
      <c r="AD6" s="10" t="n">
        <v>10.2</v>
      </c>
      <c r="AE6" s="40" t="n">
        <f aca="false">SUM(S6:AD6)</f>
        <v>202.4</v>
      </c>
      <c r="AF6" s="2" t="n">
        <f aca="false">SUM(X6:Y6)</f>
        <v>52.9</v>
      </c>
      <c r="AG6" s="2"/>
      <c r="AH6" s="1" t="n">
        <v>1970</v>
      </c>
      <c r="AI6" s="1" t="n">
        <v>4.8</v>
      </c>
      <c r="AJ6" s="1" t="n">
        <v>7.7</v>
      </c>
      <c r="AK6" s="1" t="n">
        <v>4.7</v>
      </c>
      <c r="AL6" s="1" t="n">
        <v>-0.3</v>
      </c>
      <c r="AM6" s="1" t="n">
        <v>-16.8</v>
      </c>
      <c r="AN6" s="1" t="n">
        <v>-35</v>
      </c>
      <c r="AO6" s="10" t="n">
        <v>-33.9</v>
      </c>
      <c r="AP6" s="25" t="n">
        <v>-34.3</v>
      </c>
      <c r="AQ6" s="1" t="n">
        <v>-33.1</v>
      </c>
      <c r="AR6" s="1" t="n">
        <v>-31.1</v>
      </c>
      <c r="AS6" s="1" t="n">
        <v>-21.8</v>
      </c>
      <c r="AT6" s="1" t="n">
        <v>-4</v>
      </c>
      <c r="AU6" s="1" t="n">
        <v>6.8</v>
      </c>
      <c r="AV6" s="1" t="n">
        <v>5.2</v>
      </c>
      <c r="AW6" s="1" t="n">
        <v>3.1</v>
      </c>
      <c r="AX6" s="1" t="n">
        <v>-0.3</v>
      </c>
      <c r="AY6" s="1" t="n">
        <v>-16.9</v>
      </c>
      <c r="AZ6" s="1" t="n">
        <v>-28.8</v>
      </c>
      <c r="BA6" s="10" t="n">
        <v>-32.5</v>
      </c>
      <c r="BB6" s="8" t="n">
        <f aca="false">AVERAGE(AP6:BA6)</f>
        <v>-15.6416666666667</v>
      </c>
      <c r="BC6" s="1" t="n">
        <f aca="false">AVERAGE(AU6:AV6)</f>
        <v>6</v>
      </c>
    </row>
    <row r="7" customFormat="false" ht="15.8" hidden="false" customHeight="false" outlineLevel="0" collapsed="false">
      <c r="A7" s="1" t="n">
        <v>1971</v>
      </c>
      <c r="B7" s="1" t="n">
        <v>0.894</v>
      </c>
      <c r="C7" s="5"/>
      <c r="K7" s="1" t="n">
        <v>1971</v>
      </c>
      <c r="L7" s="1" t="n">
        <v>25.8</v>
      </c>
      <c r="M7" s="1" t="n">
        <v>27.1</v>
      </c>
      <c r="N7" s="1" t="n">
        <v>49.3</v>
      </c>
      <c r="O7" s="1" t="n">
        <v>9.9</v>
      </c>
      <c r="P7" s="1" t="n">
        <v>11.1</v>
      </c>
      <c r="Q7" s="1" t="n">
        <v>27.3</v>
      </c>
      <c r="R7" s="10" t="n">
        <v>10.2</v>
      </c>
      <c r="S7" s="25" t="n">
        <v>22.2</v>
      </c>
      <c r="T7" s="1" t="n">
        <v>13.6</v>
      </c>
      <c r="U7" s="1" t="n">
        <v>11.7</v>
      </c>
      <c r="V7" s="1" t="n">
        <v>4.3</v>
      </c>
      <c r="W7" s="1" t="n">
        <v>6.3</v>
      </c>
      <c r="X7" s="1" t="n">
        <v>17.9</v>
      </c>
      <c r="Y7" s="1" t="n">
        <v>21.9</v>
      </c>
      <c r="Z7" s="1" t="n">
        <v>25.8</v>
      </c>
      <c r="AA7" s="1" t="n">
        <v>16.7</v>
      </c>
      <c r="AB7" s="1" t="n">
        <v>21.4</v>
      </c>
      <c r="AC7" s="1" t="n">
        <v>24.4</v>
      </c>
      <c r="AD7" s="10" t="n">
        <v>20.6</v>
      </c>
      <c r="AE7" s="40" t="n">
        <f aca="false">SUM(S7:AD7)</f>
        <v>206.8</v>
      </c>
      <c r="AF7" s="2" t="n">
        <f aca="false">SUM(X7:Y7)</f>
        <v>39.8</v>
      </c>
      <c r="AG7" s="2"/>
      <c r="AH7" s="1" t="n">
        <v>1971</v>
      </c>
      <c r="AI7" s="1" t="n">
        <v>6.8</v>
      </c>
      <c r="AJ7" s="1" t="n">
        <v>5.2</v>
      </c>
      <c r="AK7" s="1" t="n">
        <v>3.1</v>
      </c>
      <c r="AL7" s="1" t="n">
        <v>-0.3</v>
      </c>
      <c r="AM7" s="1" t="n">
        <v>-16.9</v>
      </c>
      <c r="AN7" s="1" t="n">
        <v>-28.8</v>
      </c>
      <c r="AO7" s="10" t="n">
        <v>-32.5</v>
      </c>
      <c r="AP7" s="25" t="n">
        <v>-33.8</v>
      </c>
      <c r="AQ7" s="1" t="n">
        <v>-37.2</v>
      </c>
      <c r="AR7" s="1" t="n">
        <v>-31.8</v>
      </c>
      <c r="AS7" s="1" t="n">
        <v>-20.5</v>
      </c>
      <c r="AT7" s="1" t="n">
        <v>-7.4</v>
      </c>
      <c r="AU7" s="1" t="n">
        <v>3.9</v>
      </c>
      <c r="AV7" s="1" t="n">
        <v>7.8</v>
      </c>
      <c r="AW7" s="1" t="n">
        <v>4.6</v>
      </c>
      <c r="AX7" s="1" t="n">
        <v>-1.8</v>
      </c>
      <c r="AY7" s="1" t="n">
        <v>-16.2</v>
      </c>
      <c r="AZ7" s="1" t="n">
        <v>-28.7</v>
      </c>
      <c r="BA7" s="10" t="n">
        <v>-34.2</v>
      </c>
      <c r="BB7" s="8" t="n">
        <f aca="false">AVERAGE(AP7:BA7)</f>
        <v>-16.275</v>
      </c>
      <c r="BC7" s="1" t="n">
        <f aca="false">AVERAGE(AU7:AV7)</f>
        <v>5.85</v>
      </c>
    </row>
    <row r="8" customFormat="false" ht="15.8" hidden="false" customHeight="false" outlineLevel="0" collapsed="false">
      <c r="A8" s="1" t="n">
        <v>1972</v>
      </c>
      <c r="B8" s="1" t="n">
        <v>0.632</v>
      </c>
      <c r="C8" s="5"/>
      <c r="K8" s="1" t="n">
        <v>1972</v>
      </c>
      <c r="L8" s="1" t="n">
        <v>17.9</v>
      </c>
      <c r="M8" s="1" t="n">
        <v>21.9</v>
      </c>
      <c r="N8" s="1" t="n">
        <v>25.8</v>
      </c>
      <c r="O8" s="1" t="n">
        <v>16.7</v>
      </c>
      <c r="P8" s="1" t="n">
        <v>21.4</v>
      </c>
      <c r="Q8" s="1" t="n">
        <v>24.4</v>
      </c>
      <c r="R8" s="10" t="n">
        <v>20.6</v>
      </c>
      <c r="S8" s="25" t="n">
        <v>17.9</v>
      </c>
      <c r="T8" s="1" t="n">
        <v>12</v>
      </c>
      <c r="U8" s="1" t="n">
        <v>4</v>
      </c>
      <c r="V8" s="1" t="n">
        <v>9.2</v>
      </c>
      <c r="W8" s="1" t="n">
        <v>9.1</v>
      </c>
      <c r="X8" s="1" t="n">
        <v>24.2</v>
      </c>
      <c r="Y8" s="1" t="n">
        <v>38.4</v>
      </c>
      <c r="Z8" s="1" t="n">
        <v>52.4</v>
      </c>
      <c r="AA8" s="1" t="n">
        <v>17.9</v>
      </c>
      <c r="AB8" s="1" t="n">
        <v>20.7</v>
      </c>
      <c r="AC8" s="1" t="n">
        <v>11.9</v>
      </c>
      <c r="AD8" s="10" t="n">
        <v>22.9</v>
      </c>
      <c r="AE8" s="40" t="n">
        <f aca="false">SUM(S8:AD8)</f>
        <v>240.6</v>
      </c>
      <c r="AF8" s="2" t="n">
        <f aca="false">SUM(X8:Y8)</f>
        <v>62.6</v>
      </c>
      <c r="AG8" s="2"/>
      <c r="AH8" s="1" t="n">
        <v>1972</v>
      </c>
      <c r="AI8" s="1" t="n">
        <v>3.9</v>
      </c>
      <c r="AJ8" s="1" t="n">
        <v>7.8</v>
      </c>
      <c r="AK8" s="1" t="n">
        <v>4.6</v>
      </c>
      <c r="AL8" s="1" t="n">
        <v>-1.8</v>
      </c>
      <c r="AM8" s="1" t="n">
        <v>-16.2</v>
      </c>
      <c r="AN8" s="1" t="n">
        <v>-28.7</v>
      </c>
      <c r="AO8" s="10" t="n">
        <v>-34.2</v>
      </c>
      <c r="AP8" s="25" t="n">
        <v>-35.8</v>
      </c>
      <c r="AQ8" s="1" t="n">
        <v>-29.8</v>
      </c>
      <c r="AR8" s="1" t="n">
        <v>-31.4</v>
      </c>
      <c r="AS8" s="1" t="n">
        <v>-21</v>
      </c>
      <c r="AT8" s="1" t="n">
        <v>-5.9</v>
      </c>
      <c r="AU8" s="1" t="n">
        <v>2.4</v>
      </c>
      <c r="AV8" s="1" t="n">
        <v>7.8</v>
      </c>
      <c r="AW8" s="1" t="n">
        <v>4.7</v>
      </c>
      <c r="AX8" s="1" t="n">
        <v>-1.2</v>
      </c>
      <c r="AY8" s="1" t="n">
        <v>-15.5</v>
      </c>
      <c r="AZ8" s="1" t="n">
        <v>-32.8</v>
      </c>
      <c r="BA8" s="10" t="n">
        <v>-30.7</v>
      </c>
      <c r="BB8" s="8" t="n">
        <f aca="false">AVERAGE(AP8:BA8)</f>
        <v>-15.7666666666667</v>
      </c>
      <c r="BC8" s="1" t="n">
        <f aca="false">AVERAGE(AU8:AV8)</f>
        <v>5.1</v>
      </c>
    </row>
    <row r="9" customFormat="false" ht="15.8" hidden="false" customHeight="false" outlineLevel="0" collapsed="false">
      <c r="A9" s="1" t="n">
        <v>1973</v>
      </c>
      <c r="B9" s="1" t="n">
        <v>1.105</v>
      </c>
      <c r="C9" s="5"/>
      <c r="K9" s="1" t="n">
        <v>1973</v>
      </c>
      <c r="L9" s="1" t="n">
        <v>24.2</v>
      </c>
      <c r="M9" s="1" t="n">
        <v>38.4</v>
      </c>
      <c r="N9" s="1" t="n">
        <v>52.4</v>
      </c>
      <c r="O9" s="1" t="n">
        <v>17.9</v>
      </c>
      <c r="P9" s="1" t="n">
        <v>20.7</v>
      </c>
      <c r="Q9" s="1" t="n">
        <v>11.9</v>
      </c>
      <c r="R9" s="10" t="n">
        <v>22.9</v>
      </c>
      <c r="S9" s="25" t="n">
        <v>11.2</v>
      </c>
      <c r="T9" s="1" t="n">
        <v>9.7</v>
      </c>
      <c r="U9" s="1" t="n">
        <v>2.7</v>
      </c>
      <c r="V9" s="1" t="n">
        <v>10.1</v>
      </c>
      <c r="W9" s="1" t="n">
        <v>3.7</v>
      </c>
      <c r="X9" s="1" t="n">
        <v>11.8</v>
      </c>
      <c r="Y9" s="1" t="n">
        <v>59.8</v>
      </c>
      <c r="Z9" s="1" t="n">
        <v>52.7</v>
      </c>
      <c r="AA9" s="1" t="n">
        <v>20.8</v>
      </c>
      <c r="AB9" s="1" t="n">
        <v>22.2</v>
      </c>
      <c r="AC9" s="1" t="n">
        <v>31.2</v>
      </c>
      <c r="AD9" s="10" t="n">
        <v>8.7</v>
      </c>
      <c r="AE9" s="40" t="n">
        <f aca="false">SUM(S9:AD9)</f>
        <v>244.6</v>
      </c>
      <c r="AF9" s="2" t="n">
        <f aca="false">SUM(X9:Y9)</f>
        <v>71.6</v>
      </c>
      <c r="AG9" s="2"/>
      <c r="AH9" s="1" t="n">
        <v>1973</v>
      </c>
      <c r="AI9" s="1" t="n">
        <v>2.4</v>
      </c>
      <c r="AJ9" s="1" t="n">
        <v>7.8</v>
      </c>
      <c r="AK9" s="1" t="n">
        <v>4.7</v>
      </c>
      <c r="AL9" s="1" t="n">
        <v>-1.2</v>
      </c>
      <c r="AM9" s="1" t="n">
        <v>-15.5</v>
      </c>
      <c r="AN9" s="1" t="n">
        <v>-32.8</v>
      </c>
      <c r="AO9" s="10" t="n">
        <v>-30.7</v>
      </c>
      <c r="AP9" s="25" t="n">
        <v>-39.9</v>
      </c>
      <c r="AQ9" s="1" t="n">
        <v>-34.5</v>
      </c>
      <c r="AR9" s="1" t="n">
        <v>-34.9</v>
      </c>
      <c r="AS9" s="1" t="n">
        <v>-20.2</v>
      </c>
      <c r="AT9" s="1" t="n">
        <v>-8.5</v>
      </c>
      <c r="AU9" s="1" t="n">
        <v>5</v>
      </c>
      <c r="AV9" s="1" t="n">
        <v>7.2</v>
      </c>
      <c r="AW9" s="1" t="n">
        <v>3.3</v>
      </c>
      <c r="AX9" s="1" t="n">
        <v>-2.9</v>
      </c>
      <c r="AY9" s="1" t="n">
        <v>-15.5</v>
      </c>
      <c r="AZ9" s="1" t="n">
        <v>-25.8</v>
      </c>
      <c r="BA9" s="10" t="n">
        <v>-34.2</v>
      </c>
      <c r="BB9" s="8" t="n">
        <f aca="false">AVERAGE(AP9:BA9)</f>
        <v>-16.7416666666667</v>
      </c>
      <c r="BC9" s="1" t="n">
        <f aca="false">AVERAGE(AU9:AV9)</f>
        <v>6.1</v>
      </c>
    </row>
    <row r="10" customFormat="false" ht="15.8" hidden="false" customHeight="false" outlineLevel="0" collapsed="false">
      <c r="A10" s="1" t="n">
        <v>1974</v>
      </c>
      <c r="B10" s="1" t="n">
        <v>1.092</v>
      </c>
      <c r="C10" s="5"/>
      <c r="K10" s="1" t="n">
        <v>1974</v>
      </c>
      <c r="L10" s="1" t="n">
        <v>11.8</v>
      </c>
      <c r="M10" s="1" t="n">
        <v>59.8</v>
      </c>
      <c r="N10" s="1" t="n">
        <v>52.7</v>
      </c>
      <c r="O10" s="1" t="n">
        <v>20.8</v>
      </c>
      <c r="P10" s="1" t="n">
        <v>22.2</v>
      </c>
      <c r="Q10" s="1" t="n">
        <v>31.2</v>
      </c>
      <c r="R10" s="10" t="n">
        <v>8.7</v>
      </c>
      <c r="S10" s="25" t="n">
        <v>9.5</v>
      </c>
      <c r="T10" s="1" t="n">
        <v>5.8</v>
      </c>
      <c r="U10" s="1" t="n">
        <v>6.5</v>
      </c>
      <c r="V10" s="1" t="n">
        <v>0.8</v>
      </c>
      <c r="W10" s="1" t="n">
        <v>6</v>
      </c>
      <c r="X10" s="1" t="n">
        <v>23.1</v>
      </c>
      <c r="Y10" s="1" t="n">
        <v>26.3</v>
      </c>
      <c r="Z10" s="1" t="n">
        <v>23.3</v>
      </c>
      <c r="AA10" s="1" t="n">
        <v>22.3</v>
      </c>
      <c r="AB10" s="1" t="n">
        <v>6.1</v>
      </c>
      <c r="AC10" s="1" t="n">
        <v>15.5</v>
      </c>
      <c r="AD10" s="10" t="n">
        <v>1.8</v>
      </c>
      <c r="AE10" s="40" t="n">
        <f aca="false">SUM(S10:AD10)</f>
        <v>147</v>
      </c>
      <c r="AF10" s="2" t="n">
        <f aca="false">SUM(X10:Y10)</f>
        <v>49.4</v>
      </c>
      <c r="AG10" s="2"/>
      <c r="AH10" s="1" t="n">
        <v>1974</v>
      </c>
      <c r="AI10" s="1" t="n">
        <v>5</v>
      </c>
      <c r="AJ10" s="1" t="n">
        <v>7.2</v>
      </c>
      <c r="AK10" s="1" t="n">
        <v>3.3</v>
      </c>
      <c r="AL10" s="1" t="n">
        <v>-2.9</v>
      </c>
      <c r="AM10" s="1" t="n">
        <v>-15.5</v>
      </c>
      <c r="AN10" s="1" t="n">
        <v>-25.8</v>
      </c>
      <c r="AO10" s="10" t="n">
        <v>-34.2</v>
      </c>
      <c r="AP10" s="25" t="n">
        <v>-36.7</v>
      </c>
      <c r="AQ10" s="1" t="n">
        <v>-36.8</v>
      </c>
      <c r="AR10" s="1" t="n">
        <v>-28.9</v>
      </c>
      <c r="AS10" s="1" t="n">
        <v>-22.1</v>
      </c>
      <c r="AT10" s="1" t="n">
        <v>-7.1</v>
      </c>
      <c r="AU10" s="1" t="n">
        <v>4.9</v>
      </c>
      <c r="AV10" s="1" t="n">
        <v>8.4</v>
      </c>
      <c r="AW10" s="1" t="n">
        <v>6.4</v>
      </c>
      <c r="AX10" s="1" t="n">
        <v>-0.5</v>
      </c>
      <c r="AY10" s="1" t="n">
        <v>-10.5</v>
      </c>
      <c r="AZ10" s="1" t="n">
        <v>-28.2</v>
      </c>
      <c r="BA10" s="10" t="n">
        <v>-39.8</v>
      </c>
      <c r="BB10" s="8" t="n">
        <f aca="false">AVERAGE(AP10:BA10)</f>
        <v>-15.9083333333333</v>
      </c>
      <c r="BC10" s="1" t="n">
        <f aca="false">AVERAGE(AU10:AV10)</f>
        <v>6.65</v>
      </c>
    </row>
    <row r="11" customFormat="false" ht="15.8" hidden="false" customHeight="false" outlineLevel="0" collapsed="false">
      <c r="A11" s="1" t="n">
        <v>1975</v>
      </c>
      <c r="B11" s="1" t="n">
        <v>0.746</v>
      </c>
      <c r="C11" s="5"/>
      <c r="K11" s="1" t="n">
        <v>1975</v>
      </c>
      <c r="L11" s="1" t="n">
        <v>23.1</v>
      </c>
      <c r="M11" s="1" t="n">
        <v>26.3</v>
      </c>
      <c r="N11" s="1" t="n">
        <v>23.3</v>
      </c>
      <c r="O11" s="1" t="n">
        <v>22.3</v>
      </c>
      <c r="P11" s="1" t="n">
        <v>6.1</v>
      </c>
      <c r="Q11" s="1" t="n">
        <v>15.5</v>
      </c>
      <c r="R11" s="10" t="n">
        <v>1.8</v>
      </c>
      <c r="S11" s="25" t="n">
        <v>12.7</v>
      </c>
      <c r="T11" s="1" t="n">
        <v>10.8</v>
      </c>
      <c r="U11" s="1" t="n">
        <v>14</v>
      </c>
      <c r="V11" s="1" t="n">
        <v>11.9</v>
      </c>
      <c r="W11" s="1" t="n">
        <v>8</v>
      </c>
      <c r="X11" s="1" t="n">
        <v>42.1</v>
      </c>
      <c r="Y11" s="1" t="n">
        <v>36.5</v>
      </c>
      <c r="Z11" s="1" t="n">
        <v>45.9</v>
      </c>
      <c r="AA11" s="1" t="n">
        <v>21.8</v>
      </c>
      <c r="AB11" s="1" t="n">
        <v>15.4</v>
      </c>
      <c r="AC11" s="1" t="n">
        <v>25.8</v>
      </c>
      <c r="AD11" s="10" t="n">
        <v>6.2</v>
      </c>
      <c r="AE11" s="40" t="n">
        <f aca="false">SUM(S11:AD11)</f>
        <v>251.1</v>
      </c>
      <c r="AF11" s="2" t="n">
        <f aca="false">SUM(X11:Y11)</f>
        <v>78.6</v>
      </c>
      <c r="AG11" s="2"/>
      <c r="AH11" s="1" t="n">
        <v>1975</v>
      </c>
      <c r="AI11" s="1" t="n">
        <v>4.9</v>
      </c>
      <c r="AJ11" s="1" t="n">
        <v>8.4</v>
      </c>
      <c r="AK11" s="1" t="n">
        <v>6.4</v>
      </c>
      <c r="AL11" s="1" t="n">
        <v>-0.5</v>
      </c>
      <c r="AM11" s="1" t="n">
        <v>-10.5</v>
      </c>
      <c r="AN11" s="1" t="n">
        <v>-28.2</v>
      </c>
      <c r="AO11" s="10" t="n">
        <v>-39.8</v>
      </c>
      <c r="AP11" s="25" t="n">
        <v>-39.6</v>
      </c>
      <c r="AQ11" s="1" t="n">
        <v>-32</v>
      </c>
      <c r="AR11" s="1" t="n">
        <v>-30.2</v>
      </c>
      <c r="AS11" s="1" t="n">
        <v>-21.8</v>
      </c>
      <c r="AT11" s="1" t="n">
        <v>-7.4</v>
      </c>
      <c r="AU11" s="1" t="n">
        <v>3.2</v>
      </c>
      <c r="AV11" s="1" t="n">
        <v>6.7</v>
      </c>
      <c r="AW11" s="1" t="n">
        <v>5.5</v>
      </c>
      <c r="AX11" s="1" t="n">
        <v>-2.8</v>
      </c>
      <c r="AY11" s="1" t="n">
        <v>-16.3</v>
      </c>
      <c r="AZ11" s="1" t="n">
        <v>-28.1</v>
      </c>
      <c r="BA11" s="10" t="n">
        <v>-37.7</v>
      </c>
      <c r="BB11" s="8" t="n">
        <f aca="false">AVERAGE(AP11:BA11)</f>
        <v>-16.7083333333333</v>
      </c>
      <c r="BC11" s="1" t="n">
        <f aca="false">AVERAGE(AU11:AV11)</f>
        <v>4.95</v>
      </c>
    </row>
    <row r="12" customFormat="false" ht="15.8" hidden="false" customHeight="false" outlineLevel="0" collapsed="false">
      <c r="A12" s="1" t="n">
        <v>1976</v>
      </c>
      <c r="B12" s="1" t="n">
        <v>1.182</v>
      </c>
      <c r="C12" s="5"/>
      <c r="K12" s="1" t="n">
        <v>1976</v>
      </c>
      <c r="L12" s="1" t="n">
        <v>42.1</v>
      </c>
      <c r="M12" s="1" t="n">
        <v>36.5</v>
      </c>
      <c r="N12" s="1" t="n">
        <v>45.9</v>
      </c>
      <c r="O12" s="1" t="n">
        <v>21.8</v>
      </c>
      <c r="P12" s="1" t="n">
        <v>15.4</v>
      </c>
      <c r="Q12" s="1" t="n">
        <v>25.8</v>
      </c>
      <c r="R12" s="10" t="n">
        <v>6.2</v>
      </c>
      <c r="S12" s="25" t="n">
        <v>19.6</v>
      </c>
      <c r="T12" s="1" t="n">
        <v>6.1</v>
      </c>
      <c r="U12" s="1" t="n">
        <v>9.3</v>
      </c>
      <c r="V12" s="1" t="n">
        <v>12</v>
      </c>
      <c r="W12" s="1" t="n">
        <v>5.1</v>
      </c>
      <c r="X12" s="1" t="n">
        <v>45.9</v>
      </c>
      <c r="Y12" s="1" t="n">
        <v>43.5</v>
      </c>
      <c r="Z12" s="1" t="n">
        <v>35.8</v>
      </c>
      <c r="AA12" s="1" t="n">
        <v>15.5</v>
      </c>
      <c r="AB12" s="1" t="n">
        <v>8.6</v>
      </c>
      <c r="AC12" s="1" t="n">
        <v>6.4</v>
      </c>
      <c r="AD12" s="10" t="n">
        <v>6.1</v>
      </c>
      <c r="AE12" s="40" t="n">
        <f aca="false">SUM(S12:AD12)</f>
        <v>213.9</v>
      </c>
      <c r="AF12" s="2" t="n">
        <f aca="false">SUM(X12:Y12)</f>
        <v>89.4</v>
      </c>
      <c r="AG12" s="2"/>
      <c r="AH12" s="1" t="n">
        <v>1976</v>
      </c>
      <c r="AI12" s="1" t="n">
        <v>3.2</v>
      </c>
      <c r="AJ12" s="1" t="n">
        <v>6.7</v>
      </c>
      <c r="AK12" s="1" t="n">
        <v>5.5</v>
      </c>
      <c r="AL12" s="1" t="n">
        <v>-2.8</v>
      </c>
      <c r="AM12" s="1" t="n">
        <v>-16.3</v>
      </c>
      <c r="AN12" s="1" t="n">
        <v>-28.1</v>
      </c>
      <c r="AO12" s="10" t="n">
        <v>-37.7</v>
      </c>
      <c r="AP12" s="25" t="n">
        <v>-33.9</v>
      </c>
      <c r="AQ12" s="1" t="n">
        <v>-39.3</v>
      </c>
      <c r="AR12" s="1" t="n">
        <v>-32.2</v>
      </c>
      <c r="AS12" s="1" t="n">
        <v>-25.5</v>
      </c>
      <c r="AT12" s="1" t="n">
        <v>-8.1</v>
      </c>
      <c r="AU12" s="1" t="n">
        <v>4.2</v>
      </c>
      <c r="AV12" s="1" t="n">
        <v>6.9</v>
      </c>
      <c r="AW12" s="1" t="n">
        <v>4.7</v>
      </c>
      <c r="AX12" s="1" t="n">
        <v>-1.1</v>
      </c>
      <c r="AY12" s="1" t="n">
        <v>-18.4</v>
      </c>
      <c r="AZ12" s="1" t="n">
        <v>-31.1</v>
      </c>
      <c r="BA12" s="10" t="n">
        <v>-37.4</v>
      </c>
      <c r="BB12" s="8" t="n">
        <f aca="false">AVERAGE(AP12:BA12)</f>
        <v>-17.6</v>
      </c>
      <c r="BC12" s="1" t="n">
        <f aca="false">AVERAGE(AU12:AV12)</f>
        <v>5.55</v>
      </c>
    </row>
    <row r="13" customFormat="false" ht="15.8" hidden="false" customHeight="false" outlineLevel="0" collapsed="false">
      <c r="A13" s="1" t="n">
        <v>1977</v>
      </c>
      <c r="B13" s="1" t="n">
        <v>0.974</v>
      </c>
      <c r="C13" s="5"/>
      <c r="K13" s="1" t="n">
        <v>1977</v>
      </c>
      <c r="L13" s="1" t="n">
        <v>45.9</v>
      </c>
      <c r="M13" s="1" t="n">
        <v>43.5</v>
      </c>
      <c r="N13" s="1" t="n">
        <v>35.8</v>
      </c>
      <c r="O13" s="1" t="n">
        <v>15.5</v>
      </c>
      <c r="P13" s="1" t="n">
        <v>8.6</v>
      </c>
      <c r="Q13" s="1" t="n">
        <v>6.4</v>
      </c>
      <c r="R13" s="10" t="n">
        <v>6.1</v>
      </c>
      <c r="S13" s="25" t="n">
        <v>22.2</v>
      </c>
      <c r="T13" s="1" t="n">
        <v>11.9</v>
      </c>
      <c r="U13" s="1" t="n">
        <v>3.8</v>
      </c>
      <c r="V13" s="1" t="n">
        <v>9.8</v>
      </c>
      <c r="W13" s="1" t="n">
        <v>10.6</v>
      </c>
      <c r="X13" s="1" t="n">
        <v>27.6</v>
      </c>
      <c r="Y13" s="1" t="n">
        <v>12.7</v>
      </c>
      <c r="Z13" s="1" t="n">
        <v>51.4</v>
      </c>
      <c r="AA13" s="1" t="n">
        <v>48.1</v>
      </c>
      <c r="AB13" s="1" t="n">
        <v>14.1</v>
      </c>
      <c r="AC13" s="1" t="n">
        <v>11.8</v>
      </c>
      <c r="AD13" s="10" t="n">
        <v>18.8</v>
      </c>
      <c r="AE13" s="40" t="n">
        <f aca="false">SUM(S13:AD13)</f>
        <v>242.8</v>
      </c>
      <c r="AF13" s="2" t="n">
        <f aca="false">SUM(X13:Y13)</f>
        <v>40.3</v>
      </c>
      <c r="AG13" s="2"/>
      <c r="AH13" s="1" t="n">
        <v>1977</v>
      </c>
      <c r="AI13" s="1" t="n">
        <v>4.2</v>
      </c>
      <c r="AJ13" s="1" t="n">
        <v>6.9</v>
      </c>
      <c r="AK13" s="1" t="n">
        <v>4.7</v>
      </c>
      <c r="AL13" s="1" t="n">
        <v>-1.1</v>
      </c>
      <c r="AM13" s="1" t="n">
        <v>-18.4</v>
      </c>
      <c r="AN13" s="1" t="n">
        <v>-31.1</v>
      </c>
      <c r="AO13" s="10" t="n">
        <v>-37.4</v>
      </c>
      <c r="AP13" s="25" t="n">
        <v>-32.3</v>
      </c>
      <c r="AQ13" s="1" t="n">
        <v>-37.6</v>
      </c>
      <c r="AR13" s="1" t="n">
        <v>-37</v>
      </c>
      <c r="AS13" s="1" t="n">
        <v>-19.9</v>
      </c>
      <c r="AT13" s="1" t="n">
        <v>-6.9</v>
      </c>
      <c r="AU13" s="1" t="n">
        <v>5.1</v>
      </c>
      <c r="AV13" s="1" t="n">
        <v>8.1</v>
      </c>
      <c r="AW13" s="1" t="n">
        <v>6.7</v>
      </c>
      <c r="AX13" s="1" t="n">
        <v>-0.2</v>
      </c>
      <c r="AY13" s="1" t="n">
        <v>-15.9</v>
      </c>
      <c r="AZ13" s="1" t="n">
        <v>-30.7</v>
      </c>
      <c r="BA13" s="10" t="n">
        <v>-32</v>
      </c>
      <c r="BB13" s="8" t="n">
        <f aca="false">AVERAGE(AP13:BA13)</f>
        <v>-16.05</v>
      </c>
      <c r="BC13" s="1" t="n">
        <f aca="false">AVERAGE(AU13:AV13)</f>
        <v>6.6</v>
      </c>
    </row>
    <row r="14" customFormat="false" ht="15.8" hidden="false" customHeight="false" outlineLevel="0" collapsed="false">
      <c r="A14" s="1" t="n">
        <v>1978</v>
      </c>
      <c r="B14" s="1" t="n">
        <v>0.64</v>
      </c>
      <c r="C14" s="5"/>
      <c r="K14" s="1" t="n">
        <v>1978</v>
      </c>
      <c r="L14" s="1" t="n">
        <v>27.6</v>
      </c>
      <c r="M14" s="1" t="n">
        <v>12.7</v>
      </c>
      <c r="N14" s="1" t="n">
        <v>51.4</v>
      </c>
      <c r="O14" s="1" t="n">
        <v>48.1</v>
      </c>
      <c r="P14" s="1" t="n">
        <v>14.1</v>
      </c>
      <c r="Q14" s="1" t="n">
        <v>11.8</v>
      </c>
      <c r="R14" s="10" t="n">
        <v>18.8</v>
      </c>
      <c r="S14" s="25" t="n">
        <v>31.3</v>
      </c>
      <c r="T14" s="1" t="n">
        <v>9.2</v>
      </c>
      <c r="U14" s="1" t="n">
        <v>3.2</v>
      </c>
      <c r="V14" s="1" t="n">
        <v>13.3</v>
      </c>
      <c r="W14" s="1" t="n">
        <v>9.1</v>
      </c>
      <c r="X14" s="1" t="n">
        <v>37</v>
      </c>
      <c r="Y14" s="1" t="n">
        <v>58.6</v>
      </c>
      <c r="Z14" s="1" t="n">
        <v>47.5</v>
      </c>
      <c r="AA14" s="1" t="n">
        <v>7</v>
      </c>
      <c r="AB14" s="1" t="n">
        <v>7.9</v>
      </c>
      <c r="AC14" s="1" t="n">
        <v>8.1</v>
      </c>
      <c r="AD14" s="10" t="n">
        <v>9.8</v>
      </c>
      <c r="AE14" s="40" t="n">
        <f aca="false">SUM(S14:AD14)</f>
        <v>242</v>
      </c>
      <c r="AF14" s="2" t="n">
        <f aca="false">SUM(X14:Y14)</f>
        <v>95.6</v>
      </c>
      <c r="AG14" s="2"/>
      <c r="AH14" s="1" t="n">
        <v>1978</v>
      </c>
      <c r="AI14" s="1" t="n">
        <v>5.1</v>
      </c>
      <c r="AJ14" s="1" t="n">
        <v>8.1</v>
      </c>
      <c r="AK14" s="1" t="n">
        <v>6.7</v>
      </c>
      <c r="AL14" s="1" t="n">
        <v>-0.2</v>
      </c>
      <c r="AM14" s="1" t="n">
        <v>-15.9</v>
      </c>
      <c r="AN14" s="1" t="n">
        <v>-30.7</v>
      </c>
      <c r="AO14" s="10" t="n">
        <v>-32</v>
      </c>
      <c r="AP14" s="25" t="n">
        <v>-29.8</v>
      </c>
      <c r="AQ14" s="1" t="n">
        <v>-38.1</v>
      </c>
      <c r="AR14" s="1" t="n">
        <v>-28.7</v>
      </c>
      <c r="AS14" s="1" t="n">
        <v>-20.7</v>
      </c>
      <c r="AT14" s="1" t="n">
        <v>-5.8</v>
      </c>
      <c r="AU14" s="1" t="n">
        <v>3.6</v>
      </c>
      <c r="AV14" s="1" t="n">
        <v>7</v>
      </c>
      <c r="AW14" s="1" t="n">
        <v>4.9</v>
      </c>
      <c r="AX14" s="1" t="n">
        <v>-2.6</v>
      </c>
      <c r="AY14" s="1" t="n">
        <v>-14.2</v>
      </c>
      <c r="AZ14" s="1" t="n">
        <v>-26</v>
      </c>
      <c r="BA14" s="10" t="n">
        <v>-37.5</v>
      </c>
      <c r="BB14" s="8" t="n">
        <f aca="false">AVERAGE(AP14:BA14)</f>
        <v>-15.6583333333333</v>
      </c>
      <c r="BC14" s="1" t="n">
        <f aca="false">AVERAGE(AU14:AV14)</f>
        <v>5.3</v>
      </c>
    </row>
    <row r="15" customFormat="false" ht="15.8" hidden="false" customHeight="false" outlineLevel="0" collapsed="false">
      <c r="A15" s="1" t="n">
        <v>1979</v>
      </c>
      <c r="B15" s="1" t="n">
        <v>1.188</v>
      </c>
      <c r="C15" s="5"/>
      <c r="K15" s="1" t="n">
        <v>1979</v>
      </c>
      <c r="L15" s="1" t="n">
        <v>37</v>
      </c>
      <c r="M15" s="1" t="n">
        <v>58.6</v>
      </c>
      <c r="N15" s="1" t="n">
        <v>47.5</v>
      </c>
      <c r="O15" s="1" t="n">
        <v>7</v>
      </c>
      <c r="P15" s="1" t="n">
        <v>7.9</v>
      </c>
      <c r="Q15" s="1" t="n">
        <v>8.1</v>
      </c>
      <c r="R15" s="10" t="n">
        <v>9.8</v>
      </c>
      <c r="S15" s="25" t="n">
        <v>18.4</v>
      </c>
      <c r="T15" s="1" t="n">
        <v>17.9</v>
      </c>
      <c r="U15" s="1" t="n">
        <v>9.3</v>
      </c>
      <c r="V15" s="1" t="n">
        <v>5.6</v>
      </c>
      <c r="W15" s="1" t="n">
        <v>8</v>
      </c>
      <c r="X15" s="1" t="n">
        <v>26.2</v>
      </c>
      <c r="Y15" s="1" t="n">
        <v>66.3</v>
      </c>
      <c r="Z15" s="1" t="n">
        <v>58.1</v>
      </c>
      <c r="AA15" s="1" t="n">
        <v>27.5</v>
      </c>
      <c r="AB15" s="1" t="n">
        <v>9.7</v>
      </c>
      <c r="AC15" s="1" t="n">
        <v>12.7</v>
      </c>
      <c r="AD15" s="10" t="n">
        <v>16.7</v>
      </c>
      <c r="AE15" s="40" t="n">
        <f aca="false">SUM(S15:AD15)</f>
        <v>276.4</v>
      </c>
      <c r="AF15" s="2" t="n">
        <f aca="false">SUM(X15:Y15)</f>
        <v>92.5</v>
      </c>
      <c r="AG15" s="2"/>
      <c r="AH15" s="1" t="n">
        <v>1979</v>
      </c>
      <c r="AI15" s="1" t="n">
        <v>3.6</v>
      </c>
      <c r="AJ15" s="1" t="n">
        <v>7</v>
      </c>
      <c r="AK15" s="1" t="n">
        <v>4.9</v>
      </c>
      <c r="AL15" s="1" t="n">
        <v>-2.6</v>
      </c>
      <c r="AM15" s="1" t="n">
        <v>-14.2</v>
      </c>
      <c r="AN15" s="1" t="n">
        <v>-26</v>
      </c>
      <c r="AO15" s="10" t="n">
        <v>-37.5</v>
      </c>
      <c r="AP15" s="25" t="n">
        <v>-30.1</v>
      </c>
      <c r="AQ15" s="1" t="n">
        <v>-29.5</v>
      </c>
      <c r="AR15" s="1" t="n">
        <v>-30.4</v>
      </c>
      <c r="AS15" s="1" t="n">
        <v>-23.4</v>
      </c>
      <c r="AT15" s="1" t="n">
        <v>-6.6</v>
      </c>
      <c r="AU15" s="1" t="n">
        <v>4.3</v>
      </c>
      <c r="AV15" s="1" t="n">
        <v>6.5</v>
      </c>
      <c r="AW15" s="1" t="n">
        <v>3.3</v>
      </c>
      <c r="AX15" s="1" t="n">
        <v>-3.1</v>
      </c>
      <c r="AY15" s="1" t="n">
        <v>-15.9</v>
      </c>
      <c r="AZ15" s="1" t="n">
        <v>-31.2</v>
      </c>
      <c r="BA15" s="10" t="n">
        <v>-35.8</v>
      </c>
      <c r="BB15" s="8" t="n">
        <f aca="false">AVERAGE(AP15:BA15)</f>
        <v>-15.9916666666667</v>
      </c>
      <c r="BC15" s="1" t="n">
        <f aca="false">AVERAGE(AU15:AV15)</f>
        <v>5.4</v>
      </c>
    </row>
    <row r="16" customFormat="false" ht="15.8" hidden="false" customHeight="false" outlineLevel="0" collapsed="false">
      <c r="A16" s="1" t="n">
        <v>1980</v>
      </c>
      <c r="B16" s="1" t="n">
        <v>1.154</v>
      </c>
      <c r="C16" s="5"/>
      <c r="K16" s="1" t="n">
        <v>1980</v>
      </c>
      <c r="L16" s="1" t="n">
        <v>26.2</v>
      </c>
      <c r="M16" s="1" t="n">
        <v>66.3</v>
      </c>
      <c r="N16" s="1" t="n">
        <v>58.1</v>
      </c>
      <c r="O16" s="1" t="n">
        <v>27.5</v>
      </c>
      <c r="P16" s="1" t="n">
        <v>9.7</v>
      </c>
      <c r="Q16" s="1" t="n">
        <v>12.7</v>
      </c>
      <c r="R16" s="10" t="n">
        <v>16.7</v>
      </c>
      <c r="S16" s="25" t="n">
        <v>10.8</v>
      </c>
      <c r="T16" s="1" t="n">
        <v>15.9</v>
      </c>
      <c r="U16" s="1" t="n">
        <v>9.8</v>
      </c>
      <c r="V16" s="1" t="n">
        <v>3.6</v>
      </c>
      <c r="W16" s="1" t="n">
        <v>2.9</v>
      </c>
      <c r="X16" s="1" t="n">
        <v>52.4</v>
      </c>
      <c r="Y16" s="1" t="n">
        <v>64.1</v>
      </c>
      <c r="Z16" s="1" t="n">
        <v>24.4</v>
      </c>
      <c r="AA16" s="1" t="n">
        <v>7.2</v>
      </c>
      <c r="AB16" s="1" t="n">
        <v>14.1</v>
      </c>
      <c r="AC16" s="1" t="n">
        <v>7.4</v>
      </c>
      <c r="AD16" s="10" t="n">
        <v>6.2</v>
      </c>
      <c r="AE16" s="40" t="n">
        <f aca="false">SUM(S16:AD16)</f>
        <v>218.8</v>
      </c>
      <c r="AF16" s="2" t="n">
        <f aca="false">SUM(X16:Y16)</f>
        <v>116.5</v>
      </c>
      <c r="AG16" s="2"/>
      <c r="AH16" s="1" t="n">
        <v>1980</v>
      </c>
      <c r="AI16" s="1" t="n">
        <v>4.3</v>
      </c>
      <c r="AJ16" s="1" t="n">
        <v>6.5</v>
      </c>
      <c r="AK16" s="1" t="n">
        <v>3.3</v>
      </c>
      <c r="AL16" s="1" t="n">
        <v>-3.1</v>
      </c>
      <c r="AM16" s="1" t="n">
        <v>-15.9</v>
      </c>
      <c r="AN16" s="1" t="n">
        <v>-31.2</v>
      </c>
      <c r="AO16" s="10" t="n">
        <v>-35.8</v>
      </c>
      <c r="AP16" s="25" t="n">
        <v>-32.4</v>
      </c>
      <c r="AQ16" s="1" t="n">
        <v>-32.7</v>
      </c>
      <c r="AR16" s="1" t="n">
        <v>-29.8</v>
      </c>
      <c r="AS16" s="1" t="n">
        <v>-22.9</v>
      </c>
      <c r="AT16" s="1" t="n">
        <v>-6.7</v>
      </c>
      <c r="AU16" s="1" t="n">
        <v>4.5</v>
      </c>
      <c r="AV16" s="1" t="n">
        <v>6.2</v>
      </c>
      <c r="AW16" s="1" t="n">
        <v>4.5</v>
      </c>
      <c r="AX16" s="1" t="n">
        <v>-1.1</v>
      </c>
      <c r="AY16" s="1" t="n">
        <v>-16.9</v>
      </c>
      <c r="AZ16" s="1" t="n">
        <v>-34.3</v>
      </c>
      <c r="BA16" s="10" t="n">
        <v>-31.5</v>
      </c>
      <c r="BB16" s="8" t="n">
        <f aca="false">AVERAGE(AP16:BA16)</f>
        <v>-16.0916666666667</v>
      </c>
      <c r="BC16" s="1" t="n">
        <f aca="false">AVERAGE(AU16:AV16)</f>
        <v>5.35</v>
      </c>
    </row>
    <row r="17" customFormat="false" ht="15.8" hidden="false" customHeight="false" outlineLevel="0" collapsed="false">
      <c r="A17" s="1" t="n">
        <v>1981</v>
      </c>
      <c r="B17" s="1" t="n">
        <v>0.792</v>
      </c>
      <c r="C17" s="5"/>
      <c r="K17" s="1" t="n">
        <v>1981</v>
      </c>
      <c r="L17" s="1" t="n">
        <v>52.4</v>
      </c>
      <c r="M17" s="1" t="n">
        <v>64.1</v>
      </c>
      <c r="N17" s="1" t="n">
        <v>24.4</v>
      </c>
      <c r="O17" s="1" t="n">
        <v>7.2</v>
      </c>
      <c r="P17" s="1" t="n">
        <v>14.1</v>
      </c>
      <c r="Q17" s="1" t="n">
        <v>7.4</v>
      </c>
      <c r="R17" s="10" t="n">
        <v>6.2</v>
      </c>
      <c r="S17" s="25" t="n">
        <v>14.7</v>
      </c>
      <c r="T17" s="1" t="n">
        <v>9.2</v>
      </c>
      <c r="U17" s="1" t="n">
        <v>11.9</v>
      </c>
      <c r="V17" s="1" t="n">
        <v>11.9</v>
      </c>
      <c r="W17" s="1" t="n">
        <v>9.8</v>
      </c>
      <c r="X17" s="1" t="n">
        <v>40.7</v>
      </c>
      <c r="Y17" s="1" t="n">
        <v>77.9</v>
      </c>
      <c r="Z17" s="1" t="n">
        <v>26.5</v>
      </c>
      <c r="AA17" s="1" t="n">
        <v>16.4</v>
      </c>
      <c r="AB17" s="1" t="n">
        <v>13.1</v>
      </c>
      <c r="AC17" s="1" t="n">
        <v>8.3</v>
      </c>
      <c r="AD17" s="10" t="n">
        <v>13.7</v>
      </c>
      <c r="AE17" s="40" t="n">
        <f aca="false">SUM(S17:AD17)</f>
        <v>254.1</v>
      </c>
      <c r="AF17" s="2" t="n">
        <f aca="false">SUM(X17:Y17)</f>
        <v>118.6</v>
      </c>
      <c r="AG17" s="2"/>
      <c r="AH17" s="1" t="n">
        <v>1981</v>
      </c>
      <c r="AI17" s="1" t="n">
        <v>4.5</v>
      </c>
      <c r="AJ17" s="1" t="n">
        <v>6.2</v>
      </c>
      <c r="AK17" s="1" t="n">
        <v>4.5</v>
      </c>
      <c r="AL17" s="1" t="n">
        <v>-1.1</v>
      </c>
      <c r="AM17" s="1" t="n">
        <v>-16.9</v>
      </c>
      <c r="AN17" s="1" t="n">
        <v>-34.3</v>
      </c>
      <c r="AO17" s="10" t="n">
        <v>-31.5</v>
      </c>
      <c r="AP17" s="25" t="n">
        <v>-34.7</v>
      </c>
      <c r="AQ17" s="1" t="n">
        <v>-33.9</v>
      </c>
      <c r="AR17" s="1" t="n">
        <v>-28.8</v>
      </c>
      <c r="AS17" s="1" t="n">
        <v>-18.1</v>
      </c>
      <c r="AT17" s="1" t="n">
        <v>-4.3</v>
      </c>
      <c r="AU17" s="1" t="n">
        <v>5.6</v>
      </c>
      <c r="AV17" s="1" t="n">
        <v>6.5</v>
      </c>
      <c r="AW17" s="1" t="n">
        <v>4.3</v>
      </c>
      <c r="AX17" s="1" t="n">
        <v>-2.2</v>
      </c>
      <c r="AY17" s="1" t="n">
        <v>-13.2</v>
      </c>
      <c r="AZ17" s="1" t="n">
        <v>-27.9</v>
      </c>
      <c r="BA17" s="10" t="n">
        <v>-35.3</v>
      </c>
      <c r="BB17" s="8" t="n">
        <f aca="false">AVERAGE(AP17:BA17)</f>
        <v>-15.1666666666667</v>
      </c>
      <c r="BC17" s="1" t="n">
        <f aca="false">AVERAGE(AU17:AV17)</f>
        <v>6.05</v>
      </c>
    </row>
    <row r="18" customFormat="false" ht="15.8" hidden="false" customHeight="false" outlineLevel="0" collapsed="false">
      <c r="A18" s="1" t="n">
        <v>1982</v>
      </c>
      <c r="B18" s="1" t="n">
        <v>0.526</v>
      </c>
      <c r="C18" s="5"/>
      <c r="K18" s="1" t="n">
        <v>1982</v>
      </c>
      <c r="L18" s="1" t="n">
        <v>40.7</v>
      </c>
      <c r="M18" s="1" t="n">
        <v>77.9</v>
      </c>
      <c r="N18" s="1" t="n">
        <v>26.5</v>
      </c>
      <c r="O18" s="1" t="n">
        <v>16.4</v>
      </c>
      <c r="P18" s="1" t="n">
        <v>13.1</v>
      </c>
      <c r="Q18" s="1" t="n">
        <v>8.3</v>
      </c>
      <c r="R18" s="10" t="n">
        <v>13.7</v>
      </c>
      <c r="S18" s="25" t="n">
        <v>20.5</v>
      </c>
      <c r="T18" s="1" t="n">
        <v>15.4</v>
      </c>
      <c r="U18" s="1" t="n">
        <v>13.1</v>
      </c>
      <c r="V18" s="1" t="n">
        <v>22.1</v>
      </c>
      <c r="W18" s="1" t="n">
        <v>10.3</v>
      </c>
      <c r="X18" s="1" t="n">
        <v>13.8</v>
      </c>
      <c r="Y18" s="1" t="n">
        <v>9.4</v>
      </c>
      <c r="Z18" s="1" t="n">
        <v>18.2</v>
      </c>
      <c r="AA18" s="1" t="n">
        <v>13.7</v>
      </c>
      <c r="AB18" s="1" t="n">
        <v>18.2</v>
      </c>
      <c r="AC18" s="1" t="n">
        <v>19.3</v>
      </c>
      <c r="AD18" s="10" t="n">
        <v>17.9</v>
      </c>
      <c r="AE18" s="40" t="n">
        <f aca="false">SUM(S18:AD18)</f>
        <v>191.9</v>
      </c>
      <c r="AF18" s="2" t="n">
        <f aca="false">SUM(X18:Y18)</f>
        <v>23.2</v>
      </c>
      <c r="AG18" s="2"/>
      <c r="AH18" s="1" t="n">
        <v>1982</v>
      </c>
      <c r="AI18" s="1" t="n">
        <v>5.6</v>
      </c>
      <c r="AJ18" s="1" t="n">
        <v>6.5</v>
      </c>
      <c r="AK18" s="1" t="n">
        <v>4.3</v>
      </c>
      <c r="AL18" s="1" t="n">
        <v>-2.2</v>
      </c>
      <c r="AM18" s="1" t="n">
        <v>-13.2</v>
      </c>
      <c r="AN18" s="1" t="n">
        <v>-27.9</v>
      </c>
      <c r="AO18" s="10" t="n">
        <v>-35.3</v>
      </c>
      <c r="AP18" s="25" t="n">
        <v>-34.8</v>
      </c>
      <c r="AQ18" s="1" t="n">
        <v>-28.6</v>
      </c>
      <c r="AR18" s="1" t="n">
        <v>-28.8</v>
      </c>
      <c r="AS18" s="1" t="n">
        <v>-21.7</v>
      </c>
      <c r="AT18" s="1" t="n">
        <v>-9.9</v>
      </c>
      <c r="AU18" s="1" t="n">
        <v>2.9</v>
      </c>
      <c r="AV18" s="1" t="n">
        <v>6.3</v>
      </c>
      <c r="AW18" s="1" t="n">
        <v>4.5</v>
      </c>
      <c r="AX18" s="1" t="n">
        <v>-2</v>
      </c>
      <c r="AY18" s="1" t="n">
        <v>-14.2</v>
      </c>
      <c r="AZ18" s="1" t="n">
        <v>-32.5</v>
      </c>
      <c r="BA18" s="10" t="n">
        <v>-32.6</v>
      </c>
      <c r="BB18" s="8" t="n">
        <f aca="false">AVERAGE(AP18:BA18)</f>
        <v>-15.95</v>
      </c>
      <c r="BC18" s="1" t="n">
        <f aca="false">AVERAGE(AU18:AV18)</f>
        <v>4.6</v>
      </c>
    </row>
    <row r="19" customFormat="false" ht="15.8" hidden="false" customHeight="false" outlineLevel="0" collapsed="false">
      <c r="A19" s="1" t="n">
        <v>1983</v>
      </c>
      <c r="B19" s="1" t="n">
        <v>1.045</v>
      </c>
      <c r="C19" s="5"/>
      <c r="K19" s="1" t="n">
        <v>1983</v>
      </c>
      <c r="L19" s="1" t="n">
        <v>13.8</v>
      </c>
      <c r="M19" s="1" t="n">
        <v>9.4</v>
      </c>
      <c r="N19" s="1" t="n">
        <v>18.2</v>
      </c>
      <c r="O19" s="1" t="n">
        <v>13.7</v>
      </c>
      <c r="P19" s="1" t="n">
        <v>18.2</v>
      </c>
      <c r="Q19" s="1" t="n">
        <v>19.3</v>
      </c>
      <c r="R19" s="10" t="n">
        <v>17.9</v>
      </c>
      <c r="S19" s="25" t="n">
        <v>9.5</v>
      </c>
      <c r="T19" s="1" t="n">
        <v>4.4</v>
      </c>
      <c r="U19" s="1" t="n">
        <v>3.9</v>
      </c>
      <c r="V19" s="1" t="n">
        <v>11.2</v>
      </c>
      <c r="W19" s="1" t="n">
        <v>7.7</v>
      </c>
      <c r="X19" s="1" t="n">
        <v>17.8</v>
      </c>
      <c r="Y19" s="1" t="n">
        <v>34.5</v>
      </c>
      <c r="Z19" s="1" t="n">
        <v>42.4</v>
      </c>
      <c r="AA19" s="1" t="n">
        <v>22.6</v>
      </c>
      <c r="AB19" s="1" t="n">
        <v>11.3</v>
      </c>
      <c r="AC19" s="1" t="n">
        <v>7.5</v>
      </c>
      <c r="AD19" s="10" t="n">
        <v>28.8</v>
      </c>
      <c r="AE19" s="40" t="n">
        <f aca="false">SUM(S19:AD19)</f>
        <v>201.6</v>
      </c>
      <c r="AF19" s="2" t="n">
        <f aca="false">SUM(X19:Y19)</f>
        <v>52.3</v>
      </c>
      <c r="AG19" s="2"/>
      <c r="AH19" s="1" t="n">
        <v>1983</v>
      </c>
      <c r="AI19" s="1" t="n">
        <v>2.9</v>
      </c>
      <c r="AJ19" s="1" t="n">
        <v>6.3</v>
      </c>
      <c r="AK19" s="1" t="n">
        <v>4.5</v>
      </c>
      <c r="AL19" s="1" t="n">
        <v>-2</v>
      </c>
      <c r="AM19" s="1" t="n">
        <v>-14.2</v>
      </c>
      <c r="AN19" s="1" t="n">
        <v>-32.5</v>
      </c>
      <c r="AO19" s="10" t="n">
        <v>-32.6</v>
      </c>
      <c r="AP19" s="25" t="n">
        <v>-34.2</v>
      </c>
      <c r="AQ19" s="1" t="n">
        <v>-35.1</v>
      </c>
      <c r="AR19" s="1" t="n">
        <v>-29.8</v>
      </c>
      <c r="AS19" s="1" t="n">
        <v>-21.7</v>
      </c>
      <c r="AT19" s="1" t="n">
        <v>-6.2</v>
      </c>
      <c r="AU19" s="1" t="n">
        <v>3.5</v>
      </c>
      <c r="AV19" s="1" t="n">
        <v>7.7</v>
      </c>
      <c r="AW19" s="1" t="n">
        <v>4.5</v>
      </c>
      <c r="AX19" s="1" t="n">
        <v>-2.4</v>
      </c>
      <c r="AY19" s="1" t="n">
        <v>-18.8</v>
      </c>
      <c r="AZ19" s="1" t="n">
        <v>-33.4</v>
      </c>
      <c r="BA19" s="10" t="n">
        <v>-26.4</v>
      </c>
      <c r="BB19" s="8" t="n">
        <f aca="false">AVERAGE(AP19:BA19)</f>
        <v>-16.025</v>
      </c>
      <c r="BC19" s="1" t="n">
        <f aca="false">AVERAGE(AU19:AV19)</f>
        <v>5.6</v>
      </c>
    </row>
    <row r="20" customFormat="false" ht="15.8" hidden="false" customHeight="false" outlineLevel="0" collapsed="false">
      <c r="A20" s="1" t="n">
        <v>1984</v>
      </c>
      <c r="B20" s="1" t="n">
        <v>0.877</v>
      </c>
      <c r="C20" s="5"/>
      <c r="K20" s="1" t="n">
        <v>1984</v>
      </c>
      <c r="L20" s="1" t="n">
        <v>17.8</v>
      </c>
      <c r="M20" s="1" t="n">
        <v>34.5</v>
      </c>
      <c r="N20" s="1" t="n">
        <v>42.4</v>
      </c>
      <c r="O20" s="1" t="n">
        <v>22.6</v>
      </c>
      <c r="P20" s="1" t="n">
        <v>11.3</v>
      </c>
      <c r="Q20" s="1" t="n">
        <v>7.5</v>
      </c>
      <c r="R20" s="10" t="n">
        <v>28.8</v>
      </c>
      <c r="S20" s="25" t="n">
        <v>11.7</v>
      </c>
      <c r="T20" s="1" t="n">
        <v>1.4</v>
      </c>
      <c r="U20" s="1" t="n">
        <v>2.7</v>
      </c>
      <c r="V20" s="1" t="n">
        <v>6.1</v>
      </c>
      <c r="W20" s="1" t="n">
        <v>21.3</v>
      </c>
      <c r="X20" s="1" t="n">
        <v>29.8</v>
      </c>
      <c r="Y20" s="1" t="n">
        <v>69.7</v>
      </c>
      <c r="Z20" s="1" t="n">
        <v>57.6</v>
      </c>
      <c r="AA20" s="1" t="n">
        <v>33.4</v>
      </c>
      <c r="AB20" s="1" t="n">
        <v>15.4</v>
      </c>
      <c r="AC20" s="1" t="n">
        <v>13</v>
      </c>
      <c r="AD20" s="10" t="n">
        <v>10.2</v>
      </c>
      <c r="AE20" s="40" t="n">
        <f aca="false">SUM(S20:AD20)</f>
        <v>272.3</v>
      </c>
      <c r="AF20" s="2" t="n">
        <f aca="false">SUM(X20:Y20)</f>
        <v>99.5</v>
      </c>
      <c r="AG20" s="2"/>
      <c r="AH20" s="1" t="n">
        <v>1984</v>
      </c>
      <c r="AI20" s="1" t="n">
        <v>3.5</v>
      </c>
      <c r="AJ20" s="1" t="n">
        <v>7.7</v>
      </c>
      <c r="AK20" s="1" t="n">
        <v>4.5</v>
      </c>
      <c r="AL20" s="1" t="n">
        <v>-2.4</v>
      </c>
      <c r="AM20" s="1" t="n">
        <v>-18.8</v>
      </c>
      <c r="AN20" s="1" t="n">
        <v>-33.4</v>
      </c>
      <c r="AO20" s="10" t="n">
        <v>-26.4</v>
      </c>
      <c r="AP20" s="25" t="n">
        <v>-34.1</v>
      </c>
      <c r="AQ20" s="1" t="n">
        <v>-41.8</v>
      </c>
      <c r="AR20" s="1" t="n">
        <v>-30.5</v>
      </c>
      <c r="AS20" s="1" t="n">
        <v>-21.7</v>
      </c>
      <c r="AT20" s="1" t="n">
        <v>-5.9</v>
      </c>
      <c r="AU20" s="1" t="n">
        <v>5.5</v>
      </c>
      <c r="AV20" s="1" t="n">
        <v>6.6</v>
      </c>
      <c r="AW20" s="1" t="n">
        <v>3.9</v>
      </c>
      <c r="AX20" s="1" t="n">
        <v>-1.1</v>
      </c>
      <c r="AY20" s="1" t="n">
        <v>-11.4</v>
      </c>
      <c r="AZ20" s="1" t="n">
        <v>-25.2</v>
      </c>
      <c r="BA20" s="10" t="n">
        <v>-35.3</v>
      </c>
      <c r="BB20" s="8" t="n">
        <f aca="false">AVERAGE(AP20:BA20)</f>
        <v>-15.9166666666667</v>
      </c>
      <c r="BC20" s="1" t="n">
        <f aca="false">AVERAGE(AU20:AV20)</f>
        <v>6.05</v>
      </c>
    </row>
    <row r="21" customFormat="false" ht="15.8" hidden="false" customHeight="false" outlineLevel="0" collapsed="false">
      <c r="A21" s="1" t="n">
        <v>1985</v>
      </c>
      <c r="B21" s="1" t="n">
        <v>1.461</v>
      </c>
      <c r="C21" s="5"/>
      <c r="K21" s="1" t="n">
        <v>1985</v>
      </c>
      <c r="L21" s="1" t="n">
        <v>29.8</v>
      </c>
      <c r="M21" s="1" t="n">
        <v>69.7</v>
      </c>
      <c r="N21" s="1" t="n">
        <v>57.6</v>
      </c>
      <c r="O21" s="1" t="n">
        <v>33.4</v>
      </c>
      <c r="P21" s="1" t="n">
        <v>15.4</v>
      </c>
      <c r="Q21" s="1" t="n">
        <v>13</v>
      </c>
      <c r="R21" s="10" t="n">
        <v>10.2</v>
      </c>
      <c r="S21" s="25" t="n">
        <v>13.1</v>
      </c>
      <c r="T21" s="1" t="n">
        <v>11.6</v>
      </c>
      <c r="U21" s="1" t="n">
        <v>6.7</v>
      </c>
      <c r="V21" s="1" t="n">
        <v>3.6</v>
      </c>
      <c r="W21" s="1" t="n">
        <v>6.9</v>
      </c>
      <c r="X21" s="1" t="n">
        <v>25.4</v>
      </c>
      <c r="Y21" s="1" t="n">
        <v>32.2</v>
      </c>
      <c r="Z21" s="1" t="n">
        <v>51.7</v>
      </c>
      <c r="AA21" s="1" t="n">
        <v>12.3</v>
      </c>
      <c r="AB21" s="1" t="n">
        <v>11.2</v>
      </c>
      <c r="AC21" s="1" t="n">
        <v>26.1</v>
      </c>
      <c r="AD21" s="10" t="n">
        <v>9.7</v>
      </c>
      <c r="AE21" s="40" t="n">
        <f aca="false">SUM(S21:AD21)</f>
        <v>210.5</v>
      </c>
      <c r="AF21" s="2" t="n">
        <f aca="false">SUM(X21:Y21)</f>
        <v>57.6</v>
      </c>
      <c r="AG21" s="2"/>
      <c r="AH21" s="1" t="n">
        <v>1985</v>
      </c>
      <c r="AI21" s="1" t="n">
        <v>5.5</v>
      </c>
      <c r="AJ21" s="1" t="n">
        <v>6.6</v>
      </c>
      <c r="AK21" s="1" t="n">
        <v>3.9</v>
      </c>
      <c r="AL21" s="1" t="n">
        <v>-1.1</v>
      </c>
      <c r="AM21" s="1" t="n">
        <v>-11.4</v>
      </c>
      <c r="AN21" s="1" t="n">
        <v>-25.2</v>
      </c>
      <c r="AO21" s="10" t="n">
        <v>-35.3</v>
      </c>
      <c r="AP21" s="25" t="n">
        <v>-33.3</v>
      </c>
      <c r="AQ21" s="1" t="n">
        <v>-30.7</v>
      </c>
      <c r="AR21" s="1" t="n">
        <v>-35.8</v>
      </c>
      <c r="AS21" s="1" t="n">
        <v>-24.2</v>
      </c>
      <c r="AT21" s="1" t="n">
        <v>-8.9</v>
      </c>
      <c r="AU21" s="1" t="n">
        <v>3.3</v>
      </c>
      <c r="AV21" s="1" t="n">
        <v>8.2</v>
      </c>
      <c r="AW21" s="1" t="n">
        <v>3.3</v>
      </c>
      <c r="AX21" s="1" t="n">
        <v>-3.5</v>
      </c>
      <c r="AY21" s="1" t="n">
        <v>-18</v>
      </c>
      <c r="AZ21" s="1" t="n">
        <v>-22.7</v>
      </c>
      <c r="BA21" s="10" t="n">
        <v>-30.1</v>
      </c>
      <c r="BB21" s="8" t="n">
        <f aca="false">AVERAGE(AP21:BA21)</f>
        <v>-16.0333333333333</v>
      </c>
      <c r="BC21" s="1" t="n">
        <f aca="false">AVERAGE(AU21:AV21)</f>
        <v>5.75</v>
      </c>
    </row>
    <row r="22" customFormat="false" ht="15.8" hidden="false" customHeight="false" outlineLevel="0" collapsed="false">
      <c r="A22" s="1" t="n">
        <v>1986</v>
      </c>
      <c r="B22" s="1" t="n">
        <v>0.848</v>
      </c>
      <c r="C22" s="5"/>
      <c r="K22" s="1" t="n">
        <v>1986</v>
      </c>
      <c r="L22" s="1" t="n">
        <v>25.4</v>
      </c>
      <c r="M22" s="1" t="n">
        <v>32.2</v>
      </c>
      <c r="N22" s="1" t="n">
        <v>51.7</v>
      </c>
      <c r="O22" s="1" t="n">
        <v>12.3</v>
      </c>
      <c r="P22" s="1" t="n">
        <v>11.2</v>
      </c>
      <c r="Q22" s="1" t="n">
        <v>26.1</v>
      </c>
      <c r="R22" s="10" t="n">
        <v>9.7</v>
      </c>
      <c r="S22" s="25" t="n">
        <v>4.5</v>
      </c>
      <c r="T22" s="1" t="n">
        <v>11</v>
      </c>
      <c r="U22" s="1" t="n">
        <v>9.4</v>
      </c>
      <c r="V22" s="1" t="n">
        <v>3.9</v>
      </c>
      <c r="W22" s="1" t="n">
        <v>11.1</v>
      </c>
      <c r="X22" s="1" t="n">
        <v>24.4</v>
      </c>
      <c r="Y22" s="1" t="n">
        <v>60.3</v>
      </c>
      <c r="Z22" s="1" t="n">
        <v>24.2</v>
      </c>
      <c r="AA22" s="1" t="n">
        <v>30.6</v>
      </c>
      <c r="AB22" s="1" t="n">
        <v>10.8</v>
      </c>
      <c r="AC22" s="1" t="n">
        <v>9.9</v>
      </c>
      <c r="AD22" s="10" t="n">
        <v>13.6</v>
      </c>
      <c r="AE22" s="40" t="n">
        <f aca="false">SUM(S22:AD22)</f>
        <v>213.7</v>
      </c>
      <c r="AF22" s="2" t="n">
        <f aca="false">SUM(X22:Y22)</f>
        <v>84.7</v>
      </c>
      <c r="AG22" s="2"/>
      <c r="AH22" s="1" t="n">
        <v>1986</v>
      </c>
      <c r="AI22" s="1" t="n">
        <v>3.3</v>
      </c>
      <c r="AJ22" s="1" t="n">
        <v>8.2</v>
      </c>
      <c r="AK22" s="1" t="n">
        <v>3.3</v>
      </c>
      <c r="AL22" s="1" t="n">
        <v>-3.5</v>
      </c>
      <c r="AM22" s="1" t="n">
        <v>-18</v>
      </c>
      <c r="AN22" s="1" t="n">
        <v>-22.7</v>
      </c>
      <c r="AO22" s="10" t="n">
        <v>-30.1</v>
      </c>
      <c r="AP22" s="25" t="n">
        <v>-38.3</v>
      </c>
      <c r="AQ22" s="1" t="n">
        <v>-30.7</v>
      </c>
      <c r="AR22" s="1" t="n">
        <v>-31.9</v>
      </c>
      <c r="AS22" s="1" t="n">
        <v>-18.2</v>
      </c>
      <c r="AT22" s="1" t="n">
        <v>-4.9</v>
      </c>
      <c r="AU22" s="1" t="n">
        <v>5.1</v>
      </c>
      <c r="AV22" s="1" t="n">
        <v>6.1</v>
      </c>
      <c r="AW22" s="1" t="n">
        <v>2.7</v>
      </c>
      <c r="AX22" s="1" t="n">
        <v>-3.8</v>
      </c>
      <c r="AY22" s="1" t="n">
        <v>-16.6</v>
      </c>
      <c r="AZ22" s="1" t="n">
        <v>-23.7</v>
      </c>
      <c r="BA22" s="10" t="n">
        <v>-31.5</v>
      </c>
      <c r="BB22" s="8" t="n">
        <f aca="false">AVERAGE(AP22:BA22)</f>
        <v>-15.475</v>
      </c>
      <c r="BC22" s="1" t="n">
        <f aca="false">AVERAGE(AU22:AV22)</f>
        <v>5.6</v>
      </c>
    </row>
    <row r="23" customFormat="false" ht="15.8" hidden="false" customHeight="false" outlineLevel="0" collapsed="false">
      <c r="A23" s="1" t="n">
        <v>1987</v>
      </c>
      <c r="B23" s="1" t="n">
        <v>0.484</v>
      </c>
      <c r="C23" s="5"/>
      <c r="K23" s="1" t="n">
        <v>1987</v>
      </c>
      <c r="L23" s="1" t="n">
        <v>24.4</v>
      </c>
      <c r="M23" s="1" t="n">
        <v>60.3</v>
      </c>
      <c r="N23" s="1" t="n">
        <v>24.2</v>
      </c>
      <c r="O23" s="1" t="n">
        <v>30.6</v>
      </c>
      <c r="P23" s="1" t="n">
        <v>10.8</v>
      </c>
      <c r="Q23" s="1" t="n">
        <v>9.9</v>
      </c>
      <c r="R23" s="10" t="n">
        <v>13.6</v>
      </c>
      <c r="S23" s="25" t="n">
        <v>16.1</v>
      </c>
      <c r="T23" s="1" t="n">
        <v>2.1</v>
      </c>
      <c r="U23" s="1" t="n">
        <v>10.7</v>
      </c>
      <c r="V23" s="1" t="n">
        <v>8.7</v>
      </c>
      <c r="W23" s="1" t="n">
        <v>7.1</v>
      </c>
      <c r="X23" s="1" t="n">
        <v>36</v>
      </c>
      <c r="Y23" s="1" t="n">
        <v>19.7</v>
      </c>
      <c r="Z23" s="1" t="n">
        <v>47.8</v>
      </c>
      <c r="AA23" s="1" t="n">
        <v>15.8</v>
      </c>
      <c r="AB23" s="1" t="n">
        <v>15.8</v>
      </c>
      <c r="AC23" s="1" t="n">
        <v>5</v>
      </c>
      <c r="AD23" s="10" t="n">
        <v>13.4</v>
      </c>
      <c r="AE23" s="40" t="n">
        <f aca="false">SUM(S23:AD23)</f>
        <v>198.2</v>
      </c>
      <c r="AF23" s="2" t="n">
        <f aca="false">SUM(X23:Y23)</f>
        <v>55.7</v>
      </c>
      <c r="AG23" s="2"/>
      <c r="AH23" s="1" t="n">
        <v>1987</v>
      </c>
      <c r="AI23" s="1" t="n">
        <v>5.1</v>
      </c>
      <c r="AJ23" s="1" t="n">
        <v>6.1</v>
      </c>
      <c r="AK23" s="1" t="n">
        <v>2.7</v>
      </c>
      <c r="AL23" s="1" t="n">
        <v>-3.8</v>
      </c>
      <c r="AM23" s="1" t="n">
        <v>-16.6</v>
      </c>
      <c r="AN23" s="1" t="n">
        <v>-23.7</v>
      </c>
      <c r="AO23" s="10" t="n">
        <v>-31.5</v>
      </c>
      <c r="AP23" s="25" t="n">
        <v>-34.5</v>
      </c>
      <c r="AQ23" s="1" t="n">
        <v>-39.8</v>
      </c>
      <c r="AR23" s="1" t="n">
        <v>-29</v>
      </c>
      <c r="AS23" s="1" t="n">
        <v>-22.3</v>
      </c>
      <c r="AT23" s="1" t="n">
        <v>-5.9</v>
      </c>
      <c r="AU23" s="1" t="n">
        <v>3.6</v>
      </c>
      <c r="AV23" s="1" t="n">
        <v>7.7</v>
      </c>
      <c r="AW23" s="1" t="n">
        <v>5</v>
      </c>
      <c r="AX23" s="1" t="n">
        <v>-3.8</v>
      </c>
      <c r="AY23" s="1" t="n">
        <v>-14.1</v>
      </c>
      <c r="AZ23" s="1" t="n">
        <v>-32.1</v>
      </c>
      <c r="BA23" s="10" t="n">
        <v>-39.8</v>
      </c>
      <c r="BB23" s="8" t="n">
        <f aca="false">AVERAGE(AP23:BA23)</f>
        <v>-17.0833333333333</v>
      </c>
      <c r="BC23" s="1" t="n">
        <f aca="false">AVERAGE(AU23:AV23)</f>
        <v>5.65</v>
      </c>
    </row>
    <row r="24" customFormat="false" ht="15.8" hidden="false" customHeight="false" outlineLevel="0" collapsed="false">
      <c r="A24" s="1" t="n">
        <v>1988</v>
      </c>
      <c r="B24" s="1" t="n">
        <v>1.105</v>
      </c>
      <c r="C24" s="5"/>
      <c r="K24" s="1" t="n">
        <v>1988</v>
      </c>
      <c r="L24" s="1" t="n">
        <v>36</v>
      </c>
      <c r="M24" s="1" t="n">
        <v>19.7</v>
      </c>
      <c r="N24" s="1" t="n">
        <v>47.8</v>
      </c>
      <c r="O24" s="1" t="n">
        <v>15.8</v>
      </c>
      <c r="P24" s="1" t="n">
        <v>15.8</v>
      </c>
      <c r="Q24" s="1" t="n">
        <v>5</v>
      </c>
      <c r="R24" s="10" t="n">
        <v>13.4</v>
      </c>
      <c r="S24" s="25" t="n">
        <v>20.1</v>
      </c>
      <c r="T24" s="1" t="n">
        <v>12.1</v>
      </c>
      <c r="U24" s="1" t="n">
        <v>0.8</v>
      </c>
      <c r="V24" s="1" t="n">
        <v>7.5</v>
      </c>
      <c r="W24" s="1" t="n">
        <v>3.9</v>
      </c>
      <c r="X24" s="1" t="n">
        <v>14.6</v>
      </c>
      <c r="Y24" s="1" t="n">
        <v>40.4</v>
      </c>
      <c r="Z24" s="1" t="n">
        <v>39.9</v>
      </c>
      <c r="AA24" s="1" t="n">
        <v>14.5</v>
      </c>
      <c r="AB24" s="1" t="n">
        <v>10.2</v>
      </c>
      <c r="AC24" s="1" t="n">
        <v>2.5</v>
      </c>
      <c r="AD24" s="10" t="n">
        <v>6.6</v>
      </c>
      <c r="AE24" s="40" t="n">
        <f aca="false">SUM(S24:AD24)</f>
        <v>173.1</v>
      </c>
      <c r="AF24" s="2" t="n">
        <f aca="false">SUM(X24:Y24)</f>
        <v>55</v>
      </c>
      <c r="AG24" s="2"/>
      <c r="AH24" s="1" t="n">
        <v>1988</v>
      </c>
      <c r="AI24" s="1" t="n">
        <v>3.6</v>
      </c>
      <c r="AJ24" s="1" t="n">
        <v>7.7</v>
      </c>
      <c r="AK24" s="1" t="n">
        <v>5</v>
      </c>
      <c r="AL24" s="1" t="n">
        <v>-3.8</v>
      </c>
      <c r="AM24" s="1" t="n">
        <v>-14.1</v>
      </c>
      <c r="AN24" s="1" t="n">
        <v>-32.1</v>
      </c>
      <c r="AO24" s="10" t="n">
        <v>-39.8</v>
      </c>
      <c r="AP24" s="25" t="n">
        <v>-31.8</v>
      </c>
      <c r="AQ24" s="1" t="n">
        <v>-34.2</v>
      </c>
      <c r="AR24" s="1" t="n">
        <v>-33</v>
      </c>
      <c r="AS24" s="1" t="n">
        <v>-19.8</v>
      </c>
      <c r="AT24" s="1" t="n">
        <v>-6.3</v>
      </c>
      <c r="AU24" s="1" t="n">
        <v>4.3</v>
      </c>
      <c r="AV24" s="1" t="n">
        <v>8.1</v>
      </c>
      <c r="AW24" s="1" t="n">
        <v>3.2</v>
      </c>
      <c r="AX24" s="1" t="n">
        <v>-1.7</v>
      </c>
      <c r="AY24" s="1" t="n">
        <v>-13.9</v>
      </c>
      <c r="AZ24" s="1" t="n">
        <v>-31.7</v>
      </c>
      <c r="BA24" s="10" t="n">
        <v>-35.1</v>
      </c>
      <c r="BB24" s="8" t="n">
        <f aca="false">AVERAGE(AP24:BA24)</f>
        <v>-15.9916666666667</v>
      </c>
      <c r="BC24" s="1" t="n">
        <f aca="false">AVERAGE(AU24:AV24)</f>
        <v>6.2</v>
      </c>
    </row>
    <row r="25" customFormat="false" ht="15.8" hidden="false" customHeight="false" outlineLevel="0" collapsed="false">
      <c r="A25" s="1" t="n">
        <v>1989</v>
      </c>
      <c r="B25" s="1" t="n">
        <v>0.878</v>
      </c>
      <c r="C25" s="5"/>
      <c r="K25" s="1" t="n">
        <v>1989</v>
      </c>
      <c r="L25" s="1" t="n">
        <v>14.6</v>
      </c>
      <c r="M25" s="1" t="n">
        <v>40.4</v>
      </c>
      <c r="N25" s="1" t="n">
        <v>39.9</v>
      </c>
      <c r="O25" s="1" t="n">
        <v>14.5</v>
      </c>
      <c r="P25" s="1" t="n">
        <v>10.2</v>
      </c>
      <c r="Q25" s="1" t="n">
        <v>2.5</v>
      </c>
      <c r="R25" s="10" t="n">
        <v>6.6</v>
      </c>
      <c r="S25" s="25" t="n">
        <v>12.8</v>
      </c>
      <c r="T25" s="1" t="n">
        <v>29</v>
      </c>
      <c r="U25" s="1" t="n">
        <v>14.9</v>
      </c>
      <c r="V25" s="1" t="n">
        <v>21.7</v>
      </c>
      <c r="W25" s="1" t="n">
        <v>14.6</v>
      </c>
      <c r="X25" s="1" t="n">
        <v>26.2</v>
      </c>
      <c r="Y25" s="1" t="n">
        <v>34.9</v>
      </c>
      <c r="Z25" s="1" t="n">
        <v>67.5</v>
      </c>
      <c r="AA25" s="1" t="n">
        <v>17.6</v>
      </c>
      <c r="AB25" s="1" t="n">
        <v>16.4</v>
      </c>
      <c r="AC25" s="1" t="n">
        <v>10.8</v>
      </c>
      <c r="AD25" s="10" t="n">
        <v>5.6</v>
      </c>
      <c r="AE25" s="40" t="n">
        <f aca="false">SUM(S25:AD25)</f>
        <v>272</v>
      </c>
      <c r="AF25" s="2" t="n">
        <f aca="false">SUM(X25:Y25)</f>
        <v>61.1</v>
      </c>
      <c r="AG25" s="2"/>
      <c r="AH25" s="1" t="n">
        <v>1989</v>
      </c>
      <c r="AI25" s="1" t="n">
        <v>4.3</v>
      </c>
      <c r="AJ25" s="1" t="n">
        <v>8.1</v>
      </c>
      <c r="AK25" s="1" t="n">
        <v>3.2</v>
      </c>
      <c r="AL25" s="1" t="n">
        <v>-1.7</v>
      </c>
      <c r="AM25" s="1" t="n">
        <v>-13.9</v>
      </c>
      <c r="AN25" s="1" t="n">
        <v>-31.7</v>
      </c>
      <c r="AO25" s="10" t="n">
        <v>-35.1</v>
      </c>
      <c r="AP25" s="25" t="n">
        <v>-42.1</v>
      </c>
      <c r="AQ25" s="1" t="n">
        <v>-26.2</v>
      </c>
      <c r="AR25" s="1" t="n">
        <v>-28</v>
      </c>
      <c r="AS25" s="1" t="n">
        <v>-21.1</v>
      </c>
      <c r="AT25" s="1" t="n">
        <v>-6.3</v>
      </c>
      <c r="AU25" s="1" t="n">
        <v>6</v>
      </c>
      <c r="AV25" s="1" t="n">
        <v>6.9</v>
      </c>
      <c r="AW25" s="1" t="n">
        <v>4.5</v>
      </c>
      <c r="AX25" s="1" t="n">
        <v>0</v>
      </c>
      <c r="AY25" s="1" t="n">
        <v>-13.8</v>
      </c>
      <c r="AZ25" s="1" t="n">
        <v>-30.9</v>
      </c>
      <c r="BA25" s="10" t="n">
        <v>-31.7</v>
      </c>
      <c r="BB25" s="8" t="n">
        <f aca="false">AVERAGE(AP25:BA25)</f>
        <v>-15.225</v>
      </c>
      <c r="BC25" s="1" t="n">
        <f aca="false">AVERAGE(AU25:AV25)</f>
        <v>6.45</v>
      </c>
    </row>
    <row r="26" customFormat="false" ht="15.8" hidden="false" customHeight="false" outlineLevel="0" collapsed="false">
      <c r="A26" s="1" t="n">
        <v>1990</v>
      </c>
      <c r="B26" s="1" t="n">
        <v>0.616</v>
      </c>
      <c r="C26" s="5"/>
      <c r="K26" s="1" t="n">
        <v>1990</v>
      </c>
      <c r="L26" s="1" t="n">
        <v>26.2</v>
      </c>
      <c r="M26" s="1" t="n">
        <v>34.9</v>
      </c>
      <c r="N26" s="1" t="n">
        <v>67.5</v>
      </c>
      <c r="O26" s="1" t="n">
        <v>17.6</v>
      </c>
      <c r="P26" s="1" t="n">
        <v>16.4</v>
      </c>
      <c r="Q26" s="1" t="n">
        <v>10.8</v>
      </c>
      <c r="R26" s="10" t="n">
        <v>5.6</v>
      </c>
      <c r="S26" s="25" t="n">
        <v>3.7</v>
      </c>
      <c r="T26" s="1" t="n">
        <v>1.6</v>
      </c>
      <c r="U26" s="1" t="n">
        <v>6.2</v>
      </c>
      <c r="V26" s="1" t="n">
        <v>14.1</v>
      </c>
      <c r="W26" s="1" t="n">
        <v>14.8</v>
      </c>
      <c r="X26" s="1" t="n">
        <v>53.7</v>
      </c>
      <c r="Y26" s="1" t="n">
        <v>43.9</v>
      </c>
      <c r="Z26" s="1" t="n">
        <v>45.6</v>
      </c>
      <c r="AA26" s="1" t="n">
        <v>37.9</v>
      </c>
      <c r="AB26" s="1" t="n">
        <v>21.1</v>
      </c>
      <c r="AC26" s="1" t="n">
        <v>31.3</v>
      </c>
      <c r="AD26" s="10" t="n">
        <v>7.8</v>
      </c>
      <c r="AE26" s="40" t="n">
        <f aca="false">SUM(S26:AD26)</f>
        <v>281.7</v>
      </c>
      <c r="AF26" s="2" t="n">
        <f aca="false">SUM(X26:Y26)</f>
        <v>97.6</v>
      </c>
      <c r="AG26" s="2"/>
      <c r="AH26" s="1" t="n">
        <v>1990</v>
      </c>
      <c r="AI26" s="1" t="n">
        <v>6</v>
      </c>
      <c r="AJ26" s="1" t="n">
        <v>6.9</v>
      </c>
      <c r="AK26" s="1" t="n">
        <v>4.5</v>
      </c>
      <c r="AL26" s="1" t="n">
        <v>0</v>
      </c>
      <c r="AM26" s="1" t="n">
        <v>-13.8</v>
      </c>
      <c r="AN26" s="1" t="n">
        <v>-30.9</v>
      </c>
      <c r="AO26" s="10" t="n">
        <v>-31.7</v>
      </c>
      <c r="AP26" s="25" t="n">
        <v>-36.9</v>
      </c>
      <c r="AQ26" s="1" t="n">
        <v>-41.7</v>
      </c>
      <c r="AR26" s="1" t="n">
        <v>-27.9</v>
      </c>
      <c r="AS26" s="1" t="n">
        <v>-15.6</v>
      </c>
      <c r="AT26" s="1" t="n">
        <v>-2.8</v>
      </c>
      <c r="AU26" s="1" t="n">
        <v>5.6</v>
      </c>
      <c r="AV26" s="1" t="n">
        <v>7.3</v>
      </c>
      <c r="AW26" s="1" t="n">
        <v>5.7</v>
      </c>
      <c r="AX26" s="1" t="n">
        <v>-2.1</v>
      </c>
      <c r="AY26" s="1" t="n">
        <v>-15.1</v>
      </c>
      <c r="AZ26" s="1" t="n">
        <v>-27</v>
      </c>
      <c r="BA26" s="10" t="n">
        <v>-35</v>
      </c>
      <c r="BB26" s="8" t="n">
        <f aca="false">AVERAGE(AP26:BA26)</f>
        <v>-15.4583333333333</v>
      </c>
      <c r="BC26" s="1" t="n">
        <f aca="false">AVERAGE(AU26:AV26)</f>
        <v>6.45</v>
      </c>
    </row>
    <row r="27" customFormat="false" ht="15.8" hidden="false" customHeight="false" outlineLevel="0" collapsed="false">
      <c r="A27" s="1" t="n">
        <v>1991</v>
      </c>
      <c r="B27" s="1" t="n">
        <v>1.152</v>
      </c>
      <c r="C27" s="5"/>
      <c r="K27" s="1" t="n">
        <v>1991</v>
      </c>
      <c r="L27" s="1" t="n">
        <v>53.7</v>
      </c>
      <c r="M27" s="1" t="n">
        <v>43.9</v>
      </c>
      <c r="N27" s="1" t="n">
        <v>45.6</v>
      </c>
      <c r="O27" s="1" t="n">
        <v>37.9</v>
      </c>
      <c r="P27" s="1" t="n">
        <v>21.1</v>
      </c>
      <c r="Q27" s="1" t="n">
        <v>31.3</v>
      </c>
      <c r="R27" s="10" t="n">
        <v>7.8</v>
      </c>
      <c r="S27" s="25" t="n">
        <v>4.5</v>
      </c>
      <c r="T27" s="1" t="n">
        <v>10</v>
      </c>
      <c r="U27" s="1" t="n">
        <v>17.3</v>
      </c>
      <c r="V27" s="1" t="n">
        <v>7.6</v>
      </c>
      <c r="W27" s="1" t="n">
        <v>9.9</v>
      </c>
      <c r="X27" s="1" t="n">
        <v>33.5</v>
      </c>
      <c r="Y27" s="1" t="n">
        <v>20.5</v>
      </c>
      <c r="Z27" s="1" t="n">
        <v>31.9</v>
      </c>
      <c r="AA27" s="1" t="n">
        <v>38.2</v>
      </c>
      <c r="AB27" s="1" t="n">
        <v>15.5</v>
      </c>
      <c r="AC27" s="1" t="n">
        <v>13.2</v>
      </c>
      <c r="AD27" s="10" t="n">
        <v>10.9</v>
      </c>
      <c r="AE27" s="40" t="n">
        <f aca="false">SUM(S27:AD27)</f>
        <v>213</v>
      </c>
      <c r="AF27" s="2" t="n">
        <f aca="false">SUM(X27:Y27)</f>
        <v>54</v>
      </c>
      <c r="AG27" s="2"/>
      <c r="AH27" s="1" t="n">
        <v>1991</v>
      </c>
      <c r="AI27" s="1" t="n">
        <v>5.6</v>
      </c>
      <c r="AJ27" s="1" t="n">
        <v>7.3</v>
      </c>
      <c r="AK27" s="1" t="n">
        <v>5.7</v>
      </c>
      <c r="AL27" s="1" t="n">
        <v>-2.1</v>
      </c>
      <c r="AM27" s="1" t="n">
        <v>-15.1</v>
      </c>
      <c r="AN27" s="1" t="n">
        <v>-27</v>
      </c>
      <c r="AO27" s="10" t="n">
        <v>-35</v>
      </c>
      <c r="AP27" s="25" t="n">
        <v>-36.6</v>
      </c>
      <c r="AQ27" s="1" t="n">
        <v>-36.5</v>
      </c>
      <c r="AR27" s="1" t="n">
        <v>-30.4</v>
      </c>
      <c r="AS27" s="1" t="n">
        <v>-19.3</v>
      </c>
      <c r="AT27" s="1" t="n">
        <v>-4.8</v>
      </c>
      <c r="AU27" s="1" t="n">
        <v>7.1</v>
      </c>
      <c r="AV27" s="1" t="n">
        <v>9.8</v>
      </c>
      <c r="AW27" s="1" t="n">
        <v>7.3</v>
      </c>
      <c r="AX27" s="1" t="n">
        <v>-1.6</v>
      </c>
      <c r="AY27" s="1" t="n">
        <v>-12.4</v>
      </c>
      <c r="AZ27" s="1" t="n">
        <v>-23.3</v>
      </c>
      <c r="BA27" s="10" t="n">
        <v>-34.3</v>
      </c>
      <c r="BB27" s="8" t="n">
        <f aca="false">AVERAGE(AP27:BA27)</f>
        <v>-14.5833333333333</v>
      </c>
      <c r="BC27" s="1" t="n">
        <f aca="false">AVERAGE(AU27:AV27)</f>
        <v>8.45</v>
      </c>
    </row>
    <row r="28" customFormat="false" ht="15.8" hidden="false" customHeight="false" outlineLevel="0" collapsed="false">
      <c r="A28" s="1" t="n">
        <v>1992</v>
      </c>
      <c r="B28" s="1" t="n">
        <v>0.279</v>
      </c>
      <c r="C28" s="5"/>
      <c r="K28" s="1" t="n">
        <v>1992</v>
      </c>
      <c r="L28" s="1" t="n">
        <v>33.5</v>
      </c>
      <c r="M28" s="1" t="n">
        <v>20.5</v>
      </c>
      <c r="N28" s="1" t="n">
        <v>31.9</v>
      </c>
      <c r="O28" s="1" t="n">
        <v>38.2</v>
      </c>
      <c r="P28" s="1" t="n">
        <v>15.5</v>
      </c>
      <c r="Q28" s="1" t="n">
        <v>13.2</v>
      </c>
      <c r="R28" s="10" t="n">
        <v>10.9</v>
      </c>
      <c r="S28" s="25" t="n">
        <v>9.8</v>
      </c>
      <c r="T28" s="1" t="n">
        <v>13.7</v>
      </c>
      <c r="U28" s="1" t="n">
        <v>4.6</v>
      </c>
      <c r="V28" s="1" t="n">
        <v>11.5</v>
      </c>
      <c r="W28" s="1" t="n">
        <v>14.4</v>
      </c>
      <c r="X28" s="1" t="n">
        <v>47.2</v>
      </c>
      <c r="Y28" s="1" t="n">
        <v>17.8</v>
      </c>
      <c r="Z28" s="1" t="n">
        <v>27.2</v>
      </c>
      <c r="AA28" s="1" t="n">
        <v>6.1</v>
      </c>
      <c r="AB28" s="1" t="n">
        <v>13.3</v>
      </c>
      <c r="AC28" s="1" t="n">
        <v>19.2</v>
      </c>
      <c r="AD28" s="10" t="n">
        <v>13.3</v>
      </c>
      <c r="AE28" s="40" t="n">
        <f aca="false">SUM(S28:AD28)</f>
        <v>198.1</v>
      </c>
      <c r="AF28" s="2" t="n">
        <f aca="false">SUM(X28:Y28)</f>
        <v>65</v>
      </c>
      <c r="AG28" s="2"/>
      <c r="AH28" s="1" t="n">
        <v>1992</v>
      </c>
      <c r="AI28" s="1" t="n">
        <v>7.1</v>
      </c>
      <c r="AJ28" s="1" t="n">
        <v>9.8</v>
      </c>
      <c r="AK28" s="1" t="n">
        <v>7.3</v>
      </c>
      <c r="AL28" s="1" t="n">
        <v>-1.6</v>
      </c>
      <c r="AM28" s="1" t="n">
        <v>-12.4</v>
      </c>
      <c r="AN28" s="1" t="n">
        <v>-23.3</v>
      </c>
      <c r="AO28" s="10" t="n">
        <v>-34.3</v>
      </c>
      <c r="AP28" s="25" t="n">
        <v>-37</v>
      </c>
      <c r="AQ28" s="1" t="n">
        <v>-34.4</v>
      </c>
      <c r="AR28" s="1" t="n">
        <v>-34.3</v>
      </c>
      <c r="AS28" s="1" t="n">
        <v>-17.9</v>
      </c>
      <c r="AT28" s="1" t="n">
        <v>-6.2</v>
      </c>
      <c r="AU28" s="1" t="n">
        <v>4.3</v>
      </c>
      <c r="AV28" s="1" t="n">
        <v>8</v>
      </c>
      <c r="AW28" s="1" t="n">
        <v>2.6</v>
      </c>
      <c r="AX28" s="1" t="n">
        <v>-3.6</v>
      </c>
      <c r="AY28" s="1" t="n">
        <v>-16.7</v>
      </c>
      <c r="AZ28" s="1" t="n">
        <v>-29.2</v>
      </c>
      <c r="BA28" s="10" t="n">
        <v>-36.3</v>
      </c>
      <c r="BB28" s="8" t="n">
        <f aca="false">AVERAGE(AP28:BA28)</f>
        <v>-16.725</v>
      </c>
      <c r="BC28" s="1" t="n">
        <f aca="false">AVERAGE(AU28:AV28)</f>
        <v>6.15</v>
      </c>
    </row>
    <row r="29" customFormat="false" ht="15.8" hidden="false" customHeight="false" outlineLevel="0" collapsed="false">
      <c r="A29" s="1" t="n">
        <v>1993</v>
      </c>
      <c r="B29" s="1" t="n">
        <v>0.73</v>
      </c>
      <c r="C29" s="5"/>
      <c r="K29" s="1" t="n">
        <v>1993</v>
      </c>
      <c r="L29" s="1" t="n">
        <v>47.2</v>
      </c>
      <c r="M29" s="1" t="n">
        <v>17.8</v>
      </c>
      <c r="N29" s="1" t="n">
        <v>27.2</v>
      </c>
      <c r="O29" s="1" t="n">
        <v>6.1</v>
      </c>
      <c r="P29" s="1" t="n">
        <v>13.3</v>
      </c>
      <c r="Q29" s="1" t="n">
        <v>19.2</v>
      </c>
      <c r="R29" s="10" t="n">
        <v>13.3</v>
      </c>
      <c r="S29" s="25" t="n">
        <v>12.9</v>
      </c>
      <c r="T29" s="1" t="n">
        <v>9.6</v>
      </c>
      <c r="U29" s="1" t="n">
        <v>6.6</v>
      </c>
      <c r="V29" s="1" t="n">
        <v>7.2</v>
      </c>
      <c r="W29" s="1" t="n">
        <v>7.5</v>
      </c>
      <c r="X29" s="1" t="n">
        <v>18.3</v>
      </c>
      <c r="Y29" s="1" t="n">
        <v>33.8</v>
      </c>
      <c r="Z29" s="1" t="n">
        <v>30</v>
      </c>
      <c r="AA29" s="1" t="n">
        <v>12.6</v>
      </c>
      <c r="AB29" s="1" t="n">
        <v>22.2</v>
      </c>
      <c r="AC29" s="1" t="n">
        <v>12.7</v>
      </c>
      <c r="AD29" s="10" t="n">
        <v>4.7</v>
      </c>
      <c r="AE29" s="40" t="n">
        <f aca="false">SUM(S29:AD29)</f>
        <v>178.1</v>
      </c>
      <c r="AF29" s="2" t="n">
        <f aca="false">SUM(X29:Y29)</f>
        <v>52.1</v>
      </c>
      <c r="AG29" s="2"/>
      <c r="AH29" s="1" t="n">
        <v>1993</v>
      </c>
      <c r="AI29" s="1" t="n">
        <v>4.3</v>
      </c>
      <c r="AJ29" s="1" t="n">
        <v>8</v>
      </c>
      <c r="AK29" s="1" t="n">
        <v>2.6</v>
      </c>
      <c r="AL29" s="1" t="n">
        <v>-3.6</v>
      </c>
      <c r="AM29" s="1" t="n">
        <v>-16.7</v>
      </c>
      <c r="AN29" s="1" t="n">
        <v>-29.2</v>
      </c>
      <c r="AO29" s="10" t="n">
        <v>-36.3</v>
      </c>
      <c r="AP29" s="25" t="n">
        <v>-37.3</v>
      </c>
      <c r="AQ29" s="1" t="n">
        <v>-29.7</v>
      </c>
      <c r="AR29" s="1" t="n">
        <v>-32.2</v>
      </c>
      <c r="AS29" s="1" t="n">
        <v>-20.4</v>
      </c>
      <c r="AT29" s="1" t="n">
        <v>-5.6</v>
      </c>
      <c r="AU29" s="1" t="n">
        <v>5.7</v>
      </c>
      <c r="AV29" s="1" t="n">
        <v>9.4</v>
      </c>
      <c r="AW29" s="1" t="n">
        <v>2.8</v>
      </c>
      <c r="AX29" s="1" t="n">
        <v>-4.5</v>
      </c>
      <c r="AY29" s="1" t="n">
        <v>-17.3</v>
      </c>
      <c r="AZ29" s="1" t="n">
        <v>-29</v>
      </c>
      <c r="BA29" s="10" t="n">
        <v>-41.1</v>
      </c>
      <c r="BB29" s="8" t="n">
        <f aca="false">AVERAGE(AP29:BA29)</f>
        <v>-16.6</v>
      </c>
      <c r="BC29" s="1" t="n">
        <f aca="false">AVERAGE(AU29:AV29)</f>
        <v>7.55</v>
      </c>
    </row>
    <row r="30" customFormat="false" ht="15.8" hidden="false" customHeight="false" outlineLevel="0" collapsed="false">
      <c r="A30" s="1" t="n">
        <v>1994</v>
      </c>
      <c r="B30" s="1" t="n">
        <v>1.009</v>
      </c>
      <c r="C30" s="5"/>
      <c r="K30" s="1" t="n">
        <v>1994</v>
      </c>
      <c r="L30" s="1" t="n">
        <v>18.3</v>
      </c>
      <c r="M30" s="1" t="n">
        <v>33.8</v>
      </c>
      <c r="N30" s="1" t="n">
        <v>30</v>
      </c>
      <c r="O30" s="1" t="n">
        <v>12.6</v>
      </c>
      <c r="P30" s="1" t="n">
        <v>22.2</v>
      </c>
      <c r="Q30" s="1" t="n">
        <v>12.7</v>
      </c>
      <c r="R30" s="10" t="n">
        <v>4.7</v>
      </c>
      <c r="S30" s="25" t="n">
        <v>7.1</v>
      </c>
      <c r="T30" s="1" t="n">
        <v>7.6</v>
      </c>
      <c r="U30" s="1" t="n">
        <v>4.5</v>
      </c>
      <c r="V30" s="1" t="n">
        <v>6.2</v>
      </c>
      <c r="W30" s="1" t="n">
        <v>5</v>
      </c>
      <c r="X30" s="1" t="n">
        <v>11.4</v>
      </c>
      <c r="Y30" s="1" t="n">
        <v>9.8</v>
      </c>
      <c r="Z30" s="1" t="n">
        <v>33.2</v>
      </c>
      <c r="AA30" s="1" t="n">
        <v>13.7</v>
      </c>
      <c r="AB30" s="1" t="n">
        <v>8.8</v>
      </c>
      <c r="AC30" s="1" t="n">
        <v>10.1</v>
      </c>
      <c r="AD30" s="10" t="n">
        <v>6</v>
      </c>
      <c r="AE30" s="40" t="n">
        <f aca="false">SUM(S30:AD30)</f>
        <v>123.4</v>
      </c>
      <c r="AF30" s="2" t="n">
        <f aca="false">SUM(X30:Y30)</f>
        <v>21.2</v>
      </c>
      <c r="AG30" s="2"/>
      <c r="AH30" s="1" t="n">
        <v>1994</v>
      </c>
      <c r="AI30" s="1" t="n">
        <v>5.7</v>
      </c>
      <c r="AJ30" s="1" t="n">
        <v>9.4</v>
      </c>
      <c r="AK30" s="1" t="n">
        <v>2.8</v>
      </c>
      <c r="AL30" s="1" t="n">
        <v>-4.5</v>
      </c>
      <c r="AM30" s="1" t="n">
        <v>-17.3</v>
      </c>
      <c r="AN30" s="1" t="n">
        <v>-29</v>
      </c>
      <c r="AO30" s="10" t="n">
        <v>-41.1</v>
      </c>
      <c r="AP30" s="25" t="n">
        <v>-34</v>
      </c>
      <c r="AQ30" s="1" t="n">
        <v>-30</v>
      </c>
      <c r="AR30" s="1" t="n">
        <v>-34.2</v>
      </c>
      <c r="AS30" s="1" t="n">
        <v>-21.5</v>
      </c>
      <c r="AT30" s="1" t="n">
        <v>-6.5</v>
      </c>
      <c r="AU30" s="1" t="n">
        <v>5.7</v>
      </c>
      <c r="AV30" s="1" t="n">
        <v>6.7</v>
      </c>
      <c r="AW30" s="1" t="n">
        <v>3.7</v>
      </c>
      <c r="AX30" s="1" t="n">
        <v>-1.5</v>
      </c>
      <c r="AY30" s="1" t="n">
        <v>-14.7</v>
      </c>
      <c r="AZ30" s="1" t="n">
        <v>-31.2</v>
      </c>
      <c r="BA30" s="10" t="n">
        <v>-37.1</v>
      </c>
      <c r="BB30" s="8" t="n">
        <f aca="false">AVERAGE(AP30:BA30)</f>
        <v>-16.2166666666667</v>
      </c>
      <c r="BC30" s="1" t="n">
        <f aca="false">AVERAGE(AU30:AV30)</f>
        <v>6.2</v>
      </c>
    </row>
    <row r="31" customFormat="false" ht="15.8" hidden="false" customHeight="false" outlineLevel="0" collapsed="false">
      <c r="A31" s="1" t="n">
        <v>1995</v>
      </c>
      <c r="B31" s="1" t="n">
        <v>0.897</v>
      </c>
      <c r="C31" s="5"/>
      <c r="K31" s="1" t="n">
        <v>1995</v>
      </c>
      <c r="L31" s="1" t="n">
        <v>11.4</v>
      </c>
      <c r="M31" s="1" t="n">
        <v>9.8</v>
      </c>
      <c r="N31" s="1" t="n">
        <v>33.2</v>
      </c>
      <c r="O31" s="1" t="n">
        <v>13.7</v>
      </c>
      <c r="P31" s="1" t="n">
        <v>8.8</v>
      </c>
      <c r="Q31" s="1" t="n">
        <v>10.1</v>
      </c>
      <c r="R31" s="10" t="n">
        <v>6</v>
      </c>
      <c r="S31" s="25" t="n">
        <v>13.8</v>
      </c>
      <c r="T31" s="1" t="n">
        <v>8.7</v>
      </c>
      <c r="U31" s="1" t="n">
        <v>9.4</v>
      </c>
      <c r="V31" s="1" t="n">
        <v>4.9</v>
      </c>
      <c r="W31" s="1" t="n">
        <v>7.9</v>
      </c>
      <c r="X31" s="1" t="n">
        <v>35.2</v>
      </c>
      <c r="Y31" s="1" t="n">
        <v>31.9</v>
      </c>
      <c r="Z31" s="1" t="n">
        <v>32</v>
      </c>
      <c r="AA31" s="1" t="n">
        <v>12.7</v>
      </c>
      <c r="AB31" s="1" t="n">
        <v>5.9</v>
      </c>
      <c r="AC31" s="1" t="n">
        <v>6.1</v>
      </c>
      <c r="AD31" s="10" t="n">
        <v>3</v>
      </c>
      <c r="AE31" s="40" t="n">
        <f aca="false">SUM(S31:AD31)</f>
        <v>171.5</v>
      </c>
      <c r="AF31" s="2" t="n">
        <f aca="false">SUM(X31:Y31)</f>
        <v>67.1</v>
      </c>
      <c r="AG31" s="2"/>
      <c r="AH31" s="1" t="n">
        <v>1995</v>
      </c>
      <c r="AI31" s="1" t="n">
        <v>5.7</v>
      </c>
      <c r="AJ31" s="1" t="n">
        <v>6.7</v>
      </c>
      <c r="AK31" s="1" t="n">
        <v>3.7</v>
      </c>
      <c r="AL31" s="1" t="n">
        <v>-1.5</v>
      </c>
      <c r="AM31" s="1" t="n">
        <v>-14.7</v>
      </c>
      <c r="AN31" s="1" t="n">
        <v>-31.2</v>
      </c>
      <c r="AO31" s="10" t="n">
        <v>-37.1</v>
      </c>
      <c r="AP31" s="25" t="n">
        <v>-36.6</v>
      </c>
      <c r="AQ31" s="1" t="n">
        <v>-31</v>
      </c>
      <c r="AR31" s="1" t="n">
        <v>-27.2</v>
      </c>
      <c r="AS31" s="1" t="n">
        <v>-20.9</v>
      </c>
      <c r="AT31" s="1" t="n">
        <v>-4.8</v>
      </c>
      <c r="AU31" s="1" t="n">
        <v>5.4</v>
      </c>
      <c r="AV31" s="1" t="n">
        <v>7.8</v>
      </c>
      <c r="AW31" s="1" t="n">
        <v>6</v>
      </c>
      <c r="AX31" s="1" t="n">
        <v>-0.6</v>
      </c>
      <c r="AY31" s="1" t="n">
        <v>-14.6</v>
      </c>
      <c r="AZ31" s="1" t="n">
        <v>-21.4</v>
      </c>
      <c r="BA31" s="10" t="n">
        <v>-31.7</v>
      </c>
      <c r="BB31" s="8" t="n">
        <f aca="false">AVERAGE(AP31:BA31)</f>
        <v>-14.1333333333333</v>
      </c>
      <c r="BC31" s="1" t="n">
        <f aca="false">AVERAGE(AU31:AV31)</f>
        <v>6.6</v>
      </c>
    </row>
    <row r="32" customFormat="false" ht="15.8" hidden="false" customHeight="false" outlineLevel="0" collapsed="false">
      <c r="A32" s="1" t="n">
        <v>1996</v>
      </c>
      <c r="B32" s="1" t="n">
        <v>0.576</v>
      </c>
      <c r="C32" s="5"/>
      <c r="K32" s="1" t="n">
        <v>1996</v>
      </c>
      <c r="L32" s="1" t="n">
        <v>35.2</v>
      </c>
      <c r="M32" s="1" t="n">
        <v>31.9</v>
      </c>
      <c r="N32" s="1" t="n">
        <v>32</v>
      </c>
      <c r="O32" s="1" t="n">
        <v>12.7</v>
      </c>
      <c r="P32" s="1" t="n">
        <v>5.9</v>
      </c>
      <c r="Q32" s="1" t="n">
        <v>6.1</v>
      </c>
      <c r="R32" s="10" t="n">
        <v>3</v>
      </c>
      <c r="S32" s="25" t="n">
        <v>10.6</v>
      </c>
      <c r="T32" s="1" t="n">
        <v>8.9</v>
      </c>
      <c r="U32" s="1" t="n">
        <v>18.3</v>
      </c>
      <c r="V32" s="1" t="n">
        <v>5.2</v>
      </c>
      <c r="W32" s="1" t="n">
        <v>20.1</v>
      </c>
      <c r="X32" s="1" t="n">
        <v>36.6</v>
      </c>
      <c r="Y32" s="1" t="n">
        <v>35.8</v>
      </c>
      <c r="Z32" s="1" t="n">
        <v>36.6</v>
      </c>
      <c r="AA32" s="1" t="n">
        <v>15.1</v>
      </c>
      <c r="AB32" s="1" t="n">
        <v>13.6</v>
      </c>
      <c r="AC32" s="1" t="n">
        <v>27.8</v>
      </c>
      <c r="AD32" s="10" t="n">
        <v>11.5</v>
      </c>
      <c r="AE32" s="40" t="n">
        <f aca="false">SUM(S32:AD32)</f>
        <v>240.1</v>
      </c>
      <c r="AF32" s="2" t="n">
        <f aca="false">SUM(X32:Y32)</f>
        <v>72.4</v>
      </c>
      <c r="AG32" s="2"/>
      <c r="AH32" s="1" t="n">
        <v>1996</v>
      </c>
      <c r="AI32" s="1" t="n">
        <v>5.4</v>
      </c>
      <c r="AJ32" s="1" t="n">
        <v>7.8</v>
      </c>
      <c r="AK32" s="1" t="n">
        <v>6</v>
      </c>
      <c r="AL32" s="1" t="n">
        <v>-0.6</v>
      </c>
      <c r="AM32" s="1" t="n">
        <v>-14.6</v>
      </c>
      <c r="AN32" s="1" t="n">
        <v>-21.4</v>
      </c>
      <c r="AO32" s="10" t="n">
        <v>-31.7</v>
      </c>
      <c r="AP32" s="25" t="n">
        <v>-29.8</v>
      </c>
      <c r="AQ32" s="1" t="n">
        <v>-33.9</v>
      </c>
      <c r="AR32" s="1" t="n">
        <v>-25.6</v>
      </c>
      <c r="AS32" s="1" t="n">
        <v>-20.4</v>
      </c>
      <c r="AT32" s="1" t="n">
        <v>-4.8</v>
      </c>
      <c r="AU32" s="1" t="n">
        <v>4.5</v>
      </c>
      <c r="AV32" s="1" t="n">
        <v>6.1</v>
      </c>
      <c r="AW32" s="1" t="n">
        <v>4.5</v>
      </c>
      <c r="AX32" s="1" t="n">
        <v>-1.9</v>
      </c>
      <c r="AY32" s="1" t="n">
        <v>-14.8</v>
      </c>
      <c r="AZ32" s="1" t="n">
        <v>-26.3</v>
      </c>
      <c r="BA32" s="10" t="n">
        <v>-31</v>
      </c>
      <c r="BB32" s="8" t="n">
        <f aca="false">AVERAGE(AP32:BA32)</f>
        <v>-14.45</v>
      </c>
      <c r="BC32" s="1" t="n">
        <f aca="false">AVERAGE(AU32:AV32)</f>
        <v>5.3</v>
      </c>
    </row>
    <row r="33" customFormat="false" ht="15.8" hidden="false" customHeight="false" outlineLevel="0" collapsed="false">
      <c r="A33" s="1" t="n">
        <v>1997</v>
      </c>
      <c r="B33" s="1" t="n">
        <v>1.464</v>
      </c>
      <c r="C33" s="5"/>
      <c r="K33" s="1" t="n">
        <v>1997</v>
      </c>
      <c r="L33" s="1" t="n">
        <v>36.6</v>
      </c>
      <c r="M33" s="1" t="n">
        <v>35.8</v>
      </c>
      <c r="N33" s="1" t="n">
        <v>36.6</v>
      </c>
      <c r="O33" s="1" t="n">
        <v>15.1</v>
      </c>
      <c r="P33" s="1" t="n">
        <v>13.6</v>
      </c>
      <c r="Q33" s="1" t="n">
        <v>27.8</v>
      </c>
      <c r="R33" s="10" t="n">
        <v>11.5</v>
      </c>
      <c r="S33" s="25" t="n">
        <v>5.6</v>
      </c>
      <c r="T33" s="1" t="n">
        <v>5.5</v>
      </c>
      <c r="U33" s="1" t="n">
        <v>7.6</v>
      </c>
      <c r="V33" s="1" t="n">
        <v>8.2</v>
      </c>
      <c r="W33" s="1" t="n">
        <v>7.6</v>
      </c>
      <c r="X33" s="1" t="n">
        <v>38.7</v>
      </c>
      <c r="Y33" s="1" t="n">
        <v>19.9</v>
      </c>
      <c r="Z33" s="1" t="n">
        <v>22.1</v>
      </c>
      <c r="AA33" s="1" t="n">
        <v>15.5</v>
      </c>
      <c r="AB33" s="1" t="n">
        <v>13.8</v>
      </c>
      <c r="AC33" s="1" t="n">
        <v>18</v>
      </c>
      <c r="AD33" s="10" t="n">
        <v>4.3</v>
      </c>
      <c r="AE33" s="40" t="n">
        <f aca="false">SUM(S33:AD33)</f>
        <v>166.8</v>
      </c>
      <c r="AF33" s="2" t="n">
        <f aca="false">SUM(X33:Y33)</f>
        <v>58.6</v>
      </c>
      <c r="AG33" s="2"/>
      <c r="AH33" s="1" t="n">
        <v>1997</v>
      </c>
      <c r="AI33" s="1" t="n">
        <v>4.5</v>
      </c>
      <c r="AJ33" s="1" t="n">
        <v>6.1</v>
      </c>
      <c r="AK33" s="1" t="n">
        <v>4.5</v>
      </c>
      <c r="AL33" s="1" t="n">
        <v>-1.9</v>
      </c>
      <c r="AM33" s="1" t="n">
        <v>-14.8</v>
      </c>
      <c r="AN33" s="1" t="n">
        <v>-26.3</v>
      </c>
      <c r="AO33" s="10" t="n">
        <v>-31</v>
      </c>
      <c r="AP33" s="25" t="n">
        <v>-35</v>
      </c>
      <c r="AQ33" s="1" t="n">
        <v>-33.5</v>
      </c>
      <c r="AR33" s="1" t="n">
        <v>-25.8</v>
      </c>
      <c r="AS33" s="1" t="n">
        <v>-18.3</v>
      </c>
      <c r="AT33" s="1" t="n">
        <v>-6.6</v>
      </c>
      <c r="AU33" s="1" t="n">
        <v>5.3</v>
      </c>
      <c r="AV33" s="1" t="n">
        <v>8.1</v>
      </c>
      <c r="AW33" s="1" t="n">
        <v>6.3</v>
      </c>
      <c r="AX33" s="1" t="n">
        <v>-1.9</v>
      </c>
      <c r="AY33" s="1" t="n">
        <v>-13.2</v>
      </c>
      <c r="AZ33" s="1" t="n">
        <v>-29.6</v>
      </c>
      <c r="BA33" s="10" t="n">
        <v>-36.8</v>
      </c>
      <c r="BB33" s="8" t="n">
        <f aca="false">AVERAGE(AP33:BA33)</f>
        <v>-15.0833333333333</v>
      </c>
      <c r="BC33" s="1" t="n">
        <f aca="false">AVERAGE(AU33:AV33)</f>
        <v>6.7</v>
      </c>
    </row>
    <row r="34" customFormat="false" ht="15.8" hidden="false" customHeight="false" outlineLevel="0" collapsed="false">
      <c r="A34" s="1" t="n">
        <v>1998</v>
      </c>
      <c r="B34" s="1" t="n">
        <v>0.695</v>
      </c>
      <c r="C34" s="5"/>
      <c r="K34" s="1" t="n">
        <v>1998</v>
      </c>
      <c r="L34" s="1" t="n">
        <v>38.7</v>
      </c>
      <c r="M34" s="1" t="n">
        <v>19.9</v>
      </c>
      <c r="N34" s="1" t="n">
        <v>22.1</v>
      </c>
      <c r="O34" s="1" t="n">
        <v>15.5</v>
      </c>
      <c r="P34" s="1" t="n">
        <v>13.8</v>
      </c>
      <c r="Q34" s="1" t="n">
        <v>18</v>
      </c>
      <c r="R34" s="10" t="n">
        <v>4.3</v>
      </c>
      <c r="S34" s="25" t="n">
        <v>11.5</v>
      </c>
      <c r="T34" s="1" t="n">
        <v>2.9</v>
      </c>
      <c r="U34" s="1" t="n">
        <v>12.4</v>
      </c>
      <c r="V34" s="1" t="n">
        <v>16.6</v>
      </c>
      <c r="W34" s="1" t="n">
        <v>6.4</v>
      </c>
      <c r="X34" s="1" t="n">
        <v>31.4</v>
      </c>
      <c r="Y34" s="1" t="n">
        <v>27.3</v>
      </c>
      <c r="Z34" s="1" t="n">
        <v>31</v>
      </c>
      <c r="AA34" s="1" t="n">
        <v>24</v>
      </c>
      <c r="AB34" s="1" t="n">
        <v>27.9</v>
      </c>
      <c r="AC34" s="1" t="n">
        <v>15.5</v>
      </c>
      <c r="AD34" s="10" t="n">
        <v>6.1</v>
      </c>
      <c r="AE34" s="40" t="n">
        <f aca="false">SUM(S34:AD34)</f>
        <v>213</v>
      </c>
      <c r="AF34" s="2" t="n">
        <f aca="false">SUM(X34:Y34)</f>
        <v>58.7</v>
      </c>
      <c r="AG34" s="2"/>
      <c r="AH34" s="1" t="n">
        <v>1998</v>
      </c>
      <c r="AI34" s="1" t="n">
        <v>5.3</v>
      </c>
      <c r="AJ34" s="1" t="n">
        <v>8.1</v>
      </c>
      <c r="AK34" s="1" t="n">
        <v>6.3</v>
      </c>
      <c r="AL34" s="1" t="n">
        <v>-1.9</v>
      </c>
      <c r="AM34" s="1" t="n">
        <v>-13.2</v>
      </c>
      <c r="AN34" s="1" t="n">
        <v>-29.6</v>
      </c>
      <c r="AO34" s="10" t="n">
        <v>-36.8</v>
      </c>
      <c r="AP34" s="25" t="n">
        <v>-36.1</v>
      </c>
      <c r="AQ34" s="1" t="n">
        <v>-36.9</v>
      </c>
      <c r="AR34" s="1" t="n">
        <v>-32.2</v>
      </c>
      <c r="AS34" s="1" t="n">
        <v>-22.3</v>
      </c>
      <c r="AT34" s="1" t="n">
        <v>-9.7</v>
      </c>
      <c r="AU34" s="1" t="n">
        <v>5.1</v>
      </c>
      <c r="AV34" s="1" t="n">
        <v>7.8</v>
      </c>
      <c r="AW34" s="1" t="n">
        <v>2.5</v>
      </c>
      <c r="AX34" s="1" t="n">
        <v>-2.1</v>
      </c>
      <c r="AY34" s="1" t="n">
        <v>-15.6</v>
      </c>
      <c r="AZ34" s="1" t="n">
        <v>-26.4</v>
      </c>
      <c r="BA34" s="10" t="n">
        <v>-33</v>
      </c>
      <c r="BB34" s="8" t="n">
        <f aca="false">AVERAGE(AP34:BA34)</f>
        <v>-16.575</v>
      </c>
      <c r="BC34" s="1" t="n">
        <f aca="false">AVERAGE(AU34:AV34)</f>
        <v>6.45</v>
      </c>
    </row>
    <row r="35" customFormat="false" ht="15.8" hidden="false" customHeight="false" outlineLevel="0" collapsed="false">
      <c r="A35" s="1" t="n">
        <v>1999</v>
      </c>
      <c r="B35" s="1" t="n">
        <v>1.177</v>
      </c>
      <c r="C35" s="5"/>
      <c r="K35" s="1" t="n">
        <v>1999</v>
      </c>
      <c r="L35" s="1" t="n">
        <v>31.4</v>
      </c>
      <c r="M35" s="1" t="n">
        <v>27.3</v>
      </c>
      <c r="N35" s="1" t="n">
        <v>31</v>
      </c>
      <c r="O35" s="1" t="n">
        <v>24</v>
      </c>
      <c r="P35" s="1" t="n">
        <v>27.9</v>
      </c>
      <c r="Q35" s="1" t="n">
        <v>15.5</v>
      </c>
      <c r="R35" s="10" t="n">
        <v>6.1</v>
      </c>
      <c r="S35" s="25" t="n">
        <v>4.1</v>
      </c>
      <c r="T35" s="1" t="n">
        <v>4.2</v>
      </c>
      <c r="U35" s="1" t="n">
        <v>7</v>
      </c>
      <c r="V35" s="1" t="n">
        <v>2.7</v>
      </c>
      <c r="W35" s="1" t="n">
        <v>5.3</v>
      </c>
      <c r="X35" s="1" t="n">
        <v>19.5</v>
      </c>
      <c r="Y35" s="1" t="n">
        <v>19.1</v>
      </c>
      <c r="Z35" s="1" t="n">
        <v>26.6</v>
      </c>
      <c r="AA35" s="1" t="n">
        <v>28.4</v>
      </c>
      <c r="AB35" s="1" t="n">
        <v>6.1</v>
      </c>
      <c r="AC35" s="1" t="n">
        <v>15.3</v>
      </c>
      <c r="AD35" s="10" t="n">
        <v>3.3</v>
      </c>
      <c r="AE35" s="40" t="n">
        <f aca="false">SUM(S35:AD35)</f>
        <v>141.6</v>
      </c>
      <c r="AF35" s="2" t="n">
        <f aca="false">SUM(X35:Y35)</f>
        <v>38.6</v>
      </c>
      <c r="AG35" s="2"/>
      <c r="AH35" s="1" t="n">
        <v>1999</v>
      </c>
      <c r="AI35" s="1" t="n">
        <v>5.1</v>
      </c>
      <c r="AJ35" s="1" t="n">
        <v>7.8</v>
      </c>
      <c r="AK35" s="1" t="n">
        <v>2.5</v>
      </c>
      <c r="AL35" s="1" t="n">
        <v>-2.1</v>
      </c>
      <c r="AM35" s="1" t="n">
        <v>-15.6</v>
      </c>
      <c r="AN35" s="1" t="n">
        <v>-26.4</v>
      </c>
      <c r="AO35" s="10" t="n">
        <v>-33</v>
      </c>
      <c r="AP35" s="25" t="n">
        <v>-36</v>
      </c>
      <c r="AQ35" s="1" t="n">
        <v>-39.7</v>
      </c>
      <c r="AR35" s="1" t="n">
        <v>-32.4</v>
      </c>
      <c r="AS35" s="1" t="n">
        <v>-22.7</v>
      </c>
      <c r="AT35" s="1" t="n">
        <v>-6.5</v>
      </c>
      <c r="AU35" s="1" t="n">
        <v>4.5</v>
      </c>
      <c r="AV35" s="1" t="n">
        <v>6.1</v>
      </c>
      <c r="AW35" s="1" t="n">
        <v>3.5</v>
      </c>
      <c r="AX35" s="1" t="n">
        <v>-1.9</v>
      </c>
      <c r="AY35" s="1" t="n">
        <v>-15.3</v>
      </c>
      <c r="AZ35" s="1" t="n">
        <v>-28.4</v>
      </c>
      <c r="BA35" s="10" t="n">
        <v>-37.4</v>
      </c>
      <c r="BB35" s="8" t="n">
        <f aca="false">AVERAGE(AP35:BA35)</f>
        <v>-17.1833333333333</v>
      </c>
      <c r="BC35" s="1" t="n">
        <f aca="false">AVERAGE(AU35:AV35)</f>
        <v>5.3</v>
      </c>
    </row>
    <row r="36" customFormat="false" ht="15.8" hidden="false" customHeight="false" outlineLevel="0" collapsed="false">
      <c r="A36" s="1" t="n">
        <v>2000</v>
      </c>
      <c r="B36" s="1" t="n">
        <v>0.878</v>
      </c>
      <c r="C36" s="5"/>
      <c r="K36" s="1" t="n">
        <v>2000</v>
      </c>
      <c r="L36" s="1" t="n">
        <v>19.5</v>
      </c>
      <c r="M36" s="1" t="n">
        <v>19.1</v>
      </c>
      <c r="N36" s="1" t="n">
        <v>26.6</v>
      </c>
      <c r="O36" s="1" t="n">
        <v>28.4</v>
      </c>
      <c r="P36" s="1" t="n">
        <v>6.1</v>
      </c>
      <c r="Q36" s="1" t="n">
        <v>15.3</v>
      </c>
      <c r="R36" s="10" t="n">
        <v>3.3</v>
      </c>
      <c r="S36" s="25" t="n">
        <v>7.1</v>
      </c>
      <c r="T36" s="1" t="n">
        <v>5.5</v>
      </c>
      <c r="U36" s="1" t="n">
        <v>5.9</v>
      </c>
      <c r="V36" s="1" t="n">
        <v>3.5</v>
      </c>
      <c r="W36" s="1" t="n">
        <v>13.5</v>
      </c>
      <c r="X36" s="1" t="n">
        <v>35.3</v>
      </c>
      <c r="Y36" s="1" t="n">
        <v>42.5</v>
      </c>
      <c r="Z36" s="1" t="n">
        <v>31</v>
      </c>
      <c r="AA36" s="1" t="n">
        <v>20.7</v>
      </c>
      <c r="AB36" s="1" t="n">
        <v>7.1</v>
      </c>
      <c r="AC36" s="1" t="n">
        <v>6.9</v>
      </c>
      <c r="AD36" s="10" t="n">
        <v>7.9</v>
      </c>
      <c r="AE36" s="40" t="n">
        <f aca="false">SUM(S36:AD36)</f>
        <v>186.9</v>
      </c>
      <c r="AF36" s="2" t="n">
        <f aca="false">SUM(X36:Y36)</f>
        <v>77.8</v>
      </c>
      <c r="AG36" s="2"/>
      <c r="AH36" s="1" t="n">
        <v>2000</v>
      </c>
      <c r="AI36" s="1" t="n">
        <v>4.5</v>
      </c>
      <c r="AJ36" s="1" t="n">
        <v>6.1</v>
      </c>
      <c r="AK36" s="1" t="n">
        <v>3.5</v>
      </c>
      <c r="AL36" s="1" t="n">
        <v>-1.9</v>
      </c>
      <c r="AM36" s="1" t="n">
        <v>-15.3</v>
      </c>
      <c r="AN36" s="1" t="n">
        <v>-28.4</v>
      </c>
      <c r="AO36" s="10" t="n">
        <v>-37.4</v>
      </c>
      <c r="AP36" s="25" t="n">
        <v>-39.1</v>
      </c>
      <c r="AQ36" s="1" t="n">
        <v>-31.7</v>
      </c>
      <c r="AR36" s="1" t="n">
        <v>-29.6</v>
      </c>
      <c r="AS36" s="1" t="n">
        <v>-17.9</v>
      </c>
      <c r="AT36" s="1" t="n">
        <v>-5.2</v>
      </c>
      <c r="AU36" s="1" t="n">
        <v>5.2</v>
      </c>
      <c r="AV36" s="1" t="n">
        <v>7.8</v>
      </c>
      <c r="AW36" s="1" t="n">
        <v>3.3</v>
      </c>
      <c r="AX36" s="1" t="n">
        <v>-2.2</v>
      </c>
      <c r="AY36" s="1" t="n">
        <v>-14.6</v>
      </c>
      <c r="AZ36" s="1" t="n">
        <v>-27.5</v>
      </c>
      <c r="BA36" s="10" t="n">
        <v>-28.6</v>
      </c>
      <c r="BB36" s="8" t="n">
        <f aca="false">AVERAGE(AP36:BA36)</f>
        <v>-15.0083333333333</v>
      </c>
      <c r="BC36" s="1" t="n">
        <f aca="false">AVERAGE(AU36:AV36)</f>
        <v>6.5</v>
      </c>
    </row>
    <row r="37" customFormat="false" ht="15.8" hidden="false" customHeight="false" outlineLevel="0" collapsed="false">
      <c r="A37" s="1" t="n">
        <v>2001</v>
      </c>
      <c r="B37" s="1" t="n">
        <v>0.817</v>
      </c>
      <c r="C37" s="5"/>
      <c r="K37" s="1" t="n">
        <v>2001</v>
      </c>
      <c r="L37" s="1" t="n">
        <v>35.3</v>
      </c>
      <c r="M37" s="1" t="n">
        <v>42.5</v>
      </c>
      <c r="N37" s="1" t="n">
        <v>31</v>
      </c>
      <c r="O37" s="1" t="n">
        <v>20.7</v>
      </c>
      <c r="P37" s="1" t="n">
        <v>7.1</v>
      </c>
      <c r="Q37" s="1" t="n">
        <v>6.9</v>
      </c>
      <c r="R37" s="10" t="n">
        <v>7.9</v>
      </c>
      <c r="S37" s="25" t="n">
        <v>11.4</v>
      </c>
      <c r="T37" s="1" t="n">
        <v>11.1</v>
      </c>
      <c r="U37" s="1" t="n">
        <v>6.6</v>
      </c>
      <c r="V37" s="1" t="n">
        <v>3.4</v>
      </c>
      <c r="W37" s="1" t="n">
        <v>11.8</v>
      </c>
      <c r="X37" s="1" t="n">
        <v>37.3</v>
      </c>
      <c r="Y37" s="1" t="n">
        <v>10.1</v>
      </c>
      <c r="Z37" s="1" t="n">
        <v>33.2</v>
      </c>
      <c r="AA37" s="1" t="n">
        <v>27.8</v>
      </c>
      <c r="AB37" s="1" t="n">
        <v>12.8</v>
      </c>
      <c r="AC37" s="1" t="n">
        <v>14.7</v>
      </c>
      <c r="AD37" s="10" t="n">
        <v>3.3</v>
      </c>
      <c r="AE37" s="40" t="n">
        <f aca="false">SUM(S37:AD37)</f>
        <v>183.5</v>
      </c>
      <c r="AF37" s="2" t="n">
        <f aca="false">SUM(X37:Y37)</f>
        <v>47.4</v>
      </c>
      <c r="AG37" s="2"/>
      <c r="AH37" s="1" t="n">
        <v>2001</v>
      </c>
      <c r="AI37" s="1" t="n">
        <v>5.2</v>
      </c>
      <c r="AJ37" s="1" t="n">
        <v>7.8</v>
      </c>
      <c r="AK37" s="1" t="n">
        <v>3.3</v>
      </c>
      <c r="AL37" s="1" t="n">
        <v>-2.2</v>
      </c>
      <c r="AM37" s="1" t="n">
        <v>-14.6</v>
      </c>
      <c r="AN37" s="1" t="n">
        <v>-27.5</v>
      </c>
      <c r="AO37" s="10" t="n">
        <v>-28.6</v>
      </c>
      <c r="AP37" s="25" t="n">
        <v>-38.3</v>
      </c>
      <c r="AQ37" s="1" t="n">
        <v>-31.6</v>
      </c>
      <c r="AR37" s="1" t="n">
        <v>-30.4</v>
      </c>
      <c r="AS37" s="1" t="n">
        <v>-18.2</v>
      </c>
      <c r="AT37" s="1" t="n">
        <v>-3.9</v>
      </c>
      <c r="AU37" s="1" t="n">
        <v>5</v>
      </c>
      <c r="AV37" s="1" t="n">
        <v>9.5</v>
      </c>
      <c r="AW37" s="1" t="n">
        <v>4.1</v>
      </c>
      <c r="AX37" s="1" t="n">
        <v>-4.2</v>
      </c>
      <c r="AY37" s="1" t="n">
        <v>-16</v>
      </c>
      <c r="AZ37" s="1" t="n">
        <v>-24.7</v>
      </c>
      <c r="BA37" s="10" t="n">
        <v>-36</v>
      </c>
      <c r="BB37" s="8" t="n">
        <f aca="false">AVERAGE(AP37:BA37)</f>
        <v>-15.3916666666667</v>
      </c>
      <c r="BC37" s="1" t="n">
        <f aca="false">AVERAGE(AU37:AV37)</f>
        <v>7.25</v>
      </c>
    </row>
    <row r="38" customFormat="false" ht="15.8" hidden="false" customHeight="false" outlineLevel="0" collapsed="false">
      <c r="A38" s="1" t="n">
        <v>2002</v>
      </c>
      <c r="B38" s="1" t="n">
        <v>0.986</v>
      </c>
      <c r="C38" s="5"/>
      <c r="K38" s="1" t="n">
        <v>2002</v>
      </c>
      <c r="L38" s="1" t="n">
        <v>37.3</v>
      </c>
      <c r="M38" s="1" t="n">
        <v>10.1</v>
      </c>
      <c r="N38" s="1" t="n">
        <v>33.2</v>
      </c>
      <c r="O38" s="1" t="n">
        <v>27.8</v>
      </c>
      <c r="P38" s="1" t="n">
        <v>12.8</v>
      </c>
      <c r="Q38" s="1" t="n">
        <v>14.7</v>
      </c>
      <c r="R38" s="10" t="n">
        <v>3.3</v>
      </c>
      <c r="S38" s="25" t="n">
        <v>16.7</v>
      </c>
      <c r="T38" s="1" t="n">
        <v>8.2</v>
      </c>
      <c r="U38" s="1" t="n">
        <v>11.5</v>
      </c>
      <c r="V38" s="1" t="n">
        <v>8.1</v>
      </c>
      <c r="W38" s="1" t="n">
        <v>8.9</v>
      </c>
      <c r="X38" s="1" t="n">
        <v>9.6</v>
      </c>
      <c r="Y38" s="1" t="n">
        <v>49.8</v>
      </c>
      <c r="Z38" s="1" t="n">
        <v>23.3</v>
      </c>
      <c r="AA38" s="1" t="n">
        <v>22.1</v>
      </c>
      <c r="AB38" s="1" t="n">
        <v>16</v>
      </c>
      <c r="AC38" s="1" t="n">
        <v>13.6</v>
      </c>
      <c r="AD38" s="10" t="n">
        <v>11.2</v>
      </c>
      <c r="AE38" s="40" t="n">
        <f aca="false">SUM(S38:AD38)</f>
        <v>199</v>
      </c>
      <c r="AF38" s="2" t="n">
        <f aca="false">SUM(X38:Y38)</f>
        <v>59.4</v>
      </c>
      <c r="AG38" s="2"/>
      <c r="AH38" s="1" t="n">
        <v>2002</v>
      </c>
      <c r="AI38" s="1" t="n">
        <v>5</v>
      </c>
      <c r="AJ38" s="1" t="n">
        <v>9.5</v>
      </c>
      <c r="AK38" s="1" t="n">
        <v>4.1</v>
      </c>
      <c r="AL38" s="1" t="n">
        <v>-4.2</v>
      </c>
      <c r="AM38" s="1" t="n">
        <v>-16</v>
      </c>
      <c r="AN38" s="1" t="n">
        <v>-24.7</v>
      </c>
      <c r="AO38" s="10" t="n">
        <v>-36</v>
      </c>
      <c r="AP38" s="25" t="n">
        <v>-38.2</v>
      </c>
      <c r="AQ38" s="1" t="n">
        <v>-40.8</v>
      </c>
      <c r="AR38" s="1" t="n">
        <v>-22.7</v>
      </c>
      <c r="AS38" s="1" t="n">
        <v>-17.2</v>
      </c>
      <c r="AT38" s="1" t="n">
        <v>-4.8</v>
      </c>
      <c r="AU38" s="1" t="n">
        <v>6.4</v>
      </c>
      <c r="AV38" s="1" t="n">
        <v>8.1</v>
      </c>
      <c r="AW38" s="1" t="n">
        <v>6.6</v>
      </c>
      <c r="AX38" s="1" t="n">
        <v>-0.9</v>
      </c>
      <c r="AY38" s="1" t="n">
        <v>-13.8</v>
      </c>
      <c r="AZ38" s="1" t="n">
        <v>-26.2</v>
      </c>
      <c r="BA38" s="10" t="n">
        <v>-31.3</v>
      </c>
      <c r="BB38" s="8" t="n">
        <f aca="false">AVERAGE(AP38:BA38)</f>
        <v>-14.5666666666667</v>
      </c>
      <c r="BC38" s="1" t="n">
        <f aca="false">AVERAGE(AU38:AV38)</f>
        <v>7.25</v>
      </c>
    </row>
    <row r="39" customFormat="false" ht="15.8" hidden="false" customHeight="false" outlineLevel="0" collapsed="false">
      <c r="A39" s="1" t="n">
        <v>2003</v>
      </c>
      <c r="B39" s="1" t="n">
        <v>0.781</v>
      </c>
      <c r="C39" s="5"/>
      <c r="K39" s="1" t="n">
        <v>2003</v>
      </c>
      <c r="L39" s="1" t="n">
        <v>9.6</v>
      </c>
      <c r="M39" s="1" t="n">
        <v>49.8</v>
      </c>
      <c r="N39" s="1" t="n">
        <v>23.3</v>
      </c>
      <c r="O39" s="1" t="n">
        <v>22.1</v>
      </c>
      <c r="P39" s="1" t="n">
        <v>16</v>
      </c>
      <c r="Q39" s="1" t="n">
        <v>13.6</v>
      </c>
      <c r="R39" s="10" t="n">
        <v>11.2</v>
      </c>
      <c r="S39" s="25" t="n">
        <v>11.4</v>
      </c>
      <c r="T39" s="1" t="n">
        <v>1</v>
      </c>
      <c r="U39" s="1" t="n">
        <v>5.3</v>
      </c>
      <c r="V39" s="1" t="n">
        <v>7.1</v>
      </c>
      <c r="W39" s="1" t="n">
        <v>14.8</v>
      </c>
      <c r="X39" s="1" t="n">
        <v>48.1</v>
      </c>
      <c r="Y39" s="1" t="n">
        <v>29.4</v>
      </c>
      <c r="Z39" s="1" t="n">
        <v>10.9</v>
      </c>
      <c r="AA39" s="1" t="n">
        <v>13.5</v>
      </c>
      <c r="AB39" s="1" t="n">
        <v>12.7</v>
      </c>
      <c r="AC39" s="1" t="n">
        <v>7.3</v>
      </c>
      <c r="AD39" s="10" t="n">
        <v>20.9</v>
      </c>
      <c r="AE39" s="40" t="n">
        <f aca="false">SUM(S39:AD39)</f>
        <v>182.4</v>
      </c>
      <c r="AF39" s="2" t="n">
        <f aca="false">SUM(X39:Y39)</f>
        <v>77.5</v>
      </c>
      <c r="AG39" s="2"/>
      <c r="AH39" s="1" t="n">
        <v>2003</v>
      </c>
      <c r="AI39" s="1" t="n">
        <v>6.4</v>
      </c>
      <c r="AJ39" s="1" t="n">
        <v>8.1</v>
      </c>
      <c r="AK39" s="1" t="n">
        <v>6.6</v>
      </c>
      <c r="AL39" s="1" t="n">
        <v>-0.9</v>
      </c>
      <c r="AM39" s="1" t="n">
        <v>-13.8</v>
      </c>
      <c r="AN39" s="1" t="n">
        <v>-26.2</v>
      </c>
      <c r="AO39" s="10" t="n">
        <v>-31.3</v>
      </c>
      <c r="AP39" s="25" t="n">
        <v>-33.3</v>
      </c>
      <c r="AQ39" s="1" t="n">
        <v>-36.9</v>
      </c>
      <c r="AR39" s="1" t="n">
        <v>-27</v>
      </c>
      <c r="AS39" s="1" t="n">
        <v>-18.2</v>
      </c>
      <c r="AT39" s="1" t="n">
        <v>-4.7</v>
      </c>
      <c r="AU39" s="1" t="n">
        <v>4.5</v>
      </c>
      <c r="AV39" s="1" t="n">
        <v>10.4</v>
      </c>
      <c r="AW39" s="1" t="n">
        <v>4.8</v>
      </c>
      <c r="AX39" s="1" t="n">
        <v>1.3</v>
      </c>
      <c r="AY39" s="1" t="n">
        <v>-12.7</v>
      </c>
      <c r="AZ39" s="1" t="n">
        <v>-25.3</v>
      </c>
      <c r="BA39" s="10" t="n">
        <v>-32.5</v>
      </c>
      <c r="BB39" s="8" t="n">
        <f aca="false">AVERAGE(AP39:BA39)</f>
        <v>-14.1333333333333</v>
      </c>
      <c r="BC39" s="1" t="n">
        <f aca="false">AVERAGE(AU39:AV39)</f>
        <v>7.45</v>
      </c>
    </row>
    <row r="40" customFormat="false" ht="15.8" hidden="false" customHeight="false" outlineLevel="0" collapsed="false">
      <c r="A40" s="1" t="n">
        <v>2004</v>
      </c>
      <c r="B40" s="1" t="n">
        <v>1.319</v>
      </c>
      <c r="C40" s="5"/>
      <c r="K40" s="1" t="n">
        <v>2004</v>
      </c>
      <c r="L40" s="1" t="n">
        <v>48.1</v>
      </c>
      <c r="M40" s="1" t="n">
        <v>29.4</v>
      </c>
      <c r="N40" s="1" t="n">
        <v>10.9</v>
      </c>
      <c r="O40" s="1" t="n">
        <v>13.5</v>
      </c>
      <c r="P40" s="1" t="n">
        <v>12.7</v>
      </c>
      <c r="Q40" s="1" t="n">
        <v>7.3</v>
      </c>
      <c r="R40" s="10" t="n">
        <v>20.9</v>
      </c>
      <c r="S40" s="25" t="n">
        <v>16</v>
      </c>
      <c r="T40" s="1" t="n">
        <v>2.5</v>
      </c>
      <c r="U40" s="1" t="n">
        <v>6.7</v>
      </c>
      <c r="V40" s="1" t="n">
        <v>9.5</v>
      </c>
      <c r="W40" s="1" t="n">
        <v>10</v>
      </c>
      <c r="X40" s="1" t="n">
        <v>30.9</v>
      </c>
      <c r="Y40" s="1" t="n">
        <v>26.5</v>
      </c>
      <c r="Z40" s="1" t="n">
        <v>37.4</v>
      </c>
      <c r="AA40" s="1" t="n">
        <v>21.1</v>
      </c>
      <c r="AB40" s="1" t="n">
        <v>35</v>
      </c>
      <c r="AC40" s="1" t="n">
        <v>22.7</v>
      </c>
      <c r="AD40" s="10" t="n">
        <v>11.2</v>
      </c>
      <c r="AE40" s="40" t="n">
        <f aca="false">SUM(S40:AD40)</f>
        <v>229.5</v>
      </c>
      <c r="AF40" s="2" t="n">
        <f aca="false">SUM(X40:Y40)</f>
        <v>57.4</v>
      </c>
      <c r="AG40" s="2"/>
      <c r="AH40" s="1" t="n">
        <v>2004</v>
      </c>
      <c r="AI40" s="1" t="n">
        <v>4.5</v>
      </c>
      <c r="AJ40" s="1" t="n">
        <v>10.4</v>
      </c>
      <c r="AK40" s="1" t="n">
        <v>4.8</v>
      </c>
      <c r="AL40" s="1" t="n">
        <v>1.3</v>
      </c>
      <c r="AM40" s="1" t="n">
        <v>-12.7</v>
      </c>
      <c r="AN40" s="1" t="n">
        <v>-25.3</v>
      </c>
      <c r="AO40" s="10" t="n">
        <v>-32.5</v>
      </c>
      <c r="AP40" s="25" t="n">
        <v>-32.9</v>
      </c>
      <c r="AQ40" s="1" t="n">
        <v>-37.1</v>
      </c>
      <c r="AR40" s="1" t="n">
        <v>-27.7</v>
      </c>
      <c r="AS40" s="1" t="n">
        <v>-19.4</v>
      </c>
      <c r="AT40" s="1" t="n">
        <v>-4.9</v>
      </c>
      <c r="AU40" s="1" t="n">
        <v>5.3</v>
      </c>
      <c r="AV40" s="1" t="n">
        <v>8.2</v>
      </c>
      <c r="AW40" s="1" t="n">
        <v>6.6</v>
      </c>
      <c r="AX40" s="1" t="n">
        <v>-0.5</v>
      </c>
      <c r="AY40" s="1" t="n">
        <v>-13.7</v>
      </c>
      <c r="AZ40" s="1" t="n">
        <v>-26.8</v>
      </c>
      <c r="BA40" s="10" t="n">
        <v>-35.3</v>
      </c>
      <c r="BB40" s="8" t="n">
        <f aca="false">AVERAGE(AP40:BA40)</f>
        <v>-14.85</v>
      </c>
      <c r="BC40" s="1" t="n">
        <f aca="false">AVERAGE(AU40:AV40)</f>
        <v>6.75</v>
      </c>
    </row>
    <row r="41" customFormat="false" ht="15.8" hidden="false" customHeight="false" outlineLevel="0" collapsed="false">
      <c r="A41" s="1" t="n">
        <v>2005</v>
      </c>
      <c r="B41" s="1" t="n">
        <v>1.328</v>
      </c>
      <c r="C41" s="5"/>
      <c r="K41" s="1" t="n">
        <v>2005</v>
      </c>
      <c r="L41" s="1" t="n">
        <v>30.9</v>
      </c>
      <c r="M41" s="1" t="n">
        <v>26.5</v>
      </c>
      <c r="N41" s="1" t="n">
        <v>37.4</v>
      </c>
      <c r="O41" s="1" t="n">
        <v>21.1</v>
      </c>
      <c r="P41" s="1" t="n">
        <v>35</v>
      </c>
      <c r="Q41" s="1" t="n">
        <v>22.7</v>
      </c>
      <c r="R41" s="10" t="n">
        <v>11.2</v>
      </c>
      <c r="S41" s="25" t="n">
        <v>21.9</v>
      </c>
      <c r="T41" s="1" t="n">
        <v>4.3</v>
      </c>
      <c r="U41" s="1" t="n">
        <v>10.2</v>
      </c>
      <c r="V41" s="1" t="n">
        <v>3.9</v>
      </c>
      <c r="W41" s="1" t="n">
        <v>6.3</v>
      </c>
      <c r="X41" s="1" t="n">
        <v>17.7</v>
      </c>
      <c r="Y41" s="1" t="n">
        <v>33.4</v>
      </c>
      <c r="Z41" s="1" t="n">
        <v>45.8</v>
      </c>
      <c r="AA41" s="1" t="n">
        <v>20.6</v>
      </c>
      <c r="AB41" s="1" t="n">
        <v>23.7</v>
      </c>
      <c r="AC41" s="1" t="n">
        <v>12</v>
      </c>
      <c r="AD41" s="10" t="n">
        <v>6.7</v>
      </c>
      <c r="AE41" s="40" t="n">
        <f aca="false">SUM(S41:AD41)</f>
        <v>206.5</v>
      </c>
      <c r="AF41" s="2" t="n">
        <f aca="false">SUM(X41:Y41)</f>
        <v>51.1</v>
      </c>
      <c r="AG41" s="2"/>
      <c r="AH41" s="1" t="n">
        <v>2005</v>
      </c>
      <c r="AI41" s="1" t="n">
        <v>5.3</v>
      </c>
      <c r="AJ41" s="1" t="n">
        <v>8.2</v>
      </c>
      <c r="AK41" s="1" t="n">
        <v>6.6</v>
      </c>
      <c r="AL41" s="1" t="n">
        <v>-0.5</v>
      </c>
      <c r="AM41" s="1" t="n">
        <v>-13.7</v>
      </c>
      <c r="AN41" s="1" t="n">
        <v>-26.8</v>
      </c>
      <c r="AO41" s="10" t="n">
        <v>-35.3</v>
      </c>
      <c r="AP41" s="25" t="n">
        <v>-35.9</v>
      </c>
      <c r="AQ41" s="1" t="n">
        <v>-36</v>
      </c>
      <c r="AR41" s="1" t="n">
        <v>-28.7</v>
      </c>
      <c r="AS41" s="1" t="n">
        <v>-20.5</v>
      </c>
      <c r="AT41" s="1" t="n">
        <v>-4.7</v>
      </c>
      <c r="AU41" s="1" t="n">
        <v>5.5</v>
      </c>
      <c r="AV41" s="1" t="n">
        <v>8.8</v>
      </c>
      <c r="AW41" s="1" t="n">
        <v>6.1</v>
      </c>
      <c r="AX41" s="1" t="n">
        <v>-0.5</v>
      </c>
      <c r="AY41" s="1" t="n">
        <v>-10.6</v>
      </c>
      <c r="AZ41" s="1" t="n">
        <v>-27.1</v>
      </c>
      <c r="BA41" s="10" t="n">
        <v>-35.1</v>
      </c>
      <c r="BB41" s="8" t="n">
        <f aca="false">AVERAGE(AP41:BA41)</f>
        <v>-14.8916666666667</v>
      </c>
      <c r="BC41" s="1" t="n">
        <f aca="false">AVERAGE(AU41:AV41)</f>
        <v>7.15</v>
      </c>
    </row>
    <row r="42" customFormat="false" ht="15.8" hidden="false" customHeight="false" outlineLevel="0" collapsed="false">
      <c r="A42" s="1" t="n">
        <v>2006</v>
      </c>
      <c r="B42" s="1" t="n">
        <v>0.786</v>
      </c>
      <c r="C42" s="5"/>
      <c r="K42" s="1" t="n">
        <v>2006</v>
      </c>
      <c r="L42" s="1" t="n">
        <v>17.7</v>
      </c>
      <c r="M42" s="1" t="n">
        <v>33.4</v>
      </c>
      <c r="N42" s="1" t="n">
        <v>45.8</v>
      </c>
      <c r="O42" s="1" t="n">
        <v>20.6</v>
      </c>
      <c r="P42" s="1" t="n">
        <v>23.7</v>
      </c>
      <c r="Q42" s="1" t="n">
        <v>12</v>
      </c>
      <c r="R42" s="10" t="n">
        <v>6.7</v>
      </c>
      <c r="S42" s="25" t="n">
        <v>5.6</v>
      </c>
      <c r="T42" s="1" t="n">
        <v>26.2</v>
      </c>
      <c r="U42" s="1" t="n">
        <v>15.9</v>
      </c>
      <c r="V42" s="1" t="n">
        <v>6.2</v>
      </c>
      <c r="W42" s="1" t="n">
        <v>14.3</v>
      </c>
      <c r="X42" s="1" t="n">
        <v>42.5</v>
      </c>
      <c r="Y42" s="1" t="n">
        <v>36</v>
      </c>
      <c r="Z42" s="1" t="n">
        <v>44.2</v>
      </c>
      <c r="AA42" s="1" t="n">
        <v>24.2</v>
      </c>
      <c r="AB42" s="1" t="n">
        <v>13.1</v>
      </c>
      <c r="AC42" s="1" t="n">
        <v>18.4</v>
      </c>
      <c r="AD42" s="10" t="n">
        <v>8</v>
      </c>
      <c r="AE42" s="40" t="n">
        <f aca="false">SUM(S42:AD42)</f>
        <v>254.6</v>
      </c>
      <c r="AF42" s="2" t="n">
        <f aca="false">SUM(X42:Y42)</f>
        <v>78.5</v>
      </c>
      <c r="AG42" s="2"/>
      <c r="AH42" s="1" t="n">
        <v>2006</v>
      </c>
      <c r="AI42" s="1" t="n">
        <v>5.5</v>
      </c>
      <c r="AJ42" s="1" t="n">
        <v>8.8</v>
      </c>
      <c r="AK42" s="1" t="n">
        <v>6.1</v>
      </c>
      <c r="AL42" s="1" t="n">
        <v>-0.5</v>
      </c>
      <c r="AM42" s="1" t="n">
        <v>-10.6</v>
      </c>
      <c r="AN42" s="1" t="n">
        <v>-27.1</v>
      </c>
      <c r="AO42" s="10" t="n">
        <v>-35.1</v>
      </c>
      <c r="AP42" s="25" t="n">
        <v>-39.6</v>
      </c>
      <c r="AQ42" s="1" t="n">
        <v>-32.2</v>
      </c>
      <c r="AR42" s="1" t="n">
        <v>-28.4</v>
      </c>
      <c r="AS42" s="1" t="n">
        <v>-24.5</v>
      </c>
      <c r="AT42" s="1" t="n">
        <v>-4.9</v>
      </c>
      <c r="AU42" s="1" t="n">
        <v>5.4</v>
      </c>
      <c r="AV42" s="1" t="n">
        <v>7.9</v>
      </c>
      <c r="AW42" s="1" t="n">
        <v>5.4</v>
      </c>
      <c r="AX42" s="1" t="n">
        <v>0.5</v>
      </c>
      <c r="AY42" s="1" t="n">
        <v>-11.8</v>
      </c>
      <c r="AZ42" s="1" t="n">
        <v>-24.4</v>
      </c>
      <c r="BA42" s="10" t="n">
        <v>-34.6</v>
      </c>
      <c r="BB42" s="8" t="n">
        <f aca="false">AVERAGE(AP42:BA42)</f>
        <v>-15.1</v>
      </c>
      <c r="BC42" s="1" t="n">
        <f aca="false">AVERAGE(AU42:AV42)</f>
        <v>6.65</v>
      </c>
    </row>
    <row r="43" customFormat="false" ht="15.8" hidden="false" customHeight="false" outlineLevel="0" collapsed="false">
      <c r="A43" s="1" t="n">
        <v>2007</v>
      </c>
      <c r="B43" s="1" t="n">
        <v>1.143</v>
      </c>
      <c r="C43" s="5"/>
      <c r="K43" s="1" t="n">
        <v>2007</v>
      </c>
      <c r="L43" s="1" t="n">
        <v>42.5</v>
      </c>
      <c r="M43" s="1" t="n">
        <v>36</v>
      </c>
      <c r="N43" s="1" t="n">
        <v>44.2</v>
      </c>
      <c r="O43" s="1" t="n">
        <v>24.2</v>
      </c>
      <c r="P43" s="1" t="n">
        <v>13.1</v>
      </c>
      <c r="Q43" s="1" t="n">
        <v>18.4</v>
      </c>
      <c r="R43" s="10" t="n">
        <v>8</v>
      </c>
      <c r="S43" s="25" t="n">
        <v>9.1</v>
      </c>
      <c r="T43" s="1" t="n">
        <v>9.7</v>
      </c>
      <c r="U43" s="1" t="n">
        <v>14.5</v>
      </c>
      <c r="V43" s="1" t="n">
        <v>10</v>
      </c>
      <c r="W43" s="1" t="n">
        <v>8.2</v>
      </c>
      <c r="X43" s="1" t="n">
        <v>17.9</v>
      </c>
      <c r="Y43" s="1" t="n">
        <v>27.1</v>
      </c>
      <c r="Z43" s="1" t="n">
        <v>54.4</v>
      </c>
      <c r="AA43" s="1" t="n">
        <v>25.9</v>
      </c>
      <c r="AB43" s="1" t="n">
        <v>9.7</v>
      </c>
      <c r="AC43" s="1" t="n">
        <v>17.5</v>
      </c>
      <c r="AD43" s="10" t="n">
        <v>13.5</v>
      </c>
      <c r="AE43" s="40" t="n">
        <f aca="false">SUM(S43:AD43)</f>
        <v>217.5</v>
      </c>
      <c r="AF43" s="2" t="n">
        <f aca="false">SUM(X43:Y43)</f>
        <v>45</v>
      </c>
      <c r="AG43" s="2"/>
      <c r="AH43" s="1" t="n">
        <v>2007</v>
      </c>
      <c r="AI43" s="1" t="n">
        <v>5.4</v>
      </c>
      <c r="AJ43" s="1" t="n">
        <v>7.9</v>
      </c>
      <c r="AK43" s="1" t="n">
        <v>5.4</v>
      </c>
      <c r="AL43" s="1" t="n">
        <v>0.5</v>
      </c>
      <c r="AM43" s="1" t="n">
        <v>-11.8</v>
      </c>
      <c r="AN43" s="1" t="n">
        <v>-24.4</v>
      </c>
      <c r="AO43" s="10" t="n">
        <v>-34.6</v>
      </c>
      <c r="AP43" s="25" t="n">
        <v>-36.6</v>
      </c>
      <c r="AQ43" s="1" t="n">
        <v>-29.5</v>
      </c>
      <c r="AR43" s="1" t="n">
        <v>-27.3</v>
      </c>
      <c r="AS43" s="1" t="n">
        <v>-16.4</v>
      </c>
      <c r="AT43" s="1" t="n">
        <v>-3.5</v>
      </c>
      <c r="AU43" s="1" t="n">
        <v>7</v>
      </c>
      <c r="AV43" s="1" t="n">
        <v>9.8</v>
      </c>
      <c r="AW43" s="1" t="n">
        <v>7.1</v>
      </c>
      <c r="AX43" s="1" t="n">
        <v>0.8</v>
      </c>
      <c r="AY43" s="1" t="n">
        <v>-12.4</v>
      </c>
      <c r="AZ43" s="1" t="n">
        <v>-22.4</v>
      </c>
      <c r="BA43" s="10" t="n">
        <v>-29.1</v>
      </c>
      <c r="BB43" s="8" t="n">
        <f aca="false">AVERAGE(AP43:BA43)</f>
        <v>-12.7083333333333</v>
      </c>
      <c r="BC43" s="1" t="n">
        <f aca="false">AVERAGE(AU43:AV43)</f>
        <v>8.4</v>
      </c>
    </row>
    <row r="44" customFormat="false" ht="15.8" hidden="false" customHeight="false" outlineLevel="0" collapsed="false">
      <c r="A44" s="1" t="n">
        <v>2008</v>
      </c>
      <c r="B44" s="1" t="n">
        <v>0.843</v>
      </c>
      <c r="C44" s="5"/>
      <c r="K44" s="1" t="n">
        <v>2008</v>
      </c>
      <c r="L44" s="1" t="n">
        <v>17.9</v>
      </c>
      <c r="M44" s="1" t="n">
        <v>27.1</v>
      </c>
      <c r="N44" s="1" t="n">
        <v>54.4</v>
      </c>
      <c r="O44" s="1" t="n">
        <v>25.9</v>
      </c>
      <c r="P44" s="1" t="n">
        <v>9.7</v>
      </c>
      <c r="Q44" s="1" t="n">
        <v>17.5</v>
      </c>
      <c r="R44" s="10" t="n">
        <v>13.5</v>
      </c>
      <c r="S44" s="25" t="n">
        <v>5.5</v>
      </c>
      <c r="T44" s="1" t="n">
        <v>0.8</v>
      </c>
      <c r="U44" s="1" t="n">
        <v>1.5</v>
      </c>
      <c r="V44" s="1" t="n">
        <v>17.3</v>
      </c>
      <c r="W44" s="1" t="n">
        <v>5.1</v>
      </c>
      <c r="X44" s="1" t="n">
        <v>35.6</v>
      </c>
      <c r="Y44" s="1" t="n">
        <v>36.2</v>
      </c>
      <c r="Z44" s="1" t="n">
        <v>21.8</v>
      </c>
      <c r="AA44" s="1" t="n">
        <v>12.6</v>
      </c>
      <c r="AB44" s="1" t="n">
        <v>14</v>
      </c>
      <c r="AC44" s="1" t="n">
        <v>16</v>
      </c>
      <c r="AD44" s="10" t="n">
        <v>18.4</v>
      </c>
      <c r="AE44" s="40" t="n">
        <f aca="false">SUM(S44:AD44)</f>
        <v>184.8</v>
      </c>
      <c r="AF44" s="2" t="n">
        <f aca="false">SUM(X44:Y44)</f>
        <v>71.8</v>
      </c>
      <c r="AG44" s="2"/>
      <c r="AH44" s="1" t="n">
        <v>2008</v>
      </c>
      <c r="AI44" s="1" t="n">
        <v>7</v>
      </c>
      <c r="AJ44" s="1" t="n">
        <v>9.8</v>
      </c>
      <c r="AK44" s="1" t="n">
        <v>7.1</v>
      </c>
      <c r="AL44" s="1" t="n">
        <v>0.8</v>
      </c>
      <c r="AM44" s="1" t="n">
        <v>-12.4</v>
      </c>
      <c r="AN44" s="1" t="n">
        <v>-22.4</v>
      </c>
      <c r="AO44" s="10" t="n">
        <v>-29.1</v>
      </c>
      <c r="AP44" s="25" t="n">
        <v>-37.7</v>
      </c>
      <c r="AQ44" s="1" t="n">
        <v>-36.1</v>
      </c>
      <c r="AR44" s="1" t="n">
        <v>-29.1</v>
      </c>
      <c r="AS44" s="1" t="n">
        <v>-20.2</v>
      </c>
      <c r="AT44" s="1" t="n">
        <v>-4.3</v>
      </c>
      <c r="AU44" s="1" t="n">
        <v>4.8</v>
      </c>
      <c r="AV44" s="1" t="n">
        <v>6.7</v>
      </c>
      <c r="AW44" s="1" t="n">
        <v>5.7</v>
      </c>
      <c r="AX44" s="1" t="n">
        <v>0</v>
      </c>
      <c r="AY44" s="1" t="n">
        <v>-12.8</v>
      </c>
      <c r="AZ44" s="1" t="n">
        <v>-26.5</v>
      </c>
      <c r="BA44" s="10" t="n">
        <v>-28.7</v>
      </c>
      <c r="BB44" s="8" t="n">
        <f aca="false">AVERAGE(AP44:BA44)</f>
        <v>-14.85</v>
      </c>
      <c r="BC44" s="1" t="n">
        <f aca="false">AVERAGE(AU44:AV44)</f>
        <v>5.75</v>
      </c>
    </row>
    <row r="45" customFormat="false" ht="15.8" hidden="false" customHeight="false" outlineLevel="0" collapsed="false">
      <c r="A45" s="1" t="n">
        <v>2009</v>
      </c>
      <c r="B45" s="1" t="n">
        <v>0.741</v>
      </c>
      <c r="C45" s="5"/>
      <c r="K45" s="1" t="n">
        <v>2009</v>
      </c>
      <c r="L45" s="1" t="n">
        <v>35.6</v>
      </c>
      <c r="M45" s="1" t="n">
        <v>36.2</v>
      </c>
      <c r="N45" s="1" t="n">
        <v>21.8</v>
      </c>
      <c r="O45" s="1" t="n">
        <v>12.6</v>
      </c>
      <c r="P45" s="1" t="n">
        <v>14</v>
      </c>
      <c r="Q45" s="1" t="n">
        <v>16</v>
      </c>
      <c r="R45" s="10" t="n">
        <v>18.4</v>
      </c>
      <c r="S45" s="25" t="n">
        <v>12.7</v>
      </c>
      <c r="T45" s="1" t="n">
        <v>17.5</v>
      </c>
      <c r="U45" s="1" t="n">
        <v>11</v>
      </c>
      <c r="V45" s="1" t="n">
        <v>8.7</v>
      </c>
      <c r="W45" s="1" t="n">
        <v>11.8</v>
      </c>
      <c r="X45" s="1" t="n">
        <v>25.9</v>
      </c>
      <c r="Y45" s="1" t="n">
        <v>31.5</v>
      </c>
      <c r="Z45" s="1" t="n">
        <v>55.3</v>
      </c>
      <c r="AA45" s="1" t="n">
        <v>3.3</v>
      </c>
      <c r="AB45" s="1" t="n">
        <v>25.3</v>
      </c>
      <c r="AC45" s="1" t="n">
        <v>6.3</v>
      </c>
      <c r="AD45" s="10" t="n">
        <v>23.8</v>
      </c>
      <c r="AE45" s="40" t="n">
        <f aca="false">SUM(S45:AD45)</f>
        <v>233.1</v>
      </c>
      <c r="AF45" s="2" t="n">
        <f aca="false">SUM(X45:Y45)</f>
        <v>57.4</v>
      </c>
      <c r="AG45" s="2"/>
      <c r="AH45" s="1" t="n">
        <v>2009</v>
      </c>
      <c r="AI45" s="1" t="n">
        <v>4.8</v>
      </c>
      <c r="AJ45" s="1" t="n">
        <v>6.7</v>
      </c>
      <c r="AK45" s="1" t="n">
        <v>5.7</v>
      </c>
      <c r="AL45" s="1" t="n">
        <v>0</v>
      </c>
      <c r="AM45" s="1" t="n">
        <v>-12.8</v>
      </c>
      <c r="AN45" s="1" t="n">
        <v>-26.5</v>
      </c>
      <c r="AO45" s="10" t="n">
        <v>-28.7</v>
      </c>
      <c r="AP45" s="25" t="n">
        <v>-38.4</v>
      </c>
      <c r="AQ45" s="1" t="n">
        <v>-38</v>
      </c>
      <c r="AR45" s="1" t="n">
        <v>-29.3</v>
      </c>
      <c r="AS45" s="1" t="n">
        <v>-19.6</v>
      </c>
      <c r="AT45" s="1" t="n">
        <v>-2.5</v>
      </c>
      <c r="AU45" s="1" t="n">
        <v>4.9</v>
      </c>
      <c r="AV45" s="1" t="n">
        <v>6.2</v>
      </c>
      <c r="AW45" s="1" t="n">
        <v>5.3</v>
      </c>
      <c r="AX45" s="1" t="n">
        <v>-0.5</v>
      </c>
      <c r="AY45" s="1" t="n">
        <v>-11.9</v>
      </c>
      <c r="AZ45" s="1" t="n">
        <v>-27.9</v>
      </c>
      <c r="BA45" s="10" t="n">
        <v>-27.1</v>
      </c>
      <c r="BB45" s="8" t="n">
        <f aca="false">AVERAGE(AP45:BA45)</f>
        <v>-14.9</v>
      </c>
      <c r="BC45" s="1" t="n">
        <f aca="false">AVERAGE(AU45:AV45)</f>
        <v>5.55</v>
      </c>
    </row>
    <row r="46" customFormat="false" ht="15.8" hidden="false" customHeight="false" outlineLevel="0" collapsed="false">
      <c r="A46" s="1" t="n">
        <v>2010</v>
      </c>
      <c r="B46" s="1" t="n">
        <v>1.405</v>
      </c>
      <c r="C46" s="5"/>
      <c r="K46" s="1" t="n">
        <v>2010</v>
      </c>
      <c r="L46" s="1" t="n">
        <v>25.9</v>
      </c>
      <c r="M46" s="1" t="n">
        <v>31.5</v>
      </c>
      <c r="N46" s="1" t="n">
        <v>55.3</v>
      </c>
      <c r="O46" s="1" t="n">
        <v>3.3</v>
      </c>
      <c r="P46" s="1" t="n">
        <v>25.3</v>
      </c>
      <c r="Q46" s="1" t="n">
        <v>6.3</v>
      </c>
      <c r="R46" s="10" t="n">
        <v>23.8</v>
      </c>
      <c r="S46" s="25" t="n">
        <v>7.8</v>
      </c>
      <c r="T46" s="1" t="n">
        <v>9.8</v>
      </c>
      <c r="U46" s="1" t="n">
        <v>21.1</v>
      </c>
      <c r="V46" s="1" t="n">
        <v>2.3</v>
      </c>
      <c r="W46" s="1" t="n">
        <v>4</v>
      </c>
      <c r="X46" s="1" t="n">
        <v>38.1</v>
      </c>
      <c r="Y46" s="1" t="n">
        <v>9.9</v>
      </c>
      <c r="Z46" s="1" t="n">
        <v>48.1</v>
      </c>
      <c r="AA46" s="1" t="n">
        <v>30.5</v>
      </c>
      <c r="AB46" s="1" t="n">
        <v>15.5</v>
      </c>
      <c r="AC46" s="1" t="n">
        <v>9.6</v>
      </c>
      <c r="AD46" s="10" t="n">
        <v>11.2</v>
      </c>
      <c r="AE46" s="40" t="n">
        <f aca="false">SUM(S46:AD46)</f>
        <v>207.9</v>
      </c>
      <c r="AF46" s="2" t="n">
        <f aca="false">SUM(X46:Y46)</f>
        <v>48</v>
      </c>
      <c r="AG46" s="2"/>
      <c r="AH46" s="1" t="n">
        <v>2010</v>
      </c>
      <c r="AI46" s="1" t="n">
        <v>4.9</v>
      </c>
      <c r="AJ46" s="1" t="n">
        <v>6.2</v>
      </c>
      <c r="AK46" s="1" t="n">
        <v>5.3</v>
      </c>
      <c r="AL46" s="1" t="n">
        <v>-0.5</v>
      </c>
      <c r="AM46" s="1" t="n">
        <v>-11.9</v>
      </c>
      <c r="AN46" s="1" t="n">
        <v>-27.9</v>
      </c>
      <c r="AO46" s="10" t="n">
        <v>-27.1</v>
      </c>
      <c r="AP46" s="25" t="n">
        <v>-36.3</v>
      </c>
      <c r="AQ46" s="1" t="n">
        <v>-35</v>
      </c>
      <c r="AR46" s="1" t="n">
        <v>-30</v>
      </c>
      <c r="AS46" s="1" t="n">
        <v>-21.4</v>
      </c>
      <c r="AT46" s="1" t="n">
        <v>-2.5</v>
      </c>
      <c r="AU46" s="1" t="n">
        <v>6</v>
      </c>
      <c r="AV46" s="1" t="n">
        <v>9.2</v>
      </c>
      <c r="AW46" s="1" t="n">
        <v>5.1</v>
      </c>
      <c r="AX46" s="1" t="n">
        <v>1</v>
      </c>
      <c r="AY46" s="1" t="n">
        <v>-11</v>
      </c>
      <c r="AZ46" s="1" t="n">
        <v>-24.6</v>
      </c>
      <c r="BA46" s="10" t="n">
        <v>-27.4</v>
      </c>
      <c r="BB46" s="8" t="n">
        <f aca="false">AVERAGE(AP46:BA46)</f>
        <v>-13.9083333333333</v>
      </c>
      <c r="BC46" s="1" t="n">
        <f aca="false">AVERAGE(AU46:AV46)</f>
        <v>7.6</v>
      </c>
    </row>
    <row r="47" customFormat="false" ht="15.8" hidden="false" customHeight="false" outlineLevel="0" collapsed="false">
      <c r="A47" s="1" t="n">
        <v>2011</v>
      </c>
      <c r="B47" s="1" t="n">
        <v>0.941</v>
      </c>
      <c r="C47" s="5"/>
      <c r="K47" s="1" t="n">
        <v>2011</v>
      </c>
      <c r="L47" s="1" t="n">
        <v>38.1</v>
      </c>
      <c r="M47" s="1" t="n">
        <v>9.9</v>
      </c>
      <c r="N47" s="1" t="n">
        <v>48.1</v>
      </c>
      <c r="O47" s="1" t="n">
        <v>30.5</v>
      </c>
      <c r="P47" s="1" t="n">
        <v>15.5</v>
      </c>
      <c r="Q47" s="1" t="n">
        <v>9.6</v>
      </c>
      <c r="R47" s="10" t="n">
        <v>11.2</v>
      </c>
      <c r="S47" s="25" t="n">
        <v>8.6</v>
      </c>
      <c r="T47" s="1" t="n">
        <v>9.6</v>
      </c>
      <c r="U47" s="1" t="n">
        <v>6.4</v>
      </c>
      <c r="V47" s="1" t="n">
        <v>5.8</v>
      </c>
      <c r="W47" s="1" t="n">
        <v>21.2</v>
      </c>
      <c r="X47" s="1" t="n">
        <v>23.6</v>
      </c>
      <c r="Y47" s="1" t="n">
        <v>25.9</v>
      </c>
      <c r="Z47" s="1" t="n">
        <v>26</v>
      </c>
      <c r="AA47" s="1" t="n">
        <v>52.1</v>
      </c>
      <c r="AB47" s="1" t="n">
        <v>16.7</v>
      </c>
      <c r="AC47" s="1" t="n">
        <v>9.4</v>
      </c>
      <c r="AD47" s="10" t="n">
        <v>5.2</v>
      </c>
      <c r="AE47" s="40" t="n">
        <f aca="false">SUM(S47:AD47)</f>
        <v>210.5</v>
      </c>
      <c r="AF47" s="2" t="n">
        <f aca="false">SUM(X47:Y47)</f>
        <v>49.5</v>
      </c>
      <c r="AG47" s="2"/>
      <c r="AH47" s="1" t="n">
        <v>2011</v>
      </c>
      <c r="AI47" s="1" t="n">
        <v>6</v>
      </c>
      <c r="AJ47" s="1" t="n">
        <v>9.2</v>
      </c>
      <c r="AK47" s="1" t="n">
        <v>5.1</v>
      </c>
      <c r="AL47" s="1" t="n">
        <v>1</v>
      </c>
      <c r="AM47" s="1" t="n">
        <v>-11</v>
      </c>
      <c r="AN47" s="1" t="n">
        <v>-24.6</v>
      </c>
      <c r="AO47" s="10" t="n">
        <v>-27.4</v>
      </c>
      <c r="AP47" s="25" t="n">
        <v>-32.3</v>
      </c>
      <c r="AQ47" s="1" t="n">
        <v>-34.2</v>
      </c>
      <c r="AR47" s="1" t="n">
        <v>-23.6</v>
      </c>
      <c r="AS47" s="1" t="n">
        <v>-17.5</v>
      </c>
      <c r="AT47" s="1" t="n">
        <v>-6.3</v>
      </c>
      <c r="AU47" s="1" t="n">
        <v>5.7</v>
      </c>
      <c r="AV47" s="1" t="n">
        <v>9.2</v>
      </c>
      <c r="AW47" s="1" t="n">
        <v>3.8</v>
      </c>
      <c r="AX47" s="1" t="n">
        <v>-0.9</v>
      </c>
      <c r="AY47" s="1" t="n">
        <v>-13.5</v>
      </c>
      <c r="AZ47" s="1" t="n">
        <v>-28.2</v>
      </c>
      <c r="BA47" s="10" t="n">
        <v>-34.9</v>
      </c>
      <c r="BB47" s="8" t="n">
        <f aca="false">AVERAGE(AP47:BA47)</f>
        <v>-14.3916666666667</v>
      </c>
      <c r="BC47" s="1" t="n">
        <f aca="false">AVERAGE(AU47:AV47)</f>
        <v>7.45</v>
      </c>
    </row>
    <row r="48" customFormat="false" ht="15.8" hidden="false" customHeight="false" outlineLevel="0" collapsed="false">
      <c r="A48" s="1" t="n">
        <v>2012</v>
      </c>
      <c r="B48" s="1" t="n">
        <v>1.073</v>
      </c>
      <c r="C48" s="5"/>
      <c r="K48" s="1" t="n">
        <v>2012</v>
      </c>
      <c r="L48" s="1" t="n">
        <v>23.6</v>
      </c>
      <c r="M48" s="1" t="n">
        <v>25.9</v>
      </c>
      <c r="N48" s="1" t="n">
        <v>26</v>
      </c>
      <c r="O48" s="1" t="n">
        <v>52.1</v>
      </c>
      <c r="P48" s="1" t="n">
        <v>16.7</v>
      </c>
      <c r="Q48" s="1" t="n">
        <v>9.4</v>
      </c>
      <c r="R48" s="10" t="n">
        <v>5.2</v>
      </c>
      <c r="S48" s="25" t="n">
        <v>8.6</v>
      </c>
      <c r="T48" s="1" t="n">
        <v>2.1</v>
      </c>
      <c r="U48" s="1" t="n">
        <v>0.2</v>
      </c>
      <c r="V48" s="1" t="n">
        <v>13.5</v>
      </c>
      <c r="W48" s="1" t="n">
        <v>4.5</v>
      </c>
      <c r="X48" s="1" t="n">
        <v>37.6</v>
      </c>
      <c r="Y48" s="1" t="n">
        <v>38.8</v>
      </c>
      <c r="Z48" s="1" t="n">
        <v>63.5</v>
      </c>
      <c r="AA48" s="1" t="n">
        <v>15.9</v>
      </c>
      <c r="AB48" s="1" t="n">
        <v>18.6</v>
      </c>
      <c r="AC48" s="1" t="n">
        <v>8.2</v>
      </c>
      <c r="AD48" s="10" t="n">
        <v>16.1</v>
      </c>
      <c r="AE48" s="40" t="n">
        <f aca="false">SUM(S48:AD48)</f>
        <v>227.6</v>
      </c>
      <c r="AF48" s="2" t="n">
        <f aca="false">SUM(X48:Y48)</f>
        <v>76.4</v>
      </c>
      <c r="AG48" s="2"/>
      <c r="AH48" s="1" t="n">
        <v>2012</v>
      </c>
      <c r="AI48" s="1" t="n">
        <v>5.7</v>
      </c>
      <c r="AJ48" s="1" t="n">
        <v>9.2</v>
      </c>
      <c r="AK48" s="1" t="n">
        <v>3.8</v>
      </c>
      <c r="AL48" s="1" t="n">
        <v>-0.9</v>
      </c>
      <c r="AM48" s="1" t="n">
        <v>-13.5</v>
      </c>
      <c r="AN48" s="1" t="n">
        <v>-28.2</v>
      </c>
      <c r="AO48" s="10" t="n">
        <v>-34.9</v>
      </c>
      <c r="AP48" s="25" t="n">
        <v>-34.8</v>
      </c>
      <c r="AQ48" s="1" t="n">
        <v>-37.5</v>
      </c>
      <c r="AR48" s="1" t="n">
        <v>-32</v>
      </c>
      <c r="AS48" s="1" t="n">
        <v>-18</v>
      </c>
      <c r="AT48" s="1" t="n">
        <v>-4.6</v>
      </c>
      <c r="AU48" s="1" t="n">
        <v>5.6</v>
      </c>
      <c r="AV48" s="1" t="n">
        <v>6.8</v>
      </c>
      <c r="AW48" s="1" t="n">
        <v>4.5</v>
      </c>
      <c r="AX48" s="1" t="n">
        <v>-3.2</v>
      </c>
      <c r="AY48" s="1" t="n">
        <v>-11.2</v>
      </c>
      <c r="AZ48" s="1" t="n">
        <v>-21.3</v>
      </c>
      <c r="BA48" s="10" t="n">
        <v>-30.5</v>
      </c>
      <c r="BB48" s="8" t="n">
        <f aca="false">AVERAGE(AP48:BA48)</f>
        <v>-14.6833333333333</v>
      </c>
      <c r="BC48" s="1" t="n">
        <f aca="false">AVERAGE(AU48:AV48)</f>
        <v>6.2</v>
      </c>
    </row>
    <row r="49" customFormat="false" ht="15.8" hidden="false" customHeight="false" outlineLevel="0" collapsed="false">
      <c r="A49" s="1" t="n">
        <v>2013</v>
      </c>
      <c r="B49" s="1" t="n">
        <v>0.51</v>
      </c>
      <c r="C49" s="5"/>
      <c r="K49" s="1" t="n">
        <v>2013</v>
      </c>
      <c r="L49" s="1" t="n">
        <v>37.6</v>
      </c>
      <c r="M49" s="1" t="n">
        <v>38.8</v>
      </c>
      <c r="N49" s="1" t="n">
        <v>63.5</v>
      </c>
      <c r="O49" s="1" t="n">
        <v>15.9</v>
      </c>
      <c r="P49" s="1" t="n">
        <v>18.6</v>
      </c>
      <c r="Q49" s="1" t="n">
        <v>8.2</v>
      </c>
      <c r="R49" s="10" t="n">
        <v>16.1</v>
      </c>
      <c r="S49" s="25" t="n">
        <v>3.6</v>
      </c>
      <c r="T49" s="1" t="n">
        <v>0.8</v>
      </c>
      <c r="U49" s="1" t="n">
        <v>17.7</v>
      </c>
      <c r="V49" s="1" t="n">
        <v>5.5</v>
      </c>
      <c r="W49" s="1" t="n">
        <v>11.6</v>
      </c>
      <c r="X49" s="1" t="n">
        <v>54.1</v>
      </c>
      <c r="Y49" s="1" t="n">
        <v>57</v>
      </c>
      <c r="Z49" s="1" t="n">
        <v>41.2</v>
      </c>
      <c r="AA49" s="1" t="n">
        <v>11</v>
      </c>
      <c r="AB49" s="1" t="n">
        <v>9</v>
      </c>
      <c r="AC49" s="1" t="n">
        <v>21.6</v>
      </c>
      <c r="AD49" s="10" t="n">
        <v>16.3</v>
      </c>
      <c r="AE49" s="40" t="n">
        <f aca="false">SUM(S49:AD49)</f>
        <v>249.4</v>
      </c>
      <c r="AF49" s="2" t="n">
        <f aca="false">SUM(X49:Y49)</f>
        <v>111.1</v>
      </c>
      <c r="AG49" s="2"/>
      <c r="AH49" s="1" t="n">
        <v>2013</v>
      </c>
      <c r="AI49" s="1" t="n">
        <v>5.6</v>
      </c>
      <c r="AJ49" s="1" t="n">
        <v>6.8</v>
      </c>
      <c r="AK49" s="1" t="n">
        <v>4.5</v>
      </c>
      <c r="AL49" s="1" t="n">
        <v>-3.2</v>
      </c>
      <c r="AM49" s="1" t="n">
        <v>-11.2</v>
      </c>
      <c r="AN49" s="1" t="n">
        <v>-21.3</v>
      </c>
      <c r="AO49" s="10" t="n">
        <v>-30.5</v>
      </c>
      <c r="AP49" s="25" t="n">
        <v>-35.1</v>
      </c>
      <c r="AQ49" s="1" t="n">
        <v>-40.4</v>
      </c>
      <c r="AR49" s="1" t="n">
        <v>-27.7</v>
      </c>
      <c r="AS49" s="1" t="n">
        <v>-14.9</v>
      </c>
      <c r="AT49" s="1" t="n">
        <v>-3.9</v>
      </c>
      <c r="AU49" s="1" t="n">
        <v>5.6</v>
      </c>
      <c r="AV49" s="1" t="n">
        <v>8.3</v>
      </c>
      <c r="AW49" s="1" t="n">
        <v>3.7</v>
      </c>
      <c r="AX49" s="1" t="n">
        <v>-2.2</v>
      </c>
      <c r="AY49" s="1" t="n">
        <v>-15.7</v>
      </c>
      <c r="AZ49" s="1" t="n">
        <v>-28</v>
      </c>
      <c r="BA49" s="10" t="n">
        <v>-27.5</v>
      </c>
      <c r="BB49" s="8" t="n">
        <f aca="false">AVERAGE(AP49:BA49)</f>
        <v>-14.8166666666667</v>
      </c>
      <c r="BC49" s="1" t="n">
        <f aca="false">AVERAGE(AU49:AV49)</f>
        <v>6.95</v>
      </c>
    </row>
    <row r="50" customFormat="false" ht="15.8" hidden="false" customHeight="false" outlineLevel="0" collapsed="false">
      <c r="A50" s="1" t="n">
        <v>2014</v>
      </c>
      <c r="B50" s="1" t="n">
        <v>0.727</v>
      </c>
      <c r="C50" s="5"/>
      <c r="K50" s="1" t="n">
        <v>2014</v>
      </c>
      <c r="L50" s="1" t="n">
        <v>54.1</v>
      </c>
      <c r="M50" s="1" t="n">
        <v>57</v>
      </c>
      <c r="N50" s="1" t="n">
        <v>41.2</v>
      </c>
      <c r="O50" s="1" t="n">
        <v>11</v>
      </c>
      <c r="P50" s="1" t="n">
        <v>9</v>
      </c>
      <c r="Q50" s="1" t="n">
        <v>21.6</v>
      </c>
      <c r="R50" s="10" t="n">
        <v>16.3</v>
      </c>
      <c r="S50" s="25" t="n">
        <v>18.2</v>
      </c>
      <c r="T50" s="1" t="n">
        <v>10.8</v>
      </c>
      <c r="U50" s="1" t="n">
        <v>13.6</v>
      </c>
      <c r="V50" s="1" t="n">
        <v>13.2</v>
      </c>
      <c r="W50" s="1" t="n">
        <v>15.8</v>
      </c>
      <c r="X50" s="1" t="n">
        <v>34.6</v>
      </c>
      <c r="Y50" s="1" t="n">
        <v>35.9</v>
      </c>
      <c r="Z50" s="1" t="n">
        <v>41.3</v>
      </c>
      <c r="AA50" s="1" t="n">
        <v>20.3</v>
      </c>
      <c r="AB50" s="1" t="n">
        <v>15.6</v>
      </c>
      <c r="AC50" s="1" t="n">
        <v>16.9</v>
      </c>
      <c r="AD50" s="10" t="n">
        <v>4.3</v>
      </c>
      <c r="AE50" s="40" t="n">
        <f aca="false">SUM(S50:AD50)</f>
        <v>240.5</v>
      </c>
      <c r="AF50" s="2" t="n">
        <f aca="false">SUM(X50:Y50)</f>
        <v>70.5</v>
      </c>
      <c r="AG50" s="2"/>
      <c r="AH50" s="1" t="n">
        <v>2014</v>
      </c>
      <c r="AI50" s="1" t="n">
        <v>5.6</v>
      </c>
      <c r="AJ50" s="1" t="n">
        <v>8.3</v>
      </c>
      <c r="AK50" s="1" t="n">
        <v>3.7</v>
      </c>
      <c r="AL50" s="1" t="n">
        <v>-2.2</v>
      </c>
      <c r="AM50" s="1" t="n">
        <v>-15.7</v>
      </c>
      <c r="AN50" s="1" t="n">
        <v>-28</v>
      </c>
      <c r="AO50" s="10" t="n">
        <v>-27.5</v>
      </c>
      <c r="AP50" s="25" t="n">
        <v>-33.5</v>
      </c>
      <c r="AQ50" s="1" t="n">
        <v>-26.6</v>
      </c>
      <c r="AR50" s="1" t="n">
        <v>-27.2</v>
      </c>
      <c r="AS50" s="1" t="n">
        <v>-17.5</v>
      </c>
      <c r="AT50" s="1" t="n">
        <v>-5.6</v>
      </c>
      <c r="AU50" s="1" t="n">
        <v>4</v>
      </c>
      <c r="AV50" s="1" t="n">
        <v>8.4</v>
      </c>
      <c r="AW50" s="1" t="n">
        <v>8</v>
      </c>
      <c r="AX50" s="1" t="n">
        <v>0</v>
      </c>
      <c r="AY50" s="1" t="n">
        <v>-10.2</v>
      </c>
      <c r="AZ50" s="1" t="n">
        <v>-21.1</v>
      </c>
      <c r="BA50" s="10" t="n">
        <v>-32.1</v>
      </c>
      <c r="BB50" s="8" t="n">
        <f aca="false">AVERAGE(AP50:BA50)</f>
        <v>-12.7833333333333</v>
      </c>
      <c r="BC50" s="1" t="n">
        <f aca="false">AVERAGE(AU50:AV50)</f>
        <v>6.2</v>
      </c>
    </row>
    <row r="51" customFormat="false" ht="15.8" hidden="false" customHeight="false" outlineLevel="0" collapsed="false">
      <c r="A51" s="1" t="n">
        <v>2015</v>
      </c>
      <c r="B51" s="1" t="n">
        <v>1.281</v>
      </c>
      <c r="C51" s="5"/>
      <c r="K51" s="1" t="n">
        <v>2015</v>
      </c>
      <c r="L51" s="1" t="n">
        <v>34.6</v>
      </c>
      <c r="M51" s="1" t="n">
        <v>35.9</v>
      </c>
      <c r="N51" s="1" t="n">
        <v>41.3</v>
      </c>
      <c r="O51" s="1" t="n">
        <v>20.3</v>
      </c>
      <c r="P51" s="1" t="n">
        <v>15.6</v>
      </c>
      <c r="Q51" s="1" t="n">
        <v>16.9</v>
      </c>
      <c r="R51" s="10" t="n">
        <v>4.3</v>
      </c>
      <c r="S51" s="25" t="n">
        <v>5.5</v>
      </c>
      <c r="T51" s="1" t="n">
        <v>9.4</v>
      </c>
      <c r="U51" s="1" t="n">
        <v>4.6</v>
      </c>
      <c r="V51" s="1" t="n">
        <v>7.7</v>
      </c>
      <c r="W51" s="1" t="n">
        <v>12.6</v>
      </c>
      <c r="X51" s="1" t="n">
        <v>31.1</v>
      </c>
      <c r="Y51" s="1" t="n">
        <v>25</v>
      </c>
      <c r="Z51" s="1" t="n">
        <v>36.6</v>
      </c>
      <c r="AA51" s="1" t="n">
        <v>12</v>
      </c>
      <c r="AB51" s="1" t="n">
        <v>10.7</v>
      </c>
      <c r="AC51" s="1" t="n">
        <v>15.2</v>
      </c>
      <c r="AD51" s="10" t="n">
        <v>6.7</v>
      </c>
      <c r="AE51" s="40" t="n">
        <f aca="false">SUM(S51:AD51)</f>
        <v>177.1</v>
      </c>
      <c r="AF51" s="2" t="n">
        <f aca="false">SUM(X51:Y51)</f>
        <v>56.1</v>
      </c>
      <c r="AH51" s="1" t="n">
        <v>2015</v>
      </c>
      <c r="AI51" s="1" t="n">
        <v>4</v>
      </c>
      <c r="AJ51" s="1" t="n">
        <v>8.4</v>
      </c>
      <c r="AK51" s="1" t="n">
        <v>8</v>
      </c>
      <c r="AL51" s="1" t="n">
        <v>0</v>
      </c>
      <c r="AM51" s="1" t="n">
        <v>-10.2</v>
      </c>
      <c r="AN51" s="1" t="n">
        <v>-21.1</v>
      </c>
      <c r="AO51" s="10" t="n">
        <v>-32.1</v>
      </c>
      <c r="AP51" s="25" t="n">
        <v>-31.6</v>
      </c>
      <c r="AQ51" s="1" t="n">
        <v>-32.6</v>
      </c>
      <c r="AR51" s="1" t="n">
        <v>-31</v>
      </c>
      <c r="AS51" s="1" t="n">
        <v>-18.9</v>
      </c>
      <c r="AT51" s="1" t="n">
        <v>-6</v>
      </c>
      <c r="AU51" s="1" t="n">
        <v>6.8</v>
      </c>
      <c r="AV51" s="1" t="n">
        <v>9.5</v>
      </c>
      <c r="AW51" s="1" t="n">
        <v>4.9</v>
      </c>
      <c r="AX51" s="1" t="n">
        <v>-0.1</v>
      </c>
      <c r="AY51" s="1" t="n">
        <v>-12.6</v>
      </c>
      <c r="AZ51" s="1" t="n">
        <v>-27.1</v>
      </c>
      <c r="BA51" s="10" t="n">
        <v>-34.8</v>
      </c>
      <c r="BB51" s="8" t="n">
        <f aca="false">AVERAGE(AP51:BA51)</f>
        <v>-14.4583333333333</v>
      </c>
      <c r="BC51" s="1" t="n">
        <f aca="false">AVERAGE(AU51:AV51)</f>
        <v>8.15</v>
      </c>
    </row>
    <row r="52" customFormat="false" ht="15.8" hidden="false" customHeight="false" outlineLevel="0" collapsed="false">
      <c r="A52" s="1" t="n">
        <v>2016</v>
      </c>
      <c r="B52" s="1" t="n">
        <v>1.002</v>
      </c>
      <c r="C52" s="5"/>
      <c r="K52" s="1" t="n">
        <v>2016</v>
      </c>
      <c r="L52" s="1" t="n">
        <v>31.1</v>
      </c>
      <c r="M52" s="1" t="n">
        <v>25</v>
      </c>
      <c r="N52" s="1" t="n">
        <v>36.6</v>
      </c>
      <c r="O52" s="1" t="n">
        <v>12</v>
      </c>
      <c r="P52" s="1" t="n">
        <v>10.7</v>
      </c>
      <c r="Q52" s="1" t="n">
        <v>15.2</v>
      </c>
      <c r="R52" s="10" t="n">
        <v>6.7</v>
      </c>
      <c r="S52" s="25" t="n">
        <v>9.8</v>
      </c>
      <c r="T52" s="1" t="n">
        <v>21.6</v>
      </c>
      <c r="U52" s="1" t="n">
        <v>4.2</v>
      </c>
      <c r="V52" s="1" t="n">
        <v>2.4</v>
      </c>
      <c r="W52" s="1" t="n">
        <v>5.9</v>
      </c>
      <c r="X52" s="1" t="n">
        <v>36.2</v>
      </c>
      <c r="Y52" s="1" t="n">
        <v>35.4</v>
      </c>
      <c r="Z52" s="1" t="n">
        <v>22.9</v>
      </c>
      <c r="AA52" s="1" t="n">
        <v>12.4</v>
      </c>
      <c r="AB52" s="1" t="n">
        <v>29.4</v>
      </c>
      <c r="AC52" s="1" t="n">
        <v>17.3</v>
      </c>
      <c r="AD52" s="10" t="n">
        <v>15.9</v>
      </c>
      <c r="AE52" s="40" t="n">
        <f aca="false">SUM(S52:AD52)</f>
        <v>213.4</v>
      </c>
      <c r="AF52" s="2" t="n">
        <f aca="false">SUM(X52:Y52)</f>
        <v>71.6</v>
      </c>
      <c r="AH52" s="1" t="n">
        <v>2016</v>
      </c>
      <c r="AI52" s="1" t="n">
        <v>6.8</v>
      </c>
      <c r="AJ52" s="1" t="n">
        <v>9.5</v>
      </c>
      <c r="AK52" s="1" t="n">
        <v>4.9</v>
      </c>
      <c r="AL52" s="1" t="n">
        <v>-0.1</v>
      </c>
      <c r="AM52" s="1" t="n">
        <v>-12.6</v>
      </c>
      <c r="AN52" s="1" t="n">
        <v>-27.1</v>
      </c>
      <c r="AO52" s="10" t="n">
        <v>-34.8</v>
      </c>
      <c r="AP52" s="25" t="n">
        <v>-32.4</v>
      </c>
      <c r="AQ52" s="1" t="n">
        <v>-30.6</v>
      </c>
      <c r="AR52" s="1" t="n">
        <v>-30</v>
      </c>
      <c r="AS52" s="1" t="n">
        <v>-18.4</v>
      </c>
      <c r="AT52" s="1" t="n">
        <v>-3.3</v>
      </c>
      <c r="AU52" s="1" t="n">
        <v>8.3</v>
      </c>
      <c r="AV52" s="1" t="n">
        <v>8.3</v>
      </c>
      <c r="AW52" s="1" t="n">
        <v>6.5</v>
      </c>
      <c r="AX52" s="1" t="n">
        <v>0.3</v>
      </c>
      <c r="AY52" s="1" t="n">
        <v>-10</v>
      </c>
      <c r="AZ52" s="1" t="n">
        <v>-21.6</v>
      </c>
      <c r="BA52" s="10" t="n">
        <v>-27</v>
      </c>
      <c r="BB52" s="8" t="n">
        <f aca="false">AVERAGE(AP52:BA52)</f>
        <v>-12.4916666666667</v>
      </c>
      <c r="BC52" s="1" t="n">
        <f aca="false">AVERAGE(AU52:AV52)</f>
        <v>8.3</v>
      </c>
    </row>
    <row r="53" customFormat="false" ht="15.8" hidden="false" customHeight="false" outlineLevel="0" collapsed="false">
      <c r="A53" s="1" t="n">
        <v>2017</v>
      </c>
      <c r="B53" s="1" t="n">
        <v>1.438</v>
      </c>
      <c r="C53" s="5"/>
      <c r="K53" s="1" t="n">
        <v>2017</v>
      </c>
      <c r="L53" s="1" t="n">
        <v>36.2</v>
      </c>
      <c r="M53" s="1" t="n">
        <v>35.4</v>
      </c>
      <c r="N53" s="1" t="n">
        <v>22.9</v>
      </c>
      <c r="O53" s="1" t="n">
        <v>12.4</v>
      </c>
      <c r="P53" s="1" t="n">
        <v>29.4</v>
      </c>
      <c r="Q53" s="1" t="n">
        <v>17.3</v>
      </c>
      <c r="R53" s="10" t="n">
        <v>15.9</v>
      </c>
      <c r="S53" s="25" t="n">
        <v>16.9</v>
      </c>
      <c r="T53" s="1" t="n">
        <v>8</v>
      </c>
      <c r="U53" s="1" t="n">
        <v>3.9</v>
      </c>
      <c r="V53" s="1" t="n">
        <v>4.9</v>
      </c>
      <c r="W53" s="1" t="n">
        <v>3.4</v>
      </c>
      <c r="X53" s="1" t="n">
        <v>41</v>
      </c>
      <c r="Y53" s="1" t="n">
        <v>20.2</v>
      </c>
      <c r="Z53" s="1" t="n">
        <v>15.3</v>
      </c>
      <c r="AA53" s="1" t="n">
        <v>15.6</v>
      </c>
      <c r="AB53" s="1" t="n">
        <v>21.2</v>
      </c>
      <c r="AC53" s="1" t="n">
        <v>36.2</v>
      </c>
      <c r="AD53" s="10" t="n">
        <v>15.7</v>
      </c>
      <c r="AE53" s="40" t="n">
        <f aca="false">SUM(S53:AD53)</f>
        <v>202.3</v>
      </c>
      <c r="AF53" s="2" t="n">
        <f aca="false">SUM(X53:Y53)</f>
        <v>61.2</v>
      </c>
      <c r="AH53" s="1" t="n">
        <v>2017</v>
      </c>
      <c r="AI53" s="1" t="n">
        <v>8.3</v>
      </c>
      <c r="AJ53" s="1" t="n">
        <v>8.3</v>
      </c>
      <c r="AK53" s="1" t="n">
        <v>6.5</v>
      </c>
      <c r="AL53" s="1" t="n">
        <v>0.3</v>
      </c>
      <c r="AM53" s="1" t="n">
        <v>-10</v>
      </c>
      <c r="AN53" s="1" t="n">
        <v>-21.6</v>
      </c>
      <c r="AO53" s="10" t="n">
        <v>-27</v>
      </c>
      <c r="AP53" s="25" t="n">
        <v>-33.6</v>
      </c>
      <c r="AQ53" s="1" t="n">
        <v>-30.2</v>
      </c>
      <c r="AR53" s="1" t="n">
        <v>-23.7</v>
      </c>
      <c r="AS53" s="1" t="n">
        <v>-15.3</v>
      </c>
      <c r="AT53" s="1" t="n">
        <v>-4.8</v>
      </c>
      <c r="AU53" s="1" t="n">
        <v>4.9</v>
      </c>
      <c r="AV53" s="1" t="n">
        <v>7.1</v>
      </c>
      <c r="AW53" s="1" t="n">
        <v>6.2</v>
      </c>
      <c r="AX53" s="1" t="n">
        <v>-0.3</v>
      </c>
      <c r="AY53" s="1" t="n">
        <v>-12.9</v>
      </c>
      <c r="AZ53" s="1" t="n">
        <v>-19.5</v>
      </c>
      <c r="BA53" s="10" t="n">
        <v>-28</v>
      </c>
      <c r="BB53" s="8" t="n">
        <f aca="false">AVERAGE(AP53:BA53)</f>
        <v>-12.5083333333333</v>
      </c>
      <c r="BC53" s="1" t="n">
        <f aca="false">AVERAGE(AU53:AV53)</f>
        <v>6</v>
      </c>
    </row>
    <row r="54" customFormat="false" ht="15.8" hidden="false" customHeight="false" outlineLevel="0" collapsed="false">
      <c r="A54" s="1" t="n">
        <v>2018</v>
      </c>
      <c r="B54" s="1" t="n">
        <v>1.185</v>
      </c>
      <c r="C54" s="5"/>
      <c r="K54" s="1" t="n">
        <v>2018</v>
      </c>
      <c r="L54" s="1" t="n">
        <v>41</v>
      </c>
      <c r="M54" s="1" t="n">
        <v>20.2</v>
      </c>
      <c r="N54" s="1" t="n">
        <v>15.3</v>
      </c>
      <c r="O54" s="1" t="n">
        <v>15.6</v>
      </c>
      <c r="P54" s="1" t="n">
        <v>21.2</v>
      </c>
      <c r="Q54" s="1" t="n">
        <v>36.2</v>
      </c>
      <c r="R54" s="10" t="n">
        <v>15.7</v>
      </c>
      <c r="S54" s="25" t="n">
        <v>10.5</v>
      </c>
      <c r="T54" s="1" t="n">
        <v>12.6</v>
      </c>
      <c r="U54" s="1" t="n">
        <v>16.6</v>
      </c>
      <c r="V54" s="1" t="n">
        <v>4.4</v>
      </c>
      <c r="W54" s="1" t="n">
        <v>1.8</v>
      </c>
      <c r="X54" s="1" t="n">
        <v>36.5</v>
      </c>
      <c r="Y54" s="1" t="n">
        <v>34.9</v>
      </c>
      <c r="Z54" s="1" t="n">
        <v>11.5</v>
      </c>
      <c r="AA54" s="1" t="n">
        <v>27.7</v>
      </c>
      <c r="AB54" s="1" t="n">
        <v>14.2</v>
      </c>
      <c r="AC54" s="1" t="n">
        <v>9.8</v>
      </c>
      <c r="AD54" s="10" t="n">
        <v>3.6</v>
      </c>
      <c r="AE54" s="40" t="n">
        <f aca="false">SUM(S54:AD54)</f>
        <v>184.1</v>
      </c>
      <c r="AF54" s="2" t="n">
        <f aca="false">SUM(X54:Y54)</f>
        <v>71.4</v>
      </c>
      <c r="AH54" s="1" t="n">
        <v>2018</v>
      </c>
      <c r="AI54" s="1" t="n">
        <v>4.9</v>
      </c>
      <c r="AJ54" s="1" t="n">
        <v>7.1</v>
      </c>
      <c r="AK54" s="1" t="n">
        <v>6.2</v>
      </c>
      <c r="AL54" s="1" t="n">
        <v>-0.3</v>
      </c>
      <c r="AM54" s="1" t="n">
        <v>-12.9</v>
      </c>
      <c r="AN54" s="1" t="n">
        <v>-19.5</v>
      </c>
      <c r="AO54" s="10" t="n">
        <v>-28</v>
      </c>
      <c r="AP54" s="25" t="n">
        <v>-30.9</v>
      </c>
      <c r="AQ54" s="1" t="n">
        <v>-25.4</v>
      </c>
      <c r="AR54" s="1" t="n">
        <v>-28.4</v>
      </c>
      <c r="AS54" s="1" t="n">
        <v>-15.1</v>
      </c>
      <c r="AT54" s="1" t="n">
        <v>-6.6</v>
      </c>
      <c r="AU54" s="1" t="n">
        <v>5</v>
      </c>
      <c r="AV54" s="1" t="n">
        <v>7.3</v>
      </c>
      <c r="AW54" s="1" t="n">
        <v>5</v>
      </c>
      <c r="AX54" s="1" t="n">
        <v>2.2</v>
      </c>
      <c r="AY54" s="1" t="n">
        <v>-9.8</v>
      </c>
      <c r="AZ54" s="1" t="n">
        <v>-26.2</v>
      </c>
      <c r="BA54" s="10" t="n">
        <v>-36.3</v>
      </c>
      <c r="BB54" s="8" t="n">
        <f aca="false">AVERAGE(AP54:BA54)</f>
        <v>-13.2666666666667</v>
      </c>
      <c r="BC54" s="1" t="n">
        <f aca="false">AVERAGE(AU54:AV54)</f>
        <v>6.15</v>
      </c>
    </row>
    <row r="55" customFormat="false" ht="15.8" hidden="false" customHeight="false" outlineLevel="0" collapsed="false">
      <c r="A55" s="1" t="n">
        <v>2019</v>
      </c>
      <c r="B55" s="1" t="n">
        <v>0.994</v>
      </c>
      <c r="C55" s="4"/>
      <c r="K55" s="1" t="n">
        <v>2019</v>
      </c>
      <c r="L55" s="1" t="n">
        <v>36.5</v>
      </c>
      <c r="M55" s="1" t="n">
        <v>34.9</v>
      </c>
      <c r="N55" s="1" t="n">
        <v>11.5</v>
      </c>
      <c r="O55" s="1" t="n">
        <v>27.7</v>
      </c>
      <c r="P55" s="1" t="n">
        <v>14.2</v>
      </c>
      <c r="Q55" s="1" t="n">
        <v>9.8</v>
      </c>
      <c r="R55" s="10" t="n">
        <v>3.6</v>
      </c>
      <c r="S55" s="25" t="n">
        <v>5.9</v>
      </c>
      <c r="T55" s="1" t="n">
        <v>25.8</v>
      </c>
      <c r="U55" s="1" t="n">
        <v>18</v>
      </c>
      <c r="V55" s="1" t="n">
        <v>2.9</v>
      </c>
      <c r="W55" s="1" t="n">
        <v>6.9</v>
      </c>
      <c r="X55" s="1" t="n">
        <v>21.2</v>
      </c>
      <c r="Y55" s="1" t="n">
        <v>30.3</v>
      </c>
      <c r="Z55" s="1" t="n">
        <v>21</v>
      </c>
      <c r="AA55" s="1" t="n">
        <v>5.2</v>
      </c>
      <c r="AB55" s="1" t="n">
        <v>16.2</v>
      </c>
      <c r="AC55" s="1" t="n">
        <v>8.9</v>
      </c>
      <c r="AD55" s="10" t="n">
        <v>14.8</v>
      </c>
      <c r="AE55" s="40" t="n">
        <f aca="false">SUM(S55:AD55)</f>
        <v>177.1</v>
      </c>
      <c r="AF55" s="2" t="n">
        <f aca="false">SUM(X55:Y55)</f>
        <v>51.5</v>
      </c>
      <c r="AH55" s="1" t="n">
        <v>2019</v>
      </c>
      <c r="AI55" s="1" t="n">
        <v>5</v>
      </c>
      <c r="AJ55" s="1" t="n">
        <v>7.3</v>
      </c>
      <c r="AK55" s="1" t="n">
        <v>5</v>
      </c>
      <c r="AL55" s="1" t="n">
        <v>2.2</v>
      </c>
      <c r="AM55" s="1" t="n">
        <v>-9.8</v>
      </c>
      <c r="AN55" s="1" t="n">
        <v>-26.2</v>
      </c>
      <c r="AO55" s="10" t="n">
        <v>-36.3</v>
      </c>
      <c r="AP55" s="25" t="n">
        <v>-34.9</v>
      </c>
      <c r="AQ55" s="1" t="n">
        <v>-30.1</v>
      </c>
      <c r="AR55" s="1" t="n">
        <v>-26.5</v>
      </c>
      <c r="AS55" s="1" t="n">
        <v>-14.7</v>
      </c>
      <c r="AT55" s="1" t="n">
        <v>-3.4</v>
      </c>
      <c r="AU55" s="1" t="n">
        <v>8.3</v>
      </c>
      <c r="AV55" s="1" t="n">
        <v>7.9</v>
      </c>
      <c r="AW55" s="1" t="n">
        <v>6.2</v>
      </c>
      <c r="AX55" s="1" t="n">
        <v>-0.4</v>
      </c>
      <c r="AY55" s="1" t="n">
        <v>-12.8</v>
      </c>
      <c r="AZ55" s="1" t="n">
        <v>-22.4</v>
      </c>
      <c r="BA55" s="10" t="n">
        <v>-29.6</v>
      </c>
      <c r="BB55" s="8" t="n">
        <f aca="false">AVERAGE(AP55:BA55)</f>
        <v>-12.7</v>
      </c>
      <c r="BC55" s="1" t="n">
        <f aca="false">AVERAGE(AU55:AV55)</f>
        <v>8.1</v>
      </c>
    </row>
    <row r="56" customFormat="false" ht="15.8" hidden="false" customHeight="false" outlineLevel="0" collapsed="false">
      <c r="A56" s="1" t="n">
        <v>2020</v>
      </c>
      <c r="B56" s="1" t="n">
        <v>0.937</v>
      </c>
      <c r="C56" s="4"/>
      <c r="K56" s="1" t="n">
        <v>2020</v>
      </c>
      <c r="L56" s="1" t="n">
        <v>21.2</v>
      </c>
      <c r="M56" s="1" t="n">
        <v>30.3</v>
      </c>
      <c r="N56" s="1" t="n">
        <v>21</v>
      </c>
      <c r="O56" s="1" t="n">
        <v>5.2</v>
      </c>
      <c r="P56" s="1" t="n">
        <v>16.2</v>
      </c>
      <c r="Q56" s="1" t="n">
        <v>8.9</v>
      </c>
      <c r="R56" s="10" t="n">
        <v>14.8</v>
      </c>
      <c r="S56" s="25" t="n">
        <v>16</v>
      </c>
      <c r="T56" s="1" t="n">
        <v>3</v>
      </c>
      <c r="U56" s="1" t="n">
        <v>12.9</v>
      </c>
      <c r="V56" s="1" t="n">
        <v>5.3</v>
      </c>
      <c r="W56" s="1" t="n">
        <v>0.1</v>
      </c>
      <c r="X56" s="1" t="n">
        <v>17.7</v>
      </c>
      <c r="Y56" s="1" t="n">
        <v>32.5</v>
      </c>
      <c r="Z56" s="1" t="n">
        <v>55.3</v>
      </c>
      <c r="AA56" s="1" t="n">
        <v>5.9</v>
      </c>
      <c r="AB56" s="1" t="n">
        <v>5.8</v>
      </c>
      <c r="AC56" s="1" t="n">
        <v>36.5</v>
      </c>
      <c r="AD56" s="10" t="n">
        <v>4.6</v>
      </c>
      <c r="AE56" s="40" t="n">
        <f aca="false">SUM(S56:AD56)</f>
        <v>195.6</v>
      </c>
      <c r="AF56" s="2" t="n">
        <f aca="false">SUM(X56:Y56)</f>
        <v>50.2</v>
      </c>
      <c r="AH56" s="1" t="n">
        <v>2020</v>
      </c>
      <c r="AI56" s="1" t="n">
        <v>8.3</v>
      </c>
      <c r="AJ56" s="1" t="n">
        <v>7.9</v>
      </c>
      <c r="AK56" s="1" t="n">
        <v>6.2</v>
      </c>
      <c r="AL56" s="1" t="n">
        <v>-0.4</v>
      </c>
      <c r="AM56" s="1" t="n">
        <v>-12.8</v>
      </c>
      <c r="AN56" s="1" t="n">
        <v>-22.4</v>
      </c>
      <c r="AO56" s="10" t="n">
        <v>-29.6</v>
      </c>
      <c r="AP56" s="25" t="n">
        <v>-34.7</v>
      </c>
      <c r="AQ56" s="1" t="n">
        <v>-36.5</v>
      </c>
      <c r="AR56" s="1" t="n">
        <v>-25.1</v>
      </c>
      <c r="AS56" s="1" t="n">
        <v>-18.2</v>
      </c>
      <c r="AT56" s="1" t="n">
        <v>-3.1</v>
      </c>
      <c r="AU56" s="1" t="n">
        <v>7.6</v>
      </c>
      <c r="AV56" s="1" t="n">
        <v>8.3</v>
      </c>
      <c r="AW56" s="1" t="n">
        <v>4.2</v>
      </c>
      <c r="AX56" s="1" t="n">
        <v>0.3</v>
      </c>
      <c r="AY56" s="1" t="n">
        <v>-9.4</v>
      </c>
      <c r="AZ56" s="1" t="n">
        <v>-19.4</v>
      </c>
      <c r="BA56" s="10" t="n">
        <v>-30.9</v>
      </c>
      <c r="BB56" s="8" t="n">
        <f aca="false">AVERAGE(AP56:BA56)</f>
        <v>-13.075</v>
      </c>
      <c r="BC56" s="1" t="n">
        <f aca="false">AVERAGE(AU56:AV56)</f>
        <v>7.95</v>
      </c>
    </row>
    <row r="57" customFormat="false" ht="15.8" hidden="false" customHeight="false" outlineLevel="0" collapsed="false">
      <c r="A57" s="1" t="n">
        <v>2021</v>
      </c>
      <c r="B57" s="1" t="n">
        <v>1.054</v>
      </c>
      <c r="K57" s="1" t="n">
        <v>2021</v>
      </c>
      <c r="L57" s="1" t="n">
        <v>17.7</v>
      </c>
      <c r="M57" s="1" t="n">
        <v>32.5</v>
      </c>
      <c r="N57" s="1" t="n">
        <v>55.3</v>
      </c>
      <c r="O57" s="1" t="n">
        <v>5.9</v>
      </c>
      <c r="P57" s="1" t="n">
        <v>5.8</v>
      </c>
      <c r="Q57" s="1" t="n">
        <v>36.5</v>
      </c>
      <c r="R57" s="10" t="n">
        <v>4.6</v>
      </c>
      <c r="S57" s="25" t="n">
        <v>7.4</v>
      </c>
      <c r="T57" s="1" t="n">
        <v>3.6</v>
      </c>
      <c r="U57" s="1" t="n">
        <v>10.7</v>
      </c>
      <c r="V57" s="1" t="n">
        <v>8.9</v>
      </c>
      <c r="W57" s="1" t="n">
        <v>4</v>
      </c>
      <c r="X57" s="1" t="n">
        <v>30.2</v>
      </c>
      <c r="Y57" s="1" t="n">
        <v>26.1</v>
      </c>
      <c r="Z57" s="1" t="n">
        <v>22.3</v>
      </c>
      <c r="AA57" s="1" t="n">
        <v>32.8</v>
      </c>
      <c r="AB57" s="1" t="n">
        <v>12.8</v>
      </c>
      <c r="AC57" s="1" t="n">
        <v>5.5</v>
      </c>
      <c r="AD57" s="10" t="n">
        <v>23.2</v>
      </c>
      <c r="AE57" s="40" t="n">
        <f aca="false">SUM(S57:AD57)</f>
        <v>187.5</v>
      </c>
      <c r="AF57" s="2" t="n">
        <f aca="false">SUM(X57:Y57)</f>
        <v>56.3</v>
      </c>
      <c r="AH57" s="1" t="n">
        <v>2021</v>
      </c>
      <c r="AI57" s="1" t="n">
        <v>7.6</v>
      </c>
      <c r="AJ57" s="1" t="n">
        <v>8.3</v>
      </c>
      <c r="AK57" s="1" t="n">
        <v>4.2</v>
      </c>
      <c r="AL57" s="1" t="n">
        <v>0.3</v>
      </c>
      <c r="AM57" s="1" t="n">
        <v>-9.4</v>
      </c>
      <c r="AN57" s="1" t="n">
        <v>-19.4</v>
      </c>
      <c r="AO57" s="10" t="n">
        <v>-30.9</v>
      </c>
      <c r="AP57" s="25" t="n">
        <v>-36.3</v>
      </c>
      <c r="AQ57" s="1" t="n">
        <v>-32.8</v>
      </c>
      <c r="AR57" s="1" t="n">
        <v>-30.4</v>
      </c>
      <c r="AS57" s="1" t="n">
        <v>-18</v>
      </c>
      <c r="AT57" s="1" t="n">
        <v>-3.7</v>
      </c>
      <c r="AU57" s="1" t="n">
        <v>7.4</v>
      </c>
      <c r="AV57" s="1" t="n">
        <v>7.8</v>
      </c>
      <c r="AW57" s="1" t="n">
        <v>4.3</v>
      </c>
      <c r="AX57" s="1" t="n">
        <v>-2.8</v>
      </c>
      <c r="AY57" s="1" t="n">
        <v>-15.4</v>
      </c>
      <c r="AZ57" s="1" t="n">
        <v>-27</v>
      </c>
      <c r="BA57" s="10" t="n">
        <v>-34.3</v>
      </c>
      <c r="BB57" s="8" t="n">
        <f aca="false">AVERAGE(AP57:BA57)</f>
        <v>-15.1</v>
      </c>
      <c r="BC57" s="1" t="n">
        <f aca="false">AVERAGE(AU57:AV57)</f>
        <v>7.6</v>
      </c>
    </row>
    <row r="58" customFormat="false" ht="15.8" hidden="false" customHeight="false" outlineLevel="0" collapsed="false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7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40" t="n">
        <f aca="false">AVERAGE(AE2:AE57)</f>
        <v>214.405357142857</v>
      </c>
      <c r="AF58" s="1" t="n">
        <f aca="false">AVERAGE(AF2:AF57)</f>
        <v>65.7946428571429</v>
      </c>
      <c r="BB58" s="4" t="n">
        <f aca="false">AVERAGE(BB2:BB57)</f>
        <v>-15.2168154761905</v>
      </c>
      <c r="BC58" s="1" t="n">
        <f aca="false">AVERAGE(BC2:BC57)</f>
        <v>6.42053571428571</v>
      </c>
    </row>
    <row r="59" customFormat="false" ht="15.8" hidden="false" customHeight="false" outlineLevel="0" collapsed="false">
      <c r="K59" s="1" t="s">
        <v>30</v>
      </c>
      <c r="L59" s="18" t="n">
        <f aca="false">CORREL($B$2:$B$57,L2:L57)</f>
        <v>0.10441352917824</v>
      </c>
      <c r="M59" s="18" t="n">
        <f aca="false">CORREL($B$2:$B$57,M2:M57)</f>
        <v>0.064381490072285</v>
      </c>
      <c r="N59" s="18" t="n">
        <f aca="false">CORREL($B$2:$B$57,N2:N57)</f>
        <v>0.071558014327687</v>
      </c>
      <c r="O59" s="18" t="n">
        <f aca="false">CORREL($B$2:$B$57,O2:O57)</f>
        <v>-0.127823407212251</v>
      </c>
      <c r="P59" s="18" t="n">
        <f aca="false">CORREL($B$2:$B$57,P2:P57)</f>
        <v>0.404555523400326</v>
      </c>
      <c r="Q59" s="18" t="n">
        <f aca="false">CORREL($B$2:$B$57,Q2:Q57)</f>
        <v>0.142856123165164</v>
      </c>
      <c r="R59" s="18" t="n">
        <f aca="false">CORREL($B$2:$B$57,R2:R57)</f>
        <v>0.147539284928369</v>
      </c>
      <c r="S59" s="18" t="n">
        <f aca="false">CORREL($B$2:$B$57,S2:S57)</f>
        <v>0.050361611993492</v>
      </c>
      <c r="T59" s="18" t="n">
        <f aca="false">CORREL($B$2:$B$57,T2:T57)</f>
        <v>-0.029647956549796</v>
      </c>
      <c r="U59" s="18" t="n">
        <f aca="false">CORREL($B$2:$B$57,U2:U57)</f>
        <v>-0.10940183276426</v>
      </c>
      <c r="V59" s="18" t="n">
        <f aca="false">CORREL($B$2:$B$57,V2:V57)</f>
        <v>-0.401155283229771</v>
      </c>
      <c r="W59" s="18" t="n">
        <f aca="false">CORREL($B$2:$B$57,W2:W57)</f>
        <v>-0.362561729191794</v>
      </c>
      <c r="X59" s="18" t="n">
        <f aca="false">CORREL($B$2:$B$57,X2:X57)</f>
        <v>-0.226283307962541</v>
      </c>
      <c r="Y59" s="18" t="n">
        <f aca="false">CORREL($B$2:$B$57,Y2:Y57)</f>
        <v>-0.106875216451732</v>
      </c>
      <c r="Z59" s="18" t="n">
        <f aca="false">CORREL($B$2:$B$57,Z2:Z57)</f>
        <v>-0.016527436745143</v>
      </c>
      <c r="AA59" s="18" t="n">
        <f aca="false">CORREL($B$2:$B$57,AA2:AA57)</f>
        <v>0.135593661189103</v>
      </c>
      <c r="AB59" s="18" t="n">
        <f aca="false">CORREL($B$2:$B$57,AB2:AB57)</f>
        <v>0.025329452718091</v>
      </c>
      <c r="AC59" s="18"/>
      <c r="AE59" s="40"/>
    </row>
    <row r="60" customFormat="false" ht="15.8" hidden="false" customHeight="false" outlineLevel="0" collapsed="false">
      <c r="K60" s="1" t="s">
        <v>31</v>
      </c>
      <c r="L60" s="18" t="n">
        <f aca="false">CORREL($B$2:$B$57,AI2:AI57)</f>
        <v>-0.13588515643088</v>
      </c>
      <c r="M60" s="18" t="n">
        <f aca="false">CORREL($B$2:$B$57,AJ2:AJ57)</f>
        <v>-0.068406398219782</v>
      </c>
      <c r="N60" s="18" t="n">
        <f aca="false">CORREL($B$2:$B$57,AK2:AK57)</f>
        <v>-0.003893011603119</v>
      </c>
      <c r="O60" s="18" t="n">
        <f aca="false">CORREL($B$2:$B$57,AL2:AL57)</f>
        <v>0.155613964644284</v>
      </c>
      <c r="P60" s="18" t="n">
        <f aca="false">CORREL($B$2:$B$57,AM2:AM57)</f>
        <v>0.135880409839714</v>
      </c>
      <c r="Q60" s="18" t="n">
        <f aca="false">CORREL($B$2:$B$57,AN2:AN57)</f>
        <v>0.004362089643823</v>
      </c>
      <c r="R60" s="18" t="n">
        <f aca="false">CORREL($B$2:$B$57,AO2:AO57)</f>
        <v>-0.019442740489948</v>
      </c>
      <c r="S60" s="18" t="n">
        <f aca="false">CORREL($B$2:$B$57,AP2:AP57)</f>
        <v>0.27536014090696</v>
      </c>
      <c r="T60" s="18" t="n">
        <f aca="false">CORREL($B$2:$B$57,AQ2:AQ57)</f>
        <v>0.100573136318426</v>
      </c>
      <c r="U60" s="18" t="n">
        <f aca="false">CORREL($B$2:$B$57,AR2:AR57)</f>
        <v>-0.038907087185856</v>
      </c>
      <c r="V60" s="18" t="n">
        <f aca="false">CORREL($B$2:$B$57,AS2:AS57)</f>
        <v>-0.093842935319352</v>
      </c>
      <c r="W60" s="18" t="n">
        <f aca="false">CORREL($B$2:$B$57,AT2:AT57)</f>
        <v>-0.014971376950577</v>
      </c>
      <c r="X60" s="18" t="n">
        <f aca="false">CORREL($B$2:$B$57,AU2:AU57)</f>
        <v>0.231607412199934</v>
      </c>
      <c r="Y60" s="18" t="n">
        <f aca="false">CORREL($B$2:$B$57,AV2:AV57)</f>
        <v>0.140930530335527</v>
      </c>
      <c r="Z60" s="18" t="n">
        <f aca="false">CORREL($B$2:$B$57,AW2:AW57)</f>
        <v>0.247295374294706</v>
      </c>
      <c r="AA60" s="18" t="n">
        <f aca="false">CORREL($B$2:$B$57,AX2:AX57)</f>
        <v>0.305265875468759</v>
      </c>
      <c r="AB60" s="18" t="n">
        <f aca="false">CORREL($B$2:$B$57,AY2:AY57)</f>
        <v>0.102353795565567</v>
      </c>
      <c r="AC60" s="18" t="n">
        <f aca="false">CORREL($B$2:$B$56,BB2:BB56)</f>
        <v>0.186551456442649</v>
      </c>
      <c r="AE60" s="40"/>
    </row>
    <row r="61" customFormat="false" ht="15.8" hidden="false" customHeight="false" outlineLevel="0" collapsed="false">
      <c r="K61" s="1" t="s">
        <v>32</v>
      </c>
      <c r="L61" s="1" t="n">
        <v>0.222</v>
      </c>
      <c r="M61" s="1" t="n">
        <v>0.222</v>
      </c>
      <c r="N61" s="1" t="n">
        <v>0.222</v>
      </c>
      <c r="O61" s="1" t="n">
        <v>0.222</v>
      </c>
      <c r="P61" s="1" t="n">
        <v>0.222</v>
      </c>
      <c r="Q61" s="1" t="n">
        <v>0.222</v>
      </c>
      <c r="R61" s="1" t="n">
        <v>0.222</v>
      </c>
      <c r="S61" s="1" t="n">
        <v>0.222</v>
      </c>
      <c r="T61" s="1" t="n">
        <v>0.222</v>
      </c>
      <c r="U61" s="1" t="n">
        <v>0.222</v>
      </c>
      <c r="V61" s="1" t="n">
        <v>0.222</v>
      </c>
      <c r="W61" s="1" t="n">
        <v>0.222</v>
      </c>
      <c r="X61" s="1" t="n">
        <v>0.222</v>
      </c>
      <c r="Y61" s="1" t="n">
        <v>0.222</v>
      </c>
      <c r="Z61" s="1" t="n">
        <v>0.222</v>
      </c>
      <c r="AA61" s="1" t="n">
        <v>0.222</v>
      </c>
      <c r="AB61" s="1" t="n">
        <v>0.222</v>
      </c>
      <c r="AC61" s="1" t="n">
        <v>0.222</v>
      </c>
      <c r="AD61" s="1" t="n">
        <v>0.222</v>
      </c>
      <c r="AE61" s="40"/>
    </row>
    <row r="62" customFormat="false" ht="15.8" hidden="false" customHeight="false" outlineLevel="0" collapsed="false">
      <c r="K62" s="1" t="s">
        <v>33</v>
      </c>
      <c r="L62" s="1" t="n">
        <v>0.31</v>
      </c>
      <c r="M62" s="1" t="n">
        <v>0.31</v>
      </c>
      <c r="N62" s="1" t="n">
        <v>0.31</v>
      </c>
      <c r="O62" s="1" t="n">
        <v>0.31</v>
      </c>
      <c r="P62" s="1" t="n">
        <v>0.31</v>
      </c>
      <c r="Q62" s="1" t="n">
        <v>0.31</v>
      </c>
      <c r="R62" s="10" t="n">
        <v>0.31</v>
      </c>
      <c r="S62" s="1" t="n">
        <v>0.31</v>
      </c>
      <c r="T62" s="1" t="n">
        <v>0.31</v>
      </c>
      <c r="U62" s="1" t="n">
        <v>0.31</v>
      </c>
      <c r="V62" s="1" t="n">
        <v>0.31</v>
      </c>
      <c r="W62" s="1" t="n">
        <v>0.31</v>
      </c>
      <c r="X62" s="1" t="n">
        <v>0.31</v>
      </c>
      <c r="Y62" s="1" t="n">
        <v>0.31</v>
      </c>
      <c r="Z62" s="1" t="n">
        <v>0.31</v>
      </c>
      <c r="AA62" s="1" t="n">
        <v>0.31</v>
      </c>
      <c r="AB62" s="1" t="n">
        <v>0.31</v>
      </c>
      <c r="AC62" s="1" t="n">
        <v>0.31</v>
      </c>
      <c r="AD62" s="10" t="n">
        <v>0.31</v>
      </c>
      <c r="AE62" s="40"/>
    </row>
    <row r="63" customFormat="false" ht="15.8" hidden="false" customHeight="false" outlineLevel="0" collapsed="false">
      <c r="K63" s="1" t="s">
        <v>34</v>
      </c>
      <c r="L63" s="20" t="n">
        <v>0</v>
      </c>
      <c r="M63" s="20" t="n">
        <v>0</v>
      </c>
      <c r="N63" s="20" t="n">
        <v>0</v>
      </c>
      <c r="O63" s="20" t="n">
        <v>0</v>
      </c>
      <c r="P63" s="20" t="n">
        <v>0</v>
      </c>
      <c r="Q63" s="20" t="n">
        <v>0</v>
      </c>
      <c r="R63" s="20" t="n">
        <v>0</v>
      </c>
      <c r="S63" s="20" t="n">
        <v>0</v>
      </c>
      <c r="T63" s="20" t="n">
        <v>0</v>
      </c>
      <c r="U63" s="20" t="n">
        <v>0</v>
      </c>
      <c r="V63" s="20" t="n">
        <v>0</v>
      </c>
      <c r="W63" s="20" t="n">
        <v>0</v>
      </c>
      <c r="X63" s="20" t="n">
        <v>0</v>
      </c>
      <c r="Y63" s="20" t="n">
        <v>0</v>
      </c>
      <c r="Z63" s="20" t="n">
        <v>0</v>
      </c>
      <c r="AA63" s="20" t="n">
        <v>0</v>
      </c>
      <c r="AB63" s="20" t="n">
        <v>0</v>
      </c>
      <c r="AC63" s="20" t="n">
        <v>0</v>
      </c>
      <c r="AD63" s="20" t="n">
        <v>0</v>
      </c>
      <c r="AE63" s="40"/>
    </row>
    <row r="64" customFormat="false" ht="15.8" hidden="false" customHeight="false" outlineLevel="0" collapsed="false">
      <c r="K64" s="1" t="s">
        <v>35</v>
      </c>
      <c r="L64" s="1" t="n">
        <v>-0.222</v>
      </c>
      <c r="M64" s="1" t="n">
        <v>-0.222</v>
      </c>
      <c r="N64" s="1" t="n">
        <v>-0.222</v>
      </c>
      <c r="O64" s="1" t="n">
        <v>-0.222</v>
      </c>
      <c r="P64" s="1" t="n">
        <v>-0.222</v>
      </c>
      <c r="Q64" s="1" t="n">
        <v>-0.222</v>
      </c>
      <c r="R64" s="1" t="n">
        <v>-0.222</v>
      </c>
      <c r="S64" s="1" t="n">
        <v>-0.222</v>
      </c>
      <c r="T64" s="1" t="n">
        <v>-0.222</v>
      </c>
      <c r="U64" s="1" t="n">
        <v>-0.222</v>
      </c>
      <c r="V64" s="1" t="n">
        <v>-0.222</v>
      </c>
      <c r="W64" s="1" t="n">
        <v>-0.222</v>
      </c>
      <c r="X64" s="1" t="n">
        <v>-0.222</v>
      </c>
      <c r="Y64" s="1" t="n">
        <v>-0.222</v>
      </c>
      <c r="Z64" s="1" t="n">
        <v>-0.222</v>
      </c>
      <c r="AA64" s="1" t="n">
        <v>-0.222</v>
      </c>
      <c r="AB64" s="1" t="n">
        <v>-0.222</v>
      </c>
      <c r="AC64" s="1" t="n">
        <v>-0.222</v>
      </c>
      <c r="AD64" s="1" t="n">
        <v>-0.222</v>
      </c>
      <c r="AE64" s="40"/>
    </row>
    <row r="65" customFormat="false" ht="15.8" hidden="false" customHeight="false" outlineLevel="0" collapsed="false">
      <c r="K65" s="1" t="s">
        <v>36</v>
      </c>
      <c r="L65" s="1" t="n">
        <v>-0.31</v>
      </c>
      <c r="M65" s="1" t="n">
        <v>-0.31</v>
      </c>
      <c r="N65" s="1" t="n">
        <v>-0.31</v>
      </c>
      <c r="O65" s="1" t="n">
        <v>-0.31</v>
      </c>
      <c r="P65" s="1" t="n">
        <v>-0.31</v>
      </c>
      <c r="Q65" s="1" t="n">
        <v>-0.31</v>
      </c>
      <c r="R65" s="10" t="n">
        <v>-0.31</v>
      </c>
      <c r="S65" s="1" t="n">
        <v>-0.31</v>
      </c>
      <c r="T65" s="1" t="n">
        <v>-0.31</v>
      </c>
      <c r="U65" s="1" t="n">
        <v>-0.31</v>
      </c>
      <c r="V65" s="1" t="n">
        <v>-0.31</v>
      </c>
      <c r="W65" s="1" t="n">
        <v>-0.31</v>
      </c>
      <c r="X65" s="1" t="n">
        <v>-0.31</v>
      </c>
      <c r="Y65" s="1" t="n">
        <v>-0.31</v>
      </c>
      <c r="Z65" s="1" t="n">
        <v>-0.31</v>
      </c>
      <c r="AA65" s="1" t="n">
        <v>-0.31</v>
      </c>
      <c r="AB65" s="1" t="n">
        <v>-0.31</v>
      </c>
      <c r="AC65" s="1" t="n">
        <v>-0.31</v>
      </c>
      <c r="AD65" s="10" t="n">
        <v>-0.31</v>
      </c>
      <c r="AE65" s="40"/>
    </row>
    <row r="66" customFormat="false" ht="15.8" hidden="false" customHeight="false" outlineLevel="0" collapsed="false">
      <c r="K66" s="1" t="s">
        <v>37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0</v>
      </c>
      <c r="AA66" s="20" t="n">
        <v>0</v>
      </c>
      <c r="AB66" s="20" t="n">
        <v>0</v>
      </c>
      <c r="AC66" s="20" t="n">
        <v>0</v>
      </c>
      <c r="AD66" s="20" t="n">
        <v>0</v>
      </c>
      <c r="AE66" s="40"/>
    </row>
    <row r="67" customFormat="false" ht="15.8" hidden="false" customHeight="false" outlineLevel="0" collapsed="false">
      <c r="J67" s="1" t="s">
        <v>38</v>
      </c>
      <c r="K67" s="21" t="n">
        <f aca="false">MAX(L59:AB59)</f>
        <v>0.404555523400326</v>
      </c>
      <c r="AE67" s="40"/>
    </row>
    <row r="68" customFormat="false" ht="15.8" hidden="false" customHeight="false" outlineLevel="0" collapsed="false">
      <c r="J68" s="1" t="s">
        <v>39</v>
      </c>
      <c r="K68" s="22" t="n">
        <f aca="false">MIN(L59:AB59)</f>
        <v>-0.401155283229771</v>
      </c>
      <c r="AE68" s="40"/>
    </row>
    <row r="69" customFormat="false" ht="15.8" hidden="false" customHeight="false" outlineLevel="0" collapsed="false">
      <c r="J69" s="1" t="s">
        <v>40</v>
      </c>
      <c r="K69" s="21" t="n">
        <f aca="false">MAX(L60:AB60)</f>
        <v>0.305265875468759</v>
      </c>
      <c r="AE69" s="40"/>
    </row>
    <row r="70" customFormat="false" ht="15.8" hidden="false" customHeight="false" outlineLevel="0" collapsed="false">
      <c r="J70" s="1" t="s">
        <v>41</v>
      </c>
      <c r="K70" s="22" t="n">
        <f aca="false">MIN(L60:AB60)</f>
        <v>-0.13588515643088</v>
      </c>
      <c r="AE70" s="40"/>
    </row>
    <row r="71" customFormat="false" ht="15.8" hidden="false" customHeight="false" outlineLevel="0" collapsed="false">
      <c r="AE71" s="16"/>
    </row>
    <row r="72" customFormat="false" ht="15.8" hidden="false" customHeight="false" outlineLevel="0" collapsed="false">
      <c r="AE72" s="16"/>
    </row>
    <row r="73" customFormat="false" ht="15.8" hidden="false" customHeight="false" outlineLevel="0" collapsed="false">
      <c r="AE73" s="16"/>
    </row>
    <row r="74" customFormat="false" ht="15.8" hidden="false" customHeight="false" outlineLevel="0" collapsed="false">
      <c r="AE74" s="16"/>
    </row>
    <row r="75" customFormat="false" ht="15.8" hidden="false" customHeight="false" outlineLevel="0" collapsed="false">
      <c r="AE75" s="16"/>
    </row>
    <row r="76" customFormat="false" ht="15.8" hidden="false" customHeight="false" outlineLevel="0" collapsed="false">
      <c r="AE76" s="16"/>
    </row>
    <row r="92" customFormat="false" ht="15.8" hidden="false" customHeight="false" outlineLevel="0" collapsed="false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8"/>
      <c r="S92" s="23"/>
      <c r="T92" s="23"/>
      <c r="U92" s="23"/>
      <c r="V92" s="23"/>
    </row>
    <row r="93" customFormat="false" ht="15.8" hidden="false" customHeight="false" outlineLevel="0" collapsed="false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9"/>
      <c r="S93" s="4"/>
      <c r="T93" s="4"/>
      <c r="U93" s="4"/>
      <c r="V93" s="4"/>
    </row>
    <row r="94" customFormat="false" ht="15.8" hidden="false" customHeight="false" outlineLevel="0" collapsed="false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9"/>
      <c r="S94" s="4"/>
      <c r="T94" s="4"/>
      <c r="U94" s="4"/>
      <c r="V94" s="4"/>
    </row>
    <row r="95" customFormat="false" ht="15.8" hidden="false" customHeight="false" outlineLevel="0" collapsed="false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9"/>
      <c r="S95" s="4"/>
      <c r="T95" s="4"/>
      <c r="U95" s="4"/>
      <c r="V95" s="4"/>
    </row>
    <row r="96" customFormat="false" ht="15.8" hidden="false" customHeight="false" outlineLevel="0" collapsed="false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9"/>
      <c r="S96" s="4"/>
      <c r="T96" s="4"/>
      <c r="U96" s="4"/>
      <c r="V96" s="4"/>
    </row>
    <row r="97" customFormat="false" ht="15.8" hidden="false" customHeight="false" outlineLevel="0" collapsed="false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9"/>
      <c r="S97" s="4"/>
      <c r="T97" s="4"/>
      <c r="U97" s="4"/>
      <c r="V97" s="4"/>
    </row>
    <row r="100" customFormat="false" ht="15.8" hidden="false" customHeight="false" outlineLevel="0" collapsed="false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8"/>
      <c r="S100" s="23"/>
      <c r="T100" s="23"/>
      <c r="U100" s="23"/>
      <c r="V100" s="23"/>
    </row>
    <row r="101" customFormat="false" ht="15.8" hidden="false" customHeight="false" outlineLevel="0" collapsed="false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9"/>
      <c r="S101" s="4"/>
      <c r="T101" s="4"/>
      <c r="U101" s="4"/>
      <c r="V101" s="4"/>
    </row>
    <row r="102" customFormat="false" ht="15.8" hidden="false" customHeight="false" outlineLevel="0" collapsed="false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9"/>
      <c r="S102" s="4"/>
      <c r="T102" s="4"/>
      <c r="U102" s="4"/>
      <c r="V102" s="4"/>
    </row>
    <row r="103" customFormat="false" ht="15.8" hidden="false" customHeight="false" outlineLevel="0" collapsed="false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9"/>
      <c r="S103" s="4"/>
      <c r="T103" s="4"/>
      <c r="U103" s="4"/>
      <c r="V103" s="4"/>
    </row>
    <row r="104" customFormat="false" ht="15.8" hidden="false" customHeight="false" outlineLevel="0" collapsed="false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9"/>
      <c r="S104" s="4"/>
      <c r="T104" s="4"/>
      <c r="U104" s="4"/>
      <c r="V104" s="4"/>
    </row>
    <row r="105" customFormat="false" ht="15.8" hidden="false" customHeight="false" outlineLevel="0" collapsed="false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9"/>
      <c r="S105" s="4"/>
      <c r="T105" s="4"/>
      <c r="U105" s="4"/>
      <c r="V105" s="4"/>
    </row>
    <row r="106" customFormat="false" ht="15.8" hidden="false" customHeight="false" outlineLevel="0" collapsed="false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9"/>
      <c r="S106" s="4"/>
      <c r="T106" s="4"/>
      <c r="U106" s="4"/>
      <c r="V106" s="4"/>
    </row>
    <row r="107" customFormat="false" ht="15.8" hidden="false" customHeight="false" outlineLevel="0" collapsed="false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9"/>
      <c r="S107" s="4"/>
      <c r="T107" s="4"/>
      <c r="U107" s="4"/>
      <c r="V107" s="4"/>
    </row>
    <row r="108" customFormat="false" ht="15.8" hidden="false" customHeight="false" outlineLevel="0" collapsed="false"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8"/>
      <c r="S108" s="23"/>
      <c r="T108" s="23"/>
      <c r="U108" s="23"/>
      <c r="V108" s="23"/>
    </row>
    <row r="109" customFormat="false" ht="15.8" hidden="false" customHeight="false" outlineLevel="0" collapsed="false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9"/>
      <c r="S109" s="4"/>
      <c r="T109" s="4"/>
      <c r="U109" s="4"/>
      <c r="V109" s="4"/>
    </row>
    <row r="110" customFormat="false" ht="15.8" hidden="false" customHeight="false" outlineLevel="0" collapsed="false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9"/>
      <c r="S110" s="4"/>
      <c r="T110" s="4"/>
      <c r="U110" s="4"/>
      <c r="V110" s="4"/>
    </row>
    <row r="111" customFormat="false" ht="15.8" hidden="false" customHeight="false" outlineLevel="0" collapsed="false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9"/>
      <c r="S111" s="4"/>
      <c r="T111" s="4"/>
      <c r="U111" s="4"/>
      <c r="V111" s="4"/>
    </row>
    <row r="112" customFormat="false" ht="15.8" hidden="false" customHeight="false" outlineLevel="0" collapsed="false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9"/>
      <c r="S112" s="4"/>
      <c r="T112" s="4"/>
      <c r="U112" s="4"/>
      <c r="V112" s="4"/>
    </row>
    <row r="113" customFormat="false" ht="15.8" hidden="false" customHeight="false" outlineLevel="0" collapsed="false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9"/>
      <c r="S113" s="4"/>
      <c r="T113" s="4"/>
      <c r="U113" s="4"/>
      <c r="V113" s="4"/>
    </row>
    <row r="116" customFormat="false" ht="15.8" hidden="false" customHeight="false" outlineLevel="0" collapsed="false"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8"/>
      <c r="S116" s="23"/>
      <c r="T116" s="23"/>
      <c r="U116" s="23"/>
      <c r="V116" s="23"/>
    </row>
    <row r="117" customFormat="false" ht="15.8" hidden="false" customHeight="false" outlineLevel="0" collapsed="false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9"/>
      <c r="S117" s="4"/>
      <c r="T117" s="4"/>
      <c r="U117" s="4"/>
      <c r="V117" s="4"/>
    </row>
    <row r="118" customFormat="false" ht="15.8" hidden="false" customHeight="false" outlineLevel="0" collapsed="false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9"/>
      <c r="S118" s="4"/>
      <c r="T118" s="4"/>
      <c r="U118" s="4"/>
      <c r="V118" s="4"/>
    </row>
    <row r="119" customFormat="false" ht="15.8" hidden="false" customHeight="false" outlineLevel="0" collapsed="false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9"/>
      <c r="S119" s="4"/>
      <c r="T119" s="4"/>
      <c r="U119" s="4"/>
      <c r="V119" s="4"/>
    </row>
    <row r="120" customFormat="false" ht="15.8" hidden="false" customHeight="false" outlineLevel="0" collapsed="false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9"/>
      <c r="S120" s="4"/>
      <c r="T120" s="4"/>
      <c r="U120" s="4"/>
      <c r="V120" s="4"/>
    </row>
    <row r="121" customFormat="false" ht="15.8" hidden="false" customHeight="false" outlineLevel="0" collapsed="false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9"/>
      <c r="S121" s="4"/>
      <c r="T121" s="4"/>
      <c r="U121" s="4"/>
      <c r="V121" s="4"/>
    </row>
    <row r="124" customFormat="false" ht="15.8" hidden="false" customHeight="false" outlineLevel="0" collapsed="false"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8"/>
      <c r="S124" s="23"/>
      <c r="T124" s="23"/>
      <c r="U124" s="23"/>
      <c r="V124" s="23"/>
    </row>
    <row r="125" customFormat="false" ht="15.8" hidden="false" customHeight="false" outlineLevel="0" collapsed="false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9"/>
      <c r="S125" s="4"/>
      <c r="T125" s="4"/>
      <c r="U125" s="4"/>
      <c r="V125" s="4"/>
    </row>
    <row r="126" customFormat="false" ht="15.8" hidden="false" customHeight="false" outlineLevel="0" collapsed="false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9"/>
      <c r="S126" s="4"/>
      <c r="T126" s="4"/>
      <c r="U126" s="4"/>
      <c r="V126" s="4"/>
    </row>
    <row r="127" customFormat="false" ht="15.8" hidden="false" customHeight="false" outlineLevel="0" collapsed="false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9"/>
      <c r="S127" s="4"/>
      <c r="T127" s="4"/>
      <c r="U127" s="4"/>
      <c r="V127" s="4"/>
    </row>
    <row r="128" customFormat="false" ht="15.8" hidden="false" customHeight="false" outlineLevel="0" collapsed="false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9"/>
      <c r="S128" s="4"/>
      <c r="T128" s="4"/>
      <c r="U128" s="4"/>
      <c r="V128" s="4"/>
    </row>
    <row r="129" customFormat="false" ht="15.8" hidden="false" customHeight="false" outlineLevel="0" collapsed="false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9"/>
      <c r="S129" s="4"/>
      <c r="T129" s="4"/>
      <c r="U129" s="4"/>
      <c r="V129" s="4"/>
    </row>
    <row r="132" customFormat="false" ht="15.8" hidden="false" customHeight="false" outlineLevel="0" collapsed="false"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8"/>
      <c r="S132" s="23"/>
      <c r="T132" s="23"/>
      <c r="U132" s="23"/>
      <c r="V132" s="23"/>
    </row>
    <row r="133" customFormat="false" ht="15.8" hidden="false" customHeight="false" outlineLevel="0" collapsed="false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9"/>
      <c r="S133" s="4"/>
      <c r="T133" s="4"/>
      <c r="U133" s="4"/>
      <c r="V133" s="4"/>
    </row>
    <row r="134" customFormat="false" ht="15.8" hidden="false" customHeight="false" outlineLevel="0" collapsed="false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9"/>
      <c r="S134" s="4"/>
      <c r="T134" s="4"/>
      <c r="U134" s="4"/>
      <c r="V134" s="4"/>
    </row>
    <row r="135" customFormat="false" ht="15.8" hidden="false" customHeight="false" outlineLevel="0" collapsed="false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9"/>
      <c r="S135" s="4"/>
      <c r="T135" s="4"/>
      <c r="U135" s="4"/>
      <c r="V135" s="4"/>
    </row>
    <row r="136" customFormat="false" ht="15.8" hidden="false" customHeight="false" outlineLevel="0" collapsed="false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9"/>
      <c r="S136" s="4"/>
      <c r="T136" s="4"/>
      <c r="U136" s="4"/>
      <c r="V136" s="4"/>
    </row>
    <row r="137" customFormat="false" ht="15.8" hidden="false" customHeight="false" outlineLevel="0" collapsed="false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9"/>
      <c r="S137" s="4"/>
      <c r="T137" s="4"/>
      <c r="U137" s="4"/>
      <c r="V137" s="4"/>
    </row>
  </sheetData>
  <conditionalFormatting sqref="M64:AD64">
    <cfRule type="top10" priority="2" aboveAverage="0" equalAverage="0" bottom="1" percent="0" rank="5" text="" dxfId="150"/>
  </conditionalFormatting>
  <conditionalFormatting sqref="L61 M63:AD63 L63:L64 L66:AD66">
    <cfRule type="top10" priority="3" aboveAverage="0" equalAverage="0" bottom="1" percent="0" rank="5" text="" dxfId="151"/>
  </conditionalFormatting>
  <conditionalFormatting sqref="AC63:AD63">
    <cfRule type="top10" priority="4" aboveAverage="0" equalAverage="0" bottom="0" percent="0" rank="5" text="" dxfId="152"/>
  </conditionalFormatting>
  <conditionalFormatting sqref="AC63:AD63">
    <cfRule type="top10" priority="5" aboveAverage="0" equalAverage="0" bottom="1" percent="0" rank="5" text="" dxfId="153"/>
  </conditionalFormatting>
  <conditionalFormatting sqref="L61 M63:AD63 L63:L64 L66:AD66">
    <cfRule type="top10" priority="6" aboveAverage="0" equalAverage="0" bottom="1" percent="0" rank="5" text="" dxfId="154"/>
  </conditionalFormatting>
  <conditionalFormatting sqref="L61 M63:AD63 L63:L64 L66:AD66">
    <cfRule type="top10" priority="7" aboveAverage="0" equalAverage="0" bottom="0" percent="0" rank="5" text="" dxfId="155"/>
  </conditionalFormatting>
  <conditionalFormatting sqref="M61:AD61">
    <cfRule type="top10" priority="8" aboveAverage="0" equalAverage="0" bottom="0" percent="0" rank="5" text="" dxfId="156"/>
  </conditionalFormatting>
  <conditionalFormatting sqref="M61:AD61">
    <cfRule type="top10" priority="9" aboveAverage="0" equalAverage="0" bottom="0" percent="0" rank="5" text="" dxfId="157"/>
  </conditionalFormatting>
  <conditionalFormatting sqref="M61:AD61">
    <cfRule type="top10" priority="10" aboveAverage="0" equalAverage="0" bottom="1" percent="0" rank="5" text="" dxfId="158"/>
  </conditionalFormatting>
  <conditionalFormatting sqref="M61:AD61">
    <cfRule type="top10" priority="11" aboveAverage="0" equalAverage="0" bottom="1" percent="0" rank="5" text="" dxfId="159"/>
  </conditionalFormatting>
  <conditionalFormatting sqref="M64:AD64">
    <cfRule type="top10" priority="12" aboveAverage="0" equalAverage="0" bottom="0" percent="0" rank="5" text="" dxfId="160"/>
  </conditionalFormatting>
  <conditionalFormatting sqref="M64:AD64">
    <cfRule type="top10" priority="13" aboveAverage="0" equalAverage="0" bottom="0" percent="0" rank="5" text="" dxfId="161"/>
  </conditionalFormatting>
  <conditionalFormatting sqref="M64:AD64">
    <cfRule type="top10" priority="14" aboveAverage="0" equalAverage="0" bottom="1" percent="0" rank="5" text="" dxfId="162"/>
  </conditionalFormatting>
  <conditionalFormatting sqref="L61 M63:AD63 L63:L64 L66:AD66">
    <cfRule type="top10" priority="15" aboveAverage="0" equalAverage="0" bottom="0" percent="0" rank="5" text="" dxfId="163"/>
  </conditionalFormatting>
  <conditionalFormatting sqref="E93:V97 E101:V105 E109:V113 E117:V121 E125:V129 E133:V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L59:AC60 AE83:AE84">
    <cfRule type="top10" priority="17" aboveAverage="0" equalAverage="0" bottom="0" percent="0" rank="5" text="" dxfId="164"/>
  </conditionalFormatting>
  <conditionalFormatting sqref="L59:AC60 AE83:AE84">
    <cfRule type="top10" priority="18" aboveAverage="0" equalAverage="0" bottom="1" percent="0" rank="5" text="" dxfId="165"/>
  </conditionalFormatting>
  <conditionalFormatting sqref="L59:AC59 AC60">
    <cfRule type="top10" priority="19" aboveAverage="0" equalAverage="0" bottom="1" percent="0" rank="5" text="" dxfId="166"/>
  </conditionalFormatting>
  <conditionalFormatting sqref="L59:AC59 AC60">
    <cfRule type="top10" priority="20" aboveAverage="0" equalAverage="0" bottom="0" percent="0" rank="5" text="" dxfId="167"/>
  </conditionalFormatting>
  <conditionalFormatting sqref="L60:AC60">
    <cfRule type="top10" priority="21" aboveAverage="0" equalAverage="0" bottom="1" percent="0" rank="5" text="" dxfId="168"/>
  </conditionalFormatting>
  <conditionalFormatting sqref="L60:AC60">
    <cfRule type="top10" priority="22" aboveAverage="0" equalAverage="0" bottom="0" percent="0" rank="5" text="" dxfId="169"/>
  </conditionalFormatting>
  <conditionalFormatting sqref="E106:V107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4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C2" activeCellId="0" sqref="AC2"/>
    </sheetView>
  </sheetViews>
  <sheetFormatPr defaultColWidth="8.87109375" defaultRowHeight="15.8" zeroHeight="false" outlineLevelRow="0" outlineLevelCol="0"/>
  <cols>
    <col collapsed="false" customWidth="false" hidden="false" outlineLevel="0" max="1024" min="1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27</v>
      </c>
      <c r="AZ1" s="1" t="s">
        <v>28</v>
      </c>
      <c r="BA1" s="1" t="s">
        <v>29</v>
      </c>
    </row>
    <row r="2" customFormat="false" ht="15.8" hidden="false" customHeight="false" outlineLevel="0" collapsed="false">
      <c r="A2" s="1" t="n">
        <v>1966</v>
      </c>
      <c r="B2" s="1" t="n">
        <v>1.034</v>
      </c>
      <c r="C2" s="1" t="n">
        <v>1.034</v>
      </c>
      <c r="D2" s="4" t="n">
        <v>0.98</v>
      </c>
      <c r="F2" s="5"/>
      <c r="H2" s="1" t="n">
        <v>1966</v>
      </c>
      <c r="P2" s="6" t="n">
        <v>16</v>
      </c>
      <c r="Q2" s="1" t="n">
        <v>25</v>
      </c>
      <c r="R2" s="1" t="n">
        <v>46</v>
      </c>
      <c r="S2" s="1" t="n">
        <v>22</v>
      </c>
      <c r="T2" s="1" t="n">
        <v>35</v>
      </c>
      <c r="U2" s="1" t="n">
        <v>102</v>
      </c>
      <c r="V2" s="1" t="n">
        <v>103</v>
      </c>
      <c r="W2" s="1" t="n">
        <v>58</v>
      </c>
      <c r="X2" s="1" t="n">
        <v>96</v>
      </c>
      <c r="Y2" s="1" t="n">
        <v>92</v>
      </c>
      <c r="Z2" s="1" t="n">
        <v>48</v>
      </c>
      <c r="AA2" s="7" t="n">
        <v>54</v>
      </c>
      <c r="AB2" s="8" t="n">
        <f aca="false">SUM(P2:AA2)</f>
        <v>697</v>
      </c>
      <c r="AC2" s="2" t="n">
        <f aca="false">SUM(U2,V2:X2)</f>
        <v>359</v>
      </c>
      <c r="AD2" s="2" t="n">
        <f aca="false">SUM(U2:X2)</f>
        <v>359</v>
      </c>
      <c r="AE2" s="1" t="n">
        <v>1966</v>
      </c>
      <c r="AM2" s="6" t="n">
        <v>-18.7</v>
      </c>
      <c r="AN2" s="1" t="n">
        <v>-21.4</v>
      </c>
      <c r="AO2" s="1" t="n">
        <v>-16</v>
      </c>
      <c r="AP2" s="1" t="n">
        <v>-5</v>
      </c>
      <c r="AQ2" s="1" t="n">
        <v>3.8</v>
      </c>
      <c r="AR2" s="1" t="n">
        <v>10.4</v>
      </c>
      <c r="AS2" s="1" t="n">
        <v>13.9</v>
      </c>
      <c r="AT2" s="1" t="n">
        <v>11.5</v>
      </c>
      <c r="AU2" s="1" t="n">
        <v>4.3</v>
      </c>
      <c r="AV2" s="1" t="n">
        <v>-2</v>
      </c>
      <c r="AW2" s="1" t="n">
        <v>-2.4</v>
      </c>
      <c r="AX2" s="7" t="n">
        <v>-9.1</v>
      </c>
      <c r="AY2" s="8" t="n">
        <f aca="false">AVERAGE(AM2:AX2)</f>
        <v>-2.55833333333333</v>
      </c>
      <c r="AZ2" s="2" t="n">
        <f aca="false">AVERAGE(AR2:AS2)</f>
        <v>12.15</v>
      </c>
      <c r="BA2" s="1" t="n">
        <f aca="false">AVERAGE(AR2:AU2)</f>
        <v>10.025</v>
      </c>
    </row>
    <row r="3" customFormat="false" ht="15.8" hidden="false" customHeight="false" outlineLevel="0" collapsed="false">
      <c r="A3" s="1" t="n">
        <v>1967</v>
      </c>
      <c r="B3" s="1" t="n">
        <v>0.894</v>
      </c>
      <c r="C3" s="1" t="n">
        <v>0.894</v>
      </c>
      <c r="D3" s="4" t="n">
        <v>0.916</v>
      </c>
      <c r="F3" s="5"/>
      <c r="H3" s="1" t="n">
        <v>1967</v>
      </c>
      <c r="I3" s="1" t="n">
        <v>102</v>
      </c>
      <c r="J3" s="1" t="n">
        <v>103</v>
      </c>
      <c r="K3" s="1" t="n">
        <v>58</v>
      </c>
      <c r="L3" s="1" t="n">
        <v>96</v>
      </c>
      <c r="M3" s="1" t="n">
        <v>92</v>
      </c>
      <c r="N3" s="1" t="n">
        <v>48</v>
      </c>
      <c r="O3" s="1" t="n">
        <v>54</v>
      </c>
      <c r="P3" s="6" t="n">
        <v>30</v>
      </c>
      <c r="Q3" s="1" t="n">
        <v>31</v>
      </c>
      <c r="R3" s="1" t="n">
        <v>60</v>
      </c>
      <c r="S3" s="1" t="n">
        <v>24</v>
      </c>
      <c r="T3" s="1" t="n">
        <v>41</v>
      </c>
      <c r="U3" s="1" t="n">
        <v>37</v>
      </c>
      <c r="V3" s="1" t="n">
        <v>46</v>
      </c>
      <c r="W3" s="1" t="n">
        <v>74</v>
      </c>
      <c r="X3" s="1" t="n">
        <v>57</v>
      </c>
      <c r="Y3" s="1" t="n">
        <v>93</v>
      </c>
      <c r="Z3" s="1" t="n">
        <v>30</v>
      </c>
      <c r="AA3" s="7" t="n">
        <v>18</v>
      </c>
      <c r="AB3" s="8" t="n">
        <f aca="false">SUM(P3:AA3)</f>
        <v>541</v>
      </c>
      <c r="AC3" s="2" t="n">
        <f aca="false">SUM(U3,V3:X3)</f>
        <v>214</v>
      </c>
      <c r="AD3" s="2" t="n">
        <f aca="false">SUM(U3:X3)</f>
        <v>214</v>
      </c>
      <c r="AE3" s="1" t="n">
        <v>1967</v>
      </c>
      <c r="AF3" s="1" t="n">
        <v>10.4</v>
      </c>
      <c r="AG3" s="1" t="n">
        <v>13.9</v>
      </c>
      <c r="AH3" s="1" t="n">
        <v>11.5</v>
      </c>
      <c r="AI3" s="1" t="n">
        <v>4.3</v>
      </c>
      <c r="AJ3" s="1" t="n">
        <v>-2</v>
      </c>
      <c r="AK3" s="1" t="n">
        <v>-2.4</v>
      </c>
      <c r="AL3" s="7" t="n">
        <v>-9.1</v>
      </c>
      <c r="AM3" s="6" t="n">
        <v>-15</v>
      </c>
      <c r="AN3" s="1" t="n">
        <v>-8.8</v>
      </c>
      <c r="AO3" s="1" t="n">
        <v>-1.9</v>
      </c>
      <c r="AP3" s="1" t="n">
        <v>0.4</v>
      </c>
      <c r="AQ3" s="1" t="n">
        <v>4.3</v>
      </c>
      <c r="AR3" s="1" t="n">
        <v>10.7</v>
      </c>
      <c r="AS3" s="1" t="n">
        <v>14.7</v>
      </c>
      <c r="AT3" s="1" t="n">
        <v>15.3</v>
      </c>
      <c r="AU3" s="1" t="n">
        <v>8.5</v>
      </c>
      <c r="AV3" s="1" t="n">
        <v>2</v>
      </c>
      <c r="AW3" s="1" t="n">
        <v>0.2</v>
      </c>
      <c r="AX3" s="7" t="n">
        <v>-15.4</v>
      </c>
      <c r="AY3" s="8" t="n">
        <f aca="false">AVERAGE(AM3:AX3)</f>
        <v>1.25</v>
      </c>
      <c r="AZ3" s="2" t="n">
        <f aca="false">AVERAGE(AR3:AS3)</f>
        <v>12.7</v>
      </c>
      <c r="BA3" s="1" t="n">
        <f aca="false">AVERAGE(AR3:AU3)</f>
        <v>12.3</v>
      </c>
    </row>
    <row r="4" customFormat="false" ht="15.8" hidden="false" customHeight="false" outlineLevel="0" collapsed="false">
      <c r="A4" s="1" t="n">
        <v>1968</v>
      </c>
      <c r="B4" s="1" t="n">
        <v>0.863</v>
      </c>
      <c r="C4" s="1" t="n">
        <v>0.863</v>
      </c>
      <c r="D4" s="4" t="n">
        <v>0.818</v>
      </c>
      <c r="F4" s="5"/>
      <c r="H4" s="1" t="n">
        <v>1968</v>
      </c>
      <c r="I4" s="1" t="n">
        <v>37</v>
      </c>
      <c r="J4" s="1" t="n">
        <v>46</v>
      </c>
      <c r="K4" s="1" t="n">
        <v>74</v>
      </c>
      <c r="L4" s="1" t="n">
        <v>57</v>
      </c>
      <c r="M4" s="1" t="n">
        <v>93</v>
      </c>
      <c r="N4" s="1" t="n">
        <v>30</v>
      </c>
      <c r="O4" s="1" t="n">
        <v>18</v>
      </c>
      <c r="P4" s="6" t="n">
        <v>27</v>
      </c>
      <c r="Q4" s="1" t="n">
        <v>25</v>
      </c>
      <c r="R4" s="1" t="n">
        <v>42</v>
      </c>
      <c r="S4" s="1" t="n">
        <v>43</v>
      </c>
      <c r="T4" s="1" t="n">
        <v>24</v>
      </c>
      <c r="U4" s="1" t="n">
        <v>68</v>
      </c>
      <c r="V4" s="1" t="n">
        <v>36</v>
      </c>
      <c r="W4" s="1" t="n">
        <v>84</v>
      </c>
      <c r="X4" s="1" t="n">
        <v>38</v>
      </c>
      <c r="Y4" s="1" t="n">
        <v>62</v>
      </c>
      <c r="Z4" s="1" t="n">
        <v>35</v>
      </c>
      <c r="AA4" s="7" t="n">
        <v>27</v>
      </c>
      <c r="AB4" s="8" t="n">
        <f aca="false">SUM(P4:AA4)</f>
        <v>511</v>
      </c>
      <c r="AC4" s="2" t="n">
        <f aca="false">SUM(U4,V4:X4)</f>
        <v>226</v>
      </c>
      <c r="AD4" s="2" t="n">
        <f aca="false">SUM(U4:X4)</f>
        <v>226</v>
      </c>
      <c r="AE4" s="1" t="n">
        <v>1968</v>
      </c>
      <c r="AF4" s="1" t="n">
        <v>10.7</v>
      </c>
      <c r="AG4" s="1" t="n">
        <v>14.7</v>
      </c>
      <c r="AH4" s="1" t="n">
        <v>15.3</v>
      </c>
      <c r="AI4" s="1" t="n">
        <v>8.5</v>
      </c>
      <c r="AJ4" s="1" t="n">
        <v>2</v>
      </c>
      <c r="AK4" s="1" t="n">
        <v>0.2</v>
      </c>
      <c r="AL4" s="7" t="n">
        <v>-15.4</v>
      </c>
      <c r="AM4" s="6" t="n">
        <v>-20.7</v>
      </c>
      <c r="AN4" s="1" t="n">
        <v>-14</v>
      </c>
      <c r="AO4" s="1" t="n">
        <v>-7.5</v>
      </c>
      <c r="AP4" s="1" t="n">
        <v>-3.2</v>
      </c>
      <c r="AQ4" s="1" t="n">
        <v>3</v>
      </c>
      <c r="AR4" s="1" t="n">
        <v>11.2</v>
      </c>
      <c r="AS4" s="1" t="n">
        <v>10.9</v>
      </c>
      <c r="AT4" s="1" t="n">
        <v>10.8</v>
      </c>
      <c r="AU4" s="1" t="n">
        <v>4.6</v>
      </c>
      <c r="AV4" s="1" t="n">
        <v>-3.9</v>
      </c>
      <c r="AW4" s="1" t="n">
        <v>-5.3</v>
      </c>
      <c r="AX4" s="7" t="n">
        <v>-5.8</v>
      </c>
      <c r="AY4" s="8" t="n">
        <f aca="false">AVERAGE(AM4:AX4)</f>
        <v>-1.65833333333333</v>
      </c>
      <c r="AZ4" s="2" t="n">
        <f aca="false">AVERAGE(AR4:AS4)</f>
        <v>11.05</v>
      </c>
      <c r="BA4" s="1" t="n">
        <f aca="false">AVERAGE(AR4:AU4)</f>
        <v>9.375</v>
      </c>
    </row>
    <row r="5" customFormat="false" ht="15.8" hidden="false" customHeight="false" outlineLevel="0" collapsed="false">
      <c r="A5" s="1" t="n">
        <v>1969</v>
      </c>
      <c r="B5" s="1" t="n">
        <v>0.862</v>
      </c>
      <c r="C5" s="1" t="n">
        <v>0.862</v>
      </c>
      <c r="D5" s="4" t="n">
        <v>0.728</v>
      </c>
      <c r="F5" s="5"/>
      <c r="H5" s="1" t="n">
        <v>1969</v>
      </c>
      <c r="I5" s="1" t="n">
        <v>68</v>
      </c>
      <c r="J5" s="1" t="n">
        <v>36</v>
      </c>
      <c r="K5" s="1" t="n">
        <v>84</v>
      </c>
      <c r="L5" s="1" t="n">
        <v>38</v>
      </c>
      <c r="M5" s="1" t="n">
        <v>62</v>
      </c>
      <c r="N5" s="1" t="n">
        <v>35</v>
      </c>
      <c r="O5" s="1" t="n">
        <v>27</v>
      </c>
      <c r="P5" s="6" t="n">
        <v>24</v>
      </c>
      <c r="Q5" s="1" t="n">
        <v>20</v>
      </c>
      <c r="R5" s="1" t="n">
        <v>22</v>
      </c>
      <c r="S5" s="1" t="n">
        <v>13</v>
      </c>
      <c r="T5" s="1" t="n">
        <v>10</v>
      </c>
      <c r="U5" s="1" t="n">
        <v>13</v>
      </c>
      <c r="V5" s="1" t="n">
        <v>54</v>
      </c>
      <c r="W5" s="1" t="n">
        <v>47</v>
      </c>
      <c r="X5" s="1" t="n">
        <v>68</v>
      </c>
      <c r="Y5" s="1" t="n">
        <v>64</v>
      </c>
      <c r="Z5" s="1" t="n">
        <v>59</v>
      </c>
      <c r="AA5" s="7" t="n">
        <v>28</v>
      </c>
      <c r="AB5" s="8" t="n">
        <f aca="false">SUM(P5:AA5)</f>
        <v>422</v>
      </c>
      <c r="AC5" s="2" t="n">
        <f aca="false">SUM(U5,V5:X5)</f>
        <v>182</v>
      </c>
      <c r="AD5" s="2" t="n">
        <f aca="false">SUM(U5:X5)</f>
        <v>182</v>
      </c>
      <c r="AE5" s="1" t="n">
        <v>1969</v>
      </c>
      <c r="AF5" s="1" t="n">
        <v>11.2</v>
      </c>
      <c r="AG5" s="1" t="n">
        <v>10.9</v>
      </c>
      <c r="AH5" s="1" t="n">
        <v>10.8</v>
      </c>
      <c r="AI5" s="1" t="n">
        <v>4.6</v>
      </c>
      <c r="AJ5" s="1" t="n">
        <v>-3.9</v>
      </c>
      <c r="AK5" s="1" t="n">
        <v>-5.3</v>
      </c>
      <c r="AL5" s="7" t="n">
        <v>-5.8</v>
      </c>
      <c r="AM5" s="6" t="n">
        <v>-15.8</v>
      </c>
      <c r="AN5" s="1" t="n">
        <v>-18.8</v>
      </c>
      <c r="AO5" s="1" t="n">
        <v>-9.8</v>
      </c>
      <c r="AP5" s="1" t="n">
        <v>-2.8</v>
      </c>
      <c r="AQ5" s="1" t="n">
        <v>2</v>
      </c>
      <c r="AR5" s="1" t="n">
        <v>8.7</v>
      </c>
      <c r="AS5" s="1" t="n">
        <v>13.3</v>
      </c>
      <c r="AT5" s="1" t="n">
        <v>11.5</v>
      </c>
      <c r="AU5" s="1" t="n">
        <v>6.2</v>
      </c>
      <c r="AV5" s="1" t="n">
        <v>2</v>
      </c>
      <c r="AW5" s="1" t="n">
        <v>-4.4</v>
      </c>
      <c r="AX5" s="7" t="n">
        <v>-11</v>
      </c>
      <c r="AY5" s="8" t="n">
        <f aca="false">AVERAGE(AM5:AX5)</f>
        <v>-1.575</v>
      </c>
      <c r="AZ5" s="2" t="n">
        <f aca="false">AVERAGE(AR5:AS5)</f>
        <v>11</v>
      </c>
      <c r="BA5" s="1" t="n">
        <f aca="false">AVERAGE(AR5:AU5)</f>
        <v>9.925</v>
      </c>
    </row>
    <row r="6" customFormat="false" ht="15.8" hidden="false" customHeight="false" outlineLevel="0" collapsed="false">
      <c r="A6" s="1" t="n">
        <v>1970</v>
      </c>
      <c r="B6" s="1" t="n">
        <v>1.2</v>
      </c>
      <c r="C6" s="1" t="n">
        <v>1.2</v>
      </c>
      <c r="D6" s="4" t="n">
        <v>1.035</v>
      </c>
      <c r="F6" s="5"/>
      <c r="H6" s="1" t="n">
        <v>1970</v>
      </c>
      <c r="I6" s="1" t="n">
        <v>13</v>
      </c>
      <c r="J6" s="1" t="n">
        <v>54</v>
      </c>
      <c r="K6" s="1" t="n">
        <v>47</v>
      </c>
      <c r="L6" s="1" t="n">
        <v>68</v>
      </c>
      <c r="M6" s="1" t="n">
        <v>64</v>
      </c>
      <c r="N6" s="1" t="n">
        <v>59</v>
      </c>
      <c r="O6" s="1" t="n">
        <v>28</v>
      </c>
      <c r="P6" s="6" t="n">
        <v>21</v>
      </c>
      <c r="Q6" s="1" t="n">
        <v>14</v>
      </c>
      <c r="R6" s="1" t="n">
        <v>46</v>
      </c>
      <c r="S6" s="1" t="n">
        <v>24</v>
      </c>
      <c r="T6" s="1" t="n">
        <v>33</v>
      </c>
      <c r="U6" s="1" t="n">
        <v>18</v>
      </c>
      <c r="V6" s="1" t="n">
        <v>71</v>
      </c>
      <c r="W6" s="1" t="n">
        <v>36</v>
      </c>
      <c r="X6" s="1" t="n">
        <v>106</v>
      </c>
      <c r="Y6" s="1" t="n">
        <v>45</v>
      </c>
      <c r="Z6" s="1" t="n">
        <v>17</v>
      </c>
      <c r="AA6" s="7" t="n">
        <v>39</v>
      </c>
      <c r="AB6" s="8" t="n">
        <f aca="false">SUM(P6:AA6)</f>
        <v>470</v>
      </c>
      <c r="AC6" s="2" t="n">
        <f aca="false">SUM(U6,V6:X6)</f>
        <v>231</v>
      </c>
      <c r="AD6" s="2" t="n">
        <f aca="false">SUM(U6:X6)</f>
        <v>231</v>
      </c>
      <c r="AE6" s="1" t="n">
        <v>1970</v>
      </c>
      <c r="AF6" s="1" t="n">
        <v>8.7</v>
      </c>
      <c r="AG6" s="1" t="n">
        <v>13.3</v>
      </c>
      <c r="AH6" s="1" t="n">
        <v>11.5</v>
      </c>
      <c r="AI6" s="1" t="n">
        <v>6.2</v>
      </c>
      <c r="AJ6" s="1" t="n">
        <v>2</v>
      </c>
      <c r="AK6" s="1" t="n">
        <v>-4.4</v>
      </c>
      <c r="AL6" s="7" t="n">
        <v>-11</v>
      </c>
      <c r="AM6" s="6" t="n">
        <v>-11.8</v>
      </c>
      <c r="AN6" s="1" t="n">
        <v>-18.5</v>
      </c>
      <c r="AO6" s="1" t="n">
        <v>-5</v>
      </c>
      <c r="AP6" s="1" t="n">
        <v>-4.3</v>
      </c>
      <c r="AQ6" s="1" t="n">
        <v>3.7</v>
      </c>
      <c r="AR6" s="1" t="n">
        <v>13.7</v>
      </c>
      <c r="AS6" s="1" t="n">
        <v>15.8</v>
      </c>
      <c r="AT6" s="1" t="n">
        <v>13.6</v>
      </c>
      <c r="AU6" s="1" t="n">
        <v>7.7</v>
      </c>
      <c r="AV6" s="1" t="n">
        <v>1.8</v>
      </c>
      <c r="AW6" s="1" t="n">
        <v>-6.2</v>
      </c>
      <c r="AX6" s="7" t="n">
        <v>-8.8</v>
      </c>
      <c r="AY6" s="8" t="n">
        <f aca="false">AVERAGE(AM6:AX6)</f>
        <v>0.141666666666668</v>
      </c>
      <c r="AZ6" s="2" t="n">
        <f aca="false">AVERAGE(AR6:AS6)</f>
        <v>14.75</v>
      </c>
      <c r="BA6" s="1" t="n">
        <f aca="false">AVERAGE(AR6:AU6)</f>
        <v>12.7</v>
      </c>
    </row>
    <row r="7" customFormat="false" ht="15.8" hidden="false" customHeight="false" outlineLevel="0" collapsed="false">
      <c r="A7" s="1" t="n">
        <v>1971</v>
      </c>
      <c r="B7" s="1" t="n">
        <v>0.861</v>
      </c>
      <c r="C7" s="1" t="n">
        <v>0.861</v>
      </c>
      <c r="D7" s="4" t="n">
        <v>0.825</v>
      </c>
      <c r="F7" s="5"/>
      <c r="H7" s="1" t="n">
        <v>1971</v>
      </c>
      <c r="I7" s="1" t="n">
        <v>18</v>
      </c>
      <c r="J7" s="1" t="n">
        <v>71</v>
      </c>
      <c r="K7" s="1" t="n">
        <v>36</v>
      </c>
      <c r="L7" s="1" t="n">
        <v>106</v>
      </c>
      <c r="M7" s="1" t="n">
        <v>45</v>
      </c>
      <c r="N7" s="1" t="n">
        <v>17</v>
      </c>
      <c r="O7" s="1" t="n">
        <v>39</v>
      </c>
      <c r="P7" s="6" t="n">
        <v>41</v>
      </c>
      <c r="Q7" s="1" t="n">
        <v>54</v>
      </c>
      <c r="R7" s="1" t="n">
        <v>25</v>
      </c>
      <c r="S7" s="1" t="n">
        <v>24</v>
      </c>
      <c r="T7" s="1" t="n">
        <v>16</v>
      </c>
      <c r="U7" s="1" t="n">
        <v>18</v>
      </c>
      <c r="V7" s="1" t="n">
        <v>92</v>
      </c>
      <c r="W7" s="1" t="n">
        <v>60</v>
      </c>
      <c r="X7" s="1" t="n">
        <v>83</v>
      </c>
      <c r="Y7" s="1" t="n">
        <v>42</v>
      </c>
      <c r="Z7" s="1" t="n">
        <v>36</v>
      </c>
      <c r="AA7" s="7" t="n">
        <v>38</v>
      </c>
      <c r="AB7" s="8" t="n">
        <f aca="false">SUM(P7:AA7)</f>
        <v>529</v>
      </c>
      <c r="AC7" s="2" t="n">
        <f aca="false">SUM(U7,V7:X7)</f>
        <v>253</v>
      </c>
      <c r="AD7" s="2" t="n">
        <f aca="false">SUM(U7:X7)</f>
        <v>253</v>
      </c>
      <c r="AE7" s="1" t="n">
        <v>1971</v>
      </c>
      <c r="AF7" s="1" t="n">
        <v>13.7</v>
      </c>
      <c r="AG7" s="1" t="n">
        <v>15.8</v>
      </c>
      <c r="AH7" s="1" t="n">
        <v>13.6</v>
      </c>
      <c r="AI7" s="1" t="n">
        <v>7.7</v>
      </c>
      <c r="AJ7" s="1" t="n">
        <v>1.8</v>
      </c>
      <c r="AK7" s="1" t="n">
        <v>-6.2</v>
      </c>
      <c r="AL7" s="7" t="n">
        <v>-8.8</v>
      </c>
      <c r="AM7" s="6" t="n">
        <v>-11.8</v>
      </c>
      <c r="AN7" s="1" t="n">
        <v>-15.3</v>
      </c>
      <c r="AO7" s="1" t="n">
        <v>-11.6</v>
      </c>
      <c r="AP7" s="1" t="n">
        <v>-4.4</v>
      </c>
      <c r="AQ7" s="1" t="n">
        <v>2.9</v>
      </c>
      <c r="AR7" s="1" t="n">
        <v>9.2</v>
      </c>
      <c r="AS7" s="1" t="n">
        <v>13.4</v>
      </c>
      <c r="AT7" s="1" t="n">
        <v>12</v>
      </c>
      <c r="AU7" s="1" t="n">
        <v>5.6</v>
      </c>
      <c r="AV7" s="1" t="n">
        <v>-1</v>
      </c>
      <c r="AW7" s="1" t="n">
        <v>-9.7</v>
      </c>
      <c r="AX7" s="7" t="n">
        <v>-10.8</v>
      </c>
      <c r="AY7" s="8" t="n">
        <f aca="false">AVERAGE(AM7:AX7)</f>
        <v>-1.79166666666667</v>
      </c>
      <c r="AZ7" s="2" t="n">
        <f aca="false">AVERAGE(AR7:AS7)</f>
        <v>11.3</v>
      </c>
      <c r="BA7" s="1" t="n">
        <f aca="false">AVERAGE(AR7:AU7)</f>
        <v>10.05</v>
      </c>
    </row>
    <row r="8" customFormat="false" ht="15.8" hidden="false" customHeight="false" outlineLevel="0" collapsed="false">
      <c r="A8" s="1" t="n">
        <v>1972</v>
      </c>
      <c r="B8" s="1" t="n">
        <v>1.058</v>
      </c>
      <c r="C8" s="1" t="n">
        <v>1.058</v>
      </c>
      <c r="D8" s="4" t="n">
        <v>0.928</v>
      </c>
      <c r="F8" s="5"/>
      <c r="H8" s="1" t="n">
        <v>1972</v>
      </c>
      <c r="I8" s="1" t="n">
        <v>18</v>
      </c>
      <c r="J8" s="1" t="n">
        <v>92</v>
      </c>
      <c r="K8" s="1" t="n">
        <v>60</v>
      </c>
      <c r="L8" s="1" t="n">
        <v>83</v>
      </c>
      <c r="M8" s="1" t="n">
        <v>42</v>
      </c>
      <c r="N8" s="1" t="n">
        <v>36</v>
      </c>
      <c r="O8" s="1" t="n">
        <v>38</v>
      </c>
      <c r="P8" s="6" t="n">
        <v>15</v>
      </c>
      <c r="Q8" s="1" t="n">
        <v>22</v>
      </c>
      <c r="R8" s="1" t="n">
        <v>24</v>
      </c>
      <c r="S8" s="1" t="n">
        <v>46</v>
      </c>
      <c r="T8" s="1" t="n">
        <v>20</v>
      </c>
      <c r="U8" s="1" t="n">
        <v>38</v>
      </c>
      <c r="V8" s="1" t="n">
        <v>32</v>
      </c>
      <c r="W8" s="1" t="n">
        <v>70</v>
      </c>
      <c r="X8" s="1" t="n">
        <v>96</v>
      </c>
      <c r="Y8" s="1" t="n">
        <v>31</v>
      </c>
      <c r="Z8" s="1" t="n">
        <v>48</v>
      </c>
      <c r="AA8" s="7" t="n">
        <v>37</v>
      </c>
      <c r="AB8" s="8" t="n">
        <f aca="false">SUM(P8:AA8)</f>
        <v>479</v>
      </c>
      <c r="AC8" s="2" t="n">
        <f aca="false">SUM(U8,V8:X8)</f>
        <v>236</v>
      </c>
      <c r="AD8" s="2" t="n">
        <f aca="false">SUM(U8:X8)</f>
        <v>236</v>
      </c>
      <c r="AE8" s="1" t="n">
        <v>1972</v>
      </c>
      <c r="AF8" s="1" t="n">
        <v>9.2</v>
      </c>
      <c r="AG8" s="1" t="n">
        <v>13.4</v>
      </c>
      <c r="AH8" s="1" t="n">
        <v>12</v>
      </c>
      <c r="AI8" s="1" t="n">
        <v>5.6</v>
      </c>
      <c r="AJ8" s="1" t="n">
        <v>-1</v>
      </c>
      <c r="AK8" s="1" t="n">
        <v>-9.7</v>
      </c>
      <c r="AL8" s="7" t="n">
        <v>-10.8</v>
      </c>
      <c r="AM8" s="6" t="n">
        <v>-11.9</v>
      </c>
      <c r="AN8" s="1" t="n">
        <v>-11.6</v>
      </c>
      <c r="AO8" s="1" t="n">
        <v>-6.9</v>
      </c>
      <c r="AP8" s="1" t="n">
        <v>-1.5</v>
      </c>
      <c r="AQ8" s="1" t="n">
        <v>3.6</v>
      </c>
      <c r="AR8" s="1" t="n">
        <v>13.1</v>
      </c>
      <c r="AS8" s="1" t="n">
        <v>18.1</v>
      </c>
      <c r="AT8" s="1" t="n">
        <v>14.5</v>
      </c>
      <c r="AU8" s="1" t="n">
        <v>6.6</v>
      </c>
      <c r="AV8" s="1" t="n">
        <v>1.3</v>
      </c>
      <c r="AW8" s="1" t="n">
        <v>-7.1</v>
      </c>
      <c r="AX8" s="7" t="n">
        <v>-2.4</v>
      </c>
      <c r="AY8" s="8" t="n">
        <f aca="false">AVERAGE(AM8:AX8)</f>
        <v>1.31666666666667</v>
      </c>
      <c r="AZ8" s="2" t="n">
        <f aca="false">AVERAGE(AR8:AS8)</f>
        <v>15.6</v>
      </c>
      <c r="BA8" s="1" t="n">
        <f aca="false">AVERAGE(AR8:AU8)</f>
        <v>13.075</v>
      </c>
    </row>
    <row r="9" customFormat="false" ht="15.8" hidden="false" customHeight="false" outlineLevel="0" collapsed="false">
      <c r="A9" s="1" t="n">
        <v>1973</v>
      </c>
      <c r="B9" s="1" t="n">
        <v>1.146</v>
      </c>
      <c r="C9" s="1" t="n">
        <v>1.146</v>
      </c>
      <c r="D9" s="4" t="n">
        <v>1.06</v>
      </c>
      <c r="F9" s="5"/>
      <c r="H9" s="1" t="n">
        <v>1973</v>
      </c>
      <c r="I9" s="1" t="n">
        <v>38</v>
      </c>
      <c r="J9" s="1" t="n">
        <v>32</v>
      </c>
      <c r="K9" s="1" t="n">
        <v>70</v>
      </c>
      <c r="L9" s="1" t="n">
        <v>96</v>
      </c>
      <c r="M9" s="1" t="n">
        <v>31</v>
      </c>
      <c r="N9" s="1" t="n">
        <v>48</v>
      </c>
      <c r="O9" s="1" t="n">
        <v>37</v>
      </c>
      <c r="P9" s="6" t="n">
        <v>71</v>
      </c>
      <c r="Q9" s="1" t="n">
        <v>18</v>
      </c>
      <c r="R9" s="1" t="n">
        <v>20</v>
      </c>
      <c r="S9" s="1" t="n">
        <v>43</v>
      </c>
      <c r="T9" s="1" t="n">
        <v>23</v>
      </c>
      <c r="U9" s="1" t="n">
        <v>56</v>
      </c>
      <c r="V9" s="1" t="n">
        <v>0</v>
      </c>
      <c r="W9" s="1" t="n">
        <v>73</v>
      </c>
      <c r="X9" s="1" t="n">
        <v>35</v>
      </c>
      <c r="Y9" s="1" t="n">
        <v>25</v>
      </c>
      <c r="Z9" s="1" t="n">
        <v>39</v>
      </c>
      <c r="AA9" s="7" t="n">
        <v>37</v>
      </c>
      <c r="AB9" s="8" t="n">
        <f aca="false">SUM(P9:AA9)</f>
        <v>440</v>
      </c>
      <c r="AC9" s="2" t="n">
        <f aca="false">SUM(U9,V9:X9)</f>
        <v>164</v>
      </c>
      <c r="AD9" s="2" t="n">
        <f aca="false">SUM(U9:X9)</f>
        <v>164</v>
      </c>
      <c r="AE9" s="1" t="n">
        <v>1973</v>
      </c>
      <c r="AF9" s="1" t="n">
        <v>13.1</v>
      </c>
      <c r="AG9" s="1" t="n">
        <v>18.1</v>
      </c>
      <c r="AH9" s="1" t="n">
        <v>14.5</v>
      </c>
      <c r="AI9" s="1" t="n">
        <v>6.6</v>
      </c>
      <c r="AJ9" s="1" t="n">
        <v>1.3</v>
      </c>
      <c r="AK9" s="1" t="n">
        <v>-7.1</v>
      </c>
      <c r="AL9" s="7" t="n">
        <v>-2.4</v>
      </c>
      <c r="AM9" s="6" t="n">
        <v>-10</v>
      </c>
      <c r="AN9" s="1" t="n">
        <v>-11.8</v>
      </c>
      <c r="AO9" s="1" t="n">
        <v>-7.2</v>
      </c>
      <c r="AP9" s="1" t="n">
        <v>-0.7</v>
      </c>
      <c r="AQ9" s="1" t="n">
        <v>5.1</v>
      </c>
      <c r="AR9" s="1" t="n">
        <v>12.9</v>
      </c>
      <c r="AS9" s="1" t="n">
        <v>17.7</v>
      </c>
      <c r="AT9" s="1" t="n">
        <v>11.4</v>
      </c>
      <c r="AU9" s="1" t="n">
        <v>4</v>
      </c>
      <c r="AV9" s="1" t="n">
        <v>-2.3</v>
      </c>
      <c r="AW9" s="1" t="n">
        <v>-9</v>
      </c>
      <c r="AX9" s="7" t="n">
        <v>-14.1</v>
      </c>
      <c r="AY9" s="8" t="n">
        <f aca="false">AVERAGE(AM9:AX9)</f>
        <v>-0.333333333333334</v>
      </c>
      <c r="AZ9" s="2" t="n">
        <f aca="false">AVERAGE(AR9:AS9)</f>
        <v>15.3</v>
      </c>
      <c r="BA9" s="1" t="n">
        <f aca="false">AVERAGE(AR9:AU9)</f>
        <v>11.5</v>
      </c>
    </row>
    <row r="10" customFormat="false" ht="15.8" hidden="false" customHeight="false" outlineLevel="0" collapsed="false">
      <c r="A10" s="1" t="n">
        <v>1974</v>
      </c>
      <c r="B10" s="1" t="n">
        <v>0.843</v>
      </c>
      <c r="C10" s="1" t="n">
        <v>0.843</v>
      </c>
      <c r="D10" s="4" t="n">
        <v>0.856</v>
      </c>
      <c r="F10" s="5"/>
      <c r="H10" s="1" t="n">
        <v>1974</v>
      </c>
      <c r="I10" s="1" t="n">
        <v>56</v>
      </c>
      <c r="J10" s="1" t="n">
        <v>0</v>
      </c>
      <c r="K10" s="1" t="n">
        <v>73</v>
      </c>
      <c r="L10" s="1" t="n">
        <v>35</v>
      </c>
      <c r="M10" s="1" t="n">
        <v>25</v>
      </c>
      <c r="N10" s="1" t="n">
        <v>39</v>
      </c>
      <c r="O10" s="1" t="n">
        <v>37</v>
      </c>
      <c r="P10" s="6" t="n">
        <v>54</v>
      </c>
      <c r="Q10" s="1" t="n">
        <v>48</v>
      </c>
      <c r="R10" s="1" t="n">
        <v>4</v>
      </c>
      <c r="S10" s="1" t="n">
        <v>10</v>
      </c>
      <c r="T10" s="1" t="n">
        <v>15</v>
      </c>
      <c r="U10" s="1" t="n">
        <v>63</v>
      </c>
      <c r="V10" s="1" t="n">
        <v>74</v>
      </c>
      <c r="W10" s="1" t="n">
        <v>71</v>
      </c>
      <c r="X10" s="1" t="n">
        <v>89</v>
      </c>
      <c r="Y10" s="1" t="n">
        <v>32</v>
      </c>
      <c r="Z10" s="1" t="n">
        <v>42</v>
      </c>
      <c r="AA10" s="7" t="n">
        <v>56</v>
      </c>
      <c r="AB10" s="8" t="n">
        <f aca="false">SUM(P10:AA10)</f>
        <v>558</v>
      </c>
      <c r="AC10" s="2" t="n">
        <f aca="false">SUM(U10,V10:X10)</f>
        <v>297</v>
      </c>
      <c r="AD10" s="2" t="n">
        <f aca="false">SUM(U10:X10)</f>
        <v>297</v>
      </c>
      <c r="AE10" s="1" t="n">
        <v>1974</v>
      </c>
      <c r="AF10" s="1" t="n">
        <v>12.9</v>
      </c>
      <c r="AG10" s="1" t="n">
        <v>17.7</v>
      </c>
      <c r="AH10" s="1" t="n">
        <v>11.4</v>
      </c>
      <c r="AI10" s="1" t="n">
        <v>4</v>
      </c>
      <c r="AJ10" s="1" t="n">
        <v>-2.3</v>
      </c>
      <c r="AK10" s="1" t="n">
        <v>-9</v>
      </c>
      <c r="AL10" s="7" t="n">
        <v>-14.1</v>
      </c>
      <c r="AM10" s="6" t="n">
        <v>-9.8</v>
      </c>
      <c r="AN10" s="1" t="n">
        <v>-8.1</v>
      </c>
      <c r="AO10" s="1" t="n">
        <v>-4.3</v>
      </c>
      <c r="AP10" s="1" t="n">
        <v>-0.7</v>
      </c>
      <c r="AQ10" s="1" t="n">
        <v>3.2</v>
      </c>
      <c r="AR10" s="1" t="n">
        <v>13.2</v>
      </c>
      <c r="AS10" s="1" t="n">
        <v>16.8</v>
      </c>
      <c r="AT10" s="1" t="n">
        <v>13.4</v>
      </c>
      <c r="AU10" s="1" t="n">
        <v>9.6</v>
      </c>
      <c r="AV10" s="1" t="n">
        <v>1.6</v>
      </c>
      <c r="AW10" s="1" t="n">
        <v>-5.3</v>
      </c>
      <c r="AX10" s="7" t="n">
        <v>-2.3</v>
      </c>
      <c r="AY10" s="8" t="n">
        <f aca="false">AVERAGE(AM10:AX10)</f>
        <v>2.275</v>
      </c>
      <c r="AZ10" s="2" t="n">
        <f aca="false">AVERAGE(AR10:AS10)</f>
        <v>15</v>
      </c>
      <c r="BA10" s="1" t="n">
        <f aca="false">AVERAGE(AR10:AU10)</f>
        <v>13.25</v>
      </c>
    </row>
    <row r="11" customFormat="false" ht="15.8" hidden="false" customHeight="false" outlineLevel="0" collapsed="false">
      <c r="A11" s="1" t="n">
        <v>1975</v>
      </c>
      <c r="B11" s="1" t="n">
        <v>0.993</v>
      </c>
      <c r="C11" s="1" t="n">
        <v>0.993</v>
      </c>
      <c r="D11" s="4" t="n">
        <v>0.914</v>
      </c>
      <c r="F11" s="5"/>
      <c r="H11" s="1" t="n">
        <v>1975</v>
      </c>
      <c r="I11" s="1" t="n">
        <v>63</v>
      </c>
      <c r="J11" s="1" t="n">
        <v>74</v>
      </c>
      <c r="K11" s="1" t="n">
        <v>71</v>
      </c>
      <c r="L11" s="1" t="n">
        <v>89</v>
      </c>
      <c r="M11" s="1" t="n">
        <v>32</v>
      </c>
      <c r="N11" s="1" t="n">
        <v>42</v>
      </c>
      <c r="O11" s="1" t="n">
        <v>56</v>
      </c>
      <c r="P11" s="6" t="n">
        <v>36</v>
      </c>
      <c r="Q11" s="1" t="n">
        <v>15</v>
      </c>
      <c r="R11" s="1" t="n">
        <v>29</v>
      </c>
      <c r="S11" s="1" t="n">
        <v>51</v>
      </c>
      <c r="T11" s="1" t="n">
        <v>61</v>
      </c>
      <c r="U11" s="1" t="n">
        <v>64</v>
      </c>
      <c r="V11" s="1" t="n">
        <v>61</v>
      </c>
      <c r="W11" s="1" t="n">
        <v>21</v>
      </c>
      <c r="X11" s="1" t="n">
        <v>94</v>
      </c>
      <c r="Y11" s="1" t="n">
        <v>49</v>
      </c>
      <c r="Z11" s="1" t="n">
        <v>34</v>
      </c>
      <c r="AA11" s="7" t="n">
        <v>63</v>
      </c>
      <c r="AB11" s="8" t="n">
        <f aca="false">SUM(P11:AA11)</f>
        <v>578</v>
      </c>
      <c r="AC11" s="2" t="n">
        <f aca="false">SUM(U11,V11:X11)</f>
        <v>240</v>
      </c>
      <c r="AD11" s="2" t="n">
        <f aca="false">SUM(U11:X11)</f>
        <v>240</v>
      </c>
      <c r="AE11" s="1" t="n">
        <v>1975</v>
      </c>
      <c r="AF11" s="1" t="n">
        <v>13.2</v>
      </c>
      <c r="AG11" s="1" t="n">
        <v>16.8</v>
      </c>
      <c r="AH11" s="1" t="n">
        <v>13.4</v>
      </c>
      <c r="AI11" s="1" t="n">
        <v>9.6</v>
      </c>
      <c r="AJ11" s="1" t="n">
        <v>1.6</v>
      </c>
      <c r="AK11" s="1" t="n">
        <v>-5.3</v>
      </c>
      <c r="AL11" s="7" t="n">
        <v>-2.3</v>
      </c>
      <c r="AM11" s="6" t="n">
        <v>-10</v>
      </c>
      <c r="AN11" s="1" t="n">
        <v>-8.9</v>
      </c>
      <c r="AO11" s="1" t="n">
        <v>-2.6</v>
      </c>
      <c r="AP11" s="1" t="n">
        <v>-0.8</v>
      </c>
      <c r="AQ11" s="1" t="n">
        <v>6</v>
      </c>
      <c r="AR11" s="1" t="n">
        <v>10</v>
      </c>
      <c r="AS11" s="1" t="n">
        <v>13</v>
      </c>
      <c r="AT11" s="1" t="n">
        <v>10.5</v>
      </c>
      <c r="AU11" s="1" t="n">
        <v>8.1</v>
      </c>
      <c r="AV11" s="1" t="n">
        <v>0.3</v>
      </c>
      <c r="AW11" s="1" t="n">
        <v>-3.3</v>
      </c>
      <c r="AX11" s="7" t="n">
        <v>-9.9</v>
      </c>
      <c r="AY11" s="8" t="n">
        <f aca="false">AVERAGE(AM11:AX11)</f>
        <v>1.03333333333333</v>
      </c>
      <c r="AZ11" s="2" t="n">
        <f aca="false">AVERAGE(AR11:AS11)</f>
        <v>11.5</v>
      </c>
      <c r="BA11" s="1" t="n">
        <f aca="false">AVERAGE(AR11:AU11)</f>
        <v>10.4</v>
      </c>
    </row>
    <row r="12" customFormat="false" ht="15.8" hidden="false" customHeight="false" outlineLevel="0" collapsed="false">
      <c r="A12" s="1" t="n">
        <v>1976</v>
      </c>
      <c r="B12" s="1" t="n">
        <v>0.971</v>
      </c>
      <c r="C12" s="1" t="n">
        <v>0.971</v>
      </c>
      <c r="D12" s="4" t="n">
        <v>0.901</v>
      </c>
      <c r="F12" s="5"/>
      <c r="H12" s="1" t="n">
        <v>1976</v>
      </c>
      <c r="I12" s="1" t="n">
        <v>64</v>
      </c>
      <c r="J12" s="1" t="n">
        <v>61</v>
      </c>
      <c r="K12" s="1" t="n">
        <v>21</v>
      </c>
      <c r="L12" s="1" t="n">
        <v>94</v>
      </c>
      <c r="M12" s="1" t="n">
        <v>49</v>
      </c>
      <c r="N12" s="1" t="n">
        <v>34</v>
      </c>
      <c r="O12" s="1" t="n">
        <v>63</v>
      </c>
      <c r="P12" s="6" t="n">
        <v>44</v>
      </c>
      <c r="Q12" s="1" t="n">
        <v>13</v>
      </c>
      <c r="R12" s="1" t="n">
        <v>18</v>
      </c>
      <c r="S12" s="1" t="n">
        <v>25</v>
      </c>
      <c r="T12" s="1" t="n">
        <v>20</v>
      </c>
      <c r="U12" s="1" t="n">
        <v>31</v>
      </c>
      <c r="V12" s="1" t="n">
        <v>44</v>
      </c>
      <c r="W12" s="1" t="n">
        <v>46</v>
      </c>
      <c r="X12" s="1" t="n">
        <v>28</v>
      </c>
      <c r="Y12" s="1" t="n">
        <v>23</v>
      </c>
      <c r="Z12" s="1" t="n">
        <v>48</v>
      </c>
      <c r="AA12" s="7" t="n">
        <v>22</v>
      </c>
      <c r="AB12" s="8" t="n">
        <f aca="false">SUM(P12:AA12)</f>
        <v>362</v>
      </c>
      <c r="AC12" s="2" t="n">
        <f aca="false">SUM(U12,V12:X12)</f>
        <v>149</v>
      </c>
      <c r="AD12" s="2" t="n">
        <f aca="false">SUM(U12:X12)</f>
        <v>149</v>
      </c>
      <c r="AE12" s="1" t="n">
        <v>1976</v>
      </c>
      <c r="AF12" s="1" t="n">
        <v>10</v>
      </c>
      <c r="AG12" s="1" t="n">
        <v>13</v>
      </c>
      <c r="AH12" s="1" t="n">
        <v>10.5</v>
      </c>
      <c r="AI12" s="1" t="n">
        <v>8.1</v>
      </c>
      <c r="AJ12" s="1" t="n">
        <v>0.3</v>
      </c>
      <c r="AK12" s="1" t="n">
        <v>-3.3</v>
      </c>
      <c r="AL12" s="7" t="n">
        <v>-9.9</v>
      </c>
      <c r="AM12" s="6" t="n">
        <v>-15.9</v>
      </c>
      <c r="AN12" s="1" t="n">
        <v>-12.4</v>
      </c>
      <c r="AO12" s="1" t="n">
        <v>-9.8</v>
      </c>
      <c r="AP12" s="1" t="n">
        <v>-1</v>
      </c>
      <c r="AQ12" s="1" t="n">
        <v>5.3</v>
      </c>
      <c r="AR12" s="1" t="n">
        <v>9</v>
      </c>
      <c r="AS12" s="1" t="n">
        <v>13.6</v>
      </c>
      <c r="AT12" s="1" t="n">
        <v>12.3</v>
      </c>
      <c r="AU12" s="1" t="n">
        <v>4.4</v>
      </c>
      <c r="AV12" s="1" t="n">
        <v>-2.2</v>
      </c>
      <c r="AW12" s="1" t="n">
        <v>-6.5</v>
      </c>
      <c r="AX12" s="7" t="n">
        <v>-8.3</v>
      </c>
      <c r="AY12" s="8" t="n">
        <f aca="false">AVERAGE(AM12:AX12)</f>
        <v>-0.958333333333334</v>
      </c>
      <c r="AZ12" s="2" t="n">
        <f aca="false">AVERAGE(AR12:AS12)</f>
        <v>11.3</v>
      </c>
      <c r="BA12" s="1" t="n">
        <f aca="false">AVERAGE(AR12:AU12)</f>
        <v>9.825</v>
      </c>
    </row>
    <row r="13" customFormat="false" ht="15.8" hidden="false" customHeight="false" outlineLevel="0" collapsed="false">
      <c r="A13" s="1" t="n">
        <v>1977</v>
      </c>
      <c r="B13" s="1" t="n">
        <v>0.924</v>
      </c>
      <c r="C13" s="1" t="n">
        <v>0.924</v>
      </c>
      <c r="D13" s="4" t="n">
        <v>0.876</v>
      </c>
      <c r="F13" s="5"/>
      <c r="H13" s="1" t="n">
        <v>1977</v>
      </c>
      <c r="I13" s="1" t="n">
        <v>31</v>
      </c>
      <c r="J13" s="1" t="n">
        <v>44</v>
      </c>
      <c r="K13" s="1" t="n">
        <v>46</v>
      </c>
      <c r="L13" s="1" t="n">
        <v>28</v>
      </c>
      <c r="M13" s="1" t="n">
        <v>23</v>
      </c>
      <c r="N13" s="1" t="n">
        <v>48</v>
      </c>
      <c r="O13" s="1" t="n">
        <v>22</v>
      </c>
      <c r="P13" s="6" t="n">
        <v>36</v>
      </c>
      <c r="Q13" s="1" t="n">
        <v>20</v>
      </c>
      <c r="R13" s="1" t="n">
        <v>45</v>
      </c>
      <c r="S13" s="1" t="n">
        <v>42</v>
      </c>
      <c r="T13" s="1" t="n">
        <v>72</v>
      </c>
      <c r="U13" s="1" t="n">
        <v>79</v>
      </c>
      <c r="V13" s="1" t="n">
        <v>67</v>
      </c>
      <c r="W13" s="1" t="n">
        <v>45</v>
      </c>
      <c r="X13" s="1" t="n">
        <v>48</v>
      </c>
      <c r="Y13" s="1" t="n">
        <v>54</v>
      </c>
      <c r="Z13" s="1" t="n">
        <v>65</v>
      </c>
      <c r="AA13" s="7" t="n">
        <v>10</v>
      </c>
      <c r="AB13" s="8" t="n">
        <f aca="false">SUM(P13:AA13)</f>
        <v>583</v>
      </c>
      <c r="AC13" s="2" t="n">
        <f aca="false">SUM(U13,V13:X13)</f>
        <v>239</v>
      </c>
      <c r="AD13" s="2" t="n">
        <f aca="false">SUM(U13:X13)</f>
        <v>239</v>
      </c>
      <c r="AE13" s="1" t="n">
        <v>1977</v>
      </c>
      <c r="AF13" s="1" t="n">
        <v>9</v>
      </c>
      <c r="AG13" s="1" t="n">
        <v>13.6</v>
      </c>
      <c r="AH13" s="1" t="n">
        <v>12.3</v>
      </c>
      <c r="AI13" s="1" t="n">
        <v>4.4</v>
      </c>
      <c r="AJ13" s="1" t="n">
        <v>-2.2</v>
      </c>
      <c r="AK13" s="1" t="n">
        <v>-6.5</v>
      </c>
      <c r="AL13" s="7" t="n">
        <v>-8.3</v>
      </c>
      <c r="AM13" s="6" t="n">
        <v>-12.2</v>
      </c>
      <c r="AN13" s="1" t="n">
        <v>-12.8</v>
      </c>
      <c r="AO13" s="1" t="n">
        <v>-7.8</v>
      </c>
      <c r="AP13" s="1" t="n">
        <v>-1.5</v>
      </c>
      <c r="AQ13" s="1" t="n">
        <v>4.6</v>
      </c>
      <c r="AR13" s="1" t="n">
        <v>10.4</v>
      </c>
      <c r="AS13" s="1" t="n">
        <v>14.7</v>
      </c>
      <c r="AT13" s="1" t="n">
        <v>11.5</v>
      </c>
      <c r="AU13" s="1" t="n">
        <v>5.7</v>
      </c>
      <c r="AV13" s="1" t="n">
        <v>-1.1</v>
      </c>
      <c r="AW13" s="1" t="n">
        <v>-3</v>
      </c>
      <c r="AX13" s="7" t="n">
        <v>-9</v>
      </c>
      <c r="AY13" s="8" t="n">
        <f aca="false">AVERAGE(AM13:AX13)</f>
        <v>-0.041666666666667</v>
      </c>
      <c r="AZ13" s="2" t="n">
        <f aca="false">AVERAGE(AR13:AS13)</f>
        <v>12.55</v>
      </c>
      <c r="BA13" s="1" t="n">
        <f aca="false">AVERAGE(AR13:AU13)</f>
        <v>10.575</v>
      </c>
    </row>
    <row r="14" customFormat="false" ht="15.8" hidden="false" customHeight="false" outlineLevel="0" collapsed="false">
      <c r="A14" s="1" t="n">
        <v>1978</v>
      </c>
      <c r="B14" s="1" t="n">
        <v>0.86</v>
      </c>
      <c r="C14" s="1" t="n">
        <v>0.86</v>
      </c>
      <c r="D14" s="4" t="n">
        <v>0.776</v>
      </c>
      <c r="F14" s="5"/>
      <c r="H14" s="1" t="n">
        <v>1978</v>
      </c>
      <c r="I14" s="1" t="n">
        <v>79</v>
      </c>
      <c r="J14" s="1" t="n">
        <v>67</v>
      </c>
      <c r="K14" s="1" t="n">
        <v>45</v>
      </c>
      <c r="L14" s="1" t="n">
        <v>48</v>
      </c>
      <c r="M14" s="1" t="n">
        <v>54</v>
      </c>
      <c r="N14" s="1" t="n">
        <v>65</v>
      </c>
      <c r="O14" s="1" t="n">
        <v>10</v>
      </c>
      <c r="P14" s="6" t="n">
        <v>22</v>
      </c>
      <c r="Q14" s="1" t="n">
        <v>25</v>
      </c>
      <c r="R14" s="1" t="n">
        <v>24</v>
      </c>
      <c r="S14" s="1" t="n">
        <v>30</v>
      </c>
      <c r="T14" s="1" t="n">
        <v>6</v>
      </c>
      <c r="U14" s="1" t="n">
        <v>25</v>
      </c>
      <c r="V14" s="1" t="n">
        <v>111</v>
      </c>
      <c r="W14" s="1" t="n">
        <v>62</v>
      </c>
      <c r="X14" s="1" t="n">
        <v>46</v>
      </c>
      <c r="Y14" s="1" t="n">
        <v>81</v>
      </c>
      <c r="Z14" s="1" t="n">
        <v>29</v>
      </c>
      <c r="AA14" s="7" t="n">
        <v>24</v>
      </c>
      <c r="AB14" s="8" t="n">
        <f aca="false">SUM(P14:AA14)</f>
        <v>485</v>
      </c>
      <c r="AC14" s="2" t="n">
        <f aca="false">SUM(U14,V14:X14)</f>
        <v>244</v>
      </c>
      <c r="AD14" s="2" t="n">
        <f aca="false">SUM(U14:X14)</f>
        <v>244</v>
      </c>
      <c r="AE14" s="1" t="n">
        <v>1978</v>
      </c>
      <c r="AF14" s="1" t="n">
        <v>10.4</v>
      </c>
      <c r="AG14" s="1" t="n">
        <v>14.7</v>
      </c>
      <c r="AH14" s="1" t="n">
        <v>11.5</v>
      </c>
      <c r="AI14" s="1" t="n">
        <v>5.7</v>
      </c>
      <c r="AJ14" s="1" t="n">
        <v>-1.1</v>
      </c>
      <c r="AK14" s="1" t="n">
        <v>-3</v>
      </c>
      <c r="AL14" s="7" t="n">
        <v>-9</v>
      </c>
      <c r="AM14" s="6" t="n">
        <v>-13.9</v>
      </c>
      <c r="AN14" s="1" t="n">
        <v>-15.9</v>
      </c>
      <c r="AO14" s="1" t="n">
        <v>-7.2</v>
      </c>
      <c r="AP14" s="1" t="n">
        <v>-3.3</v>
      </c>
      <c r="AQ14" s="1" t="n">
        <v>4.3</v>
      </c>
      <c r="AR14" s="1" t="n">
        <v>10</v>
      </c>
      <c r="AS14" s="1" t="n">
        <v>12.7</v>
      </c>
      <c r="AT14" s="1" t="n">
        <v>10.7</v>
      </c>
      <c r="AU14" s="1" t="n">
        <v>6.4</v>
      </c>
      <c r="AV14" s="1" t="n">
        <v>-0.2</v>
      </c>
      <c r="AW14" s="1" t="n">
        <v>-7.2</v>
      </c>
      <c r="AX14" s="7" t="n">
        <v>-17.8</v>
      </c>
      <c r="AY14" s="8" t="n">
        <f aca="false">AVERAGE(AM14:AX14)</f>
        <v>-1.78333333333333</v>
      </c>
      <c r="AZ14" s="2" t="n">
        <f aca="false">AVERAGE(AR14:AS14)</f>
        <v>11.35</v>
      </c>
      <c r="BA14" s="1" t="n">
        <f aca="false">AVERAGE(AR14:AU14)</f>
        <v>9.95</v>
      </c>
    </row>
    <row r="15" customFormat="false" ht="15.8" hidden="false" customHeight="false" outlineLevel="0" collapsed="false">
      <c r="A15" s="1" t="n">
        <v>1979</v>
      </c>
      <c r="B15" s="1" t="n">
        <v>1.313</v>
      </c>
      <c r="C15" s="1" t="n">
        <v>1.313</v>
      </c>
      <c r="D15" s="4" t="n">
        <v>1.173</v>
      </c>
      <c r="F15" s="5"/>
      <c r="H15" s="1" t="n">
        <v>1979</v>
      </c>
      <c r="I15" s="1" t="n">
        <v>25</v>
      </c>
      <c r="J15" s="1" t="n">
        <v>111</v>
      </c>
      <c r="K15" s="1" t="n">
        <v>62</v>
      </c>
      <c r="L15" s="1" t="n">
        <v>46</v>
      </c>
      <c r="M15" s="1" t="n">
        <v>81</v>
      </c>
      <c r="N15" s="1" t="n">
        <v>29</v>
      </c>
      <c r="O15" s="1" t="n">
        <v>24</v>
      </c>
      <c r="P15" s="6" t="n">
        <v>40</v>
      </c>
      <c r="Q15" s="1" t="n">
        <v>31</v>
      </c>
      <c r="R15" s="1" t="n">
        <v>33</v>
      </c>
      <c r="S15" s="1" t="n">
        <v>19</v>
      </c>
      <c r="T15" s="1" t="n">
        <v>93</v>
      </c>
      <c r="U15" s="1" t="n">
        <v>44</v>
      </c>
      <c r="V15" s="1" t="n">
        <v>40</v>
      </c>
      <c r="W15" s="1" t="n">
        <v>77</v>
      </c>
      <c r="X15" s="1" t="n">
        <v>72</v>
      </c>
      <c r="Y15" s="1" t="n">
        <v>33</v>
      </c>
      <c r="Z15" s="1" t="n">
        <v>57</v>
      </c>
      <c r="AA15" s="7" t="n">
        <v>50</v>
      </c>
      <c r="AB15" s="8" t="n">
        <f aca="false">SUM(P15:AA15)</f>
        <v>589</v>
      </c>
      <c r="AC15" s="2" t="n">
        <f aca="false">SUM(U15,V15:X15)</f>
        <v>233</v>
      </c>
      <c r="AD15" s="2" t="n">
        <f aca="false">SUM(U15:X15)</f>
        <v>233</v>
      </c>
      <c r="AE15" s="1" t="n">
        <v>1979</v>
      </c>
      <c r="AF15" s="1" t="n">
        <v>10</v>
      </c>
      <c r="AG15" s="1" t="n">
        <v>12.7</v>
      </c>
      <c r="AH15" s="1" t="n">
        <v>10.7</v>
      </c>
      <c r="AI15" s="1" t="n">
        <v>6.4</v>
      </c>
      <c r="AJ15" s="1" t="n">
        <v>-0.2</v>
      </c>
      <c r="AK15" s="1" t="n">
        <v>-7.2</v>
      </c>
      <c r="AL15" s="7" t="n">
        <v>-17.8</v>
      </c>
      <c r="AM15" s="6" t="n">
        <v>-16.8</v>
      </c>
      <c r="AN15" s="1" t="n">
        <v>-14.2</v>
      </c>
      <c r="AO15" s="1" t="n">
        <v>-7</v>
      </c>
      <c r="AP15" s="1" t="n">
        <v>-5.7</v>
      </c>
      <c r="AQ15" s="1" t="n">
        <v>5.5</v>
      </c>
      <c r="AR15" s="1" t="n">
        <v>10.6</v>
      </c>
      <c r="AS15" s="1" t="n">
        <v>15.1</v>
      </c>
      <c r="AT15" s="1" t="n">
        <v>12.4</v>
      </c>
      <c r="AU15" s="1" t="n">
        <v>7.8</v>
      </c>
      <c r="AV15" s="1" t="n">
        <v>-1.1</v>
      </c>
      <c r="AW15" s="1" t="n">
        <v>-4.6</v>
      </c>
      <c r="AX15" s="7" t="n">
        <v>-7.1</v>
      </c>
      <c r="AY15" s="8" t="n">
        <f aca="false">AVERAGE(AM15:AX15)</f>
        <v>-0.425</v>
      </c>
      <c r="AZ15" s="2" t="n">
        <f aca="false">AVERAGE(AR15:AS15)</f>
        <v>12.85</v>
      </c>
      <c r="BA15" s="1" t="n">
        <f aca="false">AVERAGE(AR15:AU15)</f>
        <v>11.475</v>
      </c>
    </row>
    <row r="16" customFormat="false" ht="15.8" hidden="false" customHeight="false" outlineLevel="0" collapsed="false">
      <c r="A16" s="1" t="n">
        <v>1980</v>
      </c>
      <c r="B16" s="1" t="n">
        <v>0.859</v>
      </c>
      <c r="C16" s="1" t="n">
        <v>0.859</v>
      </c>
      <c r="D16" s="4" t="n">
        <v>0.921</v>
      </c>
      <c r="F16" s="5"/>
      <c r="H16" s="1" t="n">
        <v>1980</v>
      </c>
      <c r="I16" s="1" t="n">
        <v>44</v>
      </c>
      <c r="J16" s="1" t="n">
        <v>40</v>
      </c>
      <c r="K16" s="1" t="n">
        <v>77</v>
      </c>
      <c r="L16" s="1" t="n">
        <v>72</v>
      </c>
      <c r="M16" s="1" t="n">
        <v>33</v>
      </c>
      <c r="N16" s="1" t="n">
        <v>57</v>
      </c>
      <c r="O16" s="1" t="n">
        <v>50</v>
      </c>
      <c r="P16" s="6" t="n">
        <v>37</v>
      </c>
      <c r="Q16" s="1" t="n">
        <v>12</v>
      </c>
      <c r="R16" s="1" t="n">
        <v>17</v>
      </c>
      <c r="S16" s="1" t="n">
        <v>23</v>
      </c>
      <c r="T16" s="1" t="n">
        <v>27</v>
      </c>
      <c r="U16" s="1" t="n">
        <v>47</v>
      </c>
      <c r="V16" s="1" t="n">
        <v>14</v>
      </c>
      <c r="W16" s="1" t="n">
        <v>48</v>
      </c>
      <c r="X16" s="1" t="n">
        <v>50</v>
      </c>
      <c r="Y16" s="1" t="n">
        <v>65</v>
      </c>
      <c r="Z16" s="1" t="n">
        <v>43</v>
      </c>
      <c r="AA16" s="7" t="n">
        <v>48</v>
      </c>
      <c r="AB16" s="8" t="n">
        <f aca="false">SUM(P16:AA16)</f>
        <v>431</v>
      </c>
      <c r="AC16" s="2" t="n">
        <f aca="false">SUM(U16,V16:X16)</f>
        <v>159</v>
      </c>
      <c r="AD16" s="2" t="n">
        <f aca="false">SUM(U16:X16)</f>
        <v>159</v>
      </c>
      <c r="AE16" s="1" t="n">
        <v>1980</v>
      </c>
      <c r="AF16" s="1" t="n">
        <v>10.6</v>
      </c>
      <c r="AG16" s="1" t="n">
        <v>15.1</v>
      </c>
      <c r="AH16" s="1" t="n">
        <v>12.4</v>
      </c>
      <c r="AI16" s="1" t="n">
        <v>7.8</v>
      </c>
      <c r="AJ16" s="1" t="n">
        <v>-1.1</v>
      </c>
      <c r="AK16" s="1" t="n">
        <v>-4.6</v>
      </c>
      <c r="AL16" s="7" t="n">
        <v>-7.1</v>
      </c>
      <c r="AM16" s="6" t="n">
        <v>-13.5</v>
      </c>
      <c r="AN16" s="1" t="n">
        <v>-16.3</v>
      </c>
      <c r="AO16" s="1" t="n">
        <v>-10.4</v>
      </c>
      <c r="AP16" s="1" t="n">
        <v>-1.2</v>
      </c>
      <c r="AQ16" s="1" t="n">
        <v>4.2</v>
      </c>
      <c r="AR16" s="1" t="n">
        <v>13.8</v>
      </c>
      <c r="AS16" s="1" t="n">
        <v>14.2</v>
      </c>
      <c r="AT16" s="1" t="n">
        <v>11.2</v>
      </c>
      <c r="AU16" s="1" t="n">
        <v>7.2</v>
      </c>
      <c r="AV16" s="1" t="n">
        <v>0.1</v>
      </c>
      <c r="AW16" s="1" t="n">
        <v>-9.8</v>
      </c>
      <c r="AX16" s="7" t="n">
        <v>-13</v>
      </c>
      <c r="AY16" s="8" t="n">
        <f aca="false">AVERAGE(AM16:AX16)</f>
        <v>-1.125</v>
      </c>
      <c r="AZ16" s="2" t="n">
        <f aca="false">AVERAGE(AR16:AS16)</f>
        <v>14</v>
      </c>
      <c r="BA16" s="1" t="n">
        <f aca="false">AVERAGE(AR16:AU16)</f>
        <v>11.6</v>
      </c>
    </row>
    <row r="17" customFormat="false" ht="15.8" hidden="false" customHeight="false" outlineLevel="0" collapsed="false">
      <c r="A17" s="1" t="n">
        <v>1981</v>
      </c>
      <c r="B17" s="1" t="n">
        <v>0.997</v>
      </c>
      <c r="C17" s="1" t="n">
        <v>0.997</v>
      </c>
      <c r="D17" s="4" t="n">
        <v>0.95</v>
      </c>
      <c r="F17" s="5"/>
      <c r="H17" s="1" t="n">
        <v>1981</v>
      </c>
      <c r="I17" s="1" t="n">
        <v>47</v>
      </c>
      <c r="J17" s="1" t="n">
        <v>14</v>
      </c>
      <c r="K17" s="1" t="n">
        <v>48</v>
      </c>
      <c r="L17" s="1" t="n">
        <v>50</v>
      </c>
      <c r="M17" s="1" t="n">
        <v>65</v>
      </c>
      <c r="N17" s="1" t="n">
        <v>43</v>
      </c>
      <c r="O17" s="1" t="n">
        <v>48</v>
      </c>
      <c r="P17" s="6" t="n">
        <v>43</v>
      </c>
      <c r="Q17" s="1" t="n">
        <v>28</v>
      </c>
      <c r="R17" s="1" t="n">
        <v>25</v>
      </c>
      <c r="S17" s="1" t="n">
        <v>15</v>
      </c>
      <c r="T17" s="1" t="n">
        <v>37</v>
      </c>
      <c r="U17" s="1" t="n">
        <v>110</v>
      </c>
      <c r="V17" s="1" t="n">
        <v>115</v>
      </c>
      <c r="W17" s="1" t="n">
        <v>88</v>
      </c>
      <c r="X17" s="1" t="n">
        <v>25</v>
      </c>
      <c r="Y17" s="1" t="n">
        <v>62</v>
      </c>
      <c r="Z17" s="1" t="n">
        <v>35</v>
      </c>
      <c r="AA17" s="7" t="n">
        <v>47</v>
      </c>
      <c r="AB17" s="8" t="n">
        <f aca="false">SUM(P17:AA17)</f>
        <v>630</v>
      </c>
      <c r="AC17" s="2" t="n">
        <f aca="false">SUM(U17,V17:X17)</f>
        <v>338</v>
      </c>
      <c r="AD17" s="2" t="n">
        <f aca="false">SUM(U17:X17)</f>
        <v>338</v>
      </c>
      <c r="AE17" s="1" t="n">
        <v>1981</v>
      </c>
      <c r="AF17" s="1" t="n">
        <v>13.8</v>
      </c>
      <c r="AG17" s="1" t="n">
        <v>14.2</v>
      </c>
      <c r="AH17" s="1" t="n">
        <v>11.2</v>
      </c>
      <c r="AI17" s="1" t="n">
        <v>7.2</v>
      </c>
      <c r="AJ17" s="1" t="n">
        <v>0.1</v>
      </c>
      <c r="AK17" s="1" t="n">
        <v>-9.8</v>
      </c>
      <c r="AL17" s="7" t="n">
        <v>-13</v>
      </c>
      <c r="AM17" s="6" t="n">
        <v>-10.1</v>
      </c>
      <c r="AN17" s="1" t="n">
        <v>-17</v>
      </c>
      <c r="AO17" s="1" t="n">
        <v>-11.6</v>
      </c>
      <c r="AP17" s="1" t="n">
        <v>-1.9</v>
      </c>
      <c r="AQ17" s="1" t="n">
        <v>4.4</v>
      </c>
      <c r="AR17" s="1" t="n">
        <v>9</v>
      </c>
      <c r="AS17" s="1" t="n">
        <v>14.1</v>
      </c>
      <c r="AT17" s="1" t="n">
        <v>12</v>
      </c>
      <c r="AU17" s="1" t="n">
        <v>6.7</v>
      </c>
      <c r="AV17" s="1" t="n">
        <v>2.6</v>
      </c>
      <c r="AW17" s="1" t="n">
        <v>-4.4</v>
      </c>
      <c r="AX17" s="7" t="n">
        <v>-14.2</v>
      </c>
      <c r="AY17" s="8" t="n">
        <f aca="false">AVERAGE(AM17:AX17)</f>
        <v>-0.866666666666667</v>
      </c>
      <c r="AZ17" s="2" t="n">
        <f aca="false">AVERAGE(AR17:AS17)</f>
        <v>11.55</v>
      </c>
      <c r="BA17" s="1" t="n">
        <f aca="false">AVERAGE(AR17:AU17)</f>
        <v>10.45</v>
      </c>
    </row>
    <row r="18" customFormat="false" ht="15.8" hidden="false" customHeight="false" outlineLevel="0" collapsed="false">
      <c r="A18" s="1" t="n">
        <v>1982</v>
      </c>
      <c r="B18" s="1" t="n">
        <v>0.912</v>
      </c>
      <c r="C18" s="1" t="n">
        <v>0.912</v>
      </c>
      <c r="D18" s="4" t="n">
        <v>0.876</v>
      </c>
      <c r="F18" s="5"/>
      <c r="H18" s="1" t="n">
        <v>1982</v>
      </c>
      <c r="I18" s="1" t="n">
        <v>110</v>
      </c>
      <c r="J18" s="1" t="n">
        <v>115</v>
      </c>
      <c r="K18" s="1" t="n">
        <v>88</v>
      </c>
      <c r="L18" s="1" t="n">
        <v>25</v>
      </c>
      <c r="M18" s="1" t="n">
        <v>62</v>
      </c>
      <c r="N18" s="1" t="n">
        <v>35</v>
      </c>
      <c r="O18" s="1" t="n">
        <v>47</v>
      </c>
      <c r="P18" s="6" t="n">
        <v>22</v>
      </c>
      <c r="Q18" s="1" t="n">
        <v>18</v>
      </c>
      <c r="R18" s="1" t="n">
        <v>32</v>
      </c>
      <c r="S18" s="1" t="n">
        <v>37</v>
      </c>
      <c r="T18" s="1" t="n">
        <v>84</v>
      </c>
      <c r="U18" s="1" t="n">
        <v>56</v>
      </c>
      <c r="V18" s="1" t="n">
        <v>62</v>
      </c>
      <c r="W18" s="1" t="n">
        <v>80</v>
      </c>
      <c r="X18" s="1" t="n">
        <v>27</v>
      </c>
      <c r="Y18" s="1" t="n">
        <v>41</v>
      </c>
      <c r="Z18" s="1" t="n">
        <v>60</v>
      </c>
      <c r="AA18" s="7" t="n">
        <v>45.4</v>
      </c>
      <c r="AB18" s="8" t="n">
        <f aca="false">SUM(P18:AA18)</f>
        <v>564.4</v>
      </c>
      <c r="AC18" s="2" t="n">
        <f aca="false">SUM(U18,V18:X18)</f>
        <v>225</v>
      </c>
      <c r="AD18" s="2" t="n">
        <f aca="false">SUM(U18:X18)</f>
        <v>225</v>
      </c>
      <c r="AE18" s="1" t="n">
        <v>1982</v>
      </c>
      <c r="AF18" s="1" t="n">
        <v>9</v>
      </c>
      <c r="AG18" s="1" t="n">
        <v>14.1</v>
      </c>
      <c r="AH18" s="1" t="n">
        <v>12</v>
      </c>
      <c r="AI18" s="1" t="n">
        <v>6.7</v>
      </c>
      <c r="AJ18" s="1" t="n">
        <v>2.6</v>
      </c>
      <c r="AK18" s="1" t="n">
        <v>-4.4</v>
      </c>
      <c r="AL18" s="7" t="n">
        <v>-14.2</v>
      </c>
      <c r="AM18" s="6" t="n">
        <v>-18.3</v>
      </c>
      <c r="AN18" s="1" t="n">
        <v>-8.1</v>
      </c>
      <c r="AO18" s="1" t="n">
        <v>-5.6</v>
      </c>
      <c r="AP18" s="1" t="n">
        <v>-0.3</v>
      </c>
      <c r="AQ18" s="1" t="n">
        <v>4.4</v>
      </c>
      <c r="AR18" s="1" t="n">
        <v>6.7</v>
      </c>
      <c r="AS18" s="1" t="n">
        <v>14.8</v>
      </c>
      <c r="AT18" s="1" t="n">
        <v>10.8</v>
      </c>
      <c r="AU18" s="1" t="n">
        <v>6.9</v>
      </c>
      <c r="AV18" s="1" t="n">
        <v>0.3</v>
      </c>
      <c r="AW18" s="1" t="n">
        <v>-2.5</v>
      </c>
      <c r="AX18" s="7" t="n">
        <v>-6.9</v>
      </c>
      <c r="AY18" s="8" t="n">
        <f aca="false">AVERAGE(AM18:AX18)</f>
        <v>0.183333333333334</v>
      </c>
      <c r="AZ18" s="2" t="n">
        <f aca="false">AVERAGE(AR18:AS18)</f>
        <v>10.75</v>
      </c>
      <c r="BA18" s="1" t="n">
        <f aca="false">AVERAGE(AR18:AU18)</f>
        <v>9.8</v>
      </c>
    </row>
    <row r="19" customFormat="false" ht="15.8" hidden="false" customHeight="false" outlineLevel="0" collapsed="false">
      <c r="A19" s="1" t="n">
        <v>1983</v>
      </c>
      <c r="B19" s="1" t="n">
        <v>1.114</v>
      </c>
      <c r="C19" s="1" t="n">
        <v>1.114</v>
      </c>
      <c r="D19" s="4" t="n">
        <v>1.01</v>
      </c>
      <c r="F19" s="5"/>
      <c r="H19" s="1" t="n">
        <v>1983</v>
      </c>
      <c r="I19" s="1" t="n">
        <v>56</v>
      </c>
      <c r="J19" s="1" t="n">
        <v>62</v>
      </c>
      <c r="K19" s="1" t="n">
        <v>80</v>
      </c>
      <c r="L19" s="1" t="n">
        <v>27</v>
      </c>
      <c r="M19" s="1" t="n">
        <v>41</v>
      </c>
      <c r="N19" s="1" t="n">
        <v>60</v>
      </c>
      <c r="O19" s="1" t="n">
        <v>45.4</v>
      </c>
      <c r="P19" s="6" t="n">
        <v>69</v>
      </c>
      <c r="Q19" s="1" t="n">
        <v>18</v>
      </c>
      <c r="R19" s="1" t="n">
        <v>39</v>
      </c>
      <c r="S19" s="1" t="n">
        <v>25</v>
      </c>
      <c r="T19" s="1" t="n">
        <v>66</v>
      </c>
      <c r="U19" s="1" t="n">
        <v>53</v>
      </c>
      <c r="V19" s="1" t="n">
        <v>79</v>
      </c>
      <c r="W19" s="1" t="n">
        <v>31</v>
      </c>
      <c r="X19" s="1" t="n">
        <v>48</v>
      </c>
      <c r="Y19" s="1" t="n">
        <v>90</v>
      </c>
      <c r="Z19" s="1" t="n">
        <v>45</v>
      </c>
      <c r="AA19" s="7" t="n">
        <v>42</v>
      </c>
      <c r="AB19" s="8" t="n">
        <f aca="false">SUM(P19:AA19)</f>
        <v>605</v>
      </c>
      <c r="AC19" s="2" t="n">
        <f aca="false">SUM(U19,V19:X19)</f>
        <v>211</v>
      </c>
      <c r="AD19" s="2" t="n">
        <f aca="false">SUM(U19:X19)</f>
        <v>211</v>
      </c>
      <c r="AE19" s="1" t="n">
        <v>1983</v>
      </c>
      <c r="AF19" s="1" t="n">
        <v>6.7</v>
      </c>
      <c r="AG19" s="1" t="n">
        <v>14.8</v>
      </c>
      <c r="AH19" s="1" t="n">
        <v>10.8</v>
      </c>
      <c r="AI19" s="1" t="n">
        <v>6.9</v>
      </c>
      <c r="AJ19" s="1" t="n">
        <v>0.3</v>
      </c>
      <c r="AK19" s="1" t="n">
        <v>-2.5</v>
      </c>
      <c r="AL19" s="7" t="n">
        <v>-6.9</v>
      </c>
      <c r="AM19" s="6" t="n">
        <v>-10</v>
      </c>
      <c r="AN19" s="1" t="n">
        <v>-12.6</v>
      </c>
      <c r="AO19" s="1" t="n">
        <v>-7.2</v>
      </c>
      <c r="AP19" s="1" t="n">
        <v>0.8</v>
      </c>
      <c r="AQ19" s="1" t="n">
        <v>5</v>
      </c>
      <c r="AR19" s="1" t="n">
        <v>10.3</v>
      </c>
      <c r="AS19" s="1" t="n">
        <v>15.3</v>
      </c>
      <c r="AT19" s="1" t="n">
        <v>10.7</v>
      </c>
      <c r="AU19" s="1" t="n">
        <v>7.9</v>
      </c>
      <c r="AV19" s="1" t="n">
        <v>1.5</v>
      </c>
      <c r="AW19" s="1" t="n">
        <v>-10.5</v>
      </c>
      <c r="AX19" s="7" t="n">
        <v>-13.3</v>
      </c>
      <c r="AY19" s="8" t="n">
        <f aca="false">AVERAGE(AM19:AX19)</f>
        <v>-0.175</v>
      </c>
      <c r="AZ19" s="2" t="n">
        <f aca="false">AVERAGE(AR19:AS19)</f>
        <v>12.8</v>
      </c>
      <c r="BA19" s="1" t="n">
        <f aca="false">AVERAGE(AR19:AU19)</f>
        <v>11.05</v>
      </c>
    </row>
    <row r="20" customFormat="false" ht="15.8" hidden="false" customHeight="false" outlineLevel="0" collapsed="false">
      <c r="A20" s="1" t="n">
        <v>1984</v>
      </c>
      <c r="B20" s="1" t="n">
        <v>0.881</v>
      </c>
      <c r="C20" s="1" t="n">
        <v>0.881</v>
      </c>
      <c r="D20" s="4" t="n">
        <v>0.864</v>
      </c>
      <c r="F20" s="5"/>
      <c r="H20" s="1" t="n">
        <v>1984</v>
      </c>
      <c r="I20" s="1" t="n">
        <v>53</v>
      </c>
      <c r="J20" s="1" t="n">
        <v>79</v>
      </c>
      <c r="K20" s="1" t="n">
        <v>31</v>
      </c>
      <c r="L20" s="1" t="n">
        <v>48</v>
      </c>
      <c r="M20" s="1" t="n">
        <v>90</v>
      </c>
      <c r="N20" s="1" t="n">
        <v>45</v>
      </c>
      <c r="O20" s="1" t="n">
        <v>42</v>
      </c>
      <c r="P20" s="6" t="n">
        <v>61</v>
      </c>
      <c r="Q20" s="1" t="n">
        <v>40</v>
      </c>
      <c r="R20" s="1" t="n">
        <v>30</v>
      </c>
      <c r="S20" s="1" t="n">
        <v>26</v>
      </c>
      <c r="T20" s="1" t="n">
        <v>24</v>
      </c>
      <c r="U20" s="1" t="n">
        <v>53</v>
      </c>
      <c r="V20" s="1" t="n">
        <v>148</v>
      </c>
      <c r="W20" s="1" t="n">
        <v>49</v>
      </c>
      <c r="X20" s="1" t="n">
        <v>25</v>
      </c>
      <c r="Y20" s="1" t="n">
        <v>51</v>
      </c>
      <c r="Z20" s="1" t="n">
        <v>48</v>
      </c>
      <c r="AA20" s="7" t="n">
        <v>34</v>
      </c>
      <c r="AB20" s="8" t="n">
        <f aca="false">SUM(P20:AA20)</f>
        <v>589</v>
      </c>
      <c r="AC20" s="2" t="n">
        <f aca="false">SUM(U20,V20:X20)</f>
        <v>275</v>
      </c>
      <c r="AD20" s="2" t="n">
        <f aca="false">SUM(U20:X20)</f>
        <v>275</v>
      </c>
      <c r="AE20" s="1" t="n">
        <v>1984</v>
      </c>
      <c r="AF20" s="1" t="n">
        <v>10.3</v>
      </c>
      <c r="AG20" s="1" t="n">
        <v>15.3</v>
      </c>
      <c r="AH20" s="1" t="n">
        <v>10.7</v>
      </c>
      <c r="AI20" s="1" t="n">
        <v>7.9</v>
      </c>
      <c r="AJ20" s="1" t="n">
        <v>1.5</v>
      </c>
      <c r="AK20" s="1" t="n">
        <v>-10.5</v>
      </c>
      <c r="AL20" s="7" t="n">
        <v>-13.3</v>
      </c>
      <c r="AM20" s="6" t="n">
        <v>-11.6</v>
      </c>
      <c r="AN20" s="1" t="n">
        <v>-7.6</v>
      </c>
      <c r="AO20" s="1" t="n">
        <v>-8.4</v>
      </c>
      <c r="AP20" s="1" t="n">
        <v>-0.4</v>
      </c>
      <c r="AQ20" s="1" t="n">
        <v>8.7</v>
      </c>
      <c r="AR20" s="1" t="n">
        <v>12.3</v>
      </c>
      <c r="AS20" s="1" t="n">
        <v>13.3</v>
      </c>
      <c r="AT20" s="1" t="n">
        <v>11</v>
      </c>
      <c r="AU20" s="1" t="n">
        <v>6</v>
      </c>
      <c r="AV20" s="1" t="n">
        <v>0.5</v>
      </c>
      <c r="AW20" s="1" t="n">
        <v>-7.4</v>
      </c>
      <c r="AX20" s="7" t="n">
        <v>-6.3</v>
      </c>
      <c r="AY20" s="8" t="n">
        <f aca="false">AVERAGE(AM20:AX20)</f>
        <v>0.841666666666667</v>
      </c>
      <c r="AZ20" s="2" t="n">
        <f aca="false">AVERAGE(AR20:AS20)</f>
        <v>12.8</v>
      </c>
      <c r="BA20" s="1" t="n">
        <f aca="false">AVERAGE(AR20:AU20)</f>
        <v>10.65</v>
      </c>
    </row>
    <row r="21" customFormat="false" ht="15.8" hidden="false" customHeight="false" outlineLevel="0" collapsed="false">
      <c r="A21" s="1" t="n">
        <v>1985</v>
      </c>
      <c r="B21" s="1" t="n">
        <v>0.943</v>
      </c>
      <c r="C21" s="1" t="n">
        <v>0.943</v>
      </c>
      <c r="D21" s="4" t="n">
        <v>0.833</v>
      </c>
      <c r="F21" s="5"/>
      <c r="H21" s="1" t="n">
        <v>1985</v>
      </c>
      <c r="I21" s="1" t="n">
        <v>53</v>
      </c>
      <c r="J21" s="1" t="n">
        <v>148</v>
      </c>
      <c r="K21" s="1" t="n">
        <v>49</v>
      </c>
      <c r="L21" s="1" t="n">
        <v>25</v>
      </c>
      <c r="M21" s="1" t="n">
        <v>51</v>
      </c>
      <c r="N21" s="1" t="n">
        <v>48</v>
      </c>
      <c r="O21" s="1" t="n">
        <v>34</v>
      </c>
      <c r="P21" s="6" t="n">
        <v>14.7</v>
      </c>
      <c r="Q21" s="1" t="n">
        <v>12</v>
      </c>
      <c r="R21" s="1" t="n">
        <v>40.5</v>
      </c>
      <c r="S21" s="1" t="n">
        <v>17.5</v>
      </c>
      <c r="T21" s="1" t="n">
        <v>33.5</v>
      </c>
      <c r="U21" s="1" t="n">
        <v>20.8</v>
      </c>
      <c r="V21" s="1" t="n">
        <v>33.9</v>
      </c>
      <c r="W21" s="1" t="n">
        <v>80.6</v>
      </c>
      <c r="X21" s="1" t="n">
        <v>76</v>
      </c>
      <c r="Y21" s="1" t="n">
        <v>68.8</v>
      </c>
      <c r="Z21" s="1" t="n">
        <v>57.2</v>
      </c>
      <c r="AA21" s="7" t="n">
        <v>34</v>
      </c>
      <c r="AB21" s="8" t="n">
        <f aca="false">SUM(P21:AA21)</f>
        <v>489.5</v>
      </c>
      <c r="AC21" s="2" t="n">
        <f aca="false">SUM(U21,V21:X21)</f>
        <v>211.3</v>
      </c>
      <c r="AD21" s="2" t="n">
        <f aca="false">SUM(U21:X21)</f>
        <v>211.3</v>
      </c>
      <c r="AE21" s="1" t="n">
        <v>1985</v>
      </c>
      <c r="AF21" s="1" t="n">
        <v>12.3</v>
      </c>
      <c r="AG21" s="1" t="n">
        <v>13.3</v>
      </c>
      <c r="AH21" s="1" t="n">
        <v>11</v>
      </c>
      <c r="AI21" s="1" t="n">
        <v>6</v>
      </c>
      <c r="AJ21" s="1" t="n">
        <v>0.5</v>
      </c>
      <c r="AK21" s="1" t="n">
        <v>-7.4</v>
      </c>
      <c r="AL21" s="7" t="n">
        <v>-6.3</v>
      </c>
      <c r="AM21" s="6" t="n">
        <v>-23.2</v>
      </c>
      <c r="AN21" s="1" t="n">
        <v>-20.6</v>
      </c>
      <c r="AO21" s="1" t="n">
        <v>-5.6</v>
      </c>
      <c r="AP21" s="1" t="n">
        <v>-3.5</v>
      </c>
      <c r="AQ21" s="1" t="n">
        <v>2.4</v>
      </c>
      <c r="AR21" s="1" t="n">
        <v>11.2</v>
      </c>
      <c r="AS21" s="1" t="n">
        <v>14.6</v>
      </c>
      <c r="AT21" s="1" t="n">
        <v>13</v>
      </c>
      <c r="AU21" s="1" t="n">
        <v>8</v>
      </c>
      <c r="AV21" s="1" t="n">
        <v>1.7</v>
      </c>
      <c r="AW21" s="1" t="n">
        <v>-4.5</v>
      </c>
      <c r="AX21" s="7" t="n">
        <v>-17.9</v>
      </c>
      <c r="AY21" s="8" t="n">
        <f aca="false">AVERAGE(AM21:AX21)</f>
        <v>-2.03333333333333</v>
      </c>
      <c r="AZ21" s="2" t="n">
        <f aca="false">AVERAGE(AR21:AS21)</f>
        <v>12.9</v>
      </c>
      <c r="BA21" s="1" t="n">
        <f aca="false">AVERAGE(AR21:AU21)</f>
        <v>11.7</v>
      </c>
    </row>
    <row r="22" customFormat="false" ht="15.8" hidden="false" customHeight="false" outlineLevel="0" collapsed="false">
      <c r="A22" s="1" t="n">
        <v>1986</v>
      </c>
      <c r="B22" s="1" t="n">
        <v>0.592</v>
      </c>
      <c r="C22" s="1" t="n">
        <v>0.592</v>
      </c>
      <c r="D22" s="4" t="n">
        <v>0.46</v>
      </c>
      <c r="F22" s="5"/>
      <c r="H22" s="1" t="n">
        <v>1986</v>
      </c>
      <c r="I22" s="1" t="n">
        <v>20.8</v>
      </c>
      <c r="J22" s="1" t="n">
        <v>33.9</v>
      </c>
      <c r="K22" s="1" t="n">
        <v>80.6</v>
      </c>
      <c r="L22" s="1" t="n">
        <v>76</v>
      </c>
      <c r="M22" s="1" t="n">
        <v>68.8</v>
      </c>
      <c r="N22" s="1" t="n">
        <v>57.2</v>
      </c>
      <c r="O22" s="1" t="n">
        <v>34</v>
      </c>
      <c r="P22" s="6" t="n">
        <v>23.5</v>
      </c>
      <c r="Q22" s="1" t="n">
        <v>8.3</v>
      </c>
      <c r="R22" s="1" t="n">
        <v>21.5</v>
      </c>
      <c r="S22" s="1" t="n">
        <v>32.3</v>
      </c>
      <c r="T22" s="1" t="n">
        <v>71.3</v>
      </c>
      <c r="U22" s="1" t="n">
        <v>24.3</v>
      </c>
      <c r="V22" s="1" t="n">
        <v>60.2</v>
      </c>
      <c r="W22" s="1" t="n">
        <v>38.8</v>
      </c>
      <c r="X22" s="1" t="n">
        <v>59.3</v>
      </c>
      <c r="Y22" s="1" t="n">
        <v>49.8</v>
      </c>
      <c r="Z22" s="1" t="n">
        <v>53.6</v>
      </c>
      <c r="AA22" s="7" t="n">
        <v>19.2</v>
      </c>
      <c r="AB22" s="8" t="n">
        <f aca="false">SUM(P22:AA22)</f>
        <v>462.1</v>
      </c>
      <c r="AC22" s="2" t="n">
        <f aca="false">SUM(U22,V22:X22)</f>
        <v>182.6</v>
      </c>
      <c r="AD22" s="2" t="n">
        <f aca="false">SUM(U22:X22)</f>
        <v>182.6</v>
      </c>
      <c r="AE22" s="1" t="n">
        <v>1986</v>
      </c>
      <c r="AF22" s="1" t="n">
        <v>11.2</v>
      </c>
      <c r="AG22" s="1" t="n">
        <v>14.6</v>
      </c>
      <c r="AH22" s="1" t="n">
        <v>13</v>
      </c>
      <c r="AI22" s="1" t="n">
        <v>8</v>
      </c>
      <c r="AJ22" s="1" t="n">
        <v>1.7</v>
      </c>
      <c r="AK22" s="1" t="n">
        <v>-4.5</v>
      </c>
      <c r="AL22" s="7" t="n">
        <v>-17.9</v>
      </c>
      <c r="AM22" s="6" t="n">
        <v>-15.8</v>
      </c>
      <c r="AN22" s="1" t="n">
        <v>-14</v>
      </c>
      <c r="AO22" s="1" t="n">
        <v>-2.8</v>
      </c>
      <c r="AP22" s="1" t="n">
        <v>-1.7</v>
      </c>
      <c r="AQ22" s="1" t="n">
        <v>3.9</v>
      </c>
      <c r="AR22" s="1" t="n">
        <v>13.1</v>
      </c>
      <c r="AS22" s="1" t="n">
        <v>13.8</v>
      </c>
      <c r="AT22" s="1" t="n">
        <v>10.4</v>
      </c>
      <c r="AU22" s="1" t="n">
        <v>4.7</v>
      </c>
      <c r="AV22" s="1" t="n">
        <v>2.3</v>
      </c>
      <c r="AW22" s="1" t="n">
        <v>-1.4</v>
      </c>
      <c r="AX22" s="7" t="n">
        <v>-16.3</v>
      </c>
      <c r="AY22" s="8" t="n">
        <f aca="false">AVERAGE(AM22:AX22)</f>
        <v>-0.316666666666667</v>
      </c>
      <c r="AZ22" s="2" t="n">
        <f aca="false">AVERAGE(AR22:AS22)</f>
        <v>13.45</v>
      </c>
      <c r="BA22" s="1" t="n">
        <f aca="false">AVERAGE(AR22:AU22)</f>
        <v>10.5</v>
      </c>
    </row>
    <row r="23" customFormat="false" ht="15.8" hidden="false" customHeight="false" outlineLevel="0" collapsed="false">
      <c r="A23" s="1" t="n">
        <v>1987</v>
      </c>
      <c r="B23" s="1" t="n">
        <v>0.892</v>
      </c>
      <c r="C23" s="1" t="n">
        <v>0.892</v>
      </c>
      <c r="D23" s="4" t="n">
        <v>0.541</v>
      </c>
      <c r="F23" s="5"/>
      <c r="H23" s="1" t="n">
        <v>1987</v>
      </c>
      <c r="I23" s="1" t="n">
        <v>24.3</v>
      </c>
      <c r="J23" s="1" t="n">
        <v>60.2</v>
      </c>
      <c r="K23" s="1" t="n">
        <v>38.8</v>
      </c>
      <c r="L23" s="1" t="n">
        <v>59.3</v>
      </c>
      <c r="M23" s="1" t="n">
        <v>49.8</v>
      </c>
      <c r="N23" s="1" t="n">
        <v>53.6</v>
      </c>
      <c r="O23" s="1" t="n">
        <v>19.2</v>
      </c>
      <c r="P23" s="6" t="n">
        <v>6.2</v>
      </c>
      <c r="Q23" s="1" t="n">
        <v>38.7</v>
      </c>
      <c r="R23" s="1" t="n">
        <v>39.1</v>
      </c>
      <c r="S23" s="1" t="n">
        <v>9.2</v>
      </c>
      <c r="T23" s="1" t="n">
        <v>39.4</v>
      </c>
      <c r="U23" s="1" t="n">
        <v>27.3</v>
      </c>
      <c r="V23" s="1" t="n">
        <v>92.3</v>
      </c>
      <c r="W23" s="1" t="n">
        <v>61.2</v>
      </c>
      <c r="X23" s="1" t="n">
        <v>62.9</v>
      </c>
      <c r="Y23" s="1" t="n">
        <v>17.9</v>
      </c>
      <c r="Z23" s="1" t="n">
        <v>23.1</v>
      </c>
      <c r="AA23" s="7" t="n">
        <v>16</v>
      </c>
      <c r="AB23" s="8" t="n">
        <f aca="false">SUM(P23:AA23)</f>
        <v>433.3</v>
      </c>
      <c r="AC23" s="2" t="n">
        <f aca="false">SUM(U23,V23:X23)</f>
        <v>243.7</v>
      </c>
      <c r="AD23" s="2" t="n">
        <f aca="false">SUM(U23:X23)</f>
        <v>243.7</v>
      </c>
      <c r="AE23" s="1" t="n">
        <v>1987</v>
      </c>
      <c r="AF23" s="1" t="n">
        <v>13.1</v>
      </c>
      <c r="AG23" s="1" t="n">
        <v>13.8</v>
      </c>
      <c r="AH23" s="1" t="n">
        <v>10.4</v>
      </c>
      <c r="AI23" s="1" t="n">
        <v>4.7</v>
      </c>
      <c r="AJ23" s="1" t="n">
        <v>2.3</v>
      </c>
      <c r="AK23" s="1" t="n">
        <v>-1.4</v>
      </c>
      <c r="AL23" s="7" t="n">
        <v>-16.3</v>
      </c>
      <c r="AM23" s="6" t="n">
        <v>-17.6</v>
      </c>
      <c r="AN23" s="1" t="n">
        <v>-15.3</v>
      </c>
      <c r="AO23" s="1" t="n">
        <v>-9.4</v>
      </c>
      <c r="AP23" s="1" t="n">
        <v>-2.2</v>
      </c>
      <c r="AQ23" s="1" t="n">
        <v>4.6</v>
      </c>
      <c r="AR23" s="1" t="n">
        <v>10.5</v>
      </c>
      <c r="AS23" s="1" t="n">
        <v>12.4</v>
      </c>
      <c r="AT23" s="1" t="n">
        <v>9.5</v>
      </c>
      <c r="AU23" s="1" t="n">
        <v>7</v>
      </c>
      <c r="AV23" s="1" t="n">
        <v>6.1</v>
      </c>
      <c r="AW23" s="1" t="n">
        <v>-7.6</v>
      </c>
      <c r="AX23" s="7" t="n">
        <v>-13.9</v>
      </c>
      <c r="AY23" s="8" t="n">
        <f aca="false">AVERAGE(AM23:AX23)</f>
        <v>-1.325</v>
      </c>
      <c r="AZ23" s="2" t="n">
        <f aca="false">AVERAGE(AR23:AS23)</f>
        <v>11.45</v>
      </c>
      <c r="BA23" s="1" t="n">
        <f aca="false">AVERAGE(AR23:AU23)</f>
        <v>9.85</v>
      </c>
    </row>
    <row r="24" customFormat="false" ht="15.8" hidden="false" customHeight="false" outlineLevel="0" collapsed="false">
      <c r="A24" s="1" t="n">
        <v>1988</v>
      </c>
      <c r="B24" s="1" t="n">
        <v>0.938</v>
      </c>
      <c r="C24" s="1" t="n">
        <v>0.938</v>
      </c>
      <c r="D24" s="4" t="n">
        <v>0.607</v>
      </c>
      <c r="F24" s="5"/>
      <c r="H24" s="1" t="n">
        <v>1988</v>
      </c>
      <c r="I24" s="1" t="n">
        <v>27.3</v>
      </c>
      <c r="J24" s="1" t="n">
        <v>92.3</v>
      </c>
      <c r="K24" s="1" t="n">
        <v>61.2</v>
      </c>
      <c r="L24" s="1" t="n">
        <v>62.9</v>
      </c>
      <c r="M24" s="1" t="n">
        <v>17.9</v>
      </c>
      <c r="N24" s="1" t="n">
        <v>23.1</v>
      </c>
      <c r="O24" s="1" t="n">
        <v>16</v>
      </c>
      <c r="P24" s="6" t="n">
        <v>32.4</v>
      </c>
      <c r="Q24" s="1" t="n">
        <v>33.1</v>
      </c>
      <c r="R24" s="1" t="n">
        <v>22.7</v>
      </c>
      <c r="S24" s="1" t="n">
        <v>14.6</v>
      </c>
      <c r="T24" s="1" t="n">
        <v>30.9</v>
      </c>
      <c r="U24" s="1" t="n">
        <v>31.4</v>
      </c>
      <c r="V24" s="1" t="n">
        <v>55</v>
      </c>
      <c r="W24" s="1" t="n">
        <v>67</v>
      </c>
      <c r="X24" s="1" t="n">
        <v>49.5</v>
      </c>
      <c r="Y24" s="1" t="n">
        <v>42.4</v>
      </c>
      <c r="Z24" s="1" t="n">
        <v>25.5</v>
      </c>
      <c r="AA24" s="7" t="n">
        <v>16.5</v>
      </c>
      <c r="AB24" s="8" t="n">
        <f aca="false">SUM(P24:AA24)</f>
        <v>421</v>
      </c>
      <c r="AC24" s="2" t="n">
        <f aca="false">SUM(U24,V24:X24)</f>
        <v>202.9</v>
      </c>
      <c r="AD24" s="2" t="n">
        <f aca="false">SUM(U24:X24)</f>
        <v>202.9</v>
      </c>
      <c r="AE24" s="1" t="n">
        <v>1988</v>
      </c>
      <c r="AF24" s="1" t="n">
        <v>10.5</v>
      </c>
      <c r="AG24" s="1" t="n">
        <v>12.4</v>
      </c>
      <c r="AH24" s="1" t="n">
        <v>9.5</v>
      </c>
      <c r="AI24" s="1" t="n">
        <v>7</v>
      </c>
      <c r="AJ24" s="1" t="n">
        <v>6.1</v>
      </c>
      <c r="AK24" s="1" t="n">
        <v>-7.6</v>
      </c>
      <c r="AL24" s="7" t="n">
        <v>-13.9</v>
      </c>
      <c r="AM24" s="6" t="n">
        <v>-12.9</v>
      </c>
      <c r="AN24" s="1" t="n">
        <v>-11</v>
      </c>
      <c r="AO24" s="1" t="n">
        <v>-8.2</v>
      </c>
      <c r="AP24" s="1" t="n">
        <v>-3</v>
      </c>
      <c r="AQ24" s="1" t="n">
        <v>5.2</v>
      </c>
      <c r="AR24" s="1" t="n">
        <v>12.4</v>
      </c>
      <c r="AS24" s="1" t="n">
        <v>16.6</v>
      </c>
      <c r="AT24" s="1" t="n">
        <v>12.8</v>
      </c>
      <c r="AU24" s="1" t="n">
        <v>7.9</v>
      </c>
      <c r="AV24" s="1" t="n">
        <v>1.5</v>
      </c>
      <c r="AW24" s="1" t="n">
        <v>-9.6</v>
      </c>
      <c r="AX24" s="7" t="n">
        <v>-13.9</v>
      </c>
      <c r="AY24" s="8" t="n">
        <f aca="false">AVERAGE(AM24:AX24)</f>
        <v>-0.183333333333332</v>
      </c>
      <c r="AZ24" s="2" t="n">
        <f aca="false">AVERAGE(AR24:AS24)</f>
        <v>14.5</v>
      </c>
      <c r="BA24" s="1" t="n">
        <f aca="false">AVERAGE(AR24:AU24)</f>
        <v>12.425</v>
      </c>
    </row>
    <row r="25" customFormat="false" ht="15.8" hidden="false" customHeight="false" outlineLevel="0" collapsed="false">
      <c r="A25" s="1" t="n">
        <v>1989</v>
      </c>
      <c r="B25" s="1" t="n">
        <v>1.097</v>
      </c>
      <c r="C25" s="1" t="n">
        <v>1.097</v>
      </c>
      <c r="D25" s="4" t="n">
        <v>0.747</v>
      </c>
      <c r="F25" s="5"/>
      <c r="H25" s="1" t="n">
        <v>1989</v>
      </c>
      <c r="I25" s="1" t="n">
        <v>31.4</v>
      </c>
      <c r="J25" s="1" t="n">
        <v>55</v>
      </c>
      <c r="K25" s="1" t="n">
        <v>67</v>
      </c>
      <c r="L25" s="1" t="n">
        <v>49.5</v>
      </c>
      <c r="M25" s="1" t="n">
        <v>42.4</v>
      </c>
      <c r="N25" s="1" t="n">
        <v>25.5</v>
      </c>
      <c r="O25" s="1" t="n">
        <v>16.5</v>
      </c>
      <c r="P25" s="6" t="n">
        <v>58.2</v>
      </c>
      <c r="Q25" s="1" t="n">
        <v>32</v>
      </c>
      <c r="R25" s="1" t="n">
        <v>38.7</v>
      </c>
      <c r="S25" s="1" t="n">
        <v>27.5</v>
      </c>
      <c r="T25" s="1" t="n">
        <v>36.5</v>
      </c>
      <c r="U25" s="1" t="n">
        <v>78.3</v>
      </c>
      <c r="V25" s="1" t="n">
        <v>107.3</v>
      </c>
      <c r="W25" s="1" t="n">
        <v>36.1</v>
      </c>
      <c r="X25" s="1" t="n">
        <v>31.4</v>
      </c>
      <c r="Y25" s="1" t="n">
        <v>39.2</v>
      </c>
      <c r="Z25" s="1" t="n">
        <v>60.4</v>
      </c>
      <c r="AA25" s="7" t="n">
        <v>23.5</v>
      </c>
      <c r="AB25" s="8" t="n">
        <f aca="false">SUM(P25:AA25)</f>
        <v>569.1</v>
      </c>
      <c r="AC25" s="2" t="n">
        <f aca="false">SUM(U25,V25:X25)</f>
        <v>253.1</v>
      </c>
      <c r="AD25" s="2" t="n">
        <f aca="false">SUM(U25:X25)</f>
        <v>253.1</v>
      </c>
      <c r="AE25" s="1" t="n">
        <v>1989</v>
      </c>
      <c r="AF25" s="1" t="n">
        <v>12.4</v>
      </c>
      <c r="AG25" s="1" t="n">
        <v>16.6</v>
      </c>
      <c r="AH25" s="1" t="n">
        <v>12.8</v>
      </c>
      <c r="AI25" s="1" t="n">
        <v>7.9</v>
      </c>
      <c r="AJ25" s="1" t="n">
        <v>1.5</v>
      </c>
      <c r="AK25" s="1" t="n">
        <v>-9.6</v>
      </c>
      <c r="AL25" s="7" t="n">
        <v>-13.9</v>
      </c>
      <c r="AM25" s="6" t="n">
        <v>-9.3</v>
      </c>
      <c r="AN25" s="1" t="n">
        <v>-8.3</v>
      </c>
      <c r="AO25" s="1" t="n">
        <v>-1.2</v>
      </c>
      <c r="AP25" s="1" t="n">
        <v>1.1</v>
      </c>
      <c r="AQ25" s="1" t="n">
        <v>7</v>
      </c>
      <c r="AR25" s="1" t="n">
        <v>13.7</v>
      </c>
      <c r="AS25" s="1" t="n">
        <v>14.3</v>
      </c>
      <c r="AT25" s="1" t="n">
        <v>12.7</v>
      </c>
      <c r="AU25" s="1" t="n">
        <v>7.5</v>
      </c>
      <c r="AV25" s="1" t="n">
        <v>-0.3</v>
      </c>
      <c r="AW25" s="1" t="n">
        <v>-4</v>
      </c>
      <c r="AX25" s="7" t="n">
        <v>-10.8</v>
      </c>
      <c r="AY25" s="8" t="n">
        <f aca="false">AVERAGE(AM25:AX25)</f>
        <v>1.86666666666667</v>
      </c>
      <c r="AZ25" s="2" t="n">
        <f aca="false">AVERAGE(AR25:AS25)</f>
        <v>14</v>
      </c>
      <c r="BA25" s="1" t="n">
        <f aca="false">AVERAGE(AR25:AU25)</f>
        <v>12.05</v>
      </c>
    </row>
    <row r="26" customFormat="false" ht="15.8" hidden="false" customHeight="false" outlineLevel="0" collapsed="false">
      <c r="A26" s="1" t="n">
        <v>1990</v>
      </c>
      <c r="B26" s="1" t="n">
        <v>0.931</v>
      </c>
      <c r="C26" s="1" t="n">
        <v>0.931</v>
      </c>
      <c r="D26" s="4" t="n">
        <v>0.732</v>
      </c>
      <c r="F26" s="5"/>
      <c r="H26" s="1" t="n">
        <v>1990</v>
      </c>
      <c r="I26" s="1" t="n">
        <v>78.3</v>
      </c>
      <c r="J26" s="1" t="n">
        <v>107.3</v>
      </c>
      <c r="K26" s="1" t="n">
        <v>36.1</v>
      </c>
      <c r="L26" s="1" t="n">
        <v>31.4</v>
      </c>
      <c r="M26" s="1" t="n">
        <v>39.2</v>
      </c>
      <c r="N26" s="1" t="n">
        <v>60.4</v>
      </c>
      <c r="O26" s="1" t="n">
        <v>23.5</v>
      </c>
      <c r="P26" s="6" t="n">
        <v>27.4</v>
      </c>
      <c r="Q26" s="1" t="n">
        <v>51.9</v>
      </c>
      <c r="R26" s="1" t="n">
        <v>21.2</v>
      </c>
      <c r="S26" s="1" t="n">
        <v>16.8</v>
      </c>
      <c r="T26" s="1" t="n">
        <v>20.3</v>
      </c>
      <c r="U26" s="1" t="n">
        <v>63</v>
      </c>
      <c r="V26" s="1" t="n">
        <v>58.3</v>
      </c>
      <c r="W26" s="1" t="n">
        <v>60.1</v>
      </c>
      <c r="X26" s="1" t="n">
        <v>9.5</v>
      </c>
      <c r="Y26" s="1" t="n">
        <v>21</v>
      </c>
      <c r="Z26" s="1" t="n">
        <v>37.7</v>
      </c>
      <c r="AA26" s="7" t="n">
        <v>37.9</v>
      </c>
      <c r="AB26" s="8" t="n">
        <f aca="false">SUM(P26:AA26)</f>
        <v>425.1</v>
      </c>
      <c r="AC26" s="2" t="n">
        <f aca="false">SUM(U26,V26:X26)</f>
        <v>190.9</v>
      </c>
      <c r="AD26" s="2" t="n">
        <f aca="false">SUM(U26:X26)</f>
        <v>190.9</v>
      </c>
      <c r="AE26" s="1" t="n">
        <v>1990</v>
      </c>
      <c r="AF26" s="1" t="n">
        <v>13.7</v>
      </c>
      <c r="AG26" s="1" t="n">
        <v>14.3</v>
      </c>
      <c r="AH26" s="1" t="n">
        <v>12.7</v>
      </c>
      <c r="AI26" s="1" t="n">
        <v>7.5</v>
      </c>
      <c r="AJ26" s="1" t="n">
        <v>-0.3</v>
      </c>
      <c r="AK26" s="1" t="n">
        <v>-4</v>
      </c>
      <c r="AL26" s="7" t="n">
        <v>-10.8</v>
      </c>
      <c r="AM26" s="6" t="n">
        <v>-15.9</v>
      </c>
      <c r="AN26" s="1" t="n">
        <v>-2.2</v>
      </c>
      <c r="AO26" s="1" t="n">
        <v>-4.9</v>
      </c>
      <c r="AP26" s="1" t="n">
        <v>0.3</v>
      </c>
      <c r="AQ26" s="1" t="n">
        <v>4.6</v>
      </c>
      <c r="AR26" s="1" t="n">
        <v>9.9</v>
      </c>
      <c r="AS26" s="1" t="n">
        <v>14.1</v>
      </c>
      <c r="AT26" s="1" t="n">
        <v>12.4</v>
      </c>
      <c r="AU26" s="1" t="n">
        <v>5.7</v>
      </c>
      <c r="AV26" s="1" t="n">
        <v>1.4</v>
      </c>
      <c r="AW26" s="1" t="n">
        <v>-8.8</v>
      </c>
      <c r="AX26" s="7" t="n">
        <v>-6.4</v>
      </c>
      <c r="AY26" s="8" t="n">
        <f aca="false">AVERAGE(AM26:AX26)</f>
        <v>0.85</v>
      </c>
      <c r="AZ26" s="2" t="n">
        <f aca="false">AVERAGE(AR26:AS26)</f>
        <v>12</v>
      </c>
      <c r="BA26" s="1" t="n">
        <f aca="false">AVERAGE(AR26:AU26)</f>
        <v>10.525</v>
      </c>
    </row>
    <row r="27" customFormat="false" ht="15.8" hidden="false" customHeight="false" outlineLevel="0" collapsed="false">
      <c r="A27" s="1" t="n">
        <v>1991</v>
      </c>
      <c r="B27" s="1" t="n">
        <v>0.801</v>
      </c>
      <c r="C27" s="1" t="n">
        <v>0.801</v>
      </c>
      <c r="D27" s="4" t="n">
        <v>0.537</v>
      </c>
      <c r="F27" s="5"/>
      <c r="H27" s="1" t="n">
        <v>1991</v>
      </c>
      <c r="I27" s="1" t="n">
        <v>63</v>
      </c>
      <c r="J27" s="1" t="n">
        <v>58.3</v>
      </c>
      <c r="K27" s="1" t="n">
        <v>60.1</v>
      </c>
      <c r="L27" s="1" t="n">
        <v>9.5</v>
      </c>
      <c r="M27" s="1" t="n">
        <v>21</v>
      </c>
      <c r="N27" s="1" t="n">
        <v>37.7</v>
      </c>
      <c r="O27" s="1" t="n">
        <v>37.9</v>
      </c>
      <c r="P27" s="6" t="n">
        <v>30.8</v>
      </c>
      <c r="Q27" s="1" t="n">
        <v>10.5</v>
      </c>
      <c r="R27" s="1" t="n">
        <v>29.5</v>
      </c>
      <c r="S27" s="1" t="n">
        <v>5.9</v>
      </c>
      <c r="T27" s="1" t="n">
        <v>46.2</v>
      </c>
      <c r="U27" s="1" t="n">
        <v>68.8</v>
      </c>
      <c r="V27" s="1" t="n">
        <v>16.2</v>
      </c>
      <c r="W27" s="1" t="n">
        <v>61</v>
      </c>
      <c r="X27" s="1" t="n">
        <v>58</v>
      </c>
      <c r="Y27" s="1" t="n">
        <v>51</v>
      </c>
      <c r="Z27" s="1" t="n">
        <v>75</v>
      </c>
      <c r="AA27" s="7" t="n">
        <v>55</v>
      </c>
      <c r="AB27" s="8" t="n">
        <f aca="false">SUM(P27:AA27)</f>
        <v>507.9</v>
      </c>
      <c r="AC27" s="2" t="n">
        <f aca="false">SUM(U27,V27:X27)</f>
        <v>204</v>
      </c>
      <c r="AD27" s="2" t="n">
        <f aca="false">SUM(U27:X27)</f>
        <v>204</v>
      </c>
      <c r="AE27" s="1" t="n">
        <v>1991</v>
      </c>
      <c r="AF27" s="1" t="n">
        <v>9.9</v>
      </c>
      <c r="AG27" s="1" t="n">
        <v>14.1</v>
      </c>
      <c r="AH27" s="1" t="n">
        <v>12.4</v>
      </c>
      <c r="AI27" s="1" t="n">
        <v>5.7</v>
      </c>
      <c r="AJ27" s="1" t="n">
        <v>1.4</v>
      </c>
      <c r="AK27" s="1" t="n">
        <v>-8.8</v>
      </c>
      <c r="AL27" s="7" t="n">
        <v>-6.4</v>
      </c>
      <c r="AM27" s="6" t="n">
        <v>-12.3</v>
      </c>
      <c r="AN27" s="1" t="n">
        <v>-11.7</v>
      </c>
      <c r="AO27" s="1" t="n">
        <v>-10</v>
      </c>
      <c r="AP27" s="1" t="n">
        <v>0.1</v>
      </c>
      <c r="AQ27" s="1" t="n">
        <v>3.5</v>
      </c>
      <c r="AR27" s="1" t="n">
        <v>10.8</v>
      </c>
      <c r="AS27" s="1" t="n">
        <v>13.8</v>
      </c>
      <c r="AT27" s="1" t="n">
        <v>13</v>
      </c>
      <c r="AU27" s="1" t="n">
        <v>5</v>
      </c>
      <c r="AV27" s="1" t="n">
        <v>2.1</v>
      </c>
      <c r="AW27" s="1" t="n">
        <v>-2.2</v>
      </c>
      <c r="AX27" s="7" t="n">
        <v>-9.1</v>
      </c>
      <c r="AY27" s="8" t="n">
        <f aca="false">AVERAGE(AM27:AX27)</f>
        <v>0.25</v>
      </c>
      <c r="AZ27" s="2" t="n">
        <f aca="false">AVERAGE(AR27:AS27)</f>
        <v>12.3</v>
      </c>
      <c r="BA27" s="1" t="n">
        <f aca="false">AVERAGE(AR27:AU27)</f>
        <v>10.65</v>
      </c>
    </row>
    <row r="28" customFormat="false" ht="15.8" hidden="false" customHeight="false" outlineLevel="0" collapsed="false">
      <c r="A28" s="1" t="n">
        <v>1992</v>
      </c>
      <c r="B28" s="1" t="n">
        <v>0.757</v>
      </c>
      <c r="C28" s="1" t="n">
        <v>0.757</v>
      </c>
      <c r="D28" s="4" t="n">
        <v>0.394</v>
      </c>
      <c r="F28" s="5"/>
      <c r="H28" s="1" t="n">
        <v>1992</v>
      </c>
      <c r="I28" s="1" t="n">
        <v>68.8</v>
      </c>
      <c r="J28" s="1" t="n">
        <v>16.2</v>
      </c>
      <c r="K28" s="1" t="n">
        <v>61</v>
      </c>
      <c r="L28" s="1" t="n">
        <v>58</v>
      </c>
      <c r="M28" s="1" t="n">
        <v>51</v>
      </c>
      <c r="N28" s="1" t="n">
        <v>75</v>
      </c>
      <c r="O28" s="1" t="n">
        <v>55</v>
      </c>
      <c r="P28" s="6" t="n">
        <v>24.7</v>
      </c>
      <c r="Q28" s="1" t="n">
        <v>39.5</v>
      </c>
      <c r="R28" s="1" t="n">
        <v>39.3</v>
      </c>
      <c r="S28" s="1" t="n">
        <v>17.5</v>
      </c>
      <c r="T28" s="1" t="n">
        <v>28.4</v>
      </c>
      <c r="U28" s="1" t="n">
        <v>53.8</v>
      </c>
      <c r="V28" s="1" t="n">
        <v>95.9</v>
      </c>
      <c r="W28" s="1" t="n">
        <v>95.8</v>
      </c>
      <c r="X28" s="1" t="n">
        <v>95.6</v>
      </c>
      <c r="Y28" s="1" t="n">
        <v>8.6</v>
      </c>
      <c r="Z28" s="1" t="n">
        <v>53.2</v>
      </c>
      <c r="AA28" s="7" t="n">
        <v>40.5</v>
      </c>
      <c r="AB28" s="8" t="n">
        <f aca="false">SUM(P28:AA28)</f>
        <v>592.8</v>
      </c>
      <c r="AC28" s="2" t="n">
        <f aca="false">SUM(U28,V28:X28)</f>
        <v>341.1</v>
      </c>
      <c r="AD28" s="2" t="n">
        <f aca="false">SUM(U28:X28)</f>
        <v>341.1</v>
      </c>
      <c r="AE28" s="1" t="n">
        <v>1992</v>
      </c>
      <c r="AF28" s="1" t="n">
        <v>10.8</v>
      </c>
      <c r="AG28" s="1" t="n">
        <v>13.8</v>
      </c>
      <c r="AH28" s="1" t="n">
        <v>13</v>
      </c>
      <c r="AI28" s="1" t="n">
        <v>5</v>
      </c>
      <c r="AJ28" s="1" t="n">
        <v>2.1</v>
      </c>
      <c r="AK28" s="1" t="n">
        <v>-2.2</v>
      </c>
      <c r="AL28" s="7" t="n">
        <v>-9.1</v>
      </c>
      <c r="AM28" s="6" t="n">
        <v>-10</v>
      </c>
      <c r="AN28" s="1" t="n">
        <v>-6.2</v>
      </c>
      <c r="AO28" s="1" t="n">
        <v>-2.3</v>
      </c>
      <c r="AP28" s="1" t="n">
        <v>-5</v>
      </c>
      <c r="AQ28" s="1" t="n">
        <v>6.9</v>
      </c>
      <c r="AR28" s="1" t="n">
        <v>11.8</v>
      </c>
      <c r="AS28" s="1" t="n">
        <v>12</v>
      </c>
      <c r="AT28" s="1" t="n">
        <v>10.3</v>
      </c>
      <c r="AU28" s="1" t="n">
        <v>9.2</v>
      </c>
      <c r="AV28" s="1" t="n">
        <v>-5.7</v>
      </c>
      <c r="AW28" s="1" t="n">
        <v>-8.3</v>
      </c>
      <c r="AX28" s="7" t="n">
        <v>-4</v>
      </c>
      <c r="AY28" s="8" t="n">
        <f aca="false">AVERAGE(AM28:AX28)</f>
        <v>0.725</v>
      </c>
      <c r="AZ28" s="2" t="n">
        <f aca="false">AVERAGE(AR28:AS28)</f>
        <v>11.9</v>
      </c>
      <c r="BA28" s="1" t="n">
        <f aca="false">AVERAGE(AR28:AU28)</f>
        <v>10.825</v>
      </c>
    </row>
    <row r="29" customFormat="false" ht="15.8" hidden="false" customHeight="false" outlineLevel="0" collapsed="false">
      <c r="A29" s="1" t="n">
        <v>1993</v>
      </c>
      <c r="B29" s="1" t="n">
        <v>0.932</v>
      </c>
      <c r="C29" s="1" t="n">
        <v>0.932</v>
      </c>
      <c r="D29" s="4" t="n">
        <v>0.504</v>
      </c>
      <c r="F29" s="5"/>
      <c r="H29" s="1" t="n">
        <v>1993</v>
      </c>
      <c r="I29" s="1" t="n">
        <v>53.8</v>
      </c>
      <c r="J29" s="1" t="n">
        <v>95.9</v>
      </c>
      <c r="K29" s="1" t="n">
        <v>95.8</v>
      </c>
      <c r="L29" s="1" t="n">
        <v>95.6</v>
      </c>
      <c r="M29" s="1" t="n">
        <v>8.6</v>
      </c>
      <c r="N29" s="1" t="n">
        <v>53.2</v>
      </c>
      <c r="O29" s="1" t="n">
        <v>40.5</v>
      </c>
      <c r="P29" s="6" t="n">
        <v>29.8</v>
      </c>
      <c r="Q29" s="1" t="n">
        <v>12.3</v>
      </c>
      <c r="R29" s="1" t="n">
        <v>38</v>
      </c>
      <c r="S29" s="1" t="n">
        <v>31</v>
      </c>
      <c r="T29" s="1" t="n">
        <v>24.7</v>
      </c>
      <c r="U29" s="1" t="n">
        <v>72.9</v>
      </c>
      <c r="V29" s="1" t="n">
        <v>57.1</v>
      </c>
      <c r="W29" s="1" t="n">
        <v>44.8</v>
      </c>
      <c r="X29" s="1" t="n">
        <v>16.9</v>
      </c>
      <c r="Y29" s="1" t="n">
        <v>41.2</v>
      </c>
      <c r="Z29" s="1" t="n">
        <v>6.6</v>
      </c>
      <c r="AA29" s="7" t="n">
        <v>57.6</v>
      </c>
      <c r="AB29" s="8" t="n">
        <f aca="false">SUM(P29:AA29)</f>
        <v>432.9</v>
      </c>
      <c r="AC29" s="2" t="n">
        <f aca="false">SUM(U29,V29:X29)</f>
        <v>191.7</v>
      </c>
      <c r="AD29" s="2" t="n">
        <f aca="false">SUM(U29:X29)</f>
        <v>191.7</v>
      </c>
      <c r="AE29" s="1" t="n">
        <v>1993</v>
      </c>
      <c r="AF29" s="1" t="n">
        <v>11.8</v>
      </c>
      <c r="AG29" s="1" t="n">
        <v>12</v>
      </c>
      <c r="AH29" s="1" t="n">
        <v>10.3</v>
      </c>
      <c r="AI29" s="1" t="n">
        <v>9.2</v>
      </c>
      <c r="AJ29" s="1" t="n">
        <v>-5.7</v>
      </c>
      <c r="AK29" s="1" t="n">
        <v>-8.3</v>
      </c>
      <c r="AL29" s="7" t="n">
        <v>-4</v>
      </c>
      <c r="AM29" s="6" t="n">
        <v>-8.6</v>
      </c>
      <c r="AN29" s="1" t="n">
        <v>-8.8</v>
      </c>
      <c r="AO29" s="1" t="n">
        <v>-6.1</v>
      </c>
      <c r="AP29" s="1" t="n">
        <v>-2.6</v>
      </c>
      <c r="AQ29" s="1" t="n">
        <v>5.3</v>
      </c>
      <c r="AR29" s="1" t="n">
        <v>9.4</v>
      </c>
      <c r="AS29" s="1" t="n">
        <v>14.5</v>
      </c>
      <c r="AT29" s="1" t="n">
        <v>12.1</v>
      </c>
      <c r="AU29" s="1" t="n">
        <v>3.3</v>
      </c>
      <c r="AV29" s="1" t="n">
        <v>-1.6</v>
      </c>
      <c r="AW29" s="1" t="n">
        <v>-6.4</v>
      </c>
      <c r="AX29" s="7" t="n">
        <v>-10.4</v>
      </c>
      <c r="AY29" s="8" t="n">
        <f aca="false">AVERAGE(AM29:AX29)</f>
        <v>0.008333333333333</v>
      </c>
      <c r="AZ29" s="2" t="n">
        <f aca="false">AVERAGE(AR29:AS29)</f>
        <v>11.95</v>
      </c>
      <c r="BA29" s="1" t="n">
        <f aca="false">AVERAGE(AR29:AU29)</f>
        <v>9.825</v>
      </c>
    </row>
    <row r="30" customFormat="false" ht="15.8" hidden="false" customHeight="false" outlineLevel="0" collapsed="false">
      <c r="A30" s="1" t="n">
        <v>1994</v>
      </c>
      <c r="B30" s="1" t="n">
        <v>0.943</v>
      </c>
      <c r="C30" s="1" t="n">
        <v>0.943</v>
      </c>
      <c r="D30" s="4" t="n">
        <v>0.498</v>
      </c>
      <c r="F30" s="5"/>
      <c r="H30" s="1" t="n">
        <v>1994</v>
      </c>
      <c r="I30" s="1" t="n">
        <v>72.9</v>
      </c>
      <c r="J30" s="1" t="n">
        <v>57.1</v>
      </c>
      <c r="K30" s="1" t="n">
        <v>44.8</v>
      </c>
      <c r="L30" s="1" t="n">
        <v>16.9</v>
      </c>
      <c r="M30" s="1" t="n">
        <v>41.2</v>
      </c>
      <c r="N30" s="1" t="n">
        <v>6.6</v>
      </c>
      <c r="O30" s="1" t="n">
        <v>57.6</v>
      </c>
      <c r="P30" s="6" t="n">
        <v>48.1</v>
      </c>
      <c r="Q30" s="1" t="n">
        <v>15.9</v>
      </c>
      <c r="R30" s="1" t="n">
        <v>24.4</v>
      </c>
      <c r="S30" s="1" t="n">
        <v>37.6</v>
      </c>
      <c r="T30" s="1" t="n">
        <v>43.4</v>
      </c>
      <c r="U30" s="1" t="n">
        <v>62.2</v>
      </c>
      <c r="V30" s="1" t="n">
        <v>95.9</v>
      </c>
      <c r="W30" s="1" t="n">
        <v>39.8</v>
      </c>
      <c r="X30" s="1" t="n">
        <v>47.4</v>
      </c>
      <c r="Y30" s="1" t="n">
        <v>44</v>
      </c>
      <c r="Z30" s="1" t="n">
        <v>29.7</v>
      </c>
      <c r="AA30" s="7" t="n">
        <v>45.8</v>
      </c>
      <c r="AB30" s="8" t="n">
        <f aca="false">SUM(P30:AA30)</f>
        <v>534.2</v>
      </c>
      <c r="AC30" s="2" t="n">
        <f aca="false">SUM(U30,V30:X30)</f>
        <v>245.3</v>
      </c>
      <c r="AD30" s="2" t="n">
        <f aca="false">SUM(U30:X30)</f>
        <v>245.3</v>
      </c>
      <c r="AE30" s="1" t="n">
        <v>1994</v>
      </c>
      <c r="AF30" s="1" t="n">
        <v>9.4</v>
      </c>
      <c r="AG30" s="1" t="n">
        <v>14.5</v>
      </c>
      <c r="AH30" s="1" t="n">
        <v>12.1</v>
      </c>
      <c r="AI30" s="1" t="n">
        <v>3.3</v>
      </c>
      <c r="AJ30" s="1" t="n">
        <v>-1.6</v>
      </c>
      <c r="AK30" s="1" t="n">
        <v>-6.4</v>
      </c>
      <c r="AL30" s="7" t="n">
        <v>-10.4</v>
      </c>
      <c r="AM30" s="6" t="n">
        <v>-13</v>
      </c>
      <c r="AN30" s="1" t="n">
        <v>-12.8</v>
      </c>
      <c r="AO30" s="1" t="n">
        <v>-6.2</v>
      </c>
      <c r="AP30" s="1" t="n">
        <v>1.2</v>
      </c>
      <c r="AQ30" s="1" t="n">
        <v>3.1</v>
      </c>
      <c r="AR30" s="1" t="n">
        <v>11.5</v>
      </c>
      <c r="AS30" s="1" t="n">
        <v>14.2</v>
      </c>
      <c r="AT30" s="1" t="n">
        <v>12.2</v>
      </c>
      <c r="AU30" s="1" t="n">
        <v>6.1</v>
      </c>
      <c r="AV30" s="1" t="n">
        <v>0.6</v>
      </c>
      <c r="AW30" s="1" t="n">
        <v>-6.3</v>
      </c>
      <c r="AX30" s="7" t="n">
        <v>-5.6</v>
      </c>
      <c r="AY30" s="8" t="n">
        <f aca="false">AVERAGE(AM30:AX30)</f>
        <v>0.416666666666667</v>
      </c>
      <c r="AZ30" s="2" t="n">
        <f aca="false">AVERAGE(AR30:AS30)</f>
        <v>12.85</v>
      </c>
      <c r="BA30" s="1" t="n">
        <f aca="false">AVERAGE(AR30:AU30)</f>
        <v>11</v>
      </c>
    </row>
    <row r="31" customFormat="false" ht="15.8" hidden="false" customHeight="false" outlineLevel="0" collapsed="false">
      <c r="A31" s="1" t="n">
        <v>1995</v>
      </c>
      <c r="B31" s="1" t="n">
        <v>0.979</v>
      </c>
      <c r="C31" s="1" t="n">
        <v>0.979</v>
      </c>
      <c r="D31" s="4" t="n">
        <v>0.571</v>
      </c>
      <c r="F31" s="5"/>
      <c r="H31" s="1" t="n">
        <v>1995</v>
      </c>
      <c r="I31" s="1" t="n">
        <v>62.2</v>
      </c>
      <c r="J31" s="1" t="n">
        <v>95.9</v>
      </c>
      <c r="K31" s="1" t="n">
        <v>39.8</v>
      </c>
      <c r="L31" s="1" t="n">
        <v>47.4</v>
      </c>
      <c r="M31" s="1" t="n">
        <v>44</v>
      </c>
      <c r="N31" s="1" t="n">
        <v>29.7</v>
      </c>
      <c r="O31" s="1" t="n">
        <v>45.8</v>
      </c>
      <c r="P31" s="6" t="n">
        <v>24.6</v>
      </c>
      <c r="Q31" s="1" t="n">
        <v>46.9</v>
      </c>
      <c r="R31" s="1" t="n">
        <v>16.8</v>
      </c>
      <c r="S31" s="1" t="n">
        <v>25.4</v>
      </c>
      <c r="T31" s="1" t="n">
        <v>48.8</v>
      </c>
      <c r="U31" s="1" t="n">
        <v>40.1</v>
      </c>
      <c r="V31" s="1" t="n">
        <v>58.3</v>
      </c>
      <c r="W31" s="1" t="n">
        <v>73.9</v>
      </c>
      <c r="X31" s="1" t="n">
        <v>28.6</v>
      </c>
      <c r="Y31" s="1" t="n">
        <v>132.3</v>
      </c>
      <c r="Z31" s="1" t="n">
        <v>66.7</v>
      </c>
      <c r="AA31" s="7" t="n">
        <v>12.2</v>
      </c>
      <c r="AB31" s="8" t="n">
        <f aca="false">SUM(P31:AA31)</f>
        <v>574.6</v>
      </c>
      <c r="AC31" s="2" t="n">
        <f aca="false">SUM(U31,V31:X31)</f>
        <v>200.9</v>
      </c>
      <c r="AD31" s="2" t="n">
        <f aca="false">SUM(U31:X31)</f>
        <v>200.9</v>
      </c>
      <c r="AE31" s="1" t="n">
        <v>1995</v>
      </c>
      <c r="AF31" s="1" t="n">
        <v>11.5</v>
      </c>
      <c r="AG31" s="1" t="n">
        <v>14.2</v>
      </c>
      <c r="AH31" s="1" t="n">
        <v>12.2</v>
      </c>
      <c r="AI31" s="1" t="n">
        <v>6.1</v>
      </c>
      <c r="AJ31" s="1" t="n">
        <v>0.6</v>
      </c>
      <c r="AK31" s="1" t="n">
        <v>-6.3</v>
      </c>
      <c r="AL31" s="7" t="n">
        <v>-5.6</v>
      </c>
      <c r="AM31" s="6" t="n">
        <v>-7.7</v>
      </c>
      <c r="AN31" s="1" t="n">
        <v>-7.9</v>
      </c>
      <c r="AO31" s="1" t="n">
        <v>-3</v>
      </c>
      <c r="AP31" s="1" t="n">
        <v>-0.3</v>
      </c>
      <c r="AQ31" s="1" t="n">
        <v>4.8</v>
      </c>
      <c r="AR31" s="1" t="n">
        <v>12.5</v>
      </c>
      <c r="AS31" s="1" t="n">
        <v>12.7</v>
      </c>
      <c r="AT31" s="1" t="n">
        <v>11.4</v>
      </c>
      <c r="AU31" s="1" t="n">
        <v>6.5</v>
      </c>
      <c r="AV31" s="1" t="n">
        <v>1.2</v>
      </c>
      <c r="AW31" s="1" t="n">
        <v>-9.2</v>
      </c>
      <c r="AX31" s="7" t="n">
        <v>-14.7</v>
      </c>
      <c r="AY31" s="8" t="n">
        <f aca="false">AVERAGE(AM31:AX31)</f>
        <v>0.525</v>
      </c>
      <c r="AZ31" s="2" t="n">
        <f aca="false">AVERAGE(AR31:AS31)</f>
        <v>12.6</v>
      </c>
      <c r="BA31" s="1" t="n">
        <f aca="false">AVERAGE(AR31:AU31)</f>
        <v>10.775</v>
      </c>
    </row>
    <row r="32" customFormat="false" ht="15.8" hidden="false" customHeight="false" outlineLevel="0" collapsed="false">
      <c r="A32" s="1" t="n">
        <v>1996</v>
      </c>
      <c r="B32" s="1" t="n">
        <v>0.891</v>
      </c>
      <c r="C32" s="1" t="n">
        <v>0.891</v>
      </c>
      <c r="D32" s="4" t="n">
        <v>0.518</v>
      </c>
      <c r="F32" s="5"/>
      <c r="H32" s="1" t="n">
        <v>1996</v>
      </c>
      <c r="I32" s="1" t="n">
        <v>40.1</v>
      </c>
      <c r="J32" s="1" t="n">
        <v>58.3</v>
      </c>
      <c r="K32" s="1" t="n">
        <v>73.9</v>
      </c>
      <c r="L32" s="1" t="n">
        <v>28.6</v>
      </c>
      <c r="M32" s="1" t="n">
        <v>132.3</v>
      </c>
      <c r="N32" s="1" t="n">
        <v>66.7</v>
      </c>
      <c r="O32" s="1" t="n">
        <v>12.2</v>
      </c>
      <c r="P32" s="6" t="n">
        <v>9</v>
      </c>
      <c r="Q32" s="1" t="n">
        <v>25.5</v>
      </c>
      <c r="R32" s="1" t="n">
        <v>9.9</v>
      </c>
      <c r="S32" s="1" t="n">
        <v>26.7</v>
      </c>
      <c r="T32" s="1" t="n">
        <v>59.3</v>
      </c>
      <c r="U32" s="1" t="n">
        <v>43.4</v>
      </c>
      <c r="V32" s="1" t="n">
        <v>82.9</v>
      </c>
      <c r="W32" s="1" t="n">
        <v>36.5</v>
      </c>
      <c r="X32" s="1" t="n">
        <v>21.8</v>
      </c>
      <c r="Y32" s="1" t="n">
        <v>52.2</v>
      </c>
      <c r="Z32" s="1" t="n">
        <v>106.4</v>
      </c>
      <c r="AA32" s="7" t="n">
        <v>32.4</v>
      </c>
      <c r="AB32" s="8" t="n">
        <f aca="false">SUM(P32:AA32)</f>
        <v>506</v>
      </c>
      <c r="AC32" s="2" t="n">
        <f aca="false">SUM(U32,V32:X32)</f>
        <v>184.6</v>
      </c>
      <c r="AD32" s="2" t="n">
        <f aca="false">SUM(U32:X32)</f>
        <v>184.6</v>
      </c>
      <c r="AE32" s="1" t="n">
        <v>1996</v>
      </c>
      <c r="AF32" s="1" t="n">
        <v>12.5</v>
      </c>
      <c r="AG32" s="1" t="n">
        <v>12.7</v>
      </c>
      <c r="AH32" s="1" t="n">
        <v>11.4</v>
      </c>
      <c r="AI32" s="1" t="n">
        <v>6.5</v>
      </c>
      <c r="AJ32" s="1" t="n">
        <v>1.2</v>
      </c>
      <c r="AK32" s="1" t="n">
        <v>-9.2</v>
      </c>
      <c r="AL32" s="7" t="n">
        <v>-14.7</v>
      </c>
      <c r="AM32" s="6" t="n">
        <v>-9</v>
      </c>
      <c r="AN32" s="1" t="n">
        <v>-12.4</v>
      </c>
      <c r="AO32" s="1" t="n">
        <v>-6.4</v>
      </c>
      <c r="AP32" s="1" t="n">
        <v>-1.9</v>
      </c>
      <c r="AQ32" s="1" t="n">
        <v>2.7</v>
      </c>
      <c r="AR32" s="1" t="n">
        <v>9.1</v>
      </c>
      <c r="AS32" s="1" t="n">
        <v>12.3</v>
      </c>
      <c r="AT32" s="1" t="n">
        <v>13.5</v>
      </c>
      <c r="AU32" s="1" t="n">
        <v>5.7</v>
      </c>
      <c r="AV32" s="1" t="n">
        <v>2.3</v>
      </c>
      <c r="AW32" s="1" t="n">
        <v>-2.5</v>
      </c>
      <c r="AX32" s="7" t="n">
        <v>-9.4</v>
      </c>
      <c r="AY32" s="8" t="n">
        <f aca="false">AVERAGE(AM32:AX32)</f>
        <v>0.333333333333334</v>
      </c>
      <c r="AZ32" s="2" t="n">
        <f aca="false">AVERAGE(AR32:AS32)</f>
        <v>10.7</v>
      </c>
      <c r="BA32" s="1" t="n">
        <f aca="false">AVERAGE(AR32:AU32)</f>
        <v>10.15</v>
      </c>
    </row>
    <row r="33" customFormat="false" ht="15.8" hidden="false" customHeight="false" outlineLevel="0" collapsed="false">
      <c r="A33" s="1" t="n">
        <v>1997</v>
      </c>
      <c r="B33" s="1" t="n">
        <v>1.118</v>
      </c>
      <c r="C33" s="1" t="n">
        <v>1.118</v>
      </c>
      <c r="D33" s="4" t="n">
        <v>0.677</v>
      </c>
      <c r="F33" s="5"/>
      <c r="H33" s="1" t="n">
        <v>1997</v>
      </c>
      <c r="I33" s="1" t="n">
        <v>43.4</v>
      </c>
      <c r="J33" s="1" t="n">
        <v>82.9</v>
      </c>
      <c r="K33" s="1" t="n">
        <v>36.5</v>
      </c>
      <c r="L33" s="1" t="n">
        <v>21.8</v>
      </c>
      <c r="M33" s="1" t="n">
        <v>52.2</v>
      </c>
      <c r="N33" s="1" t="n">
        <v>106.4</v>
      </c>
      <c r="O33" s="1" t="n">
        <v>32.4</v>
      </c>
      <c r="P33" s="6" t="n">
        <v>42.1</v>
      </c>
      <c r="Q33" s="1" t="n">
        <v>39.5</v>
      </c>
      <c r="R33" s="1" t="n">
        <v>63.4</v>
      </c>
      <c r="S33" s="1" t="n">
        <v>31.4</v>
      </c>
      <c r="T33" s="1" t="n">
        <v>34.9</v>
      </c>
      <c r="U33" s="1" t="n">
        <v>40.3</v>
      </c>
      <c r="V33" s="1" t="n">
        <v>64.2</v>
      </c>
      <c r="W33" s="1" t="n">
        <v>46.6</v>
      </c>
      <c r="X33" s="1" t="n">
        <v>83</v>
      </c>
      <c r="Y33" s="1" t="n">
        <v>17.8</v>
      </c>
      <c r="Z33" s="1" t="n">
        <v>23.2</v>
      </c>
      <c r="AA33" s="7" t="n">
        <v>14.7</v>
      </c>
      <c r="AB33" s="8" t="n">
        <f aca="false">SUM(P33:AA33)</f>
        <v>501.1</v>
      </c>
      <c r="AC33" s="2" t="n">
        <f aca="false">SUM(U33,V33:X33)</f>
        <v>234.1</v>
      </c>
      <c r="AD33" s="2" t="n">
        <f aca="false">SUM(U33:X33)</f>
        <v>234.1</v>
      </c>
      <c r="AE33" s="1" t="n">
        <v>1997</v>
      </c>
      <c r="AF33" s="1" t="n">
        <v>9.1</v>
      </c>
      <c r="AG33" s="1" t="n">
        <v>12.3</v>
      </c>
      <c r="AH33" s="1" t="n">
        <v>13.5</v>
      </c>
      <c r="AI33" s="1" t="n">
        <v>5.7</v>
      </c>
      <c r="AJ33" s="1" t="n">
        <v>2.3</v>
      </c>
      <c r="AK33" s="1" t="n">
        <v>-2.5</v>
      </c>
      <c r="AL33" s="7" t="n">
        <v>-9.4</v>
      </c>
      <c r="AM33" s="6" t="n">
        <v>-13.4</v>
      </c>
      <c r="AN33" s="1" t="n">
        <v>-11.3</v>
      </c>
      <c r="AO33" s="1" t="n">
        <v>-5.3</v>
      </c>
      <c r="AP33" s="1" t="n">
        <v>-3.8</v>
      </c>
      <c r="AQ33" s="1" t="n">
        <v>3.5</v>
      </c>
      <c r="AR33" s="1" t="n">
        <v>11.8</v>
      </c>
      <c r="AS33" s="1" t="n">
        <v>14.6</v>
      </c>
      <c r="AT33" s="1" t="n">
        <v>13.6</v>
      </c>
      <c r="AU33" s="1" t="n">
        <v>8.3</v>
      </c>
      <c r="AV33" s="1" t="n">
        <v>0</v>
      </c>
      <c r="AW33" s="1" t="n">
        <v>-5.8</v>
      </c>
      <c r="AX33" s="7" t="n">
        <v>-9.2</v>
      </c>
      <c r="AY33" s="8" t="n">
        <f aca="false">AVERAGE(AM33:AX33)</f>
        <v>0.25</v>
      </c>
      <c r="AZ33" s="2" t="n">
        <f aca="false">AVERAGE(AR33:AS33)</f>
        <v>13.2</v>
      </c>
      <c r="BA33" s="1" t="n">
        <f aca="false">AVERAGE(AR33:AU33)</f>
        <v>12.075</v>
      </c>
    </row>
    <row r="34" customFormat="false" ht="15.8" hidden="false" customHeight="false" outlineLevel="0" collapsed="false">
      <c r="A34" s="1" t="n">
        <v>1998</v>
      </c>
      <c r="B34" s="1" t="n">
        <v>1.015</v>
      </c>
      <c r="C34" s="1" t="n">
        <v>1.015</v>
      </c>
      <c r="D34" s="4" t="n">
        <v>0.713</v>
      </c>
      <c r="F34" s="5"/>
      <c r="H34" s="1" t="n">
        <v>1998</v>
      </c>
      <c r="I34" s="1" t="n">
        <v>40.3</v>
      </c>
      <c r="J34" s="1" t="n">
        <v>64.2</v>
      </c>
      <c r="K34" s="1" t="n">
        <v>46.6</v>
      </c>
      <c r="L34" s="1" t="n">
        <v>83</v>
      </c>
      <c r="M34" s="1" t="n">
        <v>17.8</v>
      </c>
      <c r="N34" s="1" t="n">
        <v>23.2</v>
      </c>
      <c r="O34" s="1" t="n">
        <v>14.7</v>
      </c>
      <c r="P34" s="6" t="n">
        <v>69</v>
      </c>
      <c r="Q34" s="1" t="n">
        <v>53</v>
      </c>
      <c r="R34" s="1" t="n">
        <v>34</v>
      </c>
      <c r="S34" s="1" t="n">
        <v>22</v>
      </c>
      <c r="T34" s="1" t="n">
        <v>71</v>
      </c>
      <c r="U34" s="1" t="n">
        <v>76</v>
      </c>
      <c r="V34" s="1" t="n">
        <v>68</v>
      </c>
      <c r="W34" s="1" t="n">
        <v>41</v>
      </c>
      <c r="X34" s="1" t="n">
        <v>62</v>
      </c>
      <c r="Y34" s="1" t="n">
        <v>81</v>
      </c>
      <c r="Z34" s="1" t="n">
        <v>19</v>
      </c>
      <c r="AA34" s="7" t="n">
        <v>29</v>
      </c>
      <c r="AB34" s="8" t="n">
        <f aca="false">SUM(P34:AA34)</f>
        <v>625</v>
      </c>
      <c r="AC34" s="2" t="n">
        <f aca="false">SUM(U34,V34:X34)</f>
        <v>247</v>
      </c>
      <c r="AD34" s="2" t="n">
        <f aca="false">SUM(U34:X34)</f>
        <v>247</v>
      </c>
      <c r="AE34" s="1" t="n">
        <v>1998</v>
      </c>
      <c r="AF34" s="1" t="n">
        <v>11.8</v>
      </c>
      <c r="AG34" s="1" t="n">
        <v>14.6</v>
      </c>
      <c r="AH34" s="1" t="n">
        <v>13.6</v>
      </c>
      <c r="AI34" s="1" t="n">
        <v>8.3</v>
      </c>
      <c r="AJ34" s="1" t="n">
        <v>0</v>
      </c>
      <c r="AK34" s="1" t="n">
        <v>-5.8</v>
      </c>
      <c r="AL34" s="7" t="n">
        <v>-9.2</v>
      </c>
      <c r="AM34" s="6" t="n">
        <v>-12</v>
      </c>
      <c r="AN34" s="1" t="n">
        <v>-21.3</v>
      </c>
      <c r="AO34" s="1" t="n">
        <v>-9.7</v>
      </c>
      <c r="AP34" s="1" t="n">
        <v>-4</v>
      </c>
      <c r="AQ34" s="1" t="n">
        <v>3.8</v>
      </c>
      <c r="AR34" s="1" t="n">
        <v>9.8</v>
      </c>
      <c r="AS34" s="1" t="n">
        <v>16.3</v>
      </c>
      <c r="AT34" s="1" t="n">
        <v>11.1</v>
      </c>
      <c r="AU34" s="1" t="n">
        <v>7</v>
      </c>
      <c r="AV34" s="1" t="n">
        <v>1.2</v>
      </c>
      <c r="AW34" s="1" t="n">
        <v>-8.1</v>
      </c>
      <c r="AX34" s="7" t="n">
        <v>-10.7</v>
      </c>
      <c r="AY34" s="8" t="n">
        <f aca="false">AVERAGE(AM34:AX34)</f>
        <v>-1.38333333333333</v>
      </c>
      <c r="AZ34" s="2" t="n">
        <f aca="false">AVERAGE(AR34:AS34)</f>
        <v>13.05</v>
      </c>
      <c r="BA34" s="1" t="n">
        <f aca="false">AVERAGE(AR34:AU34)</f>
        <v>11.05</v>
      </c>
    </row>
    <row r="35" customFormat="false" ht="15.8" hidden="false" customHeight="false" outlineLevel="0" collapsed="false">
      <c r="A35" s="1" t="n">
        <v>1999</v>
      </c>
      <c r="B35" s="1" t="n">
        <v>1.022</v>
      </c>
      <c r="C35" s="1" t="n">
        <v>1.022</v>
      </c>
      <c r="D35" s="4" t="n">
        <v>0.767</v>
      </c>
      <c r="F35" s="5"/>
      <c r="H35" s="1" t="n">
        <v>1999</v>
      </c>
      <c r="I35" s="1" t="n">
        <v>76</v>
      </c>
      <c r="J35" s="1" t="n">
        <v>68</v>
      </c>
      <c r="K35" s="1" t="n">
        <v>41</v>
      </c>
      <c r="L35" s="1" t="n">
        <v>62</v>
      </c>
      <c r="M35" s="1" t="n">
        <v>81</v>
      </c>
      <c r="N35" s="1" t="n">
        <v>19</v>
      </c>
      <c r="O35" s="1" t="n">
        <v>29</v>
      </c>
      <c r="P35" s="6" t="n">
        <v>43.6</v>
      </c>
      <c r="Q35" s="1" t="n">
        <v>37.4</v>
      </c>
      <c r="R35" s="1" t="n">
        <v>43.4</v>
      </c>
      <c r="S35" s="1" t="n">
        <v>10.7</v>
      </c>
      <c r="T35" s="1" t="n">
        <v>18.8</v>
      </c>
      <c r="U35" s="1" t="n">
        <v>49</v>
      </c>
      <c r="V35" s="1" t="n">
        <v>96.9</v>
      </c>
      <c r="W35" s="1" t="n">
        <v>58.6</v>
      </c>
      <c r="X35" s="1" t="n">
        <v>48.3</v>
      </c>
      <c r="Y35" s="1" t="n">
        <v>92.8</v>
      </c>
      <c r="Z35" s="1" t="n">
        <v>32.7</v>
      </c>
      <c r="AA35" s="7" t="n">
        <v>45.2</v>
      </c>
      <c r="AB35" s="8" t="n">
        <f aca="false">SUM(P35:AA35)</f>
        <v>577.4</v>
      </c>
      <c r="AC35" s="2" t="n">
        <f aca="false">SUM(U35,V35:X35)</f>
        <v>252.8</v>
      </c>
      <c r="AD35" s="2" t="n">
        <f aca="false">SUM(U35:X35)</f>
        <v>252.8</v>
      </c>
      <c r="AE35" s="1" t="n">
        <v>1999</v>
      </c>
      <c r="AF35" s="1" t="n">
        <v>9.8</v>
      </c>
      <c r="AG35" s="1" t="n">
        <v>16.3</v>
      </c>
      <c r="AH35" s="1" t="n">
        <v>11.1</v>
      </c>
      <c r="AI35" s="1" t="n">
        <v>7</v>
      </c>
      <c r="AJ35" s="1" t="n">
        <v>1.2</v>
      </c>
      <c r="AK35" s="1" t="n">
        <v>-8.1</v>
      </c>
      <c r="AL35" s="7" t="n">
        <v>-10.7</v>
      </c>
      <c r="AM35" s="6" t="n">
        <v>-16.5</v>
      </c>
      <c r="AN35" s="1" t="n">
        <v>-13.3</v>
      </c>
      <c r="AO35" s="1" t="n">
        <v>-7</v>
      </c>
      <c r="AP35" s="1" t="n">
        <v>0</v>
      </c>
      <c r="AQ35" s="1" t="n">
        <v>1.5</v>
      </c>
      <c r="AR35" s="1" t="n">
        <v>13.3</v>
      </c>
      <c r="AS35" s="1" t="n">
        <v>14.7</v>
      </c>
      <c r="AT35" s="1" t="n">
        <v>10.7</v>
      </c>
      <c r="AU35" s="1" t="n">
        <v>8.2</v>
      </c>
      <c r="AV35" s="1" t="n">
        <v>3.4</v>
      </c>
      <c r="AW35" s="1" t="n">
        <v>-4.2</v>
      </c>
      <c r="AX35" s="7" t="n">
        <v>-10.3</v>
      </c>
      <c r="AY35" s="8" t="n">
        <f aca="false">AVERAGE(AM35:AX35)</f>
        <v>0.041666666666667</v>
      </c>
      <c r="AZ35" s="2" t="n">
        <f aca="false">AVERAGE(AR35:AS35)</f>
        <v>14</v>
      </c>
      <c r="BA35" s="1" t="n">
        <f aca="false">AVERAGE(AR35:AU35)</f>
        <v>11.725</v>
      </c>
    </row>
    <row r="36" customFormat="false" ht="15.8" hidden="false" customHeight="false" outlineLevel="0" collapsed="false">
      <c r="A36" s="1" t="n">
        <v>2000</v>
      </c>
      <c r="B36" s="1" t="n">
        <v>1.108</v>
      </c>
      <c r="C36" s="1" t="n">
        <v>1.108</v>
      </c>
      <c r="D36" s="4" t="n">
        <v>0.897</v>
      </c>
      <c r="F36" s="5"/>
      <c r="H36" s="1" t="n">
        <v>2000</v>
      </c>
      <c r="I36" s="1" t="n">
        <v>49</v>
      </c>
      <c r="J36" s="1" t="n">
        <v>96.9</v>
      </c>
      <c r="K36" s="1" t="n">
        <v>58.6</v>
      </c>
      <c r="L36" s="1" t="n">
        <v>48.3</v>
      </c>
      <c r="M36" s="1" t="n">
        <v>92.8</v>
      </c>
      <c r="N36" s="1" t="n">
        <v>32.7</v>
      </c>
      <c r="O36" s="1" t="n">
        <v>45.2</v>
      </c>
      <c r="P36" s="6" t="n">
        <v>87.4</v>
      </c>
      <c r="Q36" s="1" t="n">
        <v>39.6</v>
      </c>
      <c r="R36" s="1" t="n">
        <v>34.6</v>
      </c>
      <c r="S36" s="1" t="n">
        <v>57.8</v>
      </c>
      <c r="T36" s="1" t="n">
        <v>37.6</v>
      </c>
      <c r="U36" s="1" t="n">
        <v>60.6</v>
      </c>
      <c r="V36" s="1" t="n">
        <v>59</v>
      </c>
      <c r="W36" s="1" t="n">
        <v>33</v>
      </c>
      <c r="X36" s="1" t="n">
        <v>51.5</v>
      </c>
      <c r="Y36" s="1" t="n">
        <v>53</v>
      </c>
      <c r="Z36" s="1" t="n">
        <v>59.8</v>
      </c>
      <c r="AA36" s="7" t="n">
        <v>54.4</v>
      </c>
      <c r="AB36" s="8" t="n">
        <f aca="false">SUM(P36:AA36)</f>
        <v>628.3</v>
      </c>
      <c r="AC36" s="2" t="n">
        <f aca="false">SUM(U36,V36:X36)</f>
        <v>204.1</v>
      </c>
      <c r="AD36" s="2" t="n">
        <f aca="false">SUM(U36:X36)</f>
        <v>204.1</v>
      </c>
      <c r="AE36" s="1" t="n">
        <v>2000</v>
      </c>
      <c r="AF36" s="1" t="n">
        <v>13.3</v>
      </c>
      <c r="AG36" s="1" t="n">
        <v>14.7</v>
      </c>
      <c r="AH36" s="1" t="n">
        <v>10.7</v>
      </c>
      <c r="AI36" s="1" t="n">
        <v>8.2</v>
      </c>
      <c r="AJ36" s="1" t="n">
        <v>3.4</v>
      </c>
      <c r="AK36" s="1" t="n">
        <v>-4.2</v>
      </c>
      <c r="AL36" s="7" t="n">
        <v>-10.3</v>
      </c>
      <c r="AM36" s="6" t="n">
        <v>-10.8</v>
      </c>
      <c r="AN36" s="1" t="n">
        <v>-10</v>
      </c>
      <c r="AO36" s="1" t="n">
        <v>-4.7</v>
      </c>
      <c r="AP36" s="1" t="n">
        <v>0.5</v>
      </c>
      <c r="AQ36" s="1" t="n">
        <v>5.4</v>
      </c>
      <c r="AR36" s="1" t="n">
        <v>12.2</v>
      </c>
      <c r="AS36" s="1" t="n">
        <v>16</v>
      </c>
      <c r="AT36" s="1" t="n">
        <v>12.8</v>
      </c>
      <c r="AU36" s="1" t="n">
        <v>7.4</v>
      </c>
      <c r="AV36" s="1" t="n">
        <v>5.2</v>
      </c>
      <c r="AW36" s="1" t="n">
        <v>-1.7</v>
      </c>
      <c r="AX36" s="7" t="n">
        <v>-8</v>
      </c>
      <c r="AY36" s="8" t="n">
        <f aca="false">AVERAGE(AM36:AX36)</f>
        <v>2.025</v>
      </c>
      <c r="AZ36" s="2" t="n">
        <f aca="false">AVERAGE(AR36:AS36)</f>
        <v>14.1</v>
      </c>
      <c r="BA36" s="1" t="n">
        <f aca="false">AVERAGE(AR36:AU36)</f>
        <v>12.1</v>
      </c>
    </row>
    <row r="37" customFormat="false" ht="15.8" hidden="false" customHeight="false" outlineLevel="0" collapsed="false">
      <c r="A37" s="1" t="n">
        <v>2001</v>
      </c>
      <c r="B37" s="1" t="n">
        <v>0.989</v>
      </c>
      <c r="C37" s="1" t="n">
        <v>0.989</v>
      </c>
      <c r="D37" s="4" t="n">
        <v>0.846</v>
      </c>
      <c r="F37" s="5"/>
      <c r="H37" s="1" t="n">
        <v>2001</v>
      </c>
      <c r="I37" s="1" t="n">
        <v>60.6</v>
      </c>
      <c r="J37" s="1" t="n">
        <v>59</v>
      </c>
      <c r="K37" s="1" t="n">
        <v>33</v>
      </c>
      <c r="L37" s="1" t="n">
        <v>51.5</v>
      </c>
      <c r="M37" s="1" t="n">
        <v>53</v>
      </c>
      <c r="N37" s="1" t="n">
        <v>59.8</v>
      </c>
      <c r="O37" s="1" t="n">
        <v>54.4</v>
      </c>
      <c r="P37" s="6" t="n">
        <v>20.9</v>
      </c>
      <c r="Q37" s="1" t="n">
        <v>41.5</v>
      </c>
      <c r="R37" s="1" t="n">
        <v>16.5</v>
      </c>
      <c r="S37" s="1" t="n">
        <v>50.1</v>
      </c>
      <c r="T37" s="1" t="n">
        <v>33</v>
      </c>
      <c r="U37" s="1" t="n">
        <v>13.9</v>
      </c>
      <c r="V37" s="1" t="n">
        <v>65.2</v>
      </c>
      <c r="W37" s="1" t="n">
        <v>18.1</v>
      </c>
      <c r="X37" s="1" t="n">
        <v>20.3</v>
      </c>
      <c r="Y37" s="1" t="n">
        <v>57.2</v>
      </c>
      <c r="Z37" s="1" t="n">
        <v>31.9</v>
      </c>
      <c r="AA37" s="7" t="n">
        <v>8.5</v>
      </c>
      <c r="AB37" s="8" t="n">
        <f aca="false">SUM(P37:AA37)</f>
        <v>377.1</v>
      </c>
      <c r="AC37" s="2" t="n">
        <f aca="false">SUM(U37,V37:X37)</f>
        <v>117.5</v>
      </c>
      <c r="AD37" s="2" t="n">
        <f aca="false">SUM(U37:X37)</f>
        <v>117.5</v>
      </c>
      <c r="AE37" s="1" t="n">
        <v>2001</v>
      </c>
      <c r="AF37" s="1" t="n">
        <v>12.2</v>
      </c>
      <c r="AG37" s="1" t="n">
        <v>16</v>
      </c>
      <c r="AH37" s="1" t="n">
        <v>12.8</v>
      </c>
      <c r="AI37" s="1" t="n">
        <v>7.4</v>
      </c>
      <c r="AJ37" s="1" t="n">
        <v>5.2</v>
      </c>
      <c r="AK37" s="1" t="n">
        <v>-1.7</v>
      </c>
      <c r="AL37" s="7" t="n">
        <v>-8</v>
      </c>
      <c r="AM37" s="6" t="n">
        <v>-5.8</v>
      </c>
      <c r="AN37" s="1" t="n">
        <v>-13.1</v>
      </c>
      <c r="AO37" s="1" t="n">
        <v>-10.9</v>
      </c>
      <c r="AP37" s="1" t="n">
        <v>-0.5</v>
      </c>
      <c r="AQ37" s="1" t="n">
        <v>4.3</v>
      </c>
      <c r="AR37" s="1" t="n">
        <v>13.1</v>
      </c>
      <c r="AS37" s="1" t="n">
        <v>15.5</v>
      </c>
      <c r="AT37" s="1" t="n">
        <v>11.6</v>
      </c>
      <c r="AU37" s="1" t="n">
        <v>7.7</v>
      </c>
      <c r="AV37" s="1" t="n">
        <v>0.7</v>
      </c>
      <c r="AW37" s="1" t="n">
        <v>-7.3</v>
      </c>
      <c r="AX37" s="7" t="n">
        <v>-11.8</v>
      </c>
      <c r="AY37" s="8" t="n">
        <f aca="false">AVERAGE(AM37:AX37)</f>
        <v>0.291666666666667</v>
      </c>
      <c r="AZ37" s="2" t="n">
        <f aca="false">AVERAGE(AR37:AS37)</f>
        <v>14.3</v>
      </c>
      <c r="BA37" s="1" t="n">
        <f aca="false">AVERAGE(AR37:AU37)</f>
        <v>11.975</v>
      </c>
    </row>
    <row r="38" customFormat="false" ht="15.8" hidden="false" customHeight="false" outlineLevel="0" collapsed="false">
      <c r="A38" s="1" t="n">
        <v>2002</v>
      </c>
      <c r="B38" s="1" t="n">
        <v>0.818</v>
      </c>
      <c r="C38" s="1" t="n">
        <v>0.818</v>
      </c>
      <c r="D38" s="4" t="n">
        <v>0.702</v>
      </c>
      <c r="F38" s="5"/>
      <c r="H38" s="1" t="n">
        <v>2002</v>
      </c>
      <c r="I38" s="1" t="n">
        <v>13.9</v>
      </c>
      <c r="J38" s="1" t="n">
        <v>65.2</v>
      </c>
      <c r="K38" s="1" t="n">
        <v>18.1</v>
      </c>
      <c r="L38" s="1" t="n">
        <v>20.3</v>
      </c>
      <c r="M38" s="1" t="n">
        <v>57.2</v>
      </c>
      <c r="N38" s="1" t="n">
        <v>31.9</v>
      </c>
      <c r="O38" s="1" t="n">
        <v>8.5</v>
      </c>
      <c r="P38" s="6" t="n">
        <v>38.2</v>
      </c>
      <c r="Q38" s="1" t="n">
        <v>65.7</v>
      </c>
      <c r="R38" s="1" t="n">
        <v>21.6</v>
      </c>
      <c r="S38" s="1" t="n">
        <v>17.8</v>
      </c>
      <c r="T38" s="1" t="n">
        <v>28.1</v>
      </c>
      <c r="U38" s="1" t="n">
        <v>46.6</v>
      </c>
      <c r="V38" s="1" t="n">
        <v>151.9</v>
      </c>
      <c r="W38" s="1" t="n">
        <v>56.7</v>
      </c>
      <c r="X38" s="1" t="n">
        <v>46</v>
      </c>
      <c r="Y38" s="1" t="n">
        <v>24</v>
      </c>
      <c r="Z38" s="1" t="n">
        <v>27.2</v>
      </c>
      <c r="AA38" s="7" t="n">
        <v>14.4</v>
      </c>
      <c r="AB38" s="8" t="n">
        <f aca="false">SUM(P38:AA38)</f>
        <v>538.2</v>
      </c>
      <c r="AC38" s="2" t="n">
        <f aca="false">SUM(U38,V38:X38)</f>
        <v>301.2</v>
      </c>
      <c r="AD38" s="2" t="n">
        <f aca="false">SUM(U38:X38)</f>
        <v>301.2</v>
      </c>
      <c r="AE38" s="1" t="n">
        <v>2002</v>
      </c>
      <c r="AF38" s="1" t="n">
        <v>13.1</v>
      </c>
      <c r="AG38" s="1" t="n">
        <v>15.5</v>
      </c>
      <c r="AH38" s="1" t="n">
        <v>11.6</v>
      </c>
      <c r="AI38" s="1" t="n">
        <v>7.7</v>
      </c>
      <c r="AJ38" s="1" t="n">
        <v>0.7</v>
      </c>
      <c r="AK38" s="1" t="n">
        <v>-7.3</v>
      </c>
      <c r="AL38" s="7" t="n">
        <v>-11.8</v>
      </c>
      <c r="AM38" s="6" t="n">
        <v>-13.1</v>
      </c>
      <c r="AN38" s="1" t="n">
        <v>-10.1</v>
      </c>
      <c r="AO38" s="1" t="n">
        <v>-6.5</v>
      </c>
      <c r="AP38" s="1" t="n">
        <v>-0.3</v>
      </c>
      <c r="AQ38" s="1" t="n">
        <v>5.1</v>
      </c>
      <c r="AR38" s="1" t="n">
        <v>12.5</v>
      </c>
      <c r="AS38" s="1" t="n">
        <v>15.7</v>
      </c>
      <c r="AT38" s="1" t="n">
        <v>11.5</v>
      </c>
      <c r="AU38" s="1" t="n">
        <v>6.2</v>
      </c>
      <c r="AV38" s="1" t="n">
        <v>-1.1</v>
      </c>
      <c r="AW38" s="1" t="n">
        <v>-10.9</v>
      </c>
      <c r="AX38" s="7" t="n">
        <v>-13.6</v>
      </c>
      <c r="AY38" s="8" t="n">
        <f aca="false">AVERAGE(AM38:AX38)</f>
        <v>-0.383333333333334</v>
      </c>
      <c r="AZ38" s="2" t="n">
        <f aca="false">AVERAGE(AR38:AS38)</f>
        <v>14.1</v>
      </c>
      <c r="BA38" s="1" t="n">
        <f aca="false">AVERAGE(AR38:AU38)</f>
        <v>11.475</v>
      </c>
    </row>
    <row r="39" customFormat="false" ht="15.8" hidden="false" customHeight="false" outlineLevel="0" collapsed="false">
      <c r="A39" s="1" t="n">
        <v>2003</v>
      </c>
      <c r="B39" s="1" t="n">
        <v>1.098</v>
      </c>
      <c r="C39" s="1" t="n">
        <v>1.098</v>
      </c>
      <c r="D39" s="4" t="n">
        <v>0.846</v>
      </c>
      <c r="F39" s="5"/>
      <c r="H39" s="1" t="n">
        <v>2003</v>
      </c>
      <c r="I39" s="1" t="n">
        <v>46.6</v>
      </c>
      <c r="J39" s="1" t="n">
        <v>151.9</v>
      </c>
      <c r="K39" s="1" t="n">
        <v>56.7</v>
      </c>
      <c r="L39" s="1" t="n">
        <v>46</v>
      </c>
      <c r="M39" s="1" t="n">
        <v>24</v>
      </c>
      <c r="N39" s="1" t="n">
        <v>27.2</v>
      </c>
      <c r="O39" s="1" t="n">
        <v>14.4</v>
      </c>
      <c r="P39" s="6" t="n">
        <v>52.8</v>
      </c>
      <c r="Q39" s="1" t="n">
        <v>18.3</v>
      </c>
      <c r="R39" s="1" t="n">
        <v>23.4</v>
      </c>
      <c r="S39" s="1" t="n">
        <v>9.4</v>
      </c>
      <c r="T39" s="1" t="n">
        <v>72.2</v>
      </c>
      <c r="U39" s="1" t="n">
        <v>12.8</v>
      </c>
      <c r="V39" s="1" t="n">
        <v>53.5</v>
      </c>
      <c r="W39" s="1" t="n">
        <v>55.6</v>
      </c>
      <c r="X39" s="1" t="n">
        <v>35.6</v>
      </c>
      <c r="Y39" s="1" t="n">
        <v>72.4</v>
      </c>
      <c r="Z39" s="1" t="n">
        <v>39.2</v>
      </c>
      <c r="AA39" s="7" t="n">
        <v>64</v>
      </c>
      <c r="AB39" s="8" t="n">
        <f aca="false">SUM(P39:AA39)</f>
        <v>509.2</v>
      </c>
      <c r="AC39" s="2" t="n">
        <f aca="false">SUM(U39,V39:X39)</f>
        <v>157.5</v>
      </c>
      <c r="AD39" s="2" t="n">
        <f aca="false">SUM(U39:X39)</f>
        <v>157.5</v>
      </c>
      <c r="AE39" s="1" t="n">
        <v>2003</v>
      </c>
      <c r="AF39" s="1" t="n">
        <v>12.5</v>
      </c>
      <c r="AG39" s="1" t="n">
        <v>15.7</v>
      </c>
      <c r="AH39" s="1" t="n">
        <v>11.5</v>
      </c>
      <c r="AI39" s="1" t="n">
        <v>6.2</v>
      </c>
      <c r="AJ39" s="1" t="n">
        <v>-1.1</v>
      </c>
      <c r="AK39" s="1" t="n">
        <v>-10.9</v>
      </c>
      <c r="AL39" s="7" t="n">
        <v>-13.6</v>
      </c>
      <c r="AM39" s="6" t="n">
        <v>-17.7</v>
      </c>
      <c r="AN39" s="1" t="n">
        <v>-6.6</v>
      </c>
      <c r="AO39" s="1" t="n">
        <v>-3.3</v>
      </c>
      <c r="AP39" s="1" t="n">
        <v>-1.1</v>
      </c>
      <c r="AQ39" s="1" t="n">
        <v>6.7</v>
      </c>
      <c r="AR39" s="1" t="n">
        <v>9.1</v>
      </c>
      <c r="AS39" s="1" t="n">
        <v>17.1</v>
      </c>
      <c r="AT39" s="1" t="n">
        <v>13.3</v>
      </c>
      <c r="AU39" s="1" t="n">
        <v>7.7</v>
      </c>
      <c r="AV39" s="1" t="n">
        <v>1.8</v>
      </c>
      <c r="AW39" s="1" t="n">
        <v>-2.5</v>
      </c>
      <c r="AX39" s="7" t="n">
        <v>-9.5</v>
      </c>
      <c r="AY39" s="8" t="n">
        <f aca="false">AVERAGE(AM39:AX39)</f>
        <v>1.25</v>
      </c>
      <c r="AZ39" s="2" t="n">
        <f aca="false">AVERAGE(AR39:AS39)</f>
        <v>13.1</v>
      </c>
      <c r="BA39" s="1" t="n">
        <f aca="false">AVERAGE(AR39:AU39)</f>
        <v>11.8</v>
      </c>
    </row>
    <row r="40" customFormat="false" ht="15.8" hidden="false" customHeight="false" outlineLevel="0" collapsed="false">
      <c r="A40" s="1" t="n">
        <v>2004</v>
      </c>
      <c r="B40" s="1" t="n">
        <v>1.207</v>
      </c>
      <c r="C40" s="1" t="n">
        <v>1.207</v>
      </c>
      <c r="D40" s="4" t="n">
        <v>1.088</v>
      </c>
      <c r="F40" s="5"/>
      <c r="H40" s="1" t="n">
        <v>2004</v>
      </c>
      <c r="I40" s="1" t="n">
        <v>12.8</v>
      </c>
      <c r="J40" s="1" t="n">
        <v>53.5</v>
      </c>
      <c r="K40" s="1" t="n">
        <v>55.6</v>
      </c>
      <c r="L40" s="1" t="n">
        <v>35.6</v>
      </c>
      <c r="M40" s="1" t="n">
        <v>72.4</v>
      </c>
      <c r="N40" s="1" t="n">
        <v>39.2</v>
      </c>
      <c r="O40" s="1" t="n">
        <v>64</v>
      </c>
      <c r="P40" s="6" t="n">
        <v>36.3</v>
      </c>
      <c r="Q40" s="1" t="n">
        <v>45.9</v>
      </c>
      <c r="R40" s="1" t="n">
        <v>25.2</v>
      </c>
      <c r="S40" s="1" t="n">
        <v>41.7</v>
      </c>
      <c r="T40" s="1" t="n">
        <v>37</v>
      </c>
      <c r="U40" s="1" t="n">
        <v>48.4</v>
      </c>
      <c r="V40" s="1" t="n">
        <v>64.4</v>
      </c>
      <c r="W40" s="1" t="n">
        <v>66.2</v>
      </c>
      <c r="X40" s="1" t="n">
        <v>110</v>
      </c>
      <c r="Y40" s="1" t="n">
        <v>28.7</v>
      </c>
      <c r="Z40" s="1" t="n">
        <v>37.2</v>
      </c>
      <c r="AA40" s="7" t="n">
        <v>53.9</v>
      </c>
      <c r="AB40" s="8" t="n">
        <f aca="false">SUM(P40:AA40)</f>
        <v>594.9</v>
      </c>
      <c r="AC40" s="2" t="n">
        <f aca="false">SUM(U40,V40:X40)</f>
        <v>289</v>
      </c>
      <c r="AD40" s="2" t="n">
        <f aca="false">SUM(U40:X40)</f>
        <v>289</v>
      </c>
      <c r="AE40" s="1" t="n">
        <v>2004</v>
      </c>
      <c r="AF40" s="1" t="n">
        <v>9.1</v>
      </c>
      <c r="AG40" s="1" t="n">
        <v>17.1</v>
      </c>
      <c r="AH40" s="1" t="n">
        <v>13.3</v>
      </c>
      <c r="AI40" s="1" t="n">
        <v>7.7</v>
      </c>
      <c r="AJ40" s="1" t="n">
        <v>1.8</v>
      </c>
      <c r="AK40" s="1" t="n">
        <v>-2.5</v>
      </c>
      <c r="AL40" s="7" t="n">
        <v>-9.5</v>
      </c>
      <c r="AM40" s="6" t="n">
        <v>-10.9</v>
      </c>
      <c r="AN40" s="1" t="n">
        <v>-12.4</v>
      </c>
      <c r="AO40" s="1" t="n">
        <v>-5.4</v>
      </c>
      <c r="AP40" s="1" t="n">
        <v>-1.4</v>
      </c>
      <c r="AQ40" s="1" t="n">
        <v>4.7</v>
      </c>
      <c r="AR40" s="1" t="n">
        <v>10.7</v>
      </c>
      <c r="AS40" s="1" t="n">
        <v>16.9</v>
      </c>
      <c r="AT40" s="1" t="n">
        <v>12.5</v>
      </c>
      <c r="AU40" s="1" t="n">
        <v>7.8</v>
      </c>
      <c r="AV40" s="1" t="n">
        <v>1.2</v>
      </c>
      <c r="AW40" s="1" t="n">
        <v>-6.2</v>
      </c>
      <c r="AX40" s="7" t="n">
        <v>-6.7</v>
      </c>
      <c r="AY40" s="8" t="n">
        <f aca="false">AVERAGE(AM40:AX40)</f>
        <v>0.9</v>
      </c>
      <c r="AZ40" s="2" t="n">
        <f aca="false">AVERAGE(AR40:AS40)</f>
        <v>13.8</v>
      </c>
      <c r="BA40" s="1" t="n">
        <f aca="false">AVERAGE(AR40:AU40)</f>
        <v>11.975</v>
      </c>
    </row>
    <row r="41" customFormat="false" ht="15.8" hidden="false" customHeight="false" outlineLevel="0" collapsed="false">
      <c r="A41" s="1" t="n">
        <v>2005</v>
      </c>
      <c r="B41" s="1" t="n">
        <v>0.928</v>
      </c>
      <c r="C41" s="1" t="n">
        <v>0.928</v>
      </c>
      <c r="D41" s="4" t="n">
        <v>0.911</v>
      </c>
      <c r="F41" s="5"/>
      <c r="H41" s="1" t="n">
        <v>2005</v>
      </c>
      <c r="I41" s="1" t="n">
        <v>48.4</v>
      </c>
      <c r="J41" s="1" t="n">
        <v>64.4</v>
      </c>
      <c r="K41" s="1" t="n">
        <v>66.2</v>
      </c>
      <c r="L41" s="1" t="n">
        <v>110</v>
      </c>
      <c r="M41" s="1" t="n">
        <v>28.7</v>
      </c>
      <c r="N41" s="1" t="n">
        <v>37.2</v>
      </c>
      <c r="O41" s="1" t="n">
        <v>53.9</v>
      </c>
      <c r="P41" s="6" t="n">
        <v>63.1</v>
      </c>
      <c r="Q41" s="1" t="n">
        <v>15</v>
      </c>
      <c r="R41" s="1" t="n">
        <v>12.6</v>
      </c>
      <c r="S41" s="1" t="n">
        <v>34.5</v>
      </c>
      <c r="T41" s="1" t="n">
        <v>74</v>
      </c>
      <c r="U41" s="1" t="n">
        <v>25.8</v>
      </c>
      <c r="V41" s="1" t="n">
        <v>102.8</v>
      </c>
      <c r="W41" s="1" t="n">
        <v>68.4</v>
      </c>
      <c r="X41" s="1" t="n">
        <v>103.7</v>
      </c>
      <c r="Y41" s="1" t="n">
        <v>48.5</v>
      </c>
      <c r="Z41" s="1" t="n">
        <v>69.1</v>
      </c>
      <c r="AA41" s="7" t="n">
        <v>54.5</v>
      </c>
      <c r="AB41" s="8" t="n">
        <f aca="false">SUM(P41:AA41)</f>
        <v>672</v>
      </c>
      <c r="AC41" s="2" t="n">
        <f aca="false">SUM(U41,V41:X41)</f>
        <v>300.7</v>
      </c>
      <c r="AD41" s="2" t="n">
        <f aca="false">SUM(U41:X41)</f>
        <v>300.7</v>
      </c>
      <c r="AE41" s="1" t="n">
        <v>2005</v>
      </c>
      <c r="AF41" s="1" t="n">
        <v>10.7</v>
      </c>
      <c r="AG41" s="1" t="n">
        <v>16.9</v>
      </c>
      <c r="AH41" s="1" t="n">
        <v>12.5</v>
      </c>
      <c r="AI41" s="1" t="n">
        <v>7.8</v>
      </c>
      <c r="AJ41" s="1" t="n">
        <v>1.2</v>
      </c>
      <c r="AK41" s="1" t="n">
        <v>-6.2</v>
      </c>
      <c r="AL41" s="7" t="n">
        <v>-6.7</v>
      </c>
      <c r="AM41" s="6" t="n">
        <v>-6.9</v>
      </c>
      <c r="AN41" s="1" t="n">
        <v>-10.1</v>
      </c>
      <c r="AO41" s="1" t="n">
        <v>-9.3</v>
      </c>
      <c r="AP41" s="1" t="n">
        <v>-0.2</v>
      </c>
      <c r="AQ41" s="1" t="n">
        <v>5.1</v>
      </c>
      <c r="AR41" s="1" t="n">
        <v>12.4</v>
      </c>
      <c r="AS41" s="1" t="n">
        <v>15.8</v>
      </c>
      <c r="AT41" s="1" t="n">
        <v>14.5</v>
      </c>
      <c r="AU41" s="1" t="n">
        <v>8.3</v>
      </c>
      <c r="AV41" s="1" t="n">
        <v>3.7</v>
      </c>
      <c r="AW41" s="1" t="n">
        <v>0.8</v>
      </c>
      <c r="AX41" s="7" t="n">
        <v>-7.9</v>
      </c>
      <c r="AY41" s="8" t="n">
        <f aca="false">AVERAGE(AM41:AX41)</f>
        <v>2.18333333333333</v>
      </c>
      <c r="AZ41" s="2" t="n">
        <f aca="false">AVERAGE(AR41:AS41)</f>
        <v>14.1</v>
      </c>
      <c r="BA41" s="1" t="n">
        <f aca="false">AVERAGE(AR41:AU41)</f>
        <v>12.75</v>
      </c>
    </row>
    <row r="42" customFormat="false" ht="15.8" hidden="false" customHeight="false" outlineLevel="0" collapsed="false">
      <c r="A42" s="1" t="n">
        <v>2006</v>
      </c>
      <c r="B42" s="1" t="n">
        <v>1.119</v>
      </c>
      <c r="C42" s="1" t="n">
        <v>1.119</v>
      </c>
      <c r="D42" s="4" t="n">
        <v>1.084</v>
      </c>
      <c r="F42" s="5"/>
      <c r="H42" s="1" t="n">
        <v>2006</v>
      </c>
      <c r="I42" s="1" t="n">
        <v>25.8</v>
      </c>
      <c r="J42" s="1" t="n">
        <v>102.8</v>
      </c>
      <c r="K42" s="1" t="n">
        <v>68.4</v>
      </c>
      <c r="L42" s="1" t="n">
        <v>103.7</v>
      </c>
      <c r="M42" s="1" t="n">
        <v>48.5</v>
      </c>
      <c r="N42" s="1" t="n">
        <v>69.1</v>
      </c>
      <c r="O42" s="1" t="n">
        <v>54.5</v>
      </c>
      <c r="P42" s="6" t="n">
        <v>43.3</v>
      </c>
      <c r="Q42" s="1" t="n">
        <v>17.6</v>
      </c>
      <c r="R42" s="1" t="n">
        <v>11.3</v>
      </c>
      <c r="S42" s="1" t="n">
        <v>44.7</v>
      </c>
      <c r="T42" s="1" t="n">
        <v>74.6</v>
      </c>
      <c r="U42" s="1" t="n">
        <v>48</v>
      </c>
      <c r="V42" s="1" t="n">
        <v>43</v>
      </c>
      <c r="W42" s="1" t="n">
        <v>21</v>
      </c>
      <c r="X42" s="1" t="n">
        <v>71.5</v>
      </c>
      <c r="Y42" s="1" t="n">
        <v>58.4</v>
      </c>
      <c r="Z42" s="1" t="n">
        <v>51.9</v>
      </c>
      <c r="AA42" s="7" t="n">
        <v>57.4</v>
      </c>
      <c r="AB42" s="8" t="n">
        <f aca="false">SUM(P42:AA42)</f>
        <v>542.7</v>
      </c>
      <c r="AC42" s="2" t="n">
        <f aca="false">SUM(U42,V42:X42)</f>
        <v>183.5</v>
      </c>
      <c r="AD42" s="2" t="n">
        <f aca="false">SUM(U42:X42)</f>
        <v>183.5</v>
      </c>
      <c r="AE42" s="1" t="n">
        <v>2006</v>
      </c>
      <c r="AF42" s="1" t="n">
        <v>12.4</v>
      </c>
      <c r="AG42" s="1" t="n">
        <v>15.8</v>
      </c>
      <c r="AH42" s="1" t="n">
        <v>14.5</v>
      </c>
      <c r="AI42" s="1" t="n">
        <v>8.3</v>
      </c>
      <c r="AJ42" s="1" t="n">
        <v>3.7</v>
      </c>
      <c r="AK42" s="1" t="n">
        <v>0.8</v>
      </c>
      <c r="AL42" s="7" t="n">
        <v>-7.9</v>
      </c>
      <c r="AM42" s="6" t="n">
        <v>-10</v>
      </c>
      <c r="AN42" s="1" t="n">
        <v>-13.6</v>
      </c>
      <c r="AO42" s="1" t="n">
        <v>-9.9</v>
      </c>
      <c r="AP42" s="1" t="n">
        <v>0.7</v>
      </c>
      <c r="AQ42" s="1" t="n">
        <v>5.9</v>
      </c>
      <c r="AR42" s="1" t="n">
        <v>13.9</v>
      </c>
      <c r="AS42" s="1" t="n">
        <v>13.5</v>
      </c>
      <c r="AT42" s="1" t="n">
        <v>12.9</v>
      </c>
      <c r="AU42" s="1" t="n">
        <v>7.5</v>
      </c>
      <c r="AV42" s="1" t="n">
        <v>0.1</v>
      </c>
      <c r="AW42" s="1" t="n">
        <v>-5.2</v>
      </c>
      <c r="AX42" s="7" t="n">
        <v>-4.8</v>
      </c>
      <c r="AY42" s="8" t="n">
        <f aca="false">AVERAGE(AM42:AX42)</f>
        <v>0.916666666666667</v>
      </c>
      <c r="AZ42" s="2" t="n">
        <f aca="false">AVERAGE(AR42:AS42)</f>
        <v>13.7</v>
      </c>
      <c r="BA42" s="1" t="n">
        <f aca="false">AVERAGE(AR42:AU42)</f>
        <v>11.95</v>
      </c>
    </row>
    <row r="43" customFormat="false" ht="15.8" hidden="false" customHeight="false" outlineLevel="0" collapsed="false">
      <c r="A43" s="1" t="n">
        <v>2007</v>
      </c>
      <c r="B43" s="1" t="n">
        <v>0.992</v>
      </c>
      <c r="C43" s="1" t="n">
        <v>0.992</v>
      </c>
      <c r="D43" s="4" t="n">
        <v>1.024</v>
      </c>
      <c r="F43" s="5"/>
      <c r="H43" s="1" t="n">
        <v>2007</v>
      </c>
      <c r="I43" s="1" t="n">
        <v>48</v>
      </c>
      <c r="J43" s="1" t="n">
        <v>43</v>
      </c>
      <c r="K43" s="1" t="n">
        <v>21</v>
      </c>
      <c r="L43" s="1" t="n">
        <v>71.5</v>
      </c>
      <c r="M43" s="1" t="n">
        <v>58.4</v>
      </c>
      <c r="N43" s="1" t="n">
        <v>51.9</v>
      </c>
      <c r="O43" s="1" t="n">
        <v>57.4</v>
      </c>
      <c r="P43" s="6" t="n">
        <v>58.7</v>
      </c>
      <c r="Q43" s="1" t="n">
        <v>14.3</v>
      </c>
      <c r="R43" s="1" t="n">
        <v>57.8</v>
      </c>
      <c r="S43" s="1" t="n">
        <v>39.7</v>
      </c>
      <c r="T43" s="1" t="n">
        <v>64.5</v>
      </c>
      <c r="U43" s="1" t="n">
        <v>42.4</v>
      </c>
      <c r="V43" s="1" t="n">
        <v>88.6</v>
      </c>
      <c r="W43" s="1" t="n">
        <v>85.6</v>
      </c>
      <c r="X43" s="1" t="n">
        <v>61</v>
      </c>
      <c r="Y43" s="1" t="n">
        <v>48.7</v>
      </c>
      <c r="Z43" s="1" t="n">
        <v>46.4</v>
      </c>
      <c r="AA43" s="7" t="n">
        <v>39.8</v>
      </c>
      <c r="AB43" s="8" t="n">
        <f aca="false">SUM(P43:AA43)</f>
        <v>647.5</v>
      </c>
      <c r="AC43" s="2" t="n">
        <f aca="false">SUM(U43,V43:X43)</f>
        <v>277.6</v>
      </c>
      <c r="AD43" s="2" t="n">
        <f aca="false">SUM(U43:X43)</f>
        <v>277.6</v>
      </c>
      <c r="AE43" s="1" t="n">
        <v>2007</v>
      </c>
      <c r="AF43" s="1" t="n">
        <v>13.9</v>
      </c>
      <c r="AG43" s="1" t="n">
        <v>13.5</v>
      </c>
      <c r="AH43" s="1" t="n">
        <v>12.9</v>
      </c>
      <c r="AI43" s="1" t="n">
        <v>7.5</v>
      </c>
      <c r="AJ43" s="1" t="n">
        <v>0.1</v>
      </c>
      <c r="AK43" s="1" t="n">
        <v>-5.2</v>
      </c>
      <c r="AL43" s="7" t="n">
        <v>-4.8</v>
      </c>
      <c r="AM43" s="6" t="n">
        <v>-10.4</v>
      </c>
      <c r="AN43" s="1" t="n">
        <v>-18.3</v>
      </c>
      <c r="AO43" s="1" t="n">
        <v>-1.5</v>
      </c>
      <c r="AP43" s="1" t="n">
        <v>0.5</v>
      </c>
      <c r="AQ43" s="1" t="n">
        <v>5.5</v>
      </c>
      <c r="AR43" s="1" t="n">
        <v>11</v>
      </c>
      <c r="AS43" s="1" t="n">
        <v>14.4</v>
      </c>
      <c r="AT43" s="1" t="n">
        <v>14.2</v>
      </c>
      <c r="AU43" s="1" t="n">
        <v>7.2</v>
      </c>
      <c r="AV43" s="1" t="n">
        <v>4.7</v>
      </c>
      <c r="AW43" s="1" t="n">
        <v>-3.8</v>
      </c>
      <c r="AX43" s="7" t="n">
        <v>-2.4</v>
      </c>
      <c r="AY43" s="8" t="n">
        <f aca="false">AVERAGE(AM43:AX43)</f>
        <v>1.75833333333333</v>
      </c>
      <c r="AZ43" s="2" t="n">
        <f aca="false">AVERAGE(AR43:AS43)</f>
        <v>12.7</v>
      </c>
      <c r="BA43" s="1" t="n">
        <f aca="false">AVERAGE(AR43:AU43)</f>
        <v>11.7</v>
      </c>
    </row>
    <row r="44" customFormat="false" ht="15.8" hidden="false" customHeight="false" outlineLevel="0" collapsed="false">
      <c r="A44" s="1" t="n">
        <v>2008</v>
      </c>
      <c r="B44" s="1" t="n">
        <v>1.257</v>
      </c>
      <c r="C44" s="1" t="n">
        <v>1.257</v>
      </c>
      <c r="D44" s="4" t="n">
        <v>1.29</v>
      </c>
      <c r="F44" s="5"/>
      <c r="H44" s="1" t="n">
        <v>2008</v>
      </c>
      <c r="I44" s="1" t="n">
        <v>42.4</v>
      </c>
      <c r="J44" s="1" t="n">
        <v>88.6</v>
      </c>
      <c r="K44" s="1" t="n">
        <v>85.6</v>
      </c>
      <c r="L44" s="1" t="n">
        <v>61</v>
      </c>
      <c r="M44" s="1" t="n">
        <v>48.7</v>
      </c>
      <c r="N44" s="1" t="n">
        <v>46.4</v>
      </c>
      <c r="O44" s="1" t="n">
        <v>39.8</v>
      </c>
      <c r="P44" s="6" t="n">
        <v>49</v>
      </c>
      <c r="Q44" s="1" t="n">
        <v>26.3</v>
      </c>
      <c r="R44" s="1" t="n">
        <v>30.6</v>
      </c>
      <c r="S44" s="1" t="n">
        <v>25.6</v>
      </c>
      <c r="T44" s="1" t="n">
        <v>33.1</v>
      </c>
      <c r="U44" s="1" t="n">
        <v>96.3</v>
      </c>
      <c r="V44" s="1" t="n">
        <v>68.9</v>
      </c>
      <c r="W44" s="1" t="n">
        <v>98.4</v>
      </c>
      <c r="X44" s="1" t="n">
        <v>34.2</v>
      </c>
      <c r="Y44" s="1" t="n">
        <v>55.2</v>
      </c>
      <c r="Z44" s="1" t="n">
        <v>64.3</v>
      </c>
      <c r="AA44" s="7" t="n">
        <v>45.5</v>
      </c>
      <c r="AB44" s="8" t="n">
        <f aca="false">SUM(P44:AA44)</f>
        <v>627.4</v>
      </c>
      <c r="AC44" s="2" t="n">
        <f aca="false">SUM(U44,V44:X44)</f>
        <v>297.8</v>
      </c>
      <c r="AD44" s="2" t="n">
        <f aca="false">SUM(U44:X44)</f>
        <v>297.8</v>
      </c>
      <c r="AE44" s="1" t="n">
        <v>2008</v>
      </c>
      <c r="AF44" s="1" t="n">
        <v>11</v>
      </c>
      <c r="AG44" s="1" t="n">
        <v>14.4</v>
      </c>
      <c r="AH44" s="1" t="n">
        <v>14.2</v>
      </c>
      <c r="AI44" s="1" t="n">
        <v>7.2</v>
      </c>
      <c r="AJ44" s="1" t="n">
        <v>4.7</v>
      </c>
      <c r="AK44" s="1" t="n">
        <v>-3.8</v>
      </c>
      <c r="AL44" s="7" t="n">
        <v>-2.4</v>
      </c>
      <c r="AM44" s="6" t="n">
        <v>-9</v>
      </c>
      <c r="AN44" s="1" t="n">
        <v>-7.6</v>
      </c>
      <c r="AO44" s="1" t="n">
        <v>-7.1</v>
      </c>
      <c r="AP44" s="1" t="n">
        <v>-1.2</v>
      </c>
      <c r="AQ44" s="1" t="n">
        <v>3.6</v>
      </c>
      <c r="AR44" s="1" t="n">
        <v>11.2</v>
      </c>
      <c r="AS44" s="1" t="n">
        <v>13.7</v>
      </c>
      <c r="AT44" s="1" t="n">
        <v>10.5</v>
      </c>
      <c r="AU44" s="1" t="n">
        <v>6</v>
      </c>
      <c r="AV44" s="1" t="n">
        <v>2.9</v>
      </c>
      <c r="AW44" s="1" t="n">
        <v>-3.3</v>
      </c>
      <c r="AX44" s="7" t="n">
        <v>-3</v>
      </c>
      <c r="AY44" s="8" t="n">
        <f aca="false">AVERAGE(AM44:AX44)</f>
        <v>1.39166666666667</v>
      </c>
      <c r="AZ44" s="2" t="n">
        <f aca="false">AVERAGE(AR44:AS44)</f>
        <v>12.45</v>
      </c>
      <c r="BA44" s="1" t="n">
        <f aca="false">AVERAGE(AR44:AU44)</f>
        <v>10.35</v>
      </c>
    </row>
    <row r="45" customFormat="false" ht="15.8" hidden="false" customHeight="false" outlineLevel="0" collapsed="false">
      <c r="A45" s="1" t="n">
        <v>2009</v>
      </c>
      <c r="B45" s="1" t="n">
        <v>0.961</v>
      </c>
      <c r="C45" s="1" t="n">
        <v>0.961</v>
      </c>
      <c r="D45" s="4" t="n">
        <v>1.228</v>
      </c>
      <c r="F45" s="5"/>
      <c r="H45" s="1" t="n">
        <v>2009</v>
      </c>
      <c r="I45" s="1" t="n">
        <v>96.3</v>
      </c>
      <c r="J45" s="1" t="n">
        <v>68.9</v>
      </c>
      <c r="K45" s="1" t="n">
        <v>98.4</v>
      </c>
      <c r="L45" s="1" t="n">
        <v>34.2</v>
      </c>
      <c r="M45" s="1" t="n">
        <v>55.2</v>
      </c>
      <c r="N45" s="1" t="n">
        <v>64.3</v>
      </c>
      <c r="O45" s="1" t="n">
        <v>45.5</v>
      </c>
      <c r="P45" s="6" t="n">
        <v>24.4</v>
      </c>
      <c r="Q45" s="1" t="n">
        <v>27.7</v>
      </c>
      <c r="R45" s="1" t="n">
        <v>19.6</v>
      </c>
      <c r="S45" s="1" t="n">
        <v>9</v>
      </c>
      <c r="T45" s="1" t="n">
        <v>38.5</v>
      </c>
      <c r="U45" s="1" t="n">
        <v>68.2</v>
      </c>
      <c r="V45" s="1" t="n">
        <v>98.2</v>
      </c>
      <c r="W45" s="1" t="n">
        <v>105.3</v>
      </c>
      <c r="X45" s="1" t="n">
        <v>72.7</v>
      </c>
      <c r="Y45" s="1" t="n">
        <v>42</v>
      </c>
      <c r="Z45" s="1" t="n">
        <v>41.9</v>
      </c>
      <c r="AA45" s="7" t="n">
        <v>37.1</v>
      </c>
      <c r="AB45" s="8" t="n">
        <f aca="false">SUM(P45:AA45)</f>
        <v>584.6</v>
      </c>
      <c r="AC45" s="2" t="n">
        <f aca="false">SUM(U45,V45:X45)</f>
        <v>344.4</v>
      </c>
      <c r="AD45" s="2" t="n">
        <f aca="false">SUM(U45:X45)</f>
        <v>344.4</v>
      </c>
      <c r="AE45" s="1" t="n">
        <v>2009</v>
      </c>
      <c r="AF45" s="1" t="n">
        <v>11.2</v>
      </c>
      <c r="AG45" s="1" t="n">
        <v>13.7</v>
      </c>
      <c r="AH45" s="1" t="n">
        <v>10.5</v>
      </c>
      <c r="AI45" s="1" t="n">
        <v>6</v>
      </c>
      <c r="AJ45" s="1" t="n">
        <v>2.9</v>
      </c>
      <c r="AK45" s="1" t="n">
        <v>-3.3</v>
      </c>
      <c r="AL45" s="7" t="n">
        <v>-3</v>
      </c>
      <c r="AM45" s="6" t="n">
        <v>-10</v>
      </c>
      <c r="AN45" s="1" t="n">
        <v>-11.2</v>
      </c>
      <c r="AO45" s="1" t="n">
        <v>-6.9</v>
      </c>
      <c r="AP45" s="1" t="n">
        <v>-1.7</v>
      </c>
      <c r="AQ45" s="1" t="n">
        <v>6.6</v>
      </c>
      <c r="AR45" s="1" t="n">
        <v>10.7</v>
      </c>
      <c r="AS45" s="1" t="n">
        <v>13.5</v>
      </c>
      <c r="AT45" s="1" t="n">
        <v>13.4</v>
      </c>
      <c r="AU45" s="1" t="n">
        <v>9.4</v>
      </c>
      <c r="AV45" s="1" t="n">
        <v>-0.7</v>
      </c>
      <c r="AW45" s="1" t="n">
        <v>-1.5</v>
      </c>
      <c r="AX45" s="7" t="n">
        <v>-9.1</v>
      </c>
      <c r="AY45" s="8" t="n">
        <f aca="false">AVERAGE(AM45:AX45)</f>
        <v>1.04166666666667</v>
      </c>
      <c r="AZ45" s="2" t="n">
        <f aca="false">AVERAGE(AR45:AS45)</f>
        <v>12.1</v>
      </c>
      <c r="BA45" s="1" t="n">
        <f aca="false">AVERAGE(AR45:AU45)</f>
        <v>11.75</v>
      </c>
    </row>
    <row r="46" customFormat="false" ht="15.8" hidden="false" customHeight="false" outlineLevel="0" collapsed="false">
      <c r="A46" s="1" t="n">
        <v>2010</v>
      </c>
      <c r="B46" s="1" t="n">
        <v>1.223</v>
      </c>
      <c r="C46" s="1" t="n">
        <v>1.223</v>
      </c>
      <c r="D46" s="4" t="n">
        <v>1.437</v>
      </c>
      <c r="F46" s="5"/>
      <c r="H46" s="1" t="n">
        <v>2010</v>
      </c>
      <c r="I46" s="1" t="n">
        <v>68.2</v>
      </c>
      <c r="J46" s="1" t="n">
        <v>98.2</v>
      </c>
      <c r="K46" s="1" t="n">
        <v>105.3</v>
      </c>
      <c r="L46" s="1" t="n">
        <v>72.7</v>
      </c>
      <c r="M46" s="1" t="n">
        <v>42</v>
      </c>
      <c r="N46" s="1" t="n">
        <v>41.9</v>
      </c>
      <c r="O46" s="1" t="n">
        <v>37.1</v>
      </c>
      <c r="P46" s="6" t="n">
        <v>7.2</v>
      </c>
      <c r="Q46" s="1" t="n">
        <v>59.1</v>
      </c>
      <c r="R46" s="1" t="n">
        <v>34.1</v>
      </c>
      <c r="S46" s="1" t="n">
        <v>19.3</v>
      </c>
      <c r="T46" s="1" t="n">
        <v>97.5</v>
      </c>
      <c r="U46" s="1" t="n">
        <v>73.2</v>
      </c>
      <c r="V46" s="1" t="n">
        <v>45.2</v>
      </c>
      <c r="W46" s="1" t="n">
        <v>71.2</v>
      </c>
      <c r="X46" s="1" t="n">
        <v>64.9</v>
      </c>
      <c r="Y46" s="1" t="n">
        <v>52.5</v>
      </c>
      <c r="Z46" s="1" t="n">
        <v>10.8</v>
      </c>
      <c r="AA46" s="7" t="n">
        <v>20.4</v>
      </c>
      <c r="AB46" s="8" t="n">
        <f aca="false">SUM(P46:AA46)</f>
        <v>555.4</v>
      </c>
      <c r="AC46" s="2" t="n">
        <f aca="false">SUM(U46,V46:X46)</f>
        <v>254.5</v>
      </c>
      <c r="AD46" s="2" t="n">
        <f aca="false">SUM(U46:X46)</f>
        <v>254.5</v>
      </c>
      <c r="AE46" s="1" t="n">
        <v>2010</v>
      </c>
      <c r="AF46" s="1" t="n">
        <v>10.7</v>
      </c>
      <c r="AG46" s="1" t="n">
        <v>13.5</v>
      </c>
      <c r="AH46" s="1" t="n">
        <v>13.4</v>
      </c>
      <c r="AI46" s="1" t="n">
        <v>9.4</v>
      </c>
      <c r="AJ46" s="1" t="n">
        <v>-0.7</v>
      </c>
      <c r="AK46" s="1" t="n">
        <v>-1.5</v>
      </c>
      <c r="AL46" s="7" t="n">
        <v>-9.1</v>
      </c>
      <c r="AM46" s="6" t="n">
        <v>-15.7</v>
      </c>
      <c r="AN46" s="1" t="n">
        <v>-14.3</v>
      </c>
      <c r="AO46" s="1" t="n">
        <v>-8.7</v>
      </c>
      <c r="AP46" s="1" t="n">
        <v>1.3</v>
      </c>
      <c r="AQ46" s="1" t="n">
        <v>7.6</v>
      </c>
      <c r="AR46" s="1" t="n">
        <v>10.7</v>
      </c>
      <c r="AS46" s="1" t="n">
        <v>16.3</v>
      </c>
      <c r="AT46" s="1" t="n">
        <v>12</v>
      </c>
      <c r="AU46" s="1" t="n">
        <v>8.2</v>
      </c>
      <c r="AV46" s="1" t="n">
        <v>3.2</v>
      </c>
      <c r="AW46" s="1" t="n">
        <v>-7</v>
      </c>
      <c r="AX46" s="7" t="n">
        <v>-12.8</v>
      </c>
      <c r="AY46" s="8" t="n">
        <f aca="false">AVERAGE(AM46:AX46)</f>
        <v>0.066666666666666</v>
      </c>
      <c r="AZ46" s="2" t="n">
        <f aca="false">AVERAGE(AR46:AS46)</f>
        <v>13.5</v>
      </c>
      <c r="BA46" s="1" t="n">
        <f aca="false">AVERAGE(AR46:AU46)</f>
        <v>11.8</v>
      </c>
    </row>
    <row r="47" customFormat="false" ht="15.8" hidden="false" customHeight="false" outlineLevel="0" collapsed="false">
      <c r="A47" s="1" t="n">
        <v>2011</v>
      </c>
      <c r="B47" s="1" t="n">
        <v>1.045</v>
      </c>
      <c r="C47" s="1" t="n">
        <v>1.045</v>
      </c>
      <c r="D47" s="4" t="n">
        <v>1.426</v>
      </c>
      <c r="F47" s="5"/>
      <c r="H47" s="1" t="n">
        <v>2011</v>
      </c>
      <c r="I47" s="1" t="n">
        <v>73.2</v>
      </c>
      <c r="J47" s="1" t="n">
        <v>45.2</v>
      </c>
      <c r="K47" s="1" t="n">
        <v>71.2</v>
      </c>
      <c r="L47" s="1" t="n">
        <v>64.9</v>
      </c>
      <c r="M47" s="1" t="n">
        <v>52.5</v>
      </c>
      <c r="N47" s="1" t="n">
        <v>10.8</v>
      </c>
      <c r="O47" s="1" t="n">
        <v>20.4</v>
      </c>
      <c r="P47" s="6" t="n">
        <v>48.3</v>
      </c>
      <c r="Q47" s="1" t="n">
        <v>17.1</v>
      </c>
      <c r="R47" s="1" t="n">
        <v>28.9</v>
      </c>
      <c r="S47" s="1" t="n">
        <v>15</v>
      </c>
      <c r="T47" s="1" t="n">
        <v>67.9</v>
      </c>
      <c r="U47" s="1" t="n">
        <v>23.5</v>
      </c>
      <c r="V47" s="1" t="n">
        <v>94.5</v>
      </c>
      <c r="W47" s="1" t="n">
        <v>59.5</v>
      </c>
      <c r="X47" s="1" t="n">
        <v>44.4</v>
      </c>
      <c r="Y47" s="1" t="n">
        <v>63</v>
      </c>
      <c r="Z47" s="1" t="n">
        <v>37</v>
      </c>
      <c r="AA47" s="7" t="n">
        <v>55.6</v>
      </c>
      <c r="AB47" s="8" t="n">
        <f aca="false">SUM(P47:AA47)</f>
        <v>554.7</v>
      </c>
      <c r="AC47" s="2" t="n">
        <f aca="false">SUM(U47,V47:X47)</f>
        <v>221.9</v>
      </c>
      <c r="AD47" s="2" t="n">
        <f aca="false">SUM(U47:X47)</f>
        <v>221.9</v>
      </c>
      <c r="AE47" s="1" t="n">
        <v>2011</v>
      </c>
      <c r="AF47" s="1" t="n">
        <v>10.7</v>
      </c>
      <c r="AG47" s="1" t="n">
        <v>16.3</v>
      </c>
      <c r="AH47" s="1" t="n">
        <v>12</v>
      </c>
      <c r="AI47" s="1" t="n">
        <v>8.2</v>
      </c>
      <c r="AJ47" s="1" t="n">
        <v>3.2</v>
      </c>
      <c r="AK47" s="1" t="n">
        <v>-7</v>
      </c>
      <c r="AL47" s="7" t="n">
        <v>-12.8</v>
      </c>
      <c r="AM47" s="6" t="n">
        <v>-12.9</v>
      </c>
      <c r="AN47" s="1" t="n">
        <v>-17.2</v>
      </c>
      <c r="AO47" s="1" t="n">
        <v>-5.2</v>
      </c>
      <c r="AP47" s="1" t="n">
        <v>2.1</v>
      </c>
      <c r="AQ47" s="1" t="n">
        <v>6.4</v>
      </c>
      <c r="AR47" s="1" t="n">
        <v>14</v>
      </c>
      <c r="AS47" s="1" t="n">
        <v>16.3</v>
      </c>
      <c r="AT47" s="1" t="n">
        <v>12</v>
      </c>
      <c r="AU47" s="1" t="n">
        <v>9</v>
      </c>
      <c r="AV47" s="1" t="n">
        <v>3.9</v>
      </c>
      <c r="AW47" s="1" t="n">
        <v>-1.8</v>
      </c>
      <c r="AX47" s="7" t="n">
        <v>-2.5</v>
      </c>
      <c r="AY47" s="8" t="n">
        <f aca="false">AVERAGE(AM47:AX47)</f>
        <v>2.00833333333333</v>
      </c>
      <c r="AZ47" s="2" t="n">
        <f aca="false">AVERAGE(AR47:AS47)</f>
        <v>15.15</v>
      </c>
      <c r="BA47" s="1" t="n">
        <f aca="false">AVERAGE(AR47:AU47)</f>
        <v>12.825</v>
      </c>
    </row>
    <row r="48" customFormat="false" ht="15.8" hidden="false" customHeight="false" outlineLevel="0" collapsed="false">
      <c r="A48" s="1" t="n">
        <v>2012</v>
      </c>
      <c r="B48" s="1" t="n">
        <v>0.803</v>
      </c>
      <c r="C48" s="1" t="n">
        <v>0.803</v>
      </c>
      <c r="D48" s="4" t="n">
        <v>1.132</v>
      </c>
      <c r="F48" s="5"/>
      <c r="H48" s="1" t="n">
        <v>2012</v>
      </c>
      <c r="I48" s="1" t="n">
        <v>23.5</v>
      </c>
      <c r="J48" s="1" t="n">
        <v>94.5</v>
      </c>
      <c r="K48" s="1" t="n">
        <v>59.5</v>
      </c>
      <c r="L48" s="1" t="n">
        <v>44.4</v>
      </c>
      <c r="M48" s="1" t="n">
        <v>63</v>
      </c>
      <c r="N48" s="1" t="n">
        <v>37</v>
      </c>
      <c r="O48" s="1" t="n">
        <v>55.6</v>
      </c>
      <c r="P48" s="6" t="n">
        <v>37.4</v>
      </c>
      <c r="Q48" s="1" t="n">
        <v>40.7</v>
      </c>
      <c r="R48" s="1" t="n">
        <v>29.2</v>
      </c>
      <c r="S48" s="1" t="n">
        <v>28.1</v>
      </c>
      <c r="T48" s="1" t="n">
        <v>46.7</v>
      </c>
      <c r="U48" s="1" t="n">
        <v>64.9</v>
      </c>
      <c r="V48" s="1" t="n">
        <v>71.5</v>
      </c>
      <c r="W48" s="1" t="n">
        <v>22.2</v>
      </c>
      <c r="X48" s="1" t="n">
        <v>90.5</v>
      </c>
      <c r="Y48" s="1" t="n">
        <v>77.8</v>
      </c>
      <c r="Z48" s="1" t="n">
        <v>52.8</v>
      </c>
      <c r="AA48" s="7" t="n">
        <v>47.9</v>
      </c>
      <c r="AB48" s="8" t="n">
        <f aca="false">SUM(P48:AA48)</f>
        <v>609.7</v>
      </c>
      <c r="AC48" s="2" t="n">
        <f aca="false">SUM(U48,V48:X48)</f>
        <v>249.1</v>
      </c>
      <c r="AD48" s="2" t="n">
        <f aca="false">SUM(U48:X48)</f>
        <v>249.1</v>
      </c>
      <c r="AE48" s="1" t="n">
        <v>2012</v>
      </c>
      <c r="AF48" s="1" t="n">
        <v>14</v>
      </c>
      <c r="AG48" s="1" t="n">
        <v>16.3</v>
      </c>
      <c r="AH48" s="1" t="n">
        <v>12</v>
      </c>
      <c r="AI48" s="1" t="n">
        <v>9</v>
      </c>
      <c r="AJ48" s="1" t="n">
        <v>3.9</v>
      </c>
      <c r="AK48" s="1" t="n">
        <v>-1.8</v>
      </c>
      <c r="AL48" s="7" t="n">
        <v>-2.5</v>
      </c>
      <c r="AM48" s="6" t="n">
        <v>-11.4</v>
      </c>
      <c r="AN48" s="1" t="n">
        <v>-15.2</v>
      </c>
      <c r="AO48" s="1" t="n">
        <v>-5</v>
      </c>
      <c r="AP48" s="1" t="n">
        <v>-1</v>
      </c>
      <c r="AQ48" s="1" t="n">
        <v>6.4</v>
      </c>
      <c r="AR48" s="1" t="n">
        <v>11.2</v>
      </c>
      <c r="AS48" s="1" t="n">
        <v>14</v>
      </c>
      <c r="AT48" s="1" t="n">
        <v>11.7</v>
      </c>
      <c r="AU48" s="1" t="n">
        <v>8.1</v>
      </c>
      <c r="AV48" s="1" t="n">
        <v>1.3</v>
      </c>
      <c r="AW48" s="1" t="n">
        <v>-2.5</v>
      </c>
      <c r="AX48" s="7" t="n">
        <v>-14.4</v>
      </c>
      <c r="AY48" s="8" t="n">
        <f aca="false">AVERAGE(AM48:AX48)</f>
        <v>0.266666666666666</v>
      </c>
      <c r="AZ48" s="2" t="n">
        <f aca="false">AVERAGE(AR48:AS48)</f>
        <v>12.6</v>
      </c>
      <c r="BA48" s="1" t="n">
        <f aca="false">AVERAGE(AR48:AU48)</f>
        <v>11.25</v>
      </c>
    </row>
    <row r="49" customFormat="false" ht="15.8" hidden="false" customHeight="false" outlineLevel="0" collapsed="false">
      <c r="A49" s="1" t="n">
        <v>2013</v>
      </c>
      <c r="B49" s="1" t="n">
        <v>0.976</v>
      </c>
      <c r="C49" s="1" t="n">
        <v>0.976</v>
      </c>
      <c r="D49" s="4" t="n">
        <v>1.105</v>
      </c>
      <c r="H49" s="1" t="n">
        <v>2013</v>
      </c>
      <c r="I49" s="1" t="n">
        <v>64.9</v>
      </c>
      <c r="J49" s="1" t="n">
        <v>71.5</v>
      </c>
      <c r="K49" s="1" t="n">
        <v>22.2</v>
      </c>
      <c r="L49" s="1" t="n">
        <v>90.5</v>
      </c>
      <c r="M49" s="1" t="n">
        <v>77.8</v>
      </c>
      <c r="N49" s="1" t="n">
        <v>52.8</v>
      </c>
      <c r="O49" s="1" t="n">
        <v>47.9</v>
      </c>
      <c r="P49" s="6" t="n">
        <v>44.7</v>
      </c>
      <c r="Q49" s="1" t="n">
        <v>27.1</v>
      </c>
      <c r="R49" s="1" t="n">
        <v>17.4</v>
      </c>
      <c r="S49" s="1" t="n">
        <v>32.3</v>
      </c>
      <c r="T49" s="1" t="n">
        <v>25.3</v>
      </c>
      <c r="U49" s="1" t="n">
        <v>77.5</v>
      </c>
      <c r="V49" s="1" t="n">
        <v>64.1</v>
      </c>
      <c r="W49" s="1" t="n">
        <v>37.5</v>
      </c>
      <c r="X49" s="1" t="n">
        <v>26.2</v>
      </c>
      <c r="Y49" s="1" t="n">
        <v>74.9</v>
      </c>
      <c r="Z49" s="1" t="n">
        <v>41.3</v>
      </c>
      <c r="AA49" s="7" t="n">
        <v>48.2</v>
      </c>
      <c r="AB49" s="8" t="n">
        <f aca="false">SUM(P49:AA49)</f>
        <v>516.5</v>
      </c>
      <c r="AC49" s="2" t="n">
        <f aca="false">SUM(U49,V49:X49)</f>
        <v>205.3</v>
      </c>
      <c r="AD49" s="2" t="n">
        <f aca="false">SUM(U49:X49)</f>
        <v>205.3</v>
      </c>
      <c r="AE49" s="1" t="n">
        <v>2013</v>
      </c>
      <c r="AF49" s="1" t="n">
        <v>11.2</v>
      </c>
      <c r="AG49" s="1" t="n">
        <v>14</v>
      </c>
      <c r="AH49" s="1" t="n">
        <v>11.7</v>
      </c>
      <c r="AI49" s="1" t="n">
        <v>8.1</v>
      </c>
      <c r="AJ49" s="1" t="n">
        <v>1.3</v>
      </c>
      <c r="AK49" s="1" t="n">
        <v>-2.5</v>
      </c>
      <c r="AL49" s="7" t="n">
        <v>-14.4</v>
      </c>
      <c r="AM49" s="6" t="n">
        <v>-9.6</v>
      </c>
      <c r="AN49" s="1" t="n">
        <v>-7.8</v>
      </c>
      <c r="AO49" s="1" t="n">
        <v>-12.6</v>
      </c>
      <c r="AP49" s="1" t="n">
        <v>-0.5</v>
      </c>
      <c r="AQ49" s="1" t="n">
        <v>7.1</v>
      </c>
      <c r="AR49" s="1" t="n">
        <v>13.7</v>
      </c>
      <c r="AS49" s="1" t="n">
        <v>15.5</v>
      </c>
      <c r="AT49" s="1" t="n">
        <v>14.7</v>
      </c>
      <c r="AU49" s="1" t="n">
        <v>9.2</v>
      </c>
      <c r="AV49" s="1" t="n">
        <v>1</v>
      </c>
      <c r="AW49" s="1" t="n">
        <v>-4.2</v>
      </c>
      <c r="AX49" s="7" t="n">
        <v>-7.2</v>
      </c>
      <c r="AY49" s="8" t="n">
        <f aca="false">AVERAGE(AM49:AX49)</f>
        <v>1.60833333333333</v>
      </c>
      <c r="AZ49" s="2" t="n">
        <f aca="false">AVERAGE(AR49:AS49)</f>
        <v>14.6</v>
      </c>
      <c r="BA49" s="1" t="n">
        <f aca="false">AVERAGE(AR49:AU49)</f>
        <v>13.275</v>
      </c>
    </row>
    <row r="50" customFormat="false" ht="15.8" hidden="false" customHeight="false" outlineLevel="0" collapsed="false">
      <c r="A50" s="1" t="n">
        <v>2014</v>
      </c>
      <c r="B50" s="1" t="n">
        <v>1.068</v>
      </c>
      <c r="C50" s="1" t="n">
        <v>1.068</v>
      </c>
      <c r="D50" s="4" t="n">
        <v>1.267</v>
      </c>
      <c r="H50" s="1" t="n">
        <v>2014</v>
      </c>
      <c r="I50" s="1" t="n">
        <v>77.5</v>
      </c>
      <c r="J50" s="1" t="n">
        <v>64.1</v>
      </c>
      <c r="K50" s="1" t="n">
        <v>37.5</v>
      </c>
      <c r="L50" s="1" t="n">
        <v>26.2</v>
      </c>
      <c r="M50" s="1" t="n">
        <v>74.9</v>
      </c>
      <c r="N50" s="1" t="n">
        <v>41.3</v>
      </c>
      <c r="O50" s="1" t="n">
        <v>48.2</v>
      </c>
      <c r="P50" s="6" t="n">
        <v>29.9</v>
      </c>
      <c r="Q50" s="1" t="n">
        <v>39.4</v>
      </c>
      <c r="R50" s="1" t="n">
        <v>33.5</v>
      </c>
      <c r="S50" s="1" t="n">
        <v>15.6</v>
      </c>
      <c r="T50" s="1" t="n">
        <v>23.7</v>
      </c>
      <c r="U50" s="1" t="n">
        <v>43.9</v>
      </c>
      <c r="V50" s="1" t="n">
        <v>101.4</v>
      </c>
      <c r="W50" s="1" t="n">
        <v>104.4</v>
      </c>
      <c r="X50" s="1" t="n">
        <v>79.5</v>
      </c>
      <c r="Y50" s="1" t="n">
        <v>36.5</v>
      </c>
      <c r="Z50" s="1" t="n">
        <v>27.4</v>
      </c>
      <c r="AA50" s="7" t="n">
        <v>49.8</v>
      </c>
      <c r="AB50" s="8" t="n">
        <f aca="false">SUM(P50:AA50)</f>
        <v>585</v>
      </c>
      <c r="AC50" s="2" t="n">
        <f aca="false">SUM(U50,V50:X50)</f>
        <v>329.2</v>
      </c>
      <c r="AD50" s="2" t="n">
        <f aca="false">SUM(U50:X50)</f>
        <v>329.2</v>
      </c>
      <c r="AE50" s="1" t="n">
        <v>2014</v>
      </c>
      <c r="AF50" s="1" t="n">
        <v>13.7</v>
      </c>
      <c r="AG50" s="1" t="n">
        <v>15.5</v>
      </c>
      <c r="AH50" s="1" t="n">
        <v>14.7</v>
      </c>
      <c r="AI50" s="1" t="n">
        <v>9.2</v>
      </c>
      <c r="AJ50" s="1" t="n">
        <v>1</v>
      </c>
      <c r="AK50" s="1" t="n">
        <v>-4.2</v>
      </c>
      <c r="AL50" s="7" t="n">
        <v>-7.2</v>
      </c>
      <c r="AM50" s="6" t="n">
        <v>-14.3</v>
      </c>
      <c r="AN50" s="1" t="n">
        <v>-4.7</v>
      </c>
      <c r="AO50" s="1" t="n">
        <v>-2.7</v>
      </c>
      <c r="AP50" s="1" t="n">
        <v>0.4</v>
      </c>
      <c r="AQ50" s="1" t="n">
        <v>5.4</v>
      </c>
      <c r="AR50" s="1" t="n">
        <v>9.8</v>
      </c>
      <c r="AS50" s="1" t="n">
        <v>16.8</v>
      </c>
      <c r="AT50" s="1" t="n">
        <v>14.3</v>
      </c>
      <c r="AU50" s="1" t="n">
        <v>8</v>
      </c>
      <c r="AV50" s="1" t="n">
        <v>-0.2</v>
      </c>
      <c r="AW50" s="1" t="n">
        <v>-5</v>
      </c>
      <c r="AX50" s="7" t="n">
        <v>-7.8</v>
      </c>
      <c r="AY50" s="8" t="n">
        <f aca="false">AVERAGE(AM50:AX50)</f>
        <v>1.66666666666667</v>
      </c>
      <c r="AZ50" s="2" t="n">
        <f aca="false">AVERAGE(AR50:AS50)</f>
        <v>13.3</v>
      </c>
      <c r="BA50" s="1" t="n">
        <f aca="false">AVERAGE(AR50:AU50)</f>
        <v>12.225</v>
      </c>
    </row>
    <row r="51" customFormat="false" ht="15.8" hidden="false" customHeight="false" outlineLevel="0" collapsed="false">
      <c r="A51" s="1" t="n">
        <v>2015</v>
      </c>
      <c r="B51" s="1" t="n">
        <v>0.941</v>
      </c>
      <c r="C51" s="1" t="n">
        <v>0.941</v>
      </c>
      <c r="D51" s="4" t="n">
        <v>1.146</v>
      </c>
      <c r="H51" s="1" t="n">
        <v>2015</v>
      </c>
      <c r="I51" s="1" t="n">
        <v>43.9</v>
      </c>
      <c r="J51" s="1" t="n">
        <v>101.4</v>
      </c>
      <c r="K51" s="1" t="n">
        <v>104.4</v>
      </c>
      <c r="L51" s="1" t="n">
        <v>79.5</v>
      </c>
      <c r="M51" s="1" t="n">
        <v>36.5</v>
      </c>
      <c r="N51" s="1" t="n">
        <v>27.4</v>
      </c>
      <c r="O51" s="1" t="n">
        <v>49.8</v>
      </c>
      <c r="P51" s="6" t="n">
        <v>45.6</v>
      </c>
      <c r="Q51" s="1" t="n">
        <v>23.1</v>
      </c>
      <c r="R51" s="1" t="n">
        <v>38.5</v>
      </c>
      <c r="S51" s="1" t="n">
        <v>45.5</v>
      </c>
      <c r="T51" s="1" t="n">
        <v>38.9</v>
      </c>
      <c r="U51" s="1" t="n">
        <v>110.2</v>
      </c>
      <c r="V51" s="1" t="n">
        <v>113.8</v>
      </c>
      <c r="W51" s="1" t="n">
        <v>55.8</v>
      </c>
      <c r="X51" s="1" t="n">
        <v>59</v>
      </c>
      <c r="Y51" s="1" t="n">
        <v>32.2</v>
      </c>
      <c r="Z51" s="1" t="n">
        <v>61.8</v>
      </c>
      <c r="AA51" s="7" t="n">
        <v>61.2</v>
      </c>
      <c r="AB51" s="8" t="n">
        <f aca="false">SUM(P51:AA51)</f>
        <v>685.6</v>
      </c>
      <c r="AC51" s="2" t="n">
        <f aca="false">SUM(U51,V51:X51)</f>
        <v>338.8</v>
      </c>
      <c r="AD51" s="2" t="n">
        <f aca="false">SUM(U51:X51)</f>
        <v>338.8</v>
      </c>
      <c r="AE51" s="1" t="n">
        <v>2015</v>
      </c>
      <c r="AF51" s="1" t="n">
        <v>9.8</v>
      </c>
      <c r="AG51" s="1" t="n">
        <v>16.8</v>
      </c>
      <c r="AH51" s="1" t="n">
        <v>14.3</v>
      </c>
      <c r="AI51" s="1" t="n">
        <v>8</v>
      </c>
      <c r="AJ51" s="1" t="n">
        <v>-0.2</v>
      </c>
      <c r="AK51" s="1" t="n">
        <v>-5</v>
      </c>
      <c r="AL51" s="7" t="n">
        <v>-7.8</v>
      </c>
      <c r="AM51" s="6" t="n">
        <v>-12.5</v>
      </c>
      <c r="AN51" s="1" t="n">
        <v>-7.4</v>
      </c>
      <c r="AO51" s="1" t="n">
        <v>-1.5</v>
      </c>
      <c r="AP51" s="1" t="n">
        <v>1</v>
      </c>
      <c r="AQ51" s="1" t="n">
        <v>7.1</v>
      </c>
      <c r="AR51" s="1" t="n">
        <v>10.7</v>
      </c>
      <c r="AS51" s="1" t="n">
        <v>11.7</v>
      </c>
      <c r="AT51" s="1" t="n">
        <v>13</v>
      </c>
      <c r="AU51" s="1" t="n">
        <v>9.9</v>
      </c>
      <c r="AV51" s="1" t="n">
        <v>2.3</v>
      </c>
      <c r="AW51" s="1" t="n">
        <v>-2</v>
      </c>
      <c r="AX51" s="7" t="n">
        <v>-8.3</v>
      </c>
      <c r="AY51" s="8" t="n">
        <f aca="false">AVERAGE(AM51:AX51)</f>
        <v>2</v>
      </c>
      <c r="AZ51" s="2" t="n">
        <f aca="false">AVERAGE(AR51:AS51)</f>
        <v>11.2</v>
      </c>
      <c r="BA51" s="1" t="n">
        <f aca="false">AVERAGE(AR51:AU51)</f>
        <v>11.325</v>
      </c>
    </row>
    <row r="52" customFormat="false" ht="15.8" hidden="false" customHeight="false" outlineLevel="0" collapsed="false">
      <c r="A52" s="1" t="n">
        <v>2016</v>
      </c>
      <c r="B52" s="1" t="n">
        <v>1.164</v>
      </c>
      <c r="C52" s="1" t="n">
        <v>1.164</v>
      </c>
      <c r="D52" s="4" t="n">
        <v>1.35</v>
      </c>
      <c r="H52" s="1" t="n">
        <v>2016</v>
      </c>
      <c r="I52" s="1" t="n">
        <v>110.2</v>
      </c>
      <c r="J52" s="1" t="n">
        <v>113.8</v>
      </c>
      <c r="K52" s="1" t="n">
        <v>55.8</v>
      </c>
      <c r="L52" s="1" t="n">
        <v>59</v>
      </c>
      <c r="M52" s="1" t="n">
        <v>32.2</v>
      </c>
      <c r="N52" s="1" t="n">
        <v>61.8</v>
      </c>
      <c r="O52" s="1" t="n">
        <v>61.2</v>
      </c>
      <c r="P52" s="6" t="n">
        <v>38.7</v>
      </c>
      <c r="Q52" s="1" t="n">
        <v>71.1</v>
      </c>
      <c r="R52" s="1" t="n">
        <v>12.7</v>
      </c>
      <c r="S52" s="1" t="n">
        <v>37.9</v>
      </c>
      <c r="T52" s="1" t="n">
        <v>17.1</v>
      </c>
      <c r="U52" s="1" t="n">
        <v>71.3</v>
      </c>
      <c r="V52" s="1" t="n">
        <v>78.1</v>
      </c>
      <c r="W52" s="1" t="n">
        <v>119</v>
      </c>
      <c r="X52" s="1" t="n">
        <v>64.2</v>
      </c>
      <c r="Y52" s="1" t="n">
        <v>18.8</v>
      </c>
      <c r="Z52" s="1" t="n">
        <v>55.2</v>
      </c>
      <c r="AA52" s="7" t="n">
        <v>44.8</v>
      </c>
      <c r="AB52" s="8" t="n">
        <f aca="false">SUM(P52:AA52)</f>
        <v>628.9</v>
      </c>
      <c r="AC52" s="2" t="n">
        <f aca="false">SUM(U52,V52:X52)</f>
        <v>332.6</v>
      </c>
      <c r="AD52" s="2" t="n">
        <f aca="false">SUM(U52:X52)</f>
        <v>332.6</v>
      </c>
      <c r="AE52" s="1" t="n">
        <v>2016</v>
      </c>
      <c r="AF52" s="1" t="n">
        <v>10.7</v>
      </c>
      <c r="AG52" s="1" t="n">
        <v>11.7</v>
      </c>
      <c r="AH52" s="1" t="n">
        <v>13</v>
      </c>
      <c r="AI52" s="1" t="n">
        <v>9.9</v>
      </c>
      <c r="AJ52" s="1" t="n">
        <v>2.3</v>
      </c>
      <c r="AK52" s="1" t="n">
        <v>-2</v>
      </c>
      <c r="AL52" s="7" t="n">
        <v>-8.3</v>
      </c>
      <c r="AM52" s="6" t="n">
        <v>-16.9</v>
      </c>
      <c r="AN52" s="1" t="n">
        <v>-4.7</v>
      </c>
      <c r="AO52" s="1" t="n">
        <v>-3.6</v>
      </c>
      <c r="AP52" s="1" t="n">
        <v>1.4</v>
      </c>
      <c r="AQ52" s="1" t="n">
        <v>9.2</v>
      </c>
      <c r="AR52" s="1" t="n">
        <v>11.6</v>
      </c>
      <c r="AS52" s="1" t="n">
        <v>17.7</v>
      </c>
      <c r="AT52" s="1" t="n">
        <v>13.3</v>
      </c>
      <c r="AU52" s="1" t="n">
        <v>8.3</v>
      </c>
      <c r="AV52" s="1" t="n">
        <v>2.7</v>
      </c>
      <c r="AW52" s="1" t="n">
        <v>-4.3</v>
      </c>
      <c r="AX52" s="7" t="n">
        <v>-6.9</v>
      </c>
      <c r="AY52" s="8" t="n">
        <f aca="false">AVERAGE(AM52:AX52)</f>
        <v>2.31666666666667</v>
      </c>
      <c r="AZ52" s="2" t="n">
        <f aca="false">AVERAGE(AR52:AS52)</f>
        <v>14.65</v>
      </c>
      <c r="BA52" s="1" t="n">
        <f aca="false">AVERAGE(AR52:AU52)</f>
        <v>12.725</v>
      </c>
    </row>
    <row r="53" customFormat="false" ht="15.8" hidden="false" customHeight="false" outlineLevel="0" collapsed="false">
      <c r="A53" s="1" t="n">
        <v>2017</v>
      </c>
      <c r="B53" s="1" t="n">
        <v>1.156</v>
      </c>
      <c r="C53" s="1" t="n">
        <v>1.156</v>
      </c>
      <c r="D53" s="4" t="n">
        <v>1.55</v>
      </c>
      <c r="H53" s="1" t="n">
        <v>2017</v>
      </c>
      <c r="I53" s="1" t="n">
        <v>71.3</v>
      </c>
      <c r="J53" s="1" t="n">
        <v>78.1</v>
      </c>
      <c r="K53" s="1" t="n">
        <v>119</v>
      </c>
      <c r="L53" s="1" t="n">
        <v>64.2</v>
      </c>
      <c r="M53" s="1" t="n">
        <v>18.8</v>
      </c>
      <c r="N53" s="1" t="n">
        <v>55.2</v>
      </c>
      <c r="O53" s="1" t="n">
        <v>44.8</v>
      </c>
      <c r="P53" s="6" t="n">
        <v>26.9</v>
      </c>
      <c r="Q53" s="1" t="n">
        <v>17.2</v>
      </c>
      <c r="R53" s="1" t="n">
        <v>46.8</v>
      </c>
      <c r="S53" s="1" t="n">
        <v>24.8</v>
      </c>
      <c r="T53" s="1" t="n">
        <v>22.8</v>
      </c>
      <c r="U53" s="1" t="n">
        <v>46.4</v>
      </c>
      <c r="V53" s="1" t="n">
        <v>57.3</v>
      </c>
      <c r="W53" s="1" t="n">
        <v>177.9</v>
      </c>
      <c r="X53" s="1" t="n">
        <v>44.5</v>
      </c>
      <c r="Y53" s="1" t="n">
        <v>66.7</v>
      </c>
      <c r="Z53" s="1" t="n">
        <v>51.4</v>
      </c>
      <c r="AA53" s="7" t="n">
        <v>84.4</v>
      </c>
      <c r="AB53" s="8" t="n">
        <f aca="false">SUM(P53:AA53)</f>
        <v>667.1</v>
      </c>
      <c r="AC53" s="2" t="n">
        <f aca="false">SUM(U53,V53:X53)</f>
        <v>326.1</v>
      </c>
      <c r="AD53" s="2" t="n">
        <f aca="false">SUM(U53:X53)</f>
        <v>326.1</v>
      </c>
      <c r="AE53" s="1" t="n">
        <v>2017</v>
      </c>
      <c r="AF53" s="1" t="n">
        <v>11.6</v>
      </c>
      <c r="AG53" s="1" t="n">
        <v>17.7</v>
      </c>
      <c r="AH53" s="1" t="n">
        <v>13.3</v>
      </c>
      <c r="AI53" s="1" t="n">
        <v>8.3</v>
      </c>
      <c r="AJ53" s="1" t="n">
        <v>2.7</v>
      </c>
      <c r="AK53" s="1" t="n">
        <v>-4.3</v>
      </c>
      <c r="AL53" s="7" t="n">
        <v>-6.9</v>
      </c>
      <c r="AM53" s="9" t="n">
        <v>-10.4</v>
      </c>
      <c r="AN53" s="1" t="n">
        <v>-8.8</v>
      </c>
      <c r="AO53" s="1" t="n">
        <v>-4.1</v>
      </c>
      <c r="AP53" s="1" t="n">
        <v>-1.9</v>
      </c>
      <c r="AQ53" s="1" t="n">
        <v>3.1</v>
      </c>
      <c r="AR53" s="1" t="n">
        <v>8.8</v>
      </c>
      <c r="AS53" s="1" t="n">
        <v>15</v>
      </c>
      <c r="AT53" s="1" t="n">
        <v>12.4</v>
      </c>
      <c r="AU53" s="1" t="n">
        <v>6.9</v>
      </c>
      <c r="AV53" s="1" t="n">
        <v>2.4</v>
      </c>
      <c r="AW53" s="1" t="n">
        <v>-3.4</v>
      </c>
      <c r="AX53" s="10" t="n">
        <v>-7.6</v>
      </c>
      <c r="AY53" s="8" t="n">
        <f aca="false">AVERAGE(AM53:AX53)</f>
        <v>1.03333333333333</v>
      </c>
      <c r="AZ53" s="2" t="n">
        <f aca="false">AVERAGE(AR53:AS53)</f>
        <v>11.9</v>
      </c>
      <c r="BA53" s="1" t="n">
        <f aca="false">AVERAGE(AR53:AU53)</f>
        <v>10.775</v>
      </c>
    </row>
    <row r="54" customFormat="false" ht="15.8" hidden="false" customHeight="false" outlineLevel="0" collapsed="false">
      <c r="A54" s="1" t="n">
        <v>2018</v>
      </c>
      <c r="B54" s="1" t="n">
        <v>0.847</v>
      </c>
      <c r="C54" s="1" t="n">
        <v>0.847</v>
      </c>
      <c r="D54" s="4" t="n">
        <v>1.324</v>
      </c>
      <c r="H54" s="1" t="n">
        <v>2018</v>
      </c>
      <c r="I54" s="1" t="n">
        <v>46.4</v>
      </c>
      <c r="J54" s="1" t="n">
        <v>57.3</v>
      </c>
      <c r="K54" s="1" t="n">
        <v>177.9</v>
      </c>
      <c r="L54" s="1" t="n">
        <v>44.5</v>
      </c>
      <c r="M54" s="1" t="n">
        <v>66.7</v>
      </c>
      <c r="N54" s="1" t="n">
        <v>51.4</v>
      </c>
      <c r="O54" s="1" t="n">
        <v>84.4</v>
      </c>
      <c r="P54" s="6" t="n">
        <v>62.3</v>
      </c>
      <c r="Q54" s="1" t="n">
        <v>11.3</v>
      </c>
      <c r="R54" s="1" t="n">
        <v>16.4</v>
      </c>
      <c r="S54" s="1" t="n">
        <v>29.4</v>
      </c>
      <c r="T54" s="1" t="n">
        <v>34.6</v>
      </c>
      <c r="U54" s="1" t="n">
        <v>86.7</v>
      </c>
      <c r="V54" s="1" t="n">
        <v>30.2</v>
      </c>
      <c r="W54" s="1" t="n">
        <v>45.7</v>
      </c>
      <c r="X54" s="1" t="n">
        <v>53</v>
      </c>
      <c r="Y54" s="1" t="n">
        <v>23.9</v>
      </c>
      <c r="Z54" s="1" t="n">
        <v>29</v>
      </c>
      <c r="AA54" s="7" t="n">
        <v>32.7</v>
      </c>
      <c r="AB54" s="8" t="n">
        <f aca="false">SUM(P54:AA54)</f>
        <v>455.2</v>
      </c>
      <c r="AC54" s="2" t="n">
        <f aca="false">SUM(U54,V54:X54)</f>
        <v>215.6</v>
      </c>
      <c r="AD54" s="2" t="n">
        <f aca="false">SUM(U54:X54)</f>
        <v>215.6</v>
      </c>
      <c r="AE54" s="1" t="n">
        <v>2018</v>
      </c>
      <c r="AF54" s="1" t="n">
        <v>8.8</v>
      </c>
      <c r="AG54" s="1" t="n">
        <v>15</v>
      </c>
      <c r="AH54" s="1" t="n">
        <v>12.4</v>
      </c>
      <c r="AI54" s="1" t="n">
        <v>6.9</v>
      </c>
      <c r="AJ54" s="1" t="n">
        <v>2.4</v>
      </c>
      <c r="AK54" s="1" t="n">
        <v>-3.4</v>
      </c>
      <c r="AL54" s="10" t="n">
        <v>-7.6</v>
      </c>
      <c r="AM54" s="9" t="n">
        <v>-9</v>
      </c>
      <c r="AN54" s="1" t="n">
        <v>-11.5</v>
      </c>
      <c r="AO54" s="1" t="n">
        <v>-9.8</v>
      </c>
      <c r="AP54" s="1" t="n">
        <v>0.6</v>
      </c>
      <c r="AQ54" s="1" t="n">
        <v>8.8</v>
      </c>
      <c r="AR54" s="1" t="n">
        <v>10.9</v>
      </c>
      <c r="AS54" s="1" t="n">
        <v>18.7</v>
      </c>
      <c r="AT54" s="1" t="n">
        <v>14.4</v>
      </c>
      <c r="AU54" s="1" t="n">
        <v>9</v>
      </c>
      <c r="AV54" s="1" t="n">
        <v>0.5</v>
      </c>
      <c r="AW54" s="1" t="n">
        <v>-0.7</v>
      </c>
      <c r="AX54" s="10" t="n">
        <v>-7.6</v>
      </c>
      <c r="AY54" s="8" t="n">
        <f aca="false">AVERAGE(AM54:AX54)</f>
        <v>2.025</v>
      </c>
      <c r="AZ54" s="2" t="n">
        <f aca="false">AVERAGE(AR54:AS54)</f>
        <v>14.8</v>
      </c>
      <c r="BA54" s="1" t="n">
        <f aca="false">AVERAGE(AR54:AU54)</f>
        <v>13.25</v>
      </c>
    </row>
    <row r="55" customFormat="false" ht="15.8" hidden="false" customHeight="false" outlineLevel="0" collapsed="false">
      <c r="A55" s="1" t="n">
        <v>2019</v>
      </c>
      <c r="B55" s="1" t="n">
        <v>0.765</v>
      </c>
      <c r="C55" s="1" t="n">
        <v>0.765</v>
      </c>
      <c r="D55" s="4" t="n">
        <v>1.131</v>
      </c>
      <c r="H55" s="1" t="n">
        <v>2019</v>
      </c>
      <c r="I55" s="1" t="n">
        <v>86.7</v>
      </c>
      <c r="J55" s="1" t="n">
        <v>30.2</v>
      </c>
      <c r="K55" s="1" t="n">
        <v>45.7</v>
      </c>
      <c r="L55" s="1" t="n">
        <v>53</v>
      </c>
      <c r="M55" s="1" t="n">
        <v>23.9</v>
      </c>
      <c r="N55" s="1" t="n">
        <v>29</v>
      </c>
      <c r="O55" s="1" t="n">
        <v>32.7</v>
      </c>
      <c r="P55" s="6" t="n">
        <v>47.4</v>
      </c>
      <c r="Q55" s="1" t="n">
        <v>65.2</v>
      </c>
      <c r="R55" s="1" t="n">
        <v>49.3</v>
      </c>
      <c r="S55" s="1" t="n">
        <v>5.5</v>
      </c>
      <c r="T55" s="1" t="n">
        <v>59.4</v>
      </c>
      <c r="U55" s="1" t="n">
        <v>76.1</v>
      </c>
      <c r="V55" s="1" t="n">
        <v>77.7</v>
      </c>
      <c r="W55" s="1" t="n">
        <v>30.8</v>
      </c>
      <c r="X55" s="1" t="n">
        <v>27.9</v>
      </c>
      <c r="Y55" s="1" t="n">
        <v>58.3</v>
      </c>
      <c r="Z55" s="1" t="n">
        <v>72.3</v>
      </c>
      <c r="AA55" s="7" t="n">
        <v>82.1</v>
      </c>
      <c r="AB55" s="8" t="n">
        <f aca="false">SUM(P55:AA55)</f>
        <v>652</v>
      </c>
      <c r="AC55" s="2" t="n">
        <f aca="false">SUM(U55,V55:X55)</f>
        <v>212.5</v>
      </c>
      <c r="AD55" s="2" t="n">
        <f aca="false">SUM(U55:X55)</f>
        <v>212.5</v>
      </c>
      <c r="AE55" s="1" t="n">
        <v>2019</v>
      </c>
      <c r="AF55" s="1" t="n">
        <v>10.9</v>
      </c>
      <c r="AG55" s="1" t="n">
        <v>18.7</v>
      </c>
      <c r="AH55" s="1" t="n">
        <v>14.4</v>
      </c>
      <c r="AI55" s="1" t="n">
        <v>9</v>
      </c>
      <c r="AJ55" s="1" t="n">
        <v>0.5</v>
      </c>
      <c r="AK55" s="1" t="n">
        <v>-0.7</v>
      </c>
      <c r="AL55" s="10" t="n">
        <v>-7.6</v>
      </c>
      <c r="AM55" s="9" t="n">
        <v>-13.2</v>
      </c>
      <c r="AN55" s="1" t="n">
        <v>-10.3</v>
      </c>
      <c r="AO55" s="1" t="n">
        <v>-6.2</v>
      </c>
      <c r="AP55" s="1" t="n">
        <v>2</v>
      </c>
      <c r="AQ55" s="1" t="n">
        <v>5.6</v>
      </c>
      <c r="AR55" s="1" t="n">
        <v>11.9</v>
      </c>
      <c r="AS55" s="1" t="n">
        <v>12.9</v>
      </c>
      <c r="AT55" s="1" t="n">
        <v>11.7</v>
      </c>
      <c r="AU55" s="1" t="n">
        <v>8.2</v>
      </c>
      <c r="AV55" s="1" t="n">
        <v>-0.4</v>
      </c>
      <c r="AW55" s="1" t="n">
        <v>-5.4</v>
      </c>
      <c r="AX55" s="10" t="n">
        <v>-5.2</v>
      </c>
      <c r="AY55" s="8" t="n">
        <f aca="false">AVERAGE(AM55:AX55)</f>
        <v>0.966666666666667</v>
      </c>
      <c r="AZ55" s="2" t="n">
        <f aca="false">AVERAGE(AR55:AS55)</f>
        <v>12.4</v>
      </c>
      <c r="BA55" s="1" t="n">
        <f aca="false">AVERAGE(AR55:AU55)</f>
        <v>11.175</v>
      </c>
    </row>
    <row r="56" customFormat="false" ht="15.8" hidden="false" customHeight="false" outlineLevel="0" collapsed="false">
      <c r="A56" s="1" t="n">
        <v>2020</v>
      </c>
      <c r="B56" s="1" t="n">
        <v>1.151</v>
      </c>
      <c r="C56" s="1" t="n">
        <v>1.151</v>
      </c>
      <c r="D56" s="4" t="n">
        <v>1.319</v>
      </c>
      <c r="H56" s="1" t="n">
        <v>2020</v>
      </c>
      <c r="I56" s="1" t="n">
        <v>76.1</v>
      </c>
      <c r="J56" s="1" t="n">
        <v>77.7</v>
      </c>
      <c r="K56" s="1" t="n">
        <v>30.8</v>
      </c>
      <c r="L56" s="1" t="n">
        <v>27.9</v>
      </c>
      <c r="M56" s="1" t="n">
        <v>58.3</v>
      </c>
      <c r="N56" s="1" t="n">
        <v>72.3</v>
      </c>
      <c r="O56" s="1" t="n">
        <v>82.1</v>
      </c>
      <c r="P56" s="6" t="n">
        <v>51.1</v>
      </c>
      <c r="Q56" s="1" t="n">
        <v>52.1</v>
      </c>
      <c r="R56" s="1" t="n">
        <v>42.5</v>
      </c>
      <c r="S56" s="1" t="n">
        <v>40.9</v>
      </c>
      <c r="T56" s="1" t="n">
        <v>33.7</v>
      </c>
      <c r="U56" s="1" t="n">
        <v>34.3</v>
      </c>
      <c r="V56" s="1" t="n">
        <v>92.6</v>
      </c>
      <c r="W56" s="1" t="n">
        <v>57.2</v>
      </c>
      <c r="X56" s="1" t="n">
        <v>42.5</v>
      </c>
      <c r="Y56" s="1" t="n">
        <v>69.3</v>
      </c>
      <c r="Z56" s="1" t="n">
        <v>70.2</v>
      </c>
      <c r="AA56" s="7" t="n">
        <v>36.2</v>
      </c>
      <c r="AB56" s="8" t="n">
        <f aca="false">SUM(P56:AA56)</f>
        <v>622.6</v>
      </c>
      <c r="AC56" s="2" t="n">
        <f aca="false">SUM(U56,V56:X56)</f>
        <v>226.6</v>
      </c>
      <c r="AD56" s="2" t="n">
        <f aca="false">SUM(U56:X56)</f>
        <v>226.6</v>
      </c>
      <c r="AE56" s="1" t="n">
        <v>2020</v>
      </c>
      <c r="AF56" s="1" t="n">
        <v>11.9</v>
      </c>
      <c r="AG56" s="1" t="n">
        <v>12.9</v>
      </c>
      <c r="AH56" s="1" t="n">
        <v>11.7</v>
      </c>
      <c r="AI56" s="1" t="n">
        <v>8.2</v>
      </c>
      <c r="AJ56" s="1" t="n">
        <v>-0.4</v>
      </c>
      <c r="AK56" s="1" t="n">
        <v>-5.4</v>
      </c>
      <c r="AL56" s="10" t="n">
        <v>-5.2</v>
      </c>
      <c r="AM56" s="9" t="n">
        <v>-9</v>
      </c>
      <c r="AN56" s="1" t="n">
        <v>-6.5</v>
      </c>
      <c r="AO56" s="1" t="n">
        <v>-3.9</v>
      </c>
      <c r="AP56" s="1" t="n">
        <v>-0.4</v>
      </c>
      <c r="AQ56" s="1" t="n">
        <v>5.4</v>
      </c>
      <c r="AR56" s="1" t="n">
        <v>14.9</v>
      </c>
      <c r="AS56" s="1" t="n">
        <v>16.1</v>
      </c>
      <c r="AT56" s="1" t="n">
        <v>13</v>
      </c>
      <c r="AU56" s="1" t="n">
        <v>8.5</v>
      </c>
      <c r="AV56" s="1" t="n">
        <v>3.4</v>
      </c>
      <c r="AW56" s="1" t="n">
        <v>-0.1</v>
      </c>
      <c r="AX56" s="10" t="n">
        <v>-4.8</v>
      </c>
      <c r="AY56" s="8" t="n">
        <f aca="false">AVERAGE(AM56:AX56)</f>
        <v>3.05</v>
      </c>
      <c r="AZ56" s="2" t="n">
        <f aca="false">AVERAGE(AR56:AS56)</f>
        <v>15.5</v>
      </c>
      <c r="BA56" s="1" t="n">
        <f aca="false">AVERAGE(AR56:AU56)</f>
        <v>13.125</v>
      </c>
    </row>
    <row r="57" customFormat="false" ht="15.8" hidden="false" customHeight="false" outlineLevel="0" collapsed="false">
      <c r="A57" s="1" t="n">
        <v>2021</v>
      </c>
      <c r="B57" s="1" t="n">
        <v>1.102</v>
      </c>
      <c r="C57" s="1" t="n">
        <v>1.102</v>
      </c>
      <c r="D57" s="4" t="n">
        <v>1.453</v>
      </c>
      <c r="H57" s="1" t="n">
        <v>2021</v>
      </c>
      <c r="I57" s="1" t="n">
        <v>34.3</v>
      </c>
      <c r="J57" s="1" t="n">
        <v>92.6</v>
      </c>
      <c r="K57" s="1" t="n">
        <v>57.2</v>
      </c>
      <c r="L57" s="1" t="n">
        <v>42.5</v>
      </c>
      <c r="M57" s="1" t="n">
        <v>69.3</v>
      </c>
      <c r="N57" s="1" t="n">
        <v>70.2</v>
      </c>
      <c r="O57" s="1" t="n">
        <v>36.2</v>
      </c>
      <c r="P57" s="6" t="n">
        <v>43</v>
      </c>
      <c r="Q57" s="1" t="n">
        <v>24.5</v>
      </c>
      <c r="R57" s="1" t="n">
        <v>21.4</v>
      </c>
      <c r="S57" s="1" t="n">
        <v>48.8</v>
      </c>
      <c r="T57" s="1" t="n">
        <v>22.5</v>
      </c>
      <c r="U57" s="1" t="n">
        <v>119.3</v>
      </c>
      <c r="V57" s="1" t="n">
        <v>37.1</v>
      </c>
      <c r="W57" s="1" t="n">
        <v>115.7</v>
      </c>
      <c r="X57" s="1" t="n">
        <v>78.3</v>
      </c>
      <c r="Y57" s="1" t="n">
        <v>79.2</v>
      </c>
      <c r="Z57" s="1" t="n">
        <v>45.1</v>
      </c>
      <c r="AA57" s="7" t="n">
        <v>54.1</v>
      </c>
      <c r="AB57" s="8" t="n">
        <f aca="false">SUM(P57:AA57)</f>
        <v>689</v>
      </c>
      <c r="AC57" s="2" t="n">
        <f aca="false">SUM(U57,V57)</f>
        <v>156.4</v>
      </c>
      <c r="AD57" s="2" t="n">
        <f aca="false">SUM(U57:X57)</f>
        <v>350.4</v>
      </c>
      <c r="AE57" s="1" t="n">
        <v>2021</v>
      </c>
      <c r="AF57" s="1" t="n">
        <v>14.9</v>
      </c>
      <c r="AG57" s="1" t="n">
        <v>16.1</v>
      </c>
      <c r="AH57" s="1" t="n">
        <v>13</v>
      </c>
      <c r="AI57" s="1" t="n">
        <v>8.5</v>
      </c>
      <c r="AJ57" s="1" t="n">
        <v>3.4</v>
      </c>
      <c r="AK57" s="1" t="n">
        <v>-0.1</v>
      </c>
      <c r="AL57" s="10" t="n">
        <v>-4.8</v>
      </c>
      <c r="AM57" s="9" t="n">
        <v>-13</v>
      </c>
      <c r="AN57" s="1" t="n">
        <v>-15.9</v>
      </c>
      <c r="AO57" s="1" t="n">
        <v>-5.8</v>
      </c>
      <c r="AP57" s="1" t="n">
        <v>1.7</v>
      </c>
      <c r="AQ57" s="1" t="n">
        <v>5.2</v>
      </c>
      <c r="AR57" s="1" t="n">
        <v>15.1</v>
      </c>
      <c r="AS57" s="1" t="n">
        <v>16</v>
      </c>
      <c r="AT57" s="1" t="n">
        <v>12</v>
      </c>
      <c r="AU57" s="1" t="n">
        <v>5.6</v>
      </c>
      <c r="AV57" s="1" t="n">
        <v>2</v>
      </c>
      <c r="AW57" s="1" t="n">
        <v>-6.1</v>
      </c>
      <c r="AX57" s="10" t="n">
        <v>-11.9</v>
      </c>
      <c r="AY57" s="8" t="n">
        <f aca="false">AVERAGE(AM57:AX57)</f>
        <v>0.408333333333334</v>
      </c>
      <c r="AZ57" s="2" t="n">
        <f aca="false">AVERAGE(AR57:AS57)</f>
        <v>15.55</v>
      </c>
      <c r="BA57" s="1" t="n">
        <f aca="false">AVERAGE(AR57:AU57)</f>
        <v>12.175</v>
      </c>
    </row>
    <row r="58" customFormat="false" ht="15.8" hidden="false" customHeight="false" outlineLevel="0" collapsed="false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D58" s="1" t="n">
        <f aca="false">AVERAGE(AD2:AD57)</f>
        <v>242.801785714286</v>
      </c>
      <c r="AM58" s="14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5"/>
      <c r="AY58" s="8"/>
      <c r="AZ58" s="8"/>
      <c r="BA58" s="1" t="n">
        <f aca="false">AVERAGE(BA2:BA57)</f>
        <v>11.3723214285714</v>
      </c>
    </row>
    <row r="59" customFormat="false" ht="15.8" hidden="false" customHeight="false" outlineLevel="0" collapsed="false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2"/>
      <c r="AZ59" s="2"/>
    </row>
    <row r="60" customFormat="false" ht="15.8" hidden="false" customHeight="false" outlineLevel="0" collapsed="false">
      <c r="AB60" s="16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customFormat="false" ht="15.8" hidden="false" customHeight="false" outlineLevel="0" collapsed="false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28</v>
      </c>
      <c r="AA61" s="1" t="s">
        <v>29</v>
      </c>
      <c r="AB61" s="16"/>
    </row>
    <row r="62" customFormat="false" ht="15.8" hidden="false" customHeight="false" outlineLevel="0" collapsed="false">
      <c r="H62" s="1" t="s">
        <v>30</v>
      </c>
      <c r="I62" s="18" t="n">
        <f aca="false">CORREL($B$2:$B$57,I2:I57)</f>
        <v>-0.058492590973544</v>
      </c>
      <c r="J62" s="18" t="n">
        <f aca="false">CORREL($B$2:$B$57,J2:J57)</f>
        <v>0.358055618738641</v>
      </c>
      <c r="K62" s="18" t="n">
        <f aca="false">CORREL($B$2:$B$57,K2:K57)</f>
        <v>0.005805823233122</v>
      </c>
      <c r="L62" s="18" t="n">
        <f aca="false">CORREL($B$2:$B$57,L2:L57)</f>
        <v>0.041682600502137</v>
      </c>
      <c r="M62" s="18" t="n">
        <f aca="false">CORREL($B$2:$B$57,M2:M57)</f>
        <v>-0.009687991887222</v>
      </c>
      <c r="N62" s="18" t="n">
        <f aca="false">CORREL($B$2:$B$57,N2:N57)</f>
        <v>0.077451883793177</v>
      </c>
      <c r="O62" s="18" t="n">
        <f aca="false">CORREL($B$2:$B$57,O2:O57)</f>
        <v>0.080625772962265</v>
      </c>
      <c r="P62" s="18" t="n">
        <f aca="false">CORREL($B$2:$B$57,P2:P57)</f>
        <v>0.187025523786936</v>
      </c>
      <c r="Q62" s="18" t="n">
        <f aca="false">CORREL($B$2:$B$57,Q2:Q57)</f>
        <v>0.072890372656521</v>
      </c>
      <c r="R62" s="18" t="n">
        <f aca="false">CORREL($B$2:$B$57,R2:R57)</f>
        <v>0.141501164555828</v>
      </c>
      <c r="S62" s="18" t="n">
        <f aca="false">CORREL($B$2:$B$57,S2:S57)</f>
        <v>0.230690576834205</v>
      </c>
      <c r="T62" s="18" t="n">
        <f aca="false">CORREL($B$2:$B$57,T2:T57)</f>
        <v>0.13849057392666</v>
      </c>
      <c r="U62" s="18" t="n">
        <f aca="false">CORREL($B$2:$B$57,U2:U57)</f>
        <v>0.094100619885758</v>
      </c>
      <c r="V62" s="18" t="n">
        <f aca="false">CORREL($B$2:$B$57,V2:V57)</f>
        <v>-0.144802958252335</v>
      </c>
      <c r="W62" s="18" t="n">
        <f aca="false">CORREL($B$2:$B$57,W2:W57)</f>
        <v>0.24811395291928</v>
      </c>
      <c r="X62" s="18" t="n">
        <f aca="false">CORREL($B$2:$B$57,X2:X57)</f>
        <v>0.109935229881344</v>
      </c>
      <c r="Y62" s="18" t="n">
        <f aca="false">CORREL($B$2:$B$57,Y2:Y57)</f>
        <v>0.021273476102006</v>
      </c>
      <c r="Z62" s="18" t="n">
        <f aca="false">CORREL($B$2:$B$57,AC2:AC57)</f>
        <v>0.087493967058225</v>
      </c>
      <c r="AA62" s="18" t="n">
        <f aca="false">CORREL($B$2:$B$57,AD2:AD57)</f>
        <v>0.137019276939958</v>
      </c>
      <c r="AB62" s="16"/>
    </row>
    <row r="63" customFormat="false" ht="15.8" hidden="false" customHeight="false" outlineLevel="0" collapsed="false">
      <c r="H63" s="1" t="s">
        <v>31</v>
      </c>
      <c r="I63" s="18" t="n">
        <f aca="false">CORREL($B$2:$B$57,AF2:AF57)</f>
        <v>-0.081715326945968</v>
      </c>
      <c r="J63" s="18" t="n">
        <f aca="false">CORREL($B$2:$B$57,AG2:AG57)</f>
        <v>-0.050947687018669</v>
      </c>
      <c r="K63" s="18" t="n">
        <f aca="false">CORREL($B$2:$B$57,AH2:AH57)</f>
        <v>0.100016515941765</v>
      </c>
      <c r="L63" s="18" t="n">
        <f aca="false">CORREL($B$2:$B$57,AI2:AI57)</f>
        <v>0.196841464866185</v>
      </c>
      <c r="M63" s="18" t="n">
        <f aca="false">CORREL($B$2:$B$57,AJ2:AJ57)</f>
        <v>0.147695814373549</v>
      </c>
      <c r="N63" s="18" t="n">
        <f aca="false">CORREL($B$2:$B$57,AK2:AK57)</f>
        <v>0.038563780262958</v>
      </c>
      <c r="O63" s="18" t="n">
        <f aca="false">CORREL($B$2:$B$57,AL2:AL57)</f>
        <v>0.139860670724701</v>
      </c>
      <c r="P63" s="18" t="n">
        <f aca="false">CORREL($B$2:$B$57,AM2:AM57)</f>
        <v>0.07605174634437</v>
      </c>
      <c r="Q63" s="18" t="n">
        <f aca="false">CORREL($B$2:$B$57,AN2:AN57)</f>
        <v>0.033435324574745</v>
      </c>
      <c r="R63" s="18" t="n">
        <f aca="false">CORREL($B$2:$B$57,AO2:AO57)</f>
        <v>0.056867337098183</v>
      </c>
      <c r="S63" s="18" t="n">
        <f aca="false">CORREL($B$2:$B$57,AP2:AP57)</f>
        <v>0.037593487979019</v>
      </c>
      <c r="T63" s="18" t="n">
        <f aca="false">CORREL($B$2:$B$57,AQ2:AQ57)</f>
        <v>0.11280310248732</v>
      </c>
      <c r="U63" s="18" t="n">
        <f aca="false">CORREL($B$2:$B$57,AR2:AR57)</f>
        <v>0.098425650573495</v>
      </c>
      <c r="V63" s="18" t="n">
        <f aca="false">CORREL($B$2:$B$57,AS2:AS57)</f>
        <v>0.427597906090667</v>
      </c>
      <c r="W63" s="18" t="n">
        <f aca="false">CORREL($B$2:$B$57,AT2:AT57)</f>
        <v>0.191980461388972</v>
      </c>
      <c r="X63" s="18" t="n">
        <f aca="false">CORREL($B$2:$B$57,AU2:AU57)</f>
        <v>0.137059635461374</v>
      </c>
      <c r="Y63" s="18" t="n">
        <f aca="false">CORREL($B$2:$B$57,AV2:AV57)</f>
        <v>0.200929235959218</v>
      </c>
      <c r="Z63" s="18" t="n">
        <f aca="false">CORREL($B$2:$B$57,AZ2:AZ57)</f>
        <v>0.329832327824608</v>
      </c>
      <c r="AA63" s="18" t="n">
        <f aca="false">CORREL($B$2:$B$57,BA2:BA57)</f>
        <v>0.321266007984817</v>
      </c>
      <c r="AB63" s="16"/>
    </row>
    <row r="64" customFormat="false" ht="15.8" hidden="false" customHeight="false" outlineLevel="0" collapsed="false">
      <c r="H64" s="1" t="s">
        <v>32</v>
      </c>
      <c r="I64" s="18" t="n">
        <v>0.222</v>
      </c>
      <c r="J64" s="1" t="n">
        <v>0.222</v>
      </c>
      <c r="K64" s="1" t="n">
        <v>0.222</v>
      </c>
      <c r="L64" s="1" t="n">
        <v>0.222</v>
      </c>
      <c r="M64" s="1" t="n">
        <v>0.222</v>
      </c>
      <c r="N64" s="1" t="n">
        <v>0.222</v>
      </c>
      <c r="O64" s="1" t="n">
        <v>0.222</v>
      </c>
      <c r="P64" s="1" t="n">
        <v>0.222</v>
      </c>
      <c r="Q64" s="1" t="n">
        <v>0.222</v>
      </c>
      <c r="R64" s="1" t="n">
        <v>0.222</v>
      </c>
      <c r="S64" s="1" t="n">
        <v>0.222</v>
      </c>
      <c r="T64" s="1" t="n">
        <v>0.222</v>
      </c>
      <c r="U64" s="1" t="n">
        <v>0.222</v>
      </c>
      <c r="V64" s="1" t="n">
        <v>0.222</v>
      </c>
      <c r="W64" s="1" t="n">
        <v>0.222</v>
      </c>
      <c r="X64" s="1" t="n">
        <v>0.222</v>
      </c>
      <c r="Y64" s="1" t="n">
        <v>0.222</v>
      </c>
      <c r="Z64" s="1" t="n">
        <v>0.222</v>
      </c>
      <c r="AA64" s="1" t="n">
        <v>0.222</v>
      </c>
      <c r="AB64" s="16"/>
    </row>
    <row r="65" customFormat="false" ht="15.8" hidden="false" customHeight="false" outlineLevel="0" collapsed="false">
      <c r="H65" s="1" t="s">
        <v>33</v>
      </c>
      <c r="I65" s="1" t="n">
        <v>0.31</v>
      </c>
      <c r="J65" s="1" t="n">
        <v>0.31</v>
      </c>
      <c r="K65" s="1" t="n">
        <v>0.31</v>
      </c>
      <c r="L65" s="1" t="n">
        <v>0.31</v>
      </c>
      <c r="M65" s="1" t="n">
        <v>0.31</v>
      </c>
      <c r="N65" s="1" t="n">
        <v>0.31</v>
      </c>
      <c r="O65" s="1" t="n">
        <v>0.31</v>
      </c>
      <c r="P65" s="1" t="n">
        <v>0.31</v>
      </c>
      <c r="Q65" s="1" t="n">
        <v>0.31</v>
      </c>
      <c r="R65" s="1" t="n">
        <v>0.31</v>
      </c>
      <c r="S65" s="1" t="n">
        <v>0.31</v>
      </c>
      <c r="T65" s="1" t="n">
        <v>0.31</v>
      </c>
      <c r="U65" s="1" t="n">
        <v>0.31</v>
      </c>
      <c r="V65" s="1" t="n">
        <v>0.31</v>
      </c>
      <c r="W65" s="1" t="n">
        <v>0.31</v>
      </c>
      <c r="X65" s="1" t="n">
        <v>0.31</v>
      </c>
      <c r="Y65" s="1" t="n">
        <v>0.31</v>
      </c>
      <c r="Z65" s="1" t="n">
        <v>0.31</v>
      </c>
      <c r="AA65" s="1" t="n">
        <v>0.31</v>
      </c>
      <c r="AB65" s="16"/>
    </row>
    <row r="66" customFormat="false" ht="15.8" hidden="false" customHeight="false" outlineLevel="0" collapsed="false">
      <c r="H66" s="20" t="s">
        <v>34</v>
      </c>
      <c r="I66" s="20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0</v>
      </c>
      <c r="AA66" s="20" t="n">
        <v>0</v>
      </c>
      <c r="AB66" s="16"/>
    </row>
    <row r="67" customFormat="false" ht="15.8" hidden="false" customHeight="false" outlineLevel="0" collapsed="false">
      <c r="H67" s="1" t="s">
        <v>35</v>
      </c>
      <c r="I67" s="18" t="n">
        <v>-0.222</v>
      </c>
      <c r="J67" s="1" t="n">
        <v>-0.222</v>
      </c>
      <c r="K67" s="1" t="n">
        <v>-0.222</v>
      </c>
      <c r="L67" s="1" t="n">
        <v>-0.222</v>
      </c>
      <c r="M67" s="1" t="n">
        <v>-0.222</v>
      </c>
      <c r="N67" s="1" t="n">
        <v>-0.222</v>
      </c>
      <c r="O67" s="1" t="n">
        <v>-0.222</v>
      </c>
      <c r="P67" s="1" t="n">
        <v>-0.222</v>
      </c>
      <c r="Q67" s="1" t="n">
        <v>-0.222</v>
      </c>
      <c r="R67" s="1" t="n">
        <v>-0.222</v>
      </c>
      <c r="S67" s="1" t="n">
        <v>-0.222</v>
      </c>
      <c r="T67" s="1" t="n">
        <v>-0.222</v>
      </c>
      <c r="U67" s="1" t="n">
        <v>-0.222</v>
      </c>
      <c r="V67" s="1" t="n">
        <v>-0.222</v>
      </c>
      <c r="W67" s="1" t="n">
        <v>-0.222</v>
      </c>
      <c r="X67" s="1" t="n">
        <v>-0.222</v>
      </c>
      <c r="Y67" s="1" t="n">
        <v>-0.222</v>
      </c>
      <c r="Z67" s="1" t="n">
        <v>-0.222</v>
      </c>
      <c r="AA67" s="1" t="n">
        <v>-0.222</v>
      </c>
      <c r="AB67" s="16"/>
    </row>
    <row r="68" customFormat="false" ht="15.8" hidden="false" customHeight="false" outlineLevel="0" collapsed="false">
      <c r="H68" s="1" t="s">
        <v>36</v>
      </c>
      <c r="I68" s="1" t="n">
        <v>-0.31</v>
      </c>
      <c r="J68" s="1" t="n">
        <v>-0.31</v>
      </c>
      <c r="K68" s="1" t="n">
        <v>-0.31</v>
      </c>
      <c r="L68" s="1" t="n">
        <v>-0.31</v>
      </c>
      <c r="M68" s="1" t="n">
        <v>-0.31</v>
      </c>
      <c r="N68" s="1" t="n">
        <v>-0.31</v>
      </c>
      <c r="O68" s="1" t="n">
        <v>-0.31</v>
      </c>
      <c r="P68" s="1" t="n">
        <v>-0.31</v>
      </c>
      <c r="Q68" s="1" t="n">
        <v>-0.31</v>
      </c>
      <c r="R68" s="1" t="n">
        <v>-0.31</v>
      </c>
      <c r="S68" s="1" t="n">
        <v>-0.31</v>
      </c>
      <c r="T68" s="1" t="n">
        <v>-0.31</v>
      </c>
      <c r="U68" s="1" t="n">
        <v>-0.31</v>
      </c>
      <c r="V68" s="1" t="n">
        <v>-0.31</v>
      </c>
      <c r="W68" s="1" t="n">
        <v>-0.31</v>
      </c>
      <c r="X68" s="1" t="n">
        <v>-0.31</v>
      </c>
      <c r="Y68" s="1" t="n">
        <v>-0.31</v>
      </c>
      <c r="Z68" s="1" t="n">
        <v>-0.31</v>
      </c>
      <c r="AA68" s="1" t="n">
        <v>-0.31</v>
      </c>
      <c r="AB68" s="16"/>
    </row>
    <row r="69" customFormat="false" ht="15.8" hidden="false" customHeight="false" outlineLevel="0" collapsed="false">
      <c r="H69" s="20" t="s">
        <v>37</v>
      </c>
      <c r="I69" s="20" t="n">
        <v>0</v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0</v>
      </c>
      <c r="O69" s="20" t="n">
        <v>0</v>
      </c>
      <c r="P69" s="20" t="n">
        <v>0</v>
      </c>
      <c r="Q69" s="20" t="n">
        <v>0</v>
      </c>
      <c r="R69" s="20" t="n">
        <v>0</v>
      </c>
      <c r="S69" s="20" t="n">
        <v>0</v>
      </c>
      <c r="T69" s="20" t="n">
        <v>0</v>
      </c>
      <c r="U69" s="20" t="n">
        <v>0</v>
      </c>
      <c r="V69" s="20" t="n">
        <v>0</v>
      </c>
      <c r="W69" s="20" t="n">
        <v>0</v>
      </c>
      <c r="X69" s="20" t="n">
        <v>0</v>
      </c>
      <c r="Y69" s="20" t="n">
        <v>0</v>
      </c>
      <c r="Z69" s="20" t="n">
        <v>0</v>
      </c>
      <c r="AA69" s="20" t="n">
        <v>0</v>
      </c>
      <c r="AB69" s="16"/>
    </row>
    <row r="70" customFormat="false" ht="15.8" hidden="false" customHeight="false" outlineLevel="0" collapsed="false">
      <c r="G70" s="1" t="s">
        <v>38</v>
      </c>
      <c r="H70" s="21" t="n">
        <f aca="false">MAX(I62:Y62)</f>
        <v>0.358055618738641</v>
      </c>
      <c r="AB70" s="16"/>
    </row>
    <row r="71" customFormat="false" ht="15.8" hidden="false" customHeight="false" outlineLevel="0" collapsed="false">
      <c r="G71" s="1" t="s">
        <v>39</v>
      </c>
      <c r="H71" s="22" t="n">
        <f aca="false">MIN(I62:Y62)</f>
        <v>-0.144802958252335</v>
      </c>
      <c r="AB71" s="16"/>
    </row>
    <row r="72" customFormat="false" ht="15.8" hidden="false" customHeight="false" outlineLevel="0" collapsed="false">
      <c r="G72" s="1" t="s">
        <v>40</v>
      </c>
      <c r="H72" s="21" t="n">
        <f aca="false">MAX(I63:Y63)</f>
        <v>0.427597906090667</v>
      </c>
      <c r="AB72" s="16"/>
    </row>
    <row r="73" customFormat="false" ht="15.8" hidden="false" customHeight="false" outlineLevel="0" collapsed="false">
      <c r="G73" s="1" t="s">
        <v>41</v>
      </c>
      <c r="H73" s="22" t="n">
        <f aca="false">MIN(I63:Y63)</f>
        <v>-0.081715326945968</v>
      </c>
      <c r="AB73" s="16"/>
    </row>
    <row r="74" customFormat="false" ht="15.8" hidden="false" customHeight="false" outlineLevel="0" collapsed="false">
      <c r="AB74" s="16"/>
    </row>
    <row r="75" customFormat="false" ht="15.8" hidden="false" customHeight="false" outlineLevel="0" collapsed="false">
      <c r="AB75" s="16"/>
    </row>
    <row r="76" customFormat="false" ht="15.8" hidden="false" customHeight="false" outlineLevel="0" collapsed="false">
      <c r="AB76" s="16"/>
    </row>
    <row r="77" customFormat="false" ht="15.8" hidden="false" customHeight="false" outlineLevel="0" collapsed="false">
      <c r="AB77" s="16"/>
    </row>
    <row r="78" customFormat="false" ht="15.8" hidden="false" customHeight="false" outlineLevel="0" collapsed="false">
      <c r="AB78" s="16"/>
    </row>
    <row r="79" customFormat="false" ht="15.8" hidden="false" customHeight="false" outlineLevel="0" collapsed="false">
      <c r="AB79" s="16"/>
    </row>
    <row r="95" customFormat="false" ht="15.8" hidden="false" customHeight="false" outlineLevel="0" collapsed="false"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customFormat="false" ht="15.8" hidden="false" customHeight="false" outlineLevel="0" collapsed="false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customFormat="false" ht="15.8" hidden="false" customHeight="false" outlineLevel="0" collapsed="false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customFormat="false" ht="15.8" hidden="false" customHeight="false" outlineLevel="0" collapsed="false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customFormat="false" ht="15.8" hidden="false" customHeight="false" outlineLevel="0" collapsed="false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customFormat="false" ht="15.8" hidden="false" customHeight="false" outlineLevel="0" collapsed="false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customFormat="false" ht="15.8" hidden="false" customHeight="false" outlineLevel="0" collapsed="false">
      <c r="B103" s="24"/>
      <c r="C103" s="24"/>
      <c r="E103" s="24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customFormat="false" ht="15.8" hidden="false" customHeight="false" outlineLevel="0" collapsed="false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customFormat="false" ht="15.8" hidden="false" customHeight="false" outlineLevel="0" collapsed="false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customFormat="false" ht="15.8" hidden="false" customHeight="false" outlineLevel="0" collapsed="false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customFormat="false" ht="15.8" hidden="false" customHeight="false" outlineLevel="0" collapsed="false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customFormat="false" ht="15.8" hidden="false" customHeight="false" outlineLevel="0" collapsed="false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customFormat="false" ht="15.8" hidden="false" customHeight="false" outlineLevel="0" collapsed="false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customFormat="false" ht="15.8" hidden="false" customHeight="false" outlineLevel="0" collapsed="false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customFormat="false" ht="15.8" hidden="false" customHeight="false" outlineLevel="0" collapsed="false">
      <c r="B111" s="24"/>
      <c r="C111" s="24"/>
      <c r="E111" s="24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customFormat="false" ht="15.8" hidden="false" customHeight="false" outlineLevel="0" collapsed="false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customFormat="false" ht="15.8" hidden="false" customHeight="false" outlineLevel="0" collapsed="false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customFormat="false" ht="15.8" hidden="false" customHeight="false" outlineLevel="0" collapsed="false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customFormat="false" ht="15.8" hidden="false" customHeight="false" outlineLevel="0" collapsed="false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customFormat="false" ht="15.8" hidden="false" customHeight="false" outlineLevel="0" collapsed="false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customFormat="false" ht="15.8" hidden="false" customHeight="false" outlineLevel="0" collapsed="false">
      <c r="B119" s="24"/>
      <c r="C119" s="24"/>
      <c r="E119" s="24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customFormat="false" ht="15.8" hidden="false" customHeight="false" outlineLevel="0" collapsed="false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customFormat="false" ht="15.8" hidden="false" customHeight="false" outlineLevel="0" collapsed="false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customFormat="false" ht="15.8" hidden="false" customHeight="false" outlineLevel="0" collapsed="false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customFormat="false" ht="15.8" hidden="false" customHeight="false" outlineLevel="0" collapsed="false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customFormat="false" ht="15.8" hidden="false" customHeight="false" outlineLevel="0" collapsed="false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customFormat="false" ht="15.8" hidden="false" customHeight="false" outlineLevel="0" collapsed="false">
      <c r="B127" s="24"/>
      <c r="C127" s="24"/>
      <c r="E127" s="24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customFormat="false" ht="15.8" hidden="false" customHeight="false" outlineLevel="0" collapsed="false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customFormat="false" ht="15.8" hidden="false" customHeight="false" outlineLevel="0" collapsed="false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customFormat="false" ht="15.8" hidden="false" customHeight="false" outlineLevel="0" collapsed="false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customFormat="false" ht="15.8" hidden="false" customHeight="false" outlineLevel="0" collapsed="false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customFormat="false" ht="15.8" hidden="false" customHeight="false" outlineLevel="0" collapsed="false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customFormat="false" ht="15.8" hidden="false" customHeight="false" outlineLevel="0" collapsed="false">
      <c r="B135" s="24"/>
      <c r="C135" s="24"/>
      <c r="E135" s="24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customFormat="false" ht="15.8" hidden="false" customHeight="false" outlineLevel="0" collapsed="false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customFormat="false" ht="15.8" hidden="false" customHeight="false" outlineLevel="0" collapsed="false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customFormat="false" ht="15.8" hidden="false" customHeight="false" outlineLevel="0" collapsed="false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customFormat="false" ht="15.8" hidden="false" customHeight="false" outlineLevel="0" collapsed="false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customFormat="false" ht="15.8" hidden="false" customHeight="false" outlineLevel="0" collapsed="false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J67:AA67">
    <cfRule type="top10" priority="2" aboveAverage="0" equalAverage="0" bottom="1" percent="0" rank="5" text="" dxfId="6"/>
  </conditionalFormatting>
  <conditionalFormatting sqref="J67:AA67">
    <cfRule type="top10" priority="3" aboveAverage="0" equalAverage="0" bottom="1" percent="0" rank="5" text="" dxfId="7"/>
  </conditionalFormatting>
  <conditionalFormatting sqref="J67:AA67">
    <cfRule type="top10" priority="4" aboveAverage="0" equalAverage="0" bottom="0" percent="0" rank="5" text="" dxfId="8"/>
  </conditionalFormatting>
  <conditionalFormatting sqref="J67:AA67">
    <cfRule type="top10" priority="5" aboveAverage="0" equalAverage="0" bottom="0" percent="0" rank="5" text="" dxfId="9"/>
  </conditionalFormatting>
  <conditionalFormatting sqref="J64:AA64">
    <cfRule type="top10" priority="6" aboveAverage="0" equalAverage="0" bottom="1" percent="0" rank="5" text="" dxfId="10"/>
  </conditionalFormatting>
  <conditionalFormatting sqref="J64:AA64">
    <cfRule type="top10" priority="7" aboveAverage="0" equalAverage="0" bottom="1" percent="0" rank="5" text="" dxfId="11"/>
  </conditionalFormatting>
  <conditionalFormatting sqref="J64:AA64">
    <cfRule type="top10" priority="8" aboveAverage="0" equalAverage="0" bottom="0" percent="0" rank="5" text="" dxfId="12"/>
  </conditionalFormatting>
  <conditionalFormatting sqref="J64:AA64">
    <cfRule type="top10" priority="9" aboveAverage="0" equalAverage="0" bottom="0" percent="0" rank="5" text="" dxfId="13"/>
  </conditionalFormatting>
  <conditionalFormatting sqref="F96:S100 F104:S108 F112:S116 F120:S124 F128:S132 F136:S140">
    <cfRule type="colorScale" priority="10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J62:AA63 I62:I64 J66:AA66 I66:I67 I69:AA69 AB86:AB87">
    <cfRule type="top10" priority="11" aboveAverage="0" equalAverage="0" bottom="0" percent="0" rank="5" text="" dxfId="14"/>
  </conditionalFormatting>
  <conditionalFormatting sqref="J62:AA63 I62:I64 J66:AA66 I66:I67 I69:AA69 AB86:AB87">
    <cfRule type="top10" priority="12" aboveAverage="0" equalAverage="0" bottom="1" percent="0" rank="5" text="" dxfId="15"/>
  </conditionalFormatting>
  <conditionalFormatting sqref="I62:AA62 Z63:AA63 Z66:AA66">
    <cfRule type="top10" priority="13" aboveAverage="0" equalAverage="0" bottom="1" percent="0" rank="5" text="" dxfId="16"/>
  </conditionalFormatting>
  <conditionalFormatting sqref="I62:AA62 Z63:AA63 Z66:AA66">
    <cfRule type="top10" priority="14" aboveAverage="0" equalAverage="0" bottom="0" percent="0" rank="5" text="" dxfId="17"/>
  </conditionalFormatting>
  <conditionalFormatting sqref="J63:AA63 I63:I64 J66:AA66 I66:I67 I69:AA69">
    <cfRule type="top10" priority="15" aboveAverage="0" equalAverage="0" bottom="1" percent="0" rank="5" text="" dxfId="18"/>
  </conditionalFormatting>
  <conditionalFormatting sqref="J63:AA63 I63:I64 J66:AA66 I66:I67 I69:AA69">
    <cfRule type="top10" priority="16" aboveAverage="0" equalAverage="0" bottom="0" percent="0" rank="5" text="" dxfId="19"/>
  </conditionalFormatting>
  <conditionalFormatting sqref="F109:S110">
    <cfRule type="colorScale" priority="17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4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C2" activeCellId="0" sqref="AC2"/>
    </sheetView>
  </sheetViews>
  <sheetFormatPr defaultColWidth="8.87109375" defaultRowHeight="15.8" zeroHeight="false" outlineLevelRow="0" outlineLevelCol="0"/>
  <cols>
    <col collapsed="false" customWidth="false" hidden="false" outlineLevel="0" max="14" min="1" style="1" width="8.88"/>
    <col collapsed="false" customWidth="false" hidden="false" outlineLevel="0" max="15" min="15" style="10" width="8.88"/>
    <col collapsed="false" customWidth="false" hidden="false" outlineLevel="0" max="26" min="16" style="1" width="8.88"/>
    <col collapsed="false" customWidth="false" hidden="false" outlineLevel="0" max="27" min="27" style="10" width="8.88"/>
    <col collapsed="false" customWidth="false" hidden="false" outlineLevel="0" max="38" min="28" style="1" width="8.88"/>
    <col collapsed="false" customWidth="false" hidden="false" outlineLevel="0" max="39" min="39" style="10" width="8.88"/>
    <col collapsed="false" customWidth="false" hidden="false" outlineLevel="0" max="50" min="40" style="1" width="8.88"/>
    <col collapsed="false" customWidth="false" hidden="false" outlineLevel="0" max="51" min="51" style="10" width="8.88"/>
    <col collapsed="false" customWidth="false" hidden="false" outlineLevel="0" max="1024" min="52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28</v>
      </c>
      <c r="BB1" s="1" t="s">
        <v>29</v>
      </c>
    </row>
    <row r="2" s="1" customFormat="true" ht="15.8" hidden="false" customHeight="false" outlineLevel="0" collapsed="false">
      <c r="A2" s="1" t="n">
        <v>1966</v>
      </c>
      <c r="B2" s="1" t="n">
        <v>0.388</v>
      </c>
      <c r="C2" s="1" t="n">
        <v>0.388</v>
      </c>
      <c r="D2" s="1" t="n">
        <v>0.718</v>
      </c>
      <c r="F2" s="5"/>
      <c r="H2" s="1" t="n">
        <v>1966</v>
      </c>
      <c r="P2" s="25" t="n">
        <v>31</v>
      </c>
      <c r="Q2" s="1" t="n">
        <v>26</v>
      </c>
      <c r="R2" s="1" t="n">
        <v>20</v>
      </c>
      <c r="S2" s="1" t="n">
        <v>16</v>
      </c>
      <c r="T2" s="1" t="n">
        <v>24</v>
      </c>
      <c r="U2" s="1" t="n">
        <v>93</v>
      </c>
      <c r="V2" s="1" t="n">
        <v>88</v>
      </c>
      <c r="W2" s="1" t="n">
        <v>90</v>
      </c>
      <c r="X2" s="1" t="n">
        <v>132</v>
      </c>
      <c r="Y2" s="1" t="n">
        <v>42</v>
      </c>
      <c r="Z2" s="1" t="n">
        <v>34</v>
      </c>
      <c r="AA2" s="10" t="n">
        <v>6</v>
      </c>
      <c r="AB2" s="26" t="n">
        <f aca="false">SUM(P2:AA2)</f>
        <v>602</v>
      </c>
      <c r="AC2" s="2" t="n">
        <f aca="false">SUM(U2:X2)</f>
        <v>403</v>
      </c>
      <c r="AD2" s="2" t="n">
        <f aca="false">SUM(U2:X2)</f>
        <v>403</v>
      </c>
      <c r="AE2" s="2"/>
      <c r="AF2" s="1" t="n">
        <v>1966</v>
      </c>
      <c r="AN2" s="25" t="n">
        <v>-21.9</v>
      </c>
      <c r="AO2" s="1" t="n">
        <v>-34.4</v>
      </c>
      <c r="AP2" s="1" t="n">
        <v>-23.7</v>
      </c>
      <c r="AQ2" s="1" t="n">
        <v>-13.5</v>
      </c>
      <c r="AR2" s="1" t="n">
        <v>-1.4</v>
      </c>
      <c r="AS2" s="1" t="n">
        <v>5.7</v>
      </c>
      <c r="AT2" s="1" t="n">
        <v>14.2</v>
      </c>
      <c r="AU2" s="1" t="n">
        <v>10.6</v>
      </c>
      <c r="AV2" s="1" t="n">
        <v>4.8</v>
      </c>
      <c r="AW2" s="1" t="n">
        <v>-9.4</v>
      </c>
      <c r="AX2" s="1" t="n">
        <v>-11.9</v>
      </c>
      <c r="AY2" s="10" t="n">
        <v>-19.1</v>
      </c>
      <c r="AZ2" s="2" t="n">
        <f aca="false">AVERAGE(AN2:AY2)</f>
        <v>-8.33333333333334</v>
      </c>
      <c r="BA2" s="1" t="n">
        <f aca="false">AVERAGE(AS2:AT2)</f>
        <v>9.95</v>
      </c>
      <c r="BB2" s="1" t="n">
        <f aca="false">AVERAGE(AS2:AV2)</f>
        <v>8.825</v>
      </c>
    </row>
    <row r="3" customFormat="false" ht="15.8" hidden="false" customHeight="false" outlineLevel="0" collapsed="false">
      <c r="A3" s="1" t="n">
        <v>1967</v>
      </c>
      <c r="B3" s="1" t="n">
        <v>1.047</v>
      </c>
      <c r="C3" s="1" t="n">
        <v>1.047</v>
      </c>
      <c r="D3" s="1" t="n">
        <v>1.01</v>
      </c>
      <c r="F3" s="5"/>
      <c r="H3" s="1" t="n">
        <v>1967</v>
      </c>
      <c r="I3" s="1" t="n">
        <v>93</v>
      </c>
      <c r="J3" s="1" t="n">
        <v>88</v>
      </c>
      <c r="K3" s="1" t="n">
        <v>90</v>
      </c>
      <c r="L3" s="1" t="n">
        <v>132</v>
      </c>
      <c r="M3" s="1" t="n">
        <v>42</v>
      </c>
      <c r="N3" s="1" t="n">
        <v>34</v>
      </c>
      <c r="O3" s="10" t="n">
        <v>6</v>
      </c>
      <c r="P3" s="25" t="n">
        <v>19</v>
      </c>
      <c r="Q3" s="1" t="n">
        <v>6</v>
      </c>
      <c r="R3" s="1" t="n">
        <v>18</v>
      </c>
      <c r="S3" s="1" t="n">
        <v>33</v>
      </c>
      <c r="T3" s="1" t="n">
        <v>67</v>
      </c>
      <c r="U3" s="1" t="n">
        <v>86</v>
      </c>
      <c r="V3" s="1" t="n">
        <v>129</v>
      </c>
      <c r="W3" s="1" t="n">
        <v>36</v>
      </c>
      <c r="X3" s="1" t="n">
        <v>48</v>
      </c>
      <c r="Y3" s="1" t="n">
        <v>50</v>
      </c>
      <c r="Z3" s="1" t="n">
        <v>30</v>
      </c>
      <c r="AA3" s="10" t="n">
        <v>39</v>
      </c>
      <c r="AB3" s="26" t="n">
        <f aca="false">SUM(P3:AA3)</f>
        <v>561</v>
      </c>
      <c r="AC3" s="2" t="n">
        <f aca="false">SUM(U3:X3)</f>
        <v>299</v>
      </c>
      <c r="AD3" s="2" t="n">
        <f aca="false">SUM(U3:X3)</f>
        <v>299</v>
      </c>
      <c r="AE3" s="2"/>
      <c r="AF3" s="1" t="n">
        <v>1967</v>
      </c>
      <c r="AG3" s="1" t="n">
        <v>5.7</v>
      </c>
      <c r="AH3" s="1" t="n">
        <v>14.2</v>
      </c>
      <c r="AI3" s="1" t="n">
        <v>10.6</v>
      </c>
      <c r="AJ3" s="1" t="n">
        <v>4.8</v>
      </c>
      <c r="AK3" s="1" t="n">
        <v>-9.4</v>
      </c>
      <c r="AL3" s="1" t="n">
        <v>-11.9</v>
      </c>
      <c r="AM3" s="10" t="n">
        <v>-19.1</v>
      </c>
      <c r="AN3" s="25" t="n">
        <v>-25.6</v>
      </c>
      <c r="AO3" s="1" t="n">
        <v>-20.6</v>
      </c>
      <c r="AP3" s="1" t="n">
        <v>-9</v>
      </c>
      <c r="AQ3" s="1" t="n">
        <v>-1.8</v>
      </c>
      <c r="AR3" s="1" t="n">
        <v>-1.2</v>
      </c>
      <c r="AS3" s="1" t="n">
        <v>8.8</v>
      </c>
      <c r="AT3" s="1" t="n">
        <v>15.6</v>
      </c>
      <c r="AU3" s="1" t="n">
        <v>11.6</v>
      </c>
      <c r="AV3" s="1" t="n">
        <v>4.7</v>
      </c>
      <c r="AW3" s="1" t="n">
        <v>-0.4</v>
      </c>
      <c r="AX3" s="1" t="n">
        <v>-6.7</v>
      </c>
      <c r="AY3" s="10" t="n">
        <v>-18</v>
      </c>
      <c r="AZ3" s="2" t="n">
        <f aca="false">AVERAGE(AN3:AY3)</f>
        <v>-3.55</v>
      </c>
      <c r="BA3" s="1" t="n">
        <f aca="false">AVERAGE(AS3:AT3)</f>
        <v>12.2</v>
      </c>
      <c r="BB3" s="1" t="n">
        <f aca="false">AVERAGE(AS3:AV3)</f>
        <v>10.175</v>
      </c>
    </row>
    <row r="4" customFormat="false" ht="15.8" hidden="false" customHeight="false" outlineLevel="0" collapsed="false">
      <c r="A4" s="1" t="n">
        <v>1968</v>
      </c>
      <c r="B4" s="1" t="n">
        <v>0.575</v>
      </c>
      <c r="C4" s="1" t="n">
        <v>0.575</v>
      </c>
      <c r="D4" s="1" t="n">
        <v>0.52</v>
      </c>
      <c r="F4" s="5"/>
      <c r="H4" s="1" t="n">
        <v>1968</v>
      </c>
      <c r="I4" s="1" t="n">
        <v>86</v>
      </c>
      <c r="J4" s="1" t="n">
        <v>129</v>
      </c>
      <c r="K4" s="1" t="n">
        <v>36</v>
      </c>
      <c r="L4" s="1" t="n">
        <v>48</v>
      </c>
      <c r="M4" s="1" t="n">
        <v>50</v>
      </c>
      <c r="N4" s="1" t="n">
        <v>30</v>
      </c>
      <c r="O4" s="10" t="n">
        <v>39</v>
      </c>
      <c r="P4" s="25" t="n">
        <v>18</v>
      </c>
      <c r="Q4" s="1" t="n">
        <v>26</v>
      </c>
      <c r="R4" s="1" t="n">
        <v>41</v>
      </c>
      <c r="S4" s="1" t="n">
        <v>23</v>
      </c>
      <c r="T4" s="1" t="n">
        <v>27</v>
      </c>
      <c r="U4" s="1" t="n">
        <v>31</v>
      </c>
      <c r="V4" s="1" t="n">
        <v>127</v>
      </c>
      <c r="W4" s="1" t="n">
        <v>69</v>
      </c>
      <c r="X4" s="1" t="n">
        <v>34</v>
      </c>
      <c r="Y4" s="1" t="n">
        <v>31</v>
      </c>
      <c r="Z4" s="1" t="n">
        <v>11</v>
      </c>
      <c r="AA4" s="10" t="n">
        <v>14</v>
      </c>
      <c r="AB4" s="26" t="n">
        <f aca="false">SUM(P4:AA4)</f>
        <v>452</v>
      </c>
      <c r="AC4" s="2" t="n">
        <f aca="false">SUM(U4:X4)</f>
        <v>261</v>
      </c>
      <c r="AD4" s="2" t="n">
        <f aca="false">SUM(U4:X4)</f>
        <v>261</v>
      </c>
      <c r="AE4" s="2"/>
      <c r="AF4" s="1" t="n">
        <v>1968</v>
      </c>
      <c r="AG4" s="1" t="n">
        <v>8.8</v>
      </c>
      <c r="AH4" s="1" t="n">
        <v>15.6</v>
      </c>
      <c r="AI4" s="1" t="n">
        <v>11.6</v>
      </c>
      <c r="AJ4" s="1" t="n">
        <v>4.7</v>
      </c>
      <c r="AK4" s="1" t="n">
        <v>-0.4</v>
      </c>
      <c r="AL4" s="1" t="n">
        <v>-6.7</v>
      </c>
      <c r="AM4" s="10" t="n">
        <v>-18</v>
      </c>
      <c r="AN4" s="25" t="n">
        <v>-28.8</v>
      </c>
      <c r="AO4" s="1" t="n">
        <v>-20.7</v>
      </c>
      <c r="AP4" s="1" t="n">
        <v>-10</v>
      </c>
      <c r="AQ4" s="1" t="n">
        <v>-12.3</v>
      </c>
      <c r="AR4" s="1" t="n">
        <v>-1.1</v>
      </c>
      <c r="AS4" s="1" t="n">
        <v>5.2</v>
      </c>
      <c r="AT4" s="1" t="n">
        <v>10.9</v>
      </c>
      <c r="AU4" s="1" t="n">
        <v>10.5</v>
      </c>
      <c r="AV4" s="1" t="n">
        <v>2.6</v>
      </c>
      <c r="AW4" s="1" t="n">
        <v>-5.8</v>
      </c>
      <c r="AX4" s="1" t="n">
        <v>-25.6</v>
      </c>
      <c r="AY4" s="10" t="n">
        <v>-29.9</v>
      </c>
      <c r="AZ4" s="2" t="n">
        <f aca="false">AVERAGE(AN4:AY4)</f>
        <v>-8.75</v>
      </c>
      <c r="BA4" s="1" t="n">
        <f aca="false">AVERAGE(AS4:AT4)</f>
        <v>8.05</v>
      </c>
      <c r="BB4" s="1" t="n">
        <f aca="false">AVERAGE(AS4:AV4)</f>
        <v>7.3</v>
      </c>
    </row>
    <row r="5" customFormat="false" ht="15.8" hidden="false" customHeight="false" outlineLevel="0" collapsed="false">
      <c r="A5" s="1" t="n">
        <v>1969</v>
      </c>
      <c r="B5" s="1" t="n">
        <v>1.039</v>
      </c>
      <c r="C5" s="1" t="n">
        <v>1.039</v>
      </c>
      <c r="D5" s="1" t="n">
        <v>0.794</v>
      </c>
      <c r="F5" s="5"/>
      <c r="H5" s="1" t="n">
        <v>1969</v>
      </c>
      <c r="I5" s="1" t="n">
        <v>31</v>
      </c>
      <c r="J5" s="1" t="n">
        <v>127</v>
      </c>
      <c r="K5" s="1" t="n">
        <v>69</v>
      </c>
      <c r="L5" s="1" t="n">
        <v>34</v>
      </c>
      <c r="M5" s="1" t="n">
        <v>31</v>
      </c>
      <c r="N5" s="1" t="n">
        <v>11</v>
      </c>
      <c r="O5" s="10" t="n">
        <v>14</v>
      </c>
      <c r="P5" s="25" t="n">
        <v>9</v>
      </c>
      <c r="Q5" s="1" t="n">
        <v>7</v>
      </c>
      <c r="R5" s="1" t="n">
        <v>17</v>
      </c>
      <c r="S5" s="1" t="n">
        <v>16</v>
      </c>
      <c r="T5" s="1" t="n">
        <v>18</v>
      </c>
      <c r="U5" s="1" t="n">
        <v>96</v>
      </c>
      <c r="V5" s="1" t="n">
        <v>60</v>
      </c>
      <c r="W5" s="1" t="n">
        <v>24</v>
      </c>
      <c r="X5" s="1" t="n">
        <v>22</v>
      </c>
      <c r="Y5" s="1" t="n">
        <v>34</v>
      </c>
      <c r="Z5" s="1" t="n">
        <v>27</v>
      </c>
      <c r="AA5" s="10" t="n">
        <v>5</v>
      </c>
      <c r="AB5" s="26" t="n">
        <f aca="false">SUM(P5:AA5)</f>
        <v>335</v>
      </c>
      <c r="AC5" s="2" t="n">
        <f aca="false">SUM(U5:X5)</f>
        <v>202</v>
      </c>
      <c r="AD5" s="2" t="n">
        <f aca="false">SUM(U5:X5)</f>
        <v>202</v>
      </c>
      <c r="AE5" s="2"/>
      <c r="AF5" s="1" t="n">
        <v>1969</v>
      </c>
      <c r="AG5" s="1" t="n">
        <v>5.2</v>
      </c>
      <c r="AH5" s="1" t="n">
        <v>10.9</v>
      </c>
      <c r="AI5" s="1" t="n">
        <v>10.5</v>
      </c>
      <c r="AJ5" s="1" t="n">
        <v>2.6</v>
      </c>
      <c r="AK5" s="1" t="n">
        <v>-5.8</v>
      </c>
      <c r="AL5" s="1" t="n">
        <v>-25.6</v>
      </c>
      <c r="AM5" s="10" t="n">
        <v>-29.9</v>
      </c>
      <c r="AN5" s="25" t="n">
        <v>-29.8</v>
      </c>
      <c r="AO5" s="1" t="n">
        <v>-26.6</v>
      </c>
      <c r="AP5" s="1" t="n">
        <v>-19.1</v>
      </c>
      <c r="AQ5" s="1" t="n">
        <v>-11.7</v>
      </c>
      <c r="AR5" s="1" t="n">
        <v>-6.1</v>
      </c>
      <c r="AS5" s="1" t="n">
        <v>5.6</v>
      </c>
      <c r="AT5" s="1" t="n">
        <v>14.8</v>
      </c>
      <c r="AU5" s="1" t="n">
        <v>8.4</v>
      </c>
      <c r="AV5" s="1" t="n">
        <v>3.9</v>
      </c>
      <c r="AW5" s="1" t="n">
        <v>-6.3</v>
      </c>
      <c r="AX5" s="1" t="n">
        <v>-10.8</v>
      </c>
      <c r="AY5" s="10" t="n">
        <v>-19.7</v>
      </c>
      <c r="AZ5" s="2" t="n">
        <f aca="false">AVERAGE(AN5:AY5)</f>
        <v>-8.11666666666667</v>
      </c>
      <c r="BA5" s="1" t="n">
        <f aca="false">AVERAGE(AS5:AT5)</f>
        <v>10.2</v>
      </c>
      <c r="BB5" s="1" t="n">
        <f aca="false">AVERAGE(AS5:AV5)</f>
        <v>8.175</v>
      </c>
    </row>
    <row r="6" customFormat="false" ht="15.8" hidden="false" customHeight="false" outlineLevel="0" collapsed="false">
      <c r="A6" s="1" t="n">
        <v>1970</v>
      </c>
      <c r="B6" s="1" t="n">
        <v>0.77</v>
      </c>
      <c r="C6" s="1" t="n">
        <v>0.77</v>
      </c>
      <c r="D6" s="1" t="n">
        <v>0.56</v>
      </c>
      <c r="F6" s="5"/>
      <c r="H6" s="1" t="n">
        <v>1970</v>
      </c>
      <c r="I6" s="1" t="n">
        <v>96</v>
      </c>
      <c r="J6" s="1" t="n">
        <v>60</v>
      </c>
      <c r="K6" s="1" t="n">
        <v>24</v>
      </c>
      <c r="L6" s="1" t="n">
        <v>22</v>
      </c>
      <c r="M6" s="1" t="n">
        <v>34</v>
      </c>
      <c r="N6" s="1" t="n">
        <v>27</v>
      </c>
      <c r="O6" s="10" t="n">
        <v>5</v>
      </c>
      <c r="P6" s="25" t="n">
        <v>28</v>
      </c>
      <c r="Q6" s="1" t="n">
        <v>21</v>
      </c>
      <c r="R6" s="1" t="n">
        <v>18</v>
      </c>
      <c r="S6" s="1" t="n">
        <v>16</v>
      </c>
      <c r="T6" s="1" t="n">
        <v>19</v>
      </c>
      <c r="U6" s="1" t="n">
        <v>23</v>
      </c>
      <c r="V6" s="1" t="n">
        <v>24</v>
      </c>
      <c r="W6" s="1" t="n">
        <v>28</v>
      </c>
      <c r="X6" s="1" t="n">
        <v>48</v>
      </c>
      <c r="Y6" s="1" t="n">
        <v>38</v>
      </c>
      <c r="Z6" s="1" t="n">
        <v>22</v>
      </c>
      <c r="AA6" s="10" t="n">
        <v>30</v>
      </c>
      <c r="AB6" s="26" t="n">
        <f aca="false">SUM(P6:AA6)</f>
        <v>315</v>
      </c>
      <c r="AC6" s="2" t="n">
        <f aca="false">SUM(U6:X6)</f>
        <v>123</v>
      </c>
      <c r="AD6" s="2" t="n">
        <f aca="false">SUM(U6:X6)</f>
        <v>123</v>
      </c>
      <c r="AE6" s="2"/>
      <c r="AF6" s="1" t="n">
        <v>1970</v>
      </c>
      <c r="AG6" s="1" t="n">
        <v>5.6</v>
      </c>
      <c r="AH6" s="1" t="n">
        <v>14.8</v>
      </c>
      <c r="AI6" s="1" t="n">
        <v>8.4</v>
      </c>
      <c r="AJ6" s="1" t="n">
        <v>3.9</v>
      </c>
      <c r="AK6" s="1" t="n">
        <v>-6.3</v>
      </c>
      <c r="AL6" s="1" t="n">
        <v>-10.8</v>
      </c>
      <c r="AM6" s="10" t="n">
        <v>-19.7</v>
      </c>
      <c r="AN6" s="25" t="n">
        <v>-29.4</v>
      </c>
      <c r="AO6" s="1" t="n">
        <v>-24.5</v>
      </c>
      <c r="AP6" s="1" t="n">
        <v>-14.3</v>
      </c>
      <c r="AQ6" s="1" t="n">
        <v>-12.3</v>
      </c>
      <c r="AR6" s="1" t="n">
        <v>-5.2</v>
      </c>
      <c r="AS6" s="1" t="n">
        <v>4.9</v>
      </c>
      <c r="AT6" s="1" t="n">
        <v>13.3</v>
      </c>
      <c r="AU6" s="1" t="n">
        <v>8.4</v>
      </c>
      <c r="AV6" s="1" t="n">
        <v>6.8</v>
      </c>
      <c r="AW6" s="1" t="n">
        <v>-6.4</v>
      </c>
      <c r="AX6" s="1" t="n">
        <v>-17.3</v>
      </c>
      <c r="AY6" s="10" t="n">
        <v>-21.1</v>
      </c>
      <c r="AZ6" s="2" t="n">
        <f aca="false">AVERAGE(AN6:AY6)</f>
        <v>-8.09166666666667</v>
      </c>
      <c r="BA6" s="1" t="n">
        <f aca="false">AVERAGE(AS6:AT6)</f>
        <v>9.1</v>
      </c>
      <c r="BB6" s="1" t="n">
        <f aca="false">AVERAGE(AS6:AV6)</f>
        <v>8.35</v>
      </c>
    </row>
    <row r="7" customFormat="false" ht="15.8" hidden="false" customHeight="false" outlineLevel="0" collapsed="false">
      <c r="A7" s="1" t="n">
        <v>1971</v>
      </c>
      <c r="B7" s="1" t="n">
        <v>0.706</v>
      </c>
      <c r="C7" s="1" t="n">
        <v>0.706</v>
      </c>
      <c r="D7" s="1" t="n">
        <v>0.455</v>
      </c>
      <c r="F7" s="5"/>
      <c r="H7" s="1" t="n">
        <v>1971</v>
      </c>
      <c r="I7" s="1" t="n">
        <v>23</v>
      </c>
      <c r="J7" s="1" t="n">
        <v>24</v>
      </c>
      <c r="K7" s="1" t="n">
        <v>28</v>
      </c>
      <c r="L7" s="1" t="n">
        <v>48</v>
      </c>
      <c r="M7" s="1" t="n">
        <v>38</v>
      </c>
      <c r="N7" s="1" t="n">
        <v>22</v>
      </c>
      <c r="O7" s="10" t="n">
        <v>30</v>
      </c>
      <c r="P7" s="25" t="n">
        <v>32</v>
      </c>
      <c r="Q7" s="1" t="n">
        <v>11</v>
      </c>
      <c r="R7" s="1" t="n">
        <v>18</v>
      </c>
      <c r="S7" s="1" t="n">
        <v>17</v>
      </c>
      <c r="T7" s="1" t="n">
        <v>31</v>
      </c>
      <c r="U7" s="1" t="n">
        <v>61</v>
      </c>
      <c r="V7" s="1" t="n">
        <v>81</v>
      </c>
      <c r="W7" s="1" t="n">
        <v>78</v>
      </c>
      <c r="X7" s="1" t="n">
        <v>46</v>
      </c>
      <c r="Y7" s="1" t="n">
        <v>51</v>
      </c>
      <c r="Z7" s="1" t="n">
        <v>47</v>
      </c>
      <c r="AA7" s="10" t="n">
        <v>18</v>
      </c>
      <c r="AB7" s="26" t="n">
        <f aca="false">SUM(P7:AA7)</f>
        <v>491</v>
      </c>
      <c r="AC7" s="2" t="n">
        <f aca="false">SUM(U7:X7)</f>
        <v>266</v>
      </c>
      <c r="AD7" s="2" t="n">
        <f aca="false">SUM(U7:X7)</f>
        <v>266</v>
      </c>
      <c r="AE7" s="2"/>
      <c r="AF7" s="1" t="n">
        <v>1971</v>
      </c>
      <c r="AG7" s="1" t="n">
        <v>4.9</v>
      </c>
      <c r="AH7" s="1" t="n">
        <v>13.3</v>
      </c>
      <c r="AI7" s="1" t="n">
        <v>8.4</v>
      </c>
      <c r="AJ7" s="1" t="n">
        <v>6.8</v>
      </c>
      <c r="AK7" s="1" t="n">
        <v>-6.4</v>
      </c>
      <c r="AL7" s="1" t="n">
        <v>-17.3</v>
      </c>
      <c r="AM7" s="10" t="n">
        <v>-21.1</v>
      </c>
      <c r="AN7" s="25" t="n">
        <v>-24.3</v>
      </c>
      <c r="AO7" s="1" t="n">
        <v>-29.8</v>
      </c>
      <c r="AP7" s="1" t="n">
        <v>-18.1</v>
      </c>
      <c r="AQ7" s="1" t="n">
        <v>-13.7</v>
      </c>
      <c r="AR7" s="1" t="n">
        <v>-1.5</v>
      </c>
      <c r="AS7" s="1" t="n">
        <v>5</v>
      </c>
      <c r="AT7" s="1" t="n">
        <v>12.9</v>
      </c>
      <c r="AU7" s="1" t="n">
        <v>10.5</v>
      </c>
      <c r="AV7" s="1" t="n">
        <v>5.9</v>
      </c>
      <c r="AW7" s="1" t="n">
        <v>-7.2</v>
      </c>
      <c r="AX7" s="1" t="n">
        <v>-11.9</v>
      </c>
      <c r="AY7" s="10" t="n">
        <v>-19.7</v>
      </c>
      <c r="AZ7" s="2" t="n">
        <f aca="false">AVERAGE(AN7:AY7)</f>
        <v>-7.65833333333333</v>
      </c>
      <c r="BA7" s="1" t="n">
        <f aca="false">AVERAGE(AS7:AT7)</f>
        <v>8.95</v>
      </c>
      <c r="BB7" s="1" t="n">
        <f aca="false">AVERAGE(AS7:AV7)</f>
        <v>8.575</v>
      </c>
    </row>
    <row r="8" customFormat="false" ht="15.8" hidden="false" customHeight="false" outlineLevel="0" collapsed="false">
      <c r="A8" s="1" t="n">
        <v>1972</v>
      </c>
      <c r="B8" s="1" t="n">
        <v>0.934</v>
      </c>
      <c r="C8" s="1" t="n">
        <v>0.934</v>
      </c>
      <c r="D8" s="1" t="n">
        <v>0.553</v>
      </c>
      <c r="F8" s="5"/>
      <c r="H8" s="1" t="n">
        <v>1972</v>
      </c>
      <c r="I8" s="1" t="n">
        <v>61</v>
      </c>
      <c r="J8" s="1" t="n">
        <v>81</v>
      </c>
      <c r="K8" s="1" t="n">
        <v>78</v>
      </c>
      <c r="L8" s="1" t="n">
        <v>46</v>
      </c>
      <c r="M8" s="1" t="n">
        <v>51</v>
      </c>
      <c r="N8" s="1" t="n">
        <v>47</v>
      </c>
      <c r="O8" s="10" t="n">
        <v>18</v>
      </c>
      <c r="P8" s="25" t="n">
        <v>19</v>
      </c>
      <c r="Q8" s="1" t="n">
        <v>20</v>
      </c>
      <c r="R8" s="1" t="n">
        <v>21</v>
      </c>
      <c r="S8" s="1" t="n">
        <v>29</v>
      </c>
      <c r="T8" s="1" t="n">
        <v>41</v>
      </c>
      <c r="U8" s="1" t="n">
        <v>32</v>
      </c>
      <c r="V8" s="1" t="n">
        <v>82</v>
      </c>
      <c r="W8" s="1" t="n">
        <v>64</v>
      </c>
      <c r="X8" s="1" t="n">
        <v>31</v>
      </c>
      <c r="Y8" s="1" t="n">
        <v>43</v>
      </c>
      <c r="Z8" s="1" t="n">
        <v>48</v>
      </c>
      <c r="AA8" s="10" t="n">
        <v>26</v>
      </c>
      <c r="AB8" s="26" t="n">
        <f aca="false">SUM(P8:AA8)</f>
        <v>456</v>
      </c>
      <c r="AC8" s="2" t="n">
        <f aca="false">SUM(U8:X8)</f>
        <v>209</v>
      </c>
      <c r="AD8" s="2" t="n">
        <f aca="false">SUM(U8:X8)</f>
        <v>209</v>
      </c>
      <c r="AE8" s="2"/>
      <c r="AF8" s="1" t="n">
        <v>1972</v>
      </c>
      <c r="AG8" s="1" t="n">
        <v>5</v>
      </c>
      <c r="AH8" s="1" t="n">
        <v>12.9</v>
      </c>
      <c r="AI8" s="1" t="n">
        <v>10.5</v>
      </c>
      <c r="AJ8" s="1" t="n">
        <v>5.9</v>
      </c>
      <c r="AK8" s="1" t="n">
        <v>-7.2</v>
      </c>
      <c r="AL8" s="1" t="n">
        <v>-11.9</v>
      </c>
      <c r="AM8" s="10" t="n">
        <v>-19.7</v>
      </c>
      <c r="AN8" s="25" t="n">
        <v>-26.8</v>
      </c>
      <c r="AO8" s="1" t="n">
        <v>-19.7</v>
      </c>
      <c r="AP8" s="1" t="n">
        <v>-17.9</v>
      </c>
      <c r="AQ8" s="1" t="n">
        <v>-7.9</v>
      </c>
      <c r="AR8" s="1" t="n">
        <v>-6.1</v>
      </c>
      <c r="AS8" s="1" t="n">
        <v>7</v>
      </c>
      <c r="AT8" s="1" t="n">
        <v>12.1</v>
      </c>
      <c r="AU8" s="1" t="n">
        <v>10.4</v>
      </c>
      <c r="AV8" s="1" t="n">
        <v>2.7</v>
      </c>
      <c r="AW8" s="1" t="n">
        <v>-3.2</v>
      </c>
      <c r="AX8" s="1" t="n">
        <v>-22</v>
      </c>
      <c r="AY8" s="10" t="n">
        <v>-20.4</v>
      </c>
      <c r="AZ8" s="2" t="n">
        <f aca="false">AVERAGE(AN8:AY8)</f>
        <v>-7.65</v>
      </c>
      <c r="BA8" s="1" t="n">
        <f aca="false">AVERAGE(AS8:AT8)</f>
        <v>9.55</v>
      </c>
      <c r="BB8" s="1" t="n">
        <f aca="false">AVERAGE(AS8:AV8)</f>
        <v>8.05</v>
      </c>
    </row>
    <row r="9" customFormat="false" ht="15.8" hidden="false" customHeight="false" outlineLevel="0" collapsed="false">
      <c r="A9" s="1" t="n">
        <v>1973</v>
      </c>
      <c r="B9" s="1" t="n">
        <v>0.655</v>
      </c>
      <c r="C9" s="1" t="n">
        <v>0.655</v>
      </c>
      <c r="D9" s="1" t="n">
        <v>0.294</v>
      </c>
      <c r="F9" s="5"/>
      <c r="H9" s="1" t="n">
        <v>1973</v>
      </c>
      <c r="I9" s="1" t="n">
        <v>32</v>
      </c>
      <c r="J9" s="1" t="n">
        <v>82</v>
      </c>
      <c r="K9" s="1" t="n">
        <v>64</v>
      </c>
      <c r="L9" s="1" t="n">
        <v>31</v>
      </c>
      <c r="M9" s="1" t="n">
        <v>43</v>
      </c>
      <c r="N9" s="1" t="n">
        <v>48</v>
      </c>
      <c r="O9" s="10" t="n">
        <v>26</v>
      </c>
      <c r="P9" s="25" t="n">
        <v>28</v>
      </c>
      <c r="Q9" s="1" t="n">
        <v>14</v>
      </c>
      <c r="R9" s="1" t="n">
        <v>30</v>
      </c>
      <c r="S9" s="1" t="n">
        <v>27</v>
      </c>
      <c r="T9" s="1" t="n">
        <v>25</v>
      </c>
      <c r="U9" s="1" t="n">
        <v>37</v>
      </c>
      <c r="V9" s="1" t="n">
        <v>91</v>
      </c>
      <c r="W9" s="1" t="n">
        <v>42</v>
      </c>
      <c r="X9" s="1" t="n">
        <v>47</v>
      </c>
      <c r="Y9" s="1" t="n">
        <v>46</v>
      </c>
      <c r="Z9" s="1" t="n">
        <v>32</v>
      </c>
      <c r="AA9" s="10" t="n">
        <v>21</v>
      </c>
      <c r="AB9" s="26" t="n">
        <f aca="false">SUM(P9:AA9)</f>
        <v>440</v>
      </c>
      <c r="AC9" s="2" t="n">
        <f aca="false">SUM(U9:X9)</f>
        <v>217</v>
      </c>
      <c r="AD9" s="2" t="n">
        <f aca="false">SUM(U9:X9)</f>
        <v>217</v>
      </c>
      <c r="AE9" s="2"/>
      <c r="AF9" s="1" t="n">
        <v>1973</v>
      </c>
      <c r="AG9" s="1" t="n">
        <v>7</v>
      </c>
      <c r="AH9" s="1" t="n">
        <v>12.1</v>
      </c>
      <c r="AI9" s="1" t="n">
        <v>10.4</v>
      </c>
      <c r="AJ9" s="1" t="n">
        <v>2.7</v>
      </c>
      <c r="AK9" s="1" t="n">
        <v>-3.2</v>
      </c>
      <c r="AL9" s="1" t="n">
        <v>-22</v>
      </c>
      <c r="AM9" s="10" t="n">
        <v>-20.4</v>
      </c>
      <c r="AN9" s="25" t="n">
        <v>-27.3</v>
      </c>
      <c r="AO9" s="1" t="n">
        <v>-18.4</v>
      </c>
      <c r="AP9" s="1" t="n">
        <v>-15.8</v>
      </c>
      <c r="AQ9" s="1" t="n">
        <v>-6.2</v>
      </c>
      <c r="AR9" s="1" t="n">
        <v>-1</v>
      </c>
      <c r="AS9" s="1" t="n">
        <v>9.2</v>
      </c>
      <c r="AT9" s="1" t="n">
        <v>12.3</v>
      </c>
      <c r="AU9" s="1" t="n">
        <v>12.8</v>
      </c>
      <c r="AV9" s="1" t="n">
        <v>3.2</v>
      </c>
      <c r="AW9" s="1" t="n">
        <v>-4.9</v>
      </c>
      <c r="AX9" s="1" t="n">
        <v>-13.8</v>
      </c>
      <c r="AY9" s="10" t="n">
        <v>-22.6</v>
      </c>
      <c r="AZ9" s="2" t="n">
        <f aca="false">AVERAGE(AN9:AY9)</f>
        <v>-6.04166666666667</v>
      </c>
      <c r="BA9" s="1" t="n">
        <f aca="false">AVERAGE(AS9:AT9)</f>
        <v>10.75</v>
      </c>
      <c r="BB9" s="1" t="n">
        <f aca="false">AVERAGE(AS9:AV9)</f>
        <v>9.375</v>
      </c>
    </row>
    <row r="10" customFormat="false" ht="15.8" hidden="false" customHeight="false" outlineLevel="0" collapsed="false">
      <c r="A10" s="1" t="n">
        <v>1974</v>
      </c>
      <c r="B10" s="1" t="n">
        <v>1.007</v>
      </c>
      <c r="C10" s="1" t="n">
        <v>1.007</v>
      </c>
      <c r="D10" s="1" t="n">
        <v>0.574</v>
      </c>
      <c r="F10" s="5"/>
      <c r="H10" s="1" t="n">
        <v>1974</v>
      </c>
      <c r="I10" s="1" t="n">
        <v>37</v>
      </c>
      <c r="J10" s="1" t="n">
        <v>91</v>
      </c>
      <c r="K10" s="1" t="n">
        <v>42</v>
      </c>
      <c r="L10" s="1" t="n">
        <v>47</v>
      </c>
      <c r="M10" s="1" t="n">
        <v>46</v>
      </c>
      <c r="N10" s="1" t="n">
        <v>32</v>
      </c>
      <c r="O10" s="10" t="n">
        <v>21</v>
      </c>
      <c r="P10" s="25" t="n">
        <v>12</v>
      </c>
      <c r="Q10" s="1" t="n">
        <v>15</v>
      </c>
      <c r="R10" s="1" t="n">
        <v>17</v>
      </c>
      <c r="S10" s="1" t="n">
        <v>30</v>
      </c>
      <c r="T10" s="1" t="n">
        <v>22</v>
      </c>
      <c r="U10" s="1" t="n">
        <v>16</v>
      </c>
      <c r="V10" s="1" t="n">
        <v>32</v>
      </c>
      <c r="W10" s="1" t="n">
        <v>20</v>
      </c>
      <c r="X10" s="1" t="n">
        <v>48</v>
      </c>
      <c r="Y10" s="1" t="n">
        <v>60</v>
      </c>
      <c r="Z10" s="1" t="n">
        <v>15</v>
      </c>
      <c r="AA10" s="10" t="n">
        <v>37</v>
      </c>
      <c r="AB10" s="26" t="n">
        <f aca="false">SUM(P10:AA10)</f>
        <v>324</v>
      </c>
      <c r="AC10" s="2" t="n">
        <f aca="false">SUM(U10:X10)</f>
        <v>116</v>
      </c>
      <c r="AD10" s="2" t="n">
        <f aca="false">SUM(U10:X10)</f>
        <v>116</v>
      </c>
      <c r="AE10" s="2"/>
      <c r="AF10" s="1" t="n">
        <v>1974</v>
      </c>
      <c r="AG10" s="1" t="n">
        <v>9.2</v>
      </c>
      <c r="AH10" s="1" t="n">
        <v>12.3</v>
      </c>
      <c r="AI10" s="1" t="n">
        <v>12.8</v>
      </c>
      <c r="AJ10" s="1" t="n">
        <v>3.2</v>
      </c>
      <c r="AK10" s="1" t="n">
        <v>-4.9</v>
      </c>
      <c r="AL10" s="1" t="n">
        <v>-13.8</v>
      </c>
      <c r="AM10" s="10" t="n">
        <v>-22.6</v>
      </c>
      <c r="AN10" s="25" t="n">
        <v>-25.6</v>
      </c>
      <c r="AO10" s="1" t="n">
        <v>-29.1</v>
      </c>
      <c r="AP10" s="1" t="n">
        <v>-14.2</v>
      </c>
      <c r="AQ10" s="1" t="n">
        <v>-9.6</v>
      </c>
      <c r="AR10" s="1" t="n">
        <v>-4.2</v>
      </c>
      <c r="AS10" s="1" t="n">
        <v>5.6</v>
      </c>
      <c r="AT10" s="1" t="n">
        <v>16.4</v>
      </c>
      <c r="AU10" s="1" t="n">
        <v>11.2</v>
      </c>
      <c r="AV10" s="1" t="n">
        <v>6.2</v>
      </c>
      <c r="AW10" s="1" t="n">
        <v>-6</v>
      </c>
      <c r="AX10" s="1" t="n">
        <v>-24.6</v>
      </c>
      <c r="AY10" s="10" t="n">
        <v>-14.3</v>
      </c>
      <c r="AZ10" s="2" t="n">
        <f aca="false">AVERAGE(AN10:AY10)</f>
        <v>-7.35</v>
      </c>
      <c r="BA10" s="1" t="n">
        <f aca="false">AVERAGE(AS10:AT10)</f>
        <v>11</v>
      </c>
      <c r="BB10" s="1" t="n">
        <f aca="false">AVERAGE(AS10:AV10)</f>
        <v>9.85</v>
      </c>
    </row>
    <row r="11" customFormat="false" ht="15.8" hidden="false" customHeight="false" outlineLevel="0" collapsed="false">
      <c r="A11" s="1" t="n">
        <v>1975</v>
      </c>
      <c r="B11" s="1" t="n">
        <v>0.59</v>
      </c>
      <c r="C11" s="1" t="n">
        <v>0.59</v>
      </c>
      <c r="D11" s="1" t="n">
        <v>0.232</v>
      </c>
      <c r="F11" s="5"/>
      <c r="H11" s="1" t="n">
        <v>1975</v>
      </c>
      <c r="I11" s="1" t="n">
        <v>16</v>
      </c>
      <c r="J11" s="1" t="n">
        <v>32</v>
      </c>
      <c r="K11" s="1" t="n">
        <v>20</v>
      </c>
      <c r="L11" s="1" t="n">
        <v>48</v>
      </c>
      <c r="M11" s="1" t="n">
        <v>60</v>
      </c>
      <c r="N11" s="1" t="n">
        <v>15</v>
      </c>
      <c r="O11" s="10" t="n">
        <v>37</v>
      </c>
      <c r="P11" s="25" t="n">
        <v>20</v>
      </c>
      <c r="Q11" s="1" t="n">
        <v>25</v>
      </c>
      <c r="R11" s="1" t="n">
        <v>12</v>
      </c>
      <c r="S11" s="1" t="n">
        <v>46</v>
      </c>
      <c r="T11" s="1" t="n">
        <v>52</v>
      </c>
      <c r="U11" s="1" t="n">
        <v>83</v>
      </c>
      <c r="V11" s="1" t="n">
        <v>79</v>
      </c>
      <c r="W11" s="1" t="n">
        <v>88</v>
      </c>
      <c r="X11" s="1" t="n">
        <v>53</v>
      </c>
      <c r="Y11" s="1" t="n">
        <v>32</v>
      </c>
      <c r="Z11" s="1" t="n">
        <v>32</v>
      </c>
      <c r="AA11" s="10" t="n">
        <v>28</v>
      </c>
      <c r="AB11" s="26" t="n">
        <f aca="false">SUM(P11:AA11)</f>
        <v>550</v>
      </c>
      <c r="AC11" s="2" t="n">
        <f aca="false">SUM(U11:X11)</f>
        <v>303</v>
      </c>
      <c r="AD11" s="2" t="n">
        <f aca="false">SUM(U11:X11)</f>
        <v>303</v>
      </c>
      <c r="AE11" s="2"/>
      <c r="AF11" s="1" t="n">
        <v>1975</v>
      </c>
      <c r="AG11" s="1" t="n">
        <v>5.6</v>
      </c>
      <c r="AH11" s="1" t="n">
        <v>16.4</v>
      </c>
      <c r="AI11" s="1" t="n">
        <v>11.2</v>
      </c>
      <c r="AJ11" s="1" t="n">
        <v>6.2</v>
      </c>
      <c r="AK11" s="1" t="n">
        <v>-6</v>
      </c>
      <c r="AL11" s="1" t="n">
        <v>-24.6</v>
      </c>
      <c r="AM11" s="10" t="n">
        <v>-14.3</v>
      </c>
      <c r="AN11" s="25" t="n">
        <v>-23.3</v>
      </c>
      <c r="AO11" s="1" t="n">
        <v>-25</v>
      </c>
      <c r="AP11" s="1" t="n">
        <v>-16.1</v>
      </c>
      <c r="AQ11" s="1" t="n">
        <v>-7.2</v>
      </c>
      <c r="AR11" s="1" t="n">
        <v>-2.7</v>
      </c>
      <c r="AS11" s="1" t="n">
        <v>6.5</v>
      </c>
      <c r="AT11" s="1" t="n">
        <v>12.8</v>
      </c>
      <c r="AU11" s="1" t="n">
        <v>10.4</v>
      </c>
      <c r="AV11" s="1" t="n">
        <v>7.5</v>
      </c>
      <c r="AW11" s="1" t="n">
        <v>-6.2</v>
      </c>
      <c r="AX11" s="1" t="n">
        <v>-15.7</v>
      </c>
      <c r="AY11" s="10" t="n">
        <v>-18.7</v>
      </c>
      <c r="AZ11" s="2" t="n">
        <f aca="false">AVERAGE(AN11:AY11)</f>
        <v>-6.475</v>
      </c>
      <c r="BA11" s="1" t="n">
        <f aca="false">AVERAGE(AS11:AT11)</f>
        <v>9.65</v>
      </c>
      <c r="BB11" s="1" t="n">
        <f aca="false">AVERAGE(AS11:AV11)</f>
        <v>9.3</v>
      </c>
    </row>
    <row r="12" customFormat="false" ht="15.8" hidden="false" customHeight="false" outlineLevel="0" collapsed="false">
      <c r="A12" s="1" t="n">
        <v>1976</v>
      </c>
      <c r="B12" s="1" t="n">
        <v>1.15</v>
      </c>
      <c r="C12" s="1" t="n">
        <v>1.15</v>
      </c>
      <c r="D12" s="1" t="n">
        <v>0.706</v>
      </c>
      <c r="F12" s="5"/>
      <c r="H12" s="1" t="n">
        <v>1976</v>
      </c>
      <c r="I12" s="1" t="n">
        <v>83</v>
      </c>
      <c r="J12" s="1" t="n">
        <v>79</v>
      </c>
      <c r="K12" s="1" t="n">
        <v>88</v>
      </c>
      <c r="L12" s="1" t="n">
        <v>53</v>
      </c>
      <c r="M12" s="1" t="n">
        <v>32</v>
      </c>
      <c r="N12" s="1" t="n">
        <v>32</v>
      </c>
      <c r="O12" s="10" t="n">
        <v>28</v>
      </c>
      <c r="P12" s="25" t="n">
        <v>21</v>
      </c>
      <c r="Q12" s="1" t="n">
        <v>24</v>
      </c>
      <c r="R12" s="1" t="n">
        <v>1</v>
      </c>
      <c r="S12" s="1" t="n">
        <v>17</v>
      </c>
      <c r="T12" s="1" t="n">
        <v>27</v>
      </c>
      <c r="U12" s="1" t="n">
        <v>54</v>
      </c>
      <c r="V12" s="1" t="n">
        <v>44</v>
      </c>
      <c r="W12" s="1" t="n">
        <v>30.4</v>
      </c>
      <c r="X12" s="1" t="n">
        <v>39</v>
      </c>
      <c r="Y12" s="1" t="n">
        <v>24</v>
      </c>
      <c r="Z12" s="1" t="n">
        <v>16</v>
      </c>
      <c r="AA12" s="10" t="n">
        <v>22</v>
      </c>
      <c r="AB12" s="26" t="n">
        <f aca="false">SUM(P12:AA12)</f>
        <v>319.4</v>
      </c>
      <c r="AC12" s="2" t="n">
        <f aca="false">SUM(U12:X12)</f>
        <v>167.4</v>
      </c>
      <c r="AD12" s="2" t="n">
        <f aca="false">SUM(U12:X12)</f>
        <v>167.4</v>
      </c>
      <c r="AE12" s="2"/>
      <c r="AF12" s="1" t="n">
        <v>1976</v>
      </c>
      <c r="AG12" s="1" t="n">
        <v>6.5</v>
      </c>
      <c r="AH12" s="1" t="n">
        <v>12.8</v>
      </c>
      <c r="AI12" s="1" t="n">
        <v>10.4</v>
      </c>
      <c r="AJ12" s="1" t="n">
        <v>7.5</v>
      </c>
      <c r="AK12" s="1" t="n">
        <v>-6.2</v>
      </c>
      <c r="AL12" s="1" t="n">
        <v>-15.7</v>
      </c>
      <c r="AM12" s="10" t="n">
        <v>-18.7</v>
      </c>
      <c r="AN12" s="25" t="n">
        <v>-26</v>
      </c>
      <c r="AO12" s="1" t="n">
        <v>-23.7</v>
      </c>
      <c r="AP12" s="1" t="n">
        <v>-15.4</v>
      </c>
      <c r="AQ12" s="1" t="n">
        <v>-3.8</v>
      </c>
      <c r="AR12" s="1" t="n">
        <v>-0.4</v>
      </c>
      <c r="AS12" s="1" t="n">
        <v>9.2</v>
      </c>
      <c r="AT12" s="1" t="n">
        <v>14.5</v>
      </c>
      <c r="AU12" s="1" t="n">
        <v>13.5</v>
      </c>
      <c r="AV12" s="1" t="n">
        <v>5.3</v>
      </c>
      <c r="AW12" s="1" t="n">
        <v>-10.3</v>
      </c>
      <c r="AX12" s="1" t="n">
        <v>-10.5</v>
      </c>
      <c r="AY12" s="10" t="n">
        <v>-19.2</v>
      </c>
      <c r="AZ12" s="2" t="n">
        <f aca="false">AVERAGE(AN12:AY12)</f>
        <v>-5.56666666666667</v>
      </c>
      <c r="BA12" s="1" t="n">
        <f aca="false">AVERAGE(AS12:AT12)</f>
        <v>11.85</v>
      </c>
      <c r="BB12" s="1" t="n">
        <f aca="false">AVERAGE(AS12:AV12)</f>
        <v>10.625</v>
      </c>
    </row>
    <row r="13" customFormat="false" ht="15.8" hidden="false" customHeight="false" outlineLevel="0" collapsed="false">
      <c r="A13" s="1" t="n">
        <v>1977</v>
      </c>
      <c r="B13" s="1" t="n">
        <v>1.007</v>
      </c>
      <c r="C13" s="1" t="n">
        <v>1.007</v>
      </c>
      <c r="D13" s="1" t="n">
        <v>0.681</v>
      </c>
      <c r="F13" s="5"/>
      <c r="H13" s="1" t="n">
        <v>1977</v>
      </c>
      <c r="I13" s="1" t="n">
        <v>54</v>
      </c>
      <c r="J13" s="1" t="n">
        <v>44</v>
      </c>
      <c r="K13" s="1" t="n">
        <v>30.4</v>
      </c>
      <c r="L13" s="1" t="n">
        <v>39</v>
      </c>
      <c r="M13" s="1" t="n">
        <v>24</v>
      </c>
      <c r="N13" s="1" t="n">
        <v>16</v>
      </c>
      <c r="O13" s="10" t="n">
        <v>22</v>
      </c>
      <c r="P13" s="25" t="n">
        <v>9</v>
      </c>
      <c r="Q13" s="1" t="n">
        <v>14</v>
      </c>
      <c r="R13" s="1" t="n">
        <v>23</v>
      </c>
      <c r="S13" s="1" t="n">
        <v>20</v>
      </c>
      <c r="T13" s="1" t="n">
        <v>38</v>
      </c>
      <c r="U13" s="1" t="n">
        <v>51</v>
      </c>
      <c r="V13" s="1" t="n">
        <v>42</v>
      </c>
      <c r="W13" s="1" t="n">
        <v>24</v>
      </c>
      <c r="X13" s="1" t="n">
        <v>45</v>
      </c>
      <c r="Y13" s="1" t="n">
        <v>32</v>
      </c>
      <c r="Z13" s="1" t="n">
        <v>39</v>
      </c>
      <c r="AA13" s="10" t="n">
        <v>20</v>
      </c>
      <c r="AB13" s="26" t="n">
        <f aca="false">SUM(P13:AA13)</f>
        <v>357</v>
      </c>
      <c r="AC13" s="2" t="n">
        <f aca="false">SUM(U13:X13)</f>
        <v>162</v>
      </c>
      <c r="AD13" s="2" t="n">
        <f aca="false">SUM(U13:X13)</f>
        <v>162</v>
      </c>
      <c r="AE13" s="2"/>
      <c r="AF13" s="1" t="n">
        <v>1977</v>
      </c>
      <c r="AG13" s="1" t="n">
        <v>9.2</v>
      </c>
      <c r="AH13" s="1" t="n">
        <v>14.5</v>
      </c>
      <c r="AI13" s="1" t="n">
        <v>13.5</v>
      </c>
      <c r="AJ13" s="1" t="n">
        <v>5.3</v>
      </c>
      <c r="AK13" s="1" t="n">
        <v>-10.3</v>
      </c>
      <c r="AL13" s="1" t="n">
        <v>-10.5</v>
      </c>
      <c r="AM13" s="10" t="n">
        <v>-19.2</v>
      </c>
      <c r="AN13" s="25" t="n">
        <v>-27.3</v>
      </c>
      <c r="AO13" s="1" t="n">
        <v>-32.2</v>
      </c>
      <c r="AP13" s="1" t="n">
        <v>-20.9</v>
      </c>
      <c r="AQ13" s="1" t="n">
        <v>-4.4</v>
      </c>
      <c r="AR13" s="1" t="n">
        <v>3.9</v>
      </c>
      <c r="AS13" s="1" t="n">
        <v>12.4</v>
      </c>
      <c r="AT13" s="1" t="n">
        <v>14.7</v>
      </c>
      <c r="AU13" s="1" t="n">
        <v>11.3</v>
      </c>
      <c r="AV13" s="1" t="n">
        <v>5.4</v>
      </c>
      <c r="AW13" s="1" t="n">
        <v>-11.8</v>
      </c>
      <c r="AX13" s="1" t="n">
        <v>-8.5</v>
      </c>
      <c r="AY13" s="10" t="n">
        <v>-20</v>
      </c>
      <c r="AZ13" s="2" t="n">
        <f aca="false">AVERAGE(AN13:AY13)</f>
        <v>-6.45</v>
      </c>
      <c r="BA13" s="1" t="n">
        <f aca="false">AVERAGE(AS13:AT13)</f>
        <v>13.55</v>
      </c>
      <c r="BB13" s="1" t="n">
        <f aca="false">AVERAGE(AS13:AV13)</f>
        <v>10.95</v>
      </c>
    </row>
    <row r="14" customFormat="false" ht="15.8" hidden="false" customHeight="false" outlineLevel="0" collapsed="false">
      <c r="A14" s="1" t="n">
        <v>1978</v>
      </c>
      <c r="B14" s="1" t="n">
        <v>0.933</v>
      </c>
      <c r="C14" s="1" t="n">
        <v>0.933</v>
      </c>
      <c r="D14" s="1" t="n">
        <v>0.732</v>
      </c>
      <c r="F14" s="5"/>
      <c r="H14" s="1" t="n">
        <v>1978</v>
      </c>
      <c r="I14" s="1" t="n">
        <v>51</v>
      </c>
      <c r="J14" s="1" t="n">
        <v>42</v>
      </c>
      <c r="K14" s="1" t="n">
        <v>24</v>
      </c>
      <c r="L14" s="1" t="n">
        <v>45</v>
      </c>
      <c r="M14" s="1" t="n">
        <v>32</v>
      </c>
      <c r="N14" s="1" t="n">
        <v>39</v>
      </c>
      <c r="O14" s="10" t="n">
        <v>20</v>
      </c>
      <c r="P14" s="25" t="n">
        <v>18</v>
      </c>
      <c r="Q14" s="1" t="n">
        <v>22</v>
      </c>
      <c r="R14" s="1" t="n">
        <v>31</v>
      </c>
      <c r="S14" s="1" t="n">
        <v>20</v>
      </c>
      <c r="T14" s="1" t="n">
        <v>48</v>
      </c>
      <c r="U14" s="1" t="n">
        <v>38</v>
      </c>
      <c r="V14" s="1" t="n">
        <v>82</v>
      </c>
      <c r="W14" s="1" t="n">
        <v>45</v>
      </c>
      <c r="X14" s="1" t="n">
        <v>59</v>
      </c>
      <c r="Y14" s="1" t="n">
        <v>33</v>
      </c>
      <c r="Z14" s="1" t="n">
        <v>26</v>
      </c>
      <c r="AA14" s="10" t="n">
        <v>21</v>
      </c>
      <c r="AB14" s="26" t="n">
        <f aca="false">SUM(P14:AA14)</f>
        <v>443</v>
      </c>
      <c r="AC14" s="2" t="n">
        <f aca="false">SUM(U14:X14)</f>
        <v>224</v>
      </c>
      <c r="AD14" s="2" t="n">
        <f aca="false">SUM(U14:X14)</f>
        <v>224</v>
      </c>
      <c r="AE14" s="2"/>
      <c r="AF14" s="1" t="n">
        <v>1978</v>
      </c>
      <c r="AG14" s="1" t="n">
        <v>12.4</v>
      </c>
      <c r="AH14" s="1" t="n">
        <v>14.7</v>
      </c>
      <c r="AI14" s="1" t="n">
        <v>11.3</v>
      </c>
      <c r="AJ14" s="1" t="n">
        <v>5.4</v>
      </c>
      <c r="AK14" s="1" t="n">
        <v>-11.8</v>
      </c>
      <c r="AL14" s="1" t="n">
        <v>-8.5</v>
      </c>
      <c r="AM14" s="10" t="n">
        <v>-20</v>
      </c>
      <c r="AN14" s="25" t="n">
        <v>-24</v>
      </c>
      <c r="AO14" s="1" t="n">
        <v>-24.4</v>
      </c>
      <c r="AP14" s="1" t="n">
        <v>-16.6</v>
      </c>
      <c r="AQ14" s="1" t="n">
        <v>-15.7</v>
      </c>
      <c r="AR14" s="1" t="n">
        <v>-4.3</v>
      </c>
      <c r="AS14" s="1" t="n">
        <v>3.5</v>
      </c>
      <c r="AT14" s="1" t="n">
        <v>14.3</v>
      </c>
      <c r="AU14" s="1" t="n">
        <v>8.5</v>
      </c>
      <c r="AV14" s="1" t="n">
        <v>3.7</v>
      </c>
      <c r="AW14" s="1" t="n">
        <v>-4.3</v>
      </c>
      <c r="AX14" s="1" t="n">
        <v>-14.2</v>
      </c>
      <c r="AY14" s="10" t="n">
        <v>-25.8</v>
      </c>
      <c r="AZ14" s="2" t="n">
        <f aca="false">AVERAGE(AN14:AY14)</f>
        <v>-8.275</v>
      </c>
      <c r="BA14" s="1" t="n">
        <f aca="false">AVERAGE(AS14:AT14)</f>
        <v>8.9</v>
      </c>
      <c r="BB14" s="1" t="n">
        <f aca="false">AVERAGE(AS14:AV14)</f>
        <v>7.5</v>
      </c>
    </row>
    <row r="15" customFormat="false" ht="15.8" hidden="false" customHeight="false" outlineLevel="0" collapsed="false">
      <c r="A15" s="1" t="n">
        <v>1979</v>
      </c>
      <c r="B15" s="1" t="n">
        <v>1.035</v>
      </c>
      <c r="C15" s="1" t="n">
        <v>1.035</v>
      </c>
      <c r="D15" s="1" t="n">
        <v>0.836</v>
      </c>
      <c r="F15" s="5"/>
      <c r="H15" s="1" t="n">
        <v>1979</v>
      </c>
      <c r="I15" s="1" t="n">
        <v>38</v>
      </c>
      <c r="J15" s="1" t="n">
        <v>82</v>
      </c>
      <c r="K15" s="1" t="n">
        <v>45</v>
      </c>
      <c r="L15" s="1" t="n">
        <v>59</v>
      </c>
      <c r="M15" s="1" t="n">
        <v>33</v>
      </c>
      <c r="N15" s="1" t="n">
        <v>26</v>
      </c>
      <c r="O15" s="10" t="n">
        <v>21</v>
      </c>
      <c r="P15" s="25" t="n">
        <v>18</v>
      </c>
      <c r="Q15" s="1" t="n">
        <v>23</v>
      </c>
      <c r="R15" s="1" t="n">
        <v>17</v>
      </c>
      <c r="S15" s="1" t="n">
        <v>26</v>
      </c>
      <c r="T15" s="1" t="n">
        <v>37</v>
      </c>
      <c r="U15" s="1" t="n">
        <v>32</v>
      </c>
      <c r="V15" s="1" t="n">
        <v>67</v>
      </c>
      <c r="W15" s="1" t="n">
        <v>66</v>
      </c>
      <c r="X15" s="1" t="n">
        <v>96</v>
      </c>
      <c r="Y15" s="1" t="n">
        <v>52</v>
      </c>
      <c r="Z15" s="1" t="n">
        <v>21</v>
      </c>
      <c r="AA15" s="10" t="n">
        <v>22</v>
      </c>
      <c r="AB15" s="26" t="n">
        <f aca="false">SUM(P15:AA15)</f>
        <v>477</v>
      </c>
      <c r="AC15" s="2" t="n">
        <f aca="false">SUM(U15:X15)</f>
        <v>261</v>
      </c>
      <c r="AD15" s="2" t="n">
        <f aca="false">SUM(U15:X15)</f>
        <v>261</v>
      </c>
      <c r="AE15" s="2"/>
      <c r="AF15" s="1" t="n">
        <v>1979</v>
      </c>
      <c r="AG15" s="1" t="n">
        <v>3.5</v>
      </c>
      <c r="AH15" s="1" t="n">
        <v>14.3</v>
      </c>
      <c r="AI15" s="1" t="n">
        <v>8.5</v>
      </c>
      <c r="AJ15" s="1" t="n">
        <v>3.7</v>
      </c>
      <c r="AK15" s="1" t="n">
        <v>-4.3</v>
      </c>
      <c r="AL15" s="1" t="n">
        <v>-14.2</v>
      </c>
      <c r="AM15" s="10" t="n">
        <v>-25.8</v>
      </c>
      <c r="AN15" s="25" t="n">
        <v>-26.9</v>
      </c>
      <c r="AO15" s="1" t="n">
        <v>-28.8</v>
      </c>
      <c r="AP15" s="1" t="n">
        <v>-22.3</v>
      </c>
      <c r="AQ15" s="1" t="n">
        <v>-12</v>
      </c>
      <c r="AR15" s="1" t="n">
        <v>0</v>
      </c>
      <c r="AS15" s="1" t="n">
        <v>5.9</v>
      </c>
      <c r="AT15" s="1" t="n">
        <v>13.5</v>
      </c>
      <c r="AU15" s="1" t="n">
        <v>11.2</v>
      </c>
      <c r="AV15" s="1" t="n">
        <v>7.7</v>
      </c>
      <c r="AW15" s="1" t="n">
        <v>-6.6</v>
      </c>
      <c r="AX15" s="1" t="n">
        <v>-12.5</v>
      </c>
      <c r="AY15" s="10" t="n">
        <v>-23.7</v>
      </c>
      <c r="AZ15" s="2" t="n">
        <f aca="false">AVERAGE(AN15:AY15)</f>
        <v>-7.875</v>
      </c>
      <c r="BA15" s="1" t="n">
        <f aca="false">AVERAGE(AS15:AT15)</f>
        <v>9.7</v>
      </c>
      <c r="BB15" s="1" t="n">
        <f aca="false">AVERAGE(AS15:AV15)</f>
        <v>9.575</v>
      </c>
    </row>
    <row r="16" customFormat="false" ht="15.8" hidden="false" customHeight="false" outlineLevel="0" collapsed="false">
      <c r="A16" s="1" t="n">
        <v>1980</v>
      </c>
      <c r="B16" s="1" t="n">
        <v>0.605</v>
      </c>
      <c r="C16" s="1" t="n">
        <v>0.605</v>
      </c>
      <c r="D16" s="1" t="n">
        <v>0.457</v>
      </c>
      <c r="F16" s="5"/>
      <c r="H16" s="1" t="n">
        <v>1980</v>
      </c>
      <c r="I16" s="1" t="n">
        <v>32</v>
      </c>
      <c r="J16" s="1" t="n">
        <v>67</v>
      </c>
      <c r="K16" s="1" t="n">
        <v>66</v>
      </c>
      <c r="L16" s="1" t="n">
        <v>96</v>
      </c>
      <c r="M16" s="1" t="n">
        <v>52</v>
      </c>
      <c r="N16" s="1" t="n">
        <v>21</v>
      </c>
      <c r="O16" s="10" t="n">
        <v>22</v>
      </c>
      <c r="P16" s="25" t="n">
        <v>14</v>
      </c>
      <c r="Q16" s="1" t="n">
        <v>10</v>
      </c>
      <c r="R16" s="1" t="n">
        <v>5</v>
      </c>
      <c r="S16" s="1" t="n">
        <v>6</v>
      </c>
      <c r="T16" s="1" t="n">
        <v>22</v>
      </c>
      <c r="U16" s="1" t="n">
        <v>35</v>
      </c>
      <c r="V16" s="1" t="n">
        <v>42</v>
      </c>
      <c r="W16" s="1" t="n">
        <v>104</v>
      </c>
      <c r="X16" s="1" t="n">
        <v>61</v>
      </c>
      <c r="Y16" s="1" t="n">
        <v>32</v>
      </c>
      <c r="Z16" s="1" t="n">
        <v>37</v>
      </c>
      <c r="AA16" s="10" t="n">
        <v>31</v>
      </c>
      <c r="AB16" s="26" t="n">
        <f aca="false">SUM(P16:AA16)</f>
        <v>399</v>
      </c>
      <c r="AC16" s="2" t="n">
        <f aca="false">SUM(U16:X16)</f>
        <v>242</v>
      </c>
      <c r="AD16" s="2" t="n">
        <f aca="false">SUM(U16:X16)</f>
        <v>242</v>
      </c>
      <c r="AE16" s="2"/>
      <c r="AF16" s="1" t="n">
        <v>1980</v>
      </c>
      <c r="AG16" s="1" t="n">
        <v>5.9</v>
      </c>
      <c r="AH16" s="1" t="n">
        <v>13.5</v>
      </c>
      <c r="AI16" s="1" t="n">
        <v>11.2</v>
      </c>
      <c r="AJ16" s="1" t="n">
        <v>7.7</v>
      </c>
      <c r="AK16" s="1" t="n">
        <v>-6.6</v>
      </c>
      <c r="AL16" s="1" t="n">
        <v>-12.5</v>
      </c>
      <c r="AM16" s="10" t="n">
        <v>-23.7</v>
      </c>
      <c r="AN16" s="25" t="n">
        <v>-27.3</v>
      </c>
      <c r="AO16" s="1" t="n">
        <v>-19.4</v>
      </c>
      <c r="AP16" s="1" t="n">
        <v>-16.8</v>
      </c>
      <c r="AQ16" s="1" t="n">
        <v>-7.4</v>
      </c>
      <c r="AR16" s="1" t="n">
        <v>-0.7</v>
      </c>
      <c r="AS16" s="1" t="n">
        <v>8.2</v>
      </c>
      <c r="AT16" s="1" t="n">
        <v>11.2</v>
      </c>
      <c r="AU16" s="1" t="n">
        <v>8.3</v>
      </c>
      <c r="AV16" s="1" t="n">
        <v>5.3</v>
      </c>
      <c r="AW16" s="1" t="n">
        <v>-1.4</v>
      </c>
      <c r="AX16" s="1" t="n">
        <v>-17.5</v>
      </c>
      <c r="AY16" s="10" t="n">
        <v>-20.2</v>
      </c>
      <c r="AZ16" s="2" t="n">
        <f aca="false">AVERAGE(AN16:AY16)</f>
        <v>-6.475</v>
      </c>
      <c r="BA16" s="1" t="n">
        <f aca="false">AVERAGE(AS16:AT16)</f>
        <v>9.7</v>
      </c>
      <c r="BB16" s="1" t="n">
        <f aca="false">AVERAGE(AS16:AV16)</f>
        <v>8.25</v>
      </c>
    </row>
    <row r="17" customFormat="false" ht="15.8" hidden="false" customHeight="false" outlineLevel="0" collapsed="false">
      <c r="A17" s="1" t="n">
        <v>1981</v>
      </c>
      <c r="B17" s="1" t="n">
        <v>1.109</v>
      </c>
      <c r="C17" s="1" t="n">
        <v>1.109</v>
      </c>
      <c r="D17" s="1" t="n">
        <v>0.792</v>
      </c>
      <c r="F17" s="5"/>
      <c r="H17" s="1" t="n">
        <v>1981</v>
      </c>
      <c r="I17" s="1" t="n">
        <v>35</v>
      </c>
      <c r="J17" s="1" t="n">
        <v>42</v>
      </c>
      <c r="K17" s="1" t="n">
        <v>104</v>
      </c>
      <c r="L17" s="1" t="n">
        <v>61</v>
      </c>
      <c r="M17" s="1" t="n">
        <v>32</v>
      </c>
      <c r="N17" s="1" t="n">
        <v>37</v>
      </c>
      <c r="O17" s="10" t="n">
        <v>31</v>
      </c>
      <c r="P17" s="25" t="n">
        <v>26</v>
      </c>
      <c r="Q17" s="1" t="n">
        <v>18</v>
      </c>
      <c r="R17" s="1" t="n">
        <v>21</v>
      </c>
      <c r="S17" s="1" t="n">
        <v>39</v>
      </c>
      <c r="T17" s="1" t="n">
        <v>28</v>
      </c>
      <c r="U17" s="1" t="n">
        <v>13</v>
      </c>
      <c r="V17" s="1" t="n">
        <v>25</v>
      </c>
      <c r="W17" s="1" t="n">
        <v>119</v>
      </c>
      <c r="X17" s="1" t="n">
        <v>60</v>
      </c>
      <c r="Y17" s="1" t="n">
        <v>36</v>
      </c>
      <c r="Z17" s="1" t="n">
        <v>20</v>
      </c>
      <c r="AA17" s="10" t="n">
        <v>25</v>
      </c>
      <c r="AB17" s="26" t="n">
        <f aca="false">SUM(P17:AA17)</f>
        <v>430</v>
      </c>
      <c r="AC17" s="2" t="n">
        <f aca="false">SUM(U17:X17)</f>
        <v>217</v>
      </c>
      <c r="AD17" s="2" t="n">
        <f aca="false">SUM(U17:X17)</f>
        <v>217</v>
      </c>
      <c r="AE17" s="2"/>
      <c r="AF17" s="1" t="n">
        <v>1981</v>
      </c>
      <c r="AG17" s="1" t="n">
        <v>8.2</v>
      </c>
      <c r="AH17" s="1" t="n">
        <v>11.2</v>
      </c>
      <c r="AI17" s="1" t="n">
        <v>8.3</v>
      </c>
      <c r="AJ17" s="1" t="n">
        <v>5.3</v>
      </c>
      <c r="AK17" s="1" t="n">
        <v>-1.4</v>
      </c>
      <c r="AL17" s="1" t="n">
        <v>-17.5</v>
      </c>
      <c r="AM17" s="10" t="n">
        <v>-20.2</v>
      </c>
      <c r="AN17" s="25" t="n">
        <v>-16.2</v>
      </c>
      <c r="AO17" s="1" t="n">
        <v>-17.9</v>
      </c>
      <c r="AP17" s="1" t="n">
        <v>-20.3</v>
      </c>
      <c r="AQ17" s="1" t="n">
        <v>-10.4</v>
      </c>
      <c r="AR17" s="1" t="n">
        <v>-3.5</v>
      </c>
      <c r="AS17" s="1" t="n">
        <v>10.2</v>
      </c>
      <c r="AT17" s="1" t="n">
        <v>12.6</v>
      </c>
      <c r="AU17" s="1" t="n">
        <v>14.9</v>
      </c>
      <c r="AV17" s="1" t="n">
        <v>5.7</v>
      </c>
      <c r="AW17" s="1" t="n">
        <v>-1.4</v>
      </c>
      <c r="AX17" s="1" t="n">
        <v>-9.9</v>
      </c>
      <c r="AY17" s="10" t="n">
        <v>-13.5</v>
      </c>
      <c r="AZ17" s="2" t="n">
        <f aca="false">AVERAGE(AN17:AY17)</f>
        <v>-4.14166666666667</v>
      </c>
      <c r="BA17" s="1" t="n">
        <f aca="false">AVERAGE(AS17:AT17)</f>
        <v>11.4</v>
      </c>
      <c r="BB17" s="1" t="n">
        <f aca="false">AVERAGE(AS17:AV17)</f>
        <v>10.85</v>
      </c>
    </row>
    <row r="18" customFormat="false" ht="15.8" hidden="false" customHeight="false" outlineLevel="0" collapsed="false">
      <c r="A18" s="1" t="n">
        <v>1982</v>
      </c>
      <c r="B18" s="1" t="n">
        <v>1.077</v>
      </c>
      <c r="C18" s="1" t="n">
        <v>1.077</v>
      </c>
      <c r="D18" s="1" t="n">
        <v>0.864</v>
      </c>
      <c r="F18" s="5"/>
      <c r="H18" s="1" t="n">
        <v>1982</v>
      </c>
      <c r="I18" s="1" t="n">
        <v>13</v>
      </c>
      <c r="J18" s="1" t="n">
        <v>25</v>
      </c>
      <c r="K18" s="1" t="n">
        <v>119</v>
      </c>
      <c r="L18" s="1" t="n">
        <v>60</v>
      </c>
      <c r="M18" s="1" t="n">
        <v>36</v>
      </c>
      <c r="N18" s="1" t="n">
        <v>20</v>
      </c>
      <c r="O18" s="10" t="n">
        <v>25</v>
      </c>
      <c r="P18" s="25" t="n">
        <v>33</v>
      </c>
      <c r="Q18" s="1" t="n">
        <v>29</v>
      </c>
      <c r="R18" s="1" t="n">
        <v>9</v>
      </c>
      <c r="S18" s="1" t="n">
        <v>30</v>
      </c>
      <c r="T18" s="1" t="n">
        <v>53</v>
      </c>
      <c r="U18" s="1" t="n">
        <v>69</v>
      </c>
      <c r="V18" s="1" t="n">
        <v>78</v>
      </c>
      <c r="W18" s="1" t="n">
        <v>146</v>
      </c>
      <c r="X18" s="1" t="n">
        <v>42</v>
      </c>
      <c r="Y18" s="1" t="n">
        <v>22</v>
      </c>
      <c r="Z18" s="1" t="n">
        <v>48</v>
      </c>
      <c r="AA18" s="10" t="n">
        <v>34</v>
      </c>
      <c r="AB18" s="26" t="n">
        <f aca="false">SUM(P18:AA18)</f>
        <v>593</v>
      </c>
      <c r="AC18" s="2" t="n">
        <f aca="false">SUM(U18:X18)</f>
        <v>335</v>
      </c>
      <c r="AD18" s="2" t="n">
        <f aca="false">SUM(U18:X18)</f>
        <v>335</v>
      </c>
      <c r="AE18" s="2"/>
      <c r="AF18" s="1" t="n">
        <v>1982</v>
      </c>
      <c r="AG18" s="1" t="n">
        <v>10.2</v>
      </c>
      <c r="AH18" s="1" t="n">
        <v>12.6</v>
      </c>
      <c r="AI18" s="1" t="n">
        <v>14.9</v>
      </c>
      <c r="AJ18" s="1" t="n">
        <v>5.7</v>
      </c>
      <c r="AK18" s="1" t="n">
        <v>-1.4</v>
      </c>
      <c r="AL18" s="1" t="n">
        <v>-9.9</v>
      </c>
      <c r="AM18" s="10" t="n">
        <v>-13.5</v>
      </c>
      <c r="AN18" s="25" t="n">
        <v>-27</v>
      </c>
      <c r="AO18" s="1" t="n">
        <v>-23.3</v>
      </c>
      <c r="AP18" s="1" t="n">
        <v>-23.2</v>
      </c>
      <c r="AQ18" s="1" t="n">
        <v>-4.6</v>
      </c>
      <c r="AR18" s="1" t="n">
        <v>1.5</v>
      </c>
      <c r="AS18" s="1" t="n">
        <v>9.8</v>
      </c>
      <c r="AT18" s="1" t="n">
        <v>16</v>
      </c>
      <c r="AU18" s="1" t="n">
        <v>9.2</v>
      </c>
      <c r="AV18" s="1" t="n">
        <v>4.4</v>
      </c>
      <c r="AW18" s="1" t="n">
        <v>-9.9</v>
      </c>
      <c r="AX18" s="1" t="n">
        <v>-12.7</v>
      </c>
      <c r="AY18" s="10" t="n">
        <v>-14.5</v>
      </c>
      <c r="AZ18" s="2" t="n">
        <f aca="false">AVERAGE(AN18:AY18)</f>
        <v>-6.19166666666667</v>
      </c>
      <c r="BA18" s="1" t="n">
        <f aca="false">AVERAGE(AS18:AT18)</f>
        <v>12.9</v>
      </c>
      <c r="BB18" s="1" t="n">
        <f aca="false">AVERAGE(AS18:AV18)</f>
        <v>9.85</v>
      </c>
    </row>
    <row r="19" customFormat="false" ht="15.8" hidden="false" customHeight="false" outlineLevel="0" collapsed="false">
      <c r="A19" s="1" t="n">
        <v>1983</v>
      </c>
      <c r="B19" s="1" t="n">
        <v>1.174</v>
      </c>
      <c r="C19" s="1" t="n">
        <v>1.174</v>
      </c>
      <c r="D19" s="1" t="n">
        <v>1.077</v>
      </c>
      <c r="F19" s="5"/>
      <c r="H19" s="1" t="n">
        <v>1983</v>
      </c>
      <c r="I19" s="1" t="n">
        <v>69</v>
      </c>
      <c r="J19" s="1" t="n">
        <v>78</v>
      </c>
      <c r="K19" s="1" t="n">
        <v>146</v>
      </c>
      <c r="L19" s="1" t="n">
        <v>42</v>
      </c>
      <c r="M19" s="1" t="n">
        <v>22</v>
      </c>
      <c r="N19" s="1" t="n">
        <v>48</v>
      </c>
      <c r="O19" s="10" t="n">
        <v>34</v>
      </c>
      <c r="P19" s="25" t="n">
        <v>22</v>
      </c>
      <c r="Q19" s="1" t="n">
        <v>26</v>
      </c>
      <c r="R19" s="1" t="n">
        <v>31</v>
      </c>
      <c r="S19" s="1" t="n">
        <v>20</v>
      </c>
      <c r="T19" s="1" t="n">
        <v>18</v>
      </c>
      <c r="U19" s="1" t="n">
        <v>115</v>
      </c>
      <c r="V19" s="1" t="n">
        <v>113</v>
      </c>
      <c r="W19" s="1" t="n">
        <v>54</v>
      </c>
      <c r="X19" s="1" t="n">
        <v>57</v>
      </c>
      <c r="Y19" s="1" t="n">
        <v>61</v>
      </c>
      <c r="Z19" s="1" t="n">
        <v>30</v>
      </c>
      <c r="AA19" s="10" t="n">
        <v>32</v>
      </c>
      <c r="AB19" s="26" t="n">
        <f aca="false">SUM(P19:AA19)</f>
        <v>579</v>
      </c>
      <c r="AC19" s="2" t="n">
        <f aca="false">SUM(U19:X19)</f>
        <v>339</v>
      </c>
      <c r="AD19" s="2" t="n">
        <f aca="false">SUM(U19:X19)</f>
        <v>339</v>
      </c>
      <c r="AE19" s="2"/>
      <c r="AF19" s="1" t="n">
        <v>1983</v>
      </c>
      <c r="AG19" s="1" t="n">
        <v>9.8</v>
      </c>
      <c r="AH19" s="1" t="n">
        <v>16</v>
      </c>
      <c r="AI19" s="1" t="n">
        <v>9.2</v>
      </c>
      <c r="AJ19" s="1" t="n">
        <v>4.4</v>
      </c>
      <c r="AK19" s="1" t="n">
        <v>-9.9</v>
      </c>
      <c r="AL19" s="1" t="n">
        <v>-12.7</v>
      </c>
      <c r="AM19" s="10" t="n">
        <v>-14.5</v>
      </c>
      <c r="AN19" s="25" t="n">
        <v>-19.9</v>
      </c>
      <c r="AO19" s="1" t="n">
        <v>-23.3</v>
      </c>
      <c r="AP19" s="1" t="n">
        <v>-15.3</v>
      </c>
      <c r="AQ19" s="1" t="n">
        <v>-11.7</v>
      </c>
      <c r="AR19" s="1" t="n">
        <v>-4.6</v>
      </c>
      <c r="AS19" s="1" t="n">
        <v>7.6</v>
      </c>
      <c r="AT19" s="1" t="n">
        <v>14.6</v>
      </c>
      <c r="AU19" s="1" t="n">
        <v>10.7</v>
      </c>
      <c r="AV19" s="1" t="n">
        <v>6.3</v>
      </c>
      <c r="AW19" s="1" t="n">
        <v>-2</v>
      </c>
      <c r="AX19" s="1" t="n">
        <v>-14.2</v>
      </c>
      <c r="AY19" s="10" t="n">
        <v>-18.2</v>
      </c>
      <c r="AZ19" s="2" t="n">
        <f aca="false">AVERAGE(AN19:AY19)</f>
        <v>-5.83333333333334</v>
      </c>
      <c r="BA19" s="1" t="n">
        <f aca="false">AVERAGE(AS19:AT19)</f>
        <v>11.1</v>
      </c>
      <c r="BB19" s="1" t="n">
        <f aca="false">AVERAGE(AS19:AV19)</f>
        <v>9.8</v>
      </c>
    </row>
    <row r="20" customFormat="false" ht="15.8" hidden="false" customHeight="false" outlineLevel="0" collapsed="false">
      <c r="A20" s="1" t="n">
        <v>1984</v>
      </c>
      <c r="B20" s="1" t="n">
        <v>1.089</v>
      </c>
      <c r="C20" s="1" t="n">
        <v>1.089</v>
      </c>
      <c r="D20" s="1" t="n">
        <v>1.084</v>
      </c>
      <c r="F20" s="5"/>
      <c r="H20" s="1" t="n">
        <v>1984</v>
      </c>
      <c r="I20" s="1" t="n">
        <v>115</v>
      </c>
      <c r="J20" s="1" t="n">
        <v>113</v>
      </c>
      <c r="K20" s="1" t="n">
        <v>54</v>
      </c>
      <c r="L20" s="1" t="n">
        <v>57</v>
      </c>
      <c r="M20" s="1" t="n">
        <v>61</v>
      </c>
      <c r="N20" s="1" t="n">
        <v>30</v>
      </c>
      <c r="O20" s="10" t="n">
        <v>32</v>
      </c>
      <c r="P20" s="25" t="n">
        <v>19</v>
      </c>
      <c r="Q20" s="1" t="n">
        <v>4</v>
      </c>
      <c r="R20" s="1" t="n">
        <v>16</v>
      </c>
      <c r="S20" s="1" t="n">
        <v>23</v>
      </c>
      <c r="T20" s="1" t="n">
        <v>29</v>
      </c>
      <c r="U20" s="1" t="n">
        <v>66</v>
      </c>
      <c r="V20" s="1" t="n">
        <v>60</v>
      </c>
      <c r="W20" s="1" t="n">
        <v>76</v>
      </c>
      <c r="X20" s="1" t="n">
        <v>26</v>
      </c>
      <c r="Y20" s="1" t="n">
        <v>26</v>
      </c>
      <c r="Z20" s="1" t="n">
        <v>8</v>
      </c>
      <c r="AA20" s="10" t="n">
        <v>8</v>
      </c>
      <c r="AB20" s="26" t="n">
        <f aca="false">SUM(P20:AA20)</f>
        <v>361</v>
      </c>
      <c r="AC20" s="2" t="n">
        <f aca="false">SUM(U20:X20)</f>
        <v>228</v>
      </c>
      <c r="AD20" s="2" t="n">
        <f aca="false">SUM(U20:X20)</f>
        <v>228</v>
      </c>
      <c r="AE20" s="2"/>
      <c r="AF20" s="1" t="n">
        <v>1984</v>
      </c>
      <c r="AG20" s="1" t="n">
        <v>7.6</v>
      </c>
      <c r="AH20" s="1" t="n">
        <v>14.6</v>
      </c>
      <c r="AI20" s="1" t="n">
        <v>10.7</v>
      </c>
      <c r="AJ20" s="1" t="n">
        <v>6.3</v>
      </c>
      <c r="AK20" s="1" t="n">
        <v>-2</v>
      </c>
      <c r="AL20" s="1" t="n">
        <v>-14.2</v>
      </c>
      <c r="AM20" s="10" t="n">
        <v>-18.2</v>
      </c>
      <c r="AN20" s="25" t="n">
        <v>-17.1</v>
      </c>
      <c r="AO20" s="1" t="n">
        <v>-14.5</v>
      </c>
      <c r="AP20" s="1" t="n">
        <v>-11.5</v>
      </c>
      <c r="AQ20" s="1" t="n">
        <v>-15.7</v>
      </c>
      <c r="AR20" s="1" t="n">
        <v>-1.8</v>
      </c>
      <c r="AS20" s="1" t="n">
        <v>7.9</v>
      </c>
      <c r="AT20" s="1" t="n">
        <v>15.6</v>
      </c>
      <c r="AU20" s="1" t="n">
        <v>11.5</v>
      </c>
      <c r="AV20" s="1" t="n">
        <v>5.6</v>
      </c>
      <c r="AW20" s="1" t="n">
        <v>-6.3</v>
      </c>
      <c r="AX20" s="1" t="n">
        <v>-22.3</v>
      </c>
      <c r="AY20" s="10" t="n">
        <v>-17.9</v>
      </c>
      <c r="AZ20" s="2" t="n">
        <f aca="false">AVERAGE(AN20:AY20)</f>
        <v>-5.54166666666667</v>
      </c>
      <c r="BA20" s="1" t="n">
        <f aca="false">AVERAGE(AS20:AT20)</f>
        <v>11.75</v>
      </c>
      <c r="BB20" s="1" t="n">
        <f aca="false">AVERAGE(AS20:AV20)</f>
        <v>10.15</v>
      </c>
    </row>
    <row r="21" customFormat="false" ht="15.8" hidden="false" customHeight="false" outlineLevel="0" collapsed="false">
      <c r="A21" s="1" t="n">
        <v>1985</v>
      </c>
      <c r="B21" s="1" t="n">
        <v>0.671</v>
      </c>
      <c r="C21" s="1" t="n">
        <v>0.671</v>
      </c>
      <c r="D21" s="1" t="n">
        <v>0.706</v>
      </c>
      <c r="F21" s="5"/>
      <c r="H21" s="1" t="n">
        <v>1985</v>
      </c>
      <c r="I21" s="1" t="n">
        <v>66</v>
      </c>
      <c r="J21" s="1" t="n">
        <v>60</v>
      </c>
      <c r="K21" s="1" t="n">
        <v>76</v>
      </c>
      <c r="L21" s="1" t="n">
        <v>26</v>
      </c>
      <c r="M21" s="1" t="n">
        <v>26</v>
      </c>
      <c r="N21" s="1" t="n">
        <v>8</v>
      </c>
      <c r="O21" s="10" t="n">
        <v>8</v>
      </c>
      <c r="P21" s="25" t="n">
        <v>24.4</v>
      </c>
      <c r="Q21" s="1" t="n">
        <v>8</v>
      </c>
      <c r="R21" s="1" t="n">
        <v>9.3</v>
      </c>
      <c r="S21" s="1" t="n">
        <v>55.3</v>
      </c>
      <c r="T21" s="1" t="n">
        <v>60.2</v>
      </c>
      <c r="U21" s="1" t="n">
        <v>47.3</v>
      </c>
      <c r="V21" s="1" t="n">
        <v>49.9</v>
      </c>
      <c r="W21" s="1" t="n">
        <v>32.8</v>
      </c>
      <c r="X21" s="1" t="n">
        <v>41.5</v>
      </c>
      <c r="Y21" s="1" t="n">
        <v>43.7</v>
      </c>
      <c r="Z21" s="1" t="n">
        <v>21</v>
      </c>
      <c r="AA21" s="10" t="n">
        <v>45.5</v>
      </c>
      <c r="AB21" s="26" t="n">
        <f aca="false">SUM(P21:AA21)</f>
        <v>438.9</v>
      </c>
      <c r="AC21" s="2" t="n">
        <f aca="false">SUM(U21:X21)</f>
        <v>171.5</v>
      </c>
      <c r="AD21" s="2" t="n">
        <f aca="false">SUM(U21:X21)</f>
        <v>171.5</v>
      </c>
      <c r="AE21" s="2"/>
      <c r="AF21" s="1" t="n">
        <v>1985</v>
      </c>
      <c r="AG21" s="1" t="n">
        <v>7.9</v>
      </c>
      <c r="AH21" s="1" t="n">
        <v>15.6</v>
      </c>
      <c r="AI21" s="1" t="n">
        <v>11.5</v>
      </c>
      <c r="AJ21" s="1" t="n">
        <v>5.6</v>
      </c>
      <c r="AK21" s="1" t="n">
        <v>-6.3</v>
      </c>
      <c r="AL21" s="1" t="n">
        <v>-22.3</v>
      </c>
      <c r="AM21" s="10" t="n">
        <v>-17.9</v>
      </c>
      <c r="AN21" s="25" t="n">
        <v>-28</v>
      </c>
      <c r="AO21" s="1" t="n">
        <v>-30.6</v>
      </c>
      <c r="AP21" s="1" t="n">
        <v>-13.1</v>
      </c>
      <c r="AQ21" s="1" t="n">
        <v>-10.8</v>
      </c>
      <c r="AR21" s="1" t="n">
        <v>-4.7</v>
      </c>
      <c r="AS21" s="1" t="n">
        <v>9</v>
      </c>
      <c r="AT21" s="1" t="n">
        <v>12</v>
      </c>
      <c r="AU21" s="1" t="n">
        <v>11.1</v>
      </c>
      <c r="AV21" s="1" t="n">
        <v>7.1</v>
      </c>
      <c r="AW21" s="1" t="n">
        <v>-2.3</v>
      </c>
      <c r="AX21" s="1" t="n">
        <v>-16.8</v>
      </c>
      <c r="AY21" s="10" t="n">
        <v>-26.5</v>
      </c>
      <c r="AZ21" s="2" t="n">
        <f aca="false">AVERAGE(AN21:AY21)</f>
        <v>-7.8</v>
      </c>
      <c r="BA21" s="1" t="n">
        <f aca="false">AVERAGE(AS21:AT21)</f>
        <v>10.5</v>
      </c>
      <c r="BB21" s="1" t="n">
        <f aca="false">AVERAGE(AS21:AV21)</f>
        <v>9.8</v>
      </c>
    </row>
    <row r="22" customFormat="false" ht="15.8" hidden="false" customHeight="false" outlineLevel="0" collapsed="false">
      <c r="A22" s="1" t="n">
        <v>1986</v>
      </c>
      <c r="B22" s="1" t="n">
        <v>0.428</v>
      </c>
      <c r="C22" s="1" t="n">
        <v>0.428</v>
      </c>
      <c r="D22" s="1" t="n">
        <v>0.281</v>
      </c>
      <c r="F22" s="5"/>
      <c r="H22" s="1" t="n">
        <v>1986</v>
      </c>
      <c r="I22" s="1" t="n">
        <v>47.3</v>
      </c>
      <c r="J22" s="1" t="n">
        <v>49.9</v>
      </c>
      <c r="K22" s="1" t="n">
        <v>32.8</v>
      </c>
      <c r="L22" s="1" t="n">
        <v>41.5</v>
      </c>
      <c r="M22" s="1" t="n">
        <v>43.7</v>
      </c>
      <c r="N22" s="1" t="n">
        <v>21</v>
      </c>
      <c r="O22" s="10" t="n">
        <v>45.5</v>
      </c>
      <c r="P22" s="25" t="n">
        <v>16.5</v>
      </c>
      <c r="Q22" s="1" t="n">
        <v>21.8</v>
      </c>
      <c r="R22" s="1" t="n">
        <v>17.2</v>
      </c>
      <c r="S22" s="1" t="n">
        <v>21.3</v>
      </c>
      <c r="T22" s="1" t="n">
        <v>11.4</v>
      </c>
      <c r="U22" s="1" t="n">
        <v>35.7</v>
      </c>
      <c r="V22" s="1" t="n">
        <v>148.7</v>
      </c>
      <c r="W22" s="1" t="n">
        <v>65.2</v>
      </c>
      <c r="X22" s="1" t="n">
        <v>32.1</v>
      </c>
      <c r="Y22" s="1" t="n">
        <v>72.8</v>
      </c>
      <c r="Z22" s="1" t="n">
        <v>22.5</v>
      </c>
      <c r="AA22" s="10" t="n">
        <v>9</v>
      </c>
      <c r="AB22" s="26" t="n">
        <f aca="false">SUM(P22:AA22)</f>
        <v>474.2</v>
      </c>
      <c r="AC22" s="2" t="n">
        <f aca="false">SUM(U22:X22)</f>
        <v>281.7</v>
      </c>
      <c r="AD22" s="2" t="n">
        <f aca="false">SUM(U22:X22)</f>
        <v>281.7</v>
      </c>
      <c r="AE22" s="2"/>
      <c r="AF22" s="1" t="n">
        <v>1986</v>
      </c>
      <c r="AG22" s="1" t="n">
        <v>9</v>
      </c>
      <c r="AH22" s="1" t="n">
        <v>12</v>
      </c>
      <c r="AI22" s="1" t="n">
        <v>11.1</v>
      </c>
      <c r="AJ22" s="1" t="n">
        <v>7.1</v>
      </c>
      <c r="AK22" s="1" t="n">
        <v>-2.3</v>
      </c>
      <c r="AL22" s="1" t="n">
        <v>-16.8</v>
      </c>
      <c r="AM22" s="10" t="n">
        <v>-26.5</v>
      </c>
      <c r="AN22" s="25" t="n">
        <v>-22.5</v>
      </c>
      <c r="AO22" s="1" t="n">
        <v>-26.6</v>
      </c>
      <c r="AP22" s="1" t="n">
        <v>-12.2</v>
      </c>
      <c r="AQ22" s="1" t="n">
        <v>-8.1</v>
      </c>
      <c r="AR22" s="1" t="n">
        <v>-2.8</v>
      </c>
      <c r="AS22" s="1" t="n">
        <v>7.7</v>
      </c>
      <c r="AT22" s="1" t="n">
        <v>12.6</v>
      </c>
      <c r="AU22" s="1" t="n">
        <v>9.1</v>
      </c>
      <c r="AV22" s="1" t="n">
        <v>3.1</v>
      </c>
      <c r="AW22" s="1" t="n">
        <v>-1.1</v>
      </c>
      <c r="AX22" s="1" t="n">
        <v>-8.4</v>
      </c>
      <c r="AY22" s="10" t="n">
        <v>-27.2</v>
      </c>
      <c r="AZ22" s="2" t="n">
        <f aca="false">AVERAGE(AN22:AY22)</f>
        <v>-6.36666666666667</v>
      </c>
      <c r="BA22" s="1" t="n">
        <f aca="false">AVERAGE(AS22:AT22)</f>
        <v>10.15</v>
      </c>
      <c r="BB22" s="1" t="n">
        <f aca="false">AVERAGE(AS22:AV22)</f>
        <v>8.125</v>
      </c>
    </row>
    <row r="23" customFormat="false" ht="15.8" hidden="false" customHeight="false" outlineLevel="0" collapsed="false">
      <c r="A23" s="1" t="n">
        <v>1987</v>
      </c>
      <c r="B23" s="1" t="n">
        <v>1.201</v>
      </c>
      <c r="C23" s="1" t="n">
        <v>1.201</v>
      </c>
      <c r="D23" s="1" t="n">
        <v>0.78</v>
      </c>
      <c r="F23" s="5"/>
      <c r="H23" s="1" t="n">
        <v>1987</v>
      </c>
      <c r="I23" s="1" t="n">
        <v>35.7</v>
      </c>
      <c r="J23" s="1" t="n">
        <v>148.7</v>
      </c>
      <c r="K23" s="1" t="n">
        <v>65.2</v>
      </c>
      <c r="L23" s="1" t="n">
        <v>32.1</v>
      </c>
      <c r="M23" s="1" t="n">
        <v>72.8</v>
      </c>
      <c r="N23" s="1" t="n">
        <v>22.5</v>
      </c>
      <c r="O23" s="10" t="n">
        <v>9</v>
      </c>
      <c r="P23" s="25" t="n">
        <v>19.3</v>
      </c>
      <c r="Q23" s="1" t="n">
        <v>22.2</v>
      </c>
      <c r="R23" s="1" t="n">
        <v>14.6</v>
      </c>
      <c r="S23" s="1" t="n">
        <v>22.3</v>
      </c>
      <c r="T23" s="1" t="n">
        <v>44.6</v>
      </c>
      <c r="U23" s="1" t="n">
        <v>40.1</v>
      </c>
      <c r="V23" s="1" t="n">
        <v>57.8</v>
      </c>
      <c r="W23" s="1" t="n">
        <v>40.4</v>
      </c>
      <c r="X23" s="1" t="n">
        <v>20.1</v>
      </c>
      <c r="Y23" s="1" t="n">
        <v>12.3</v>
      </c>
      <c r="Z23" s="1" t="n">
        <v>24.8</v>
      </c>
      <c r="AA23" s="10" t="n">
        <v>39.3</v>
      </c>
      <c r="AB23" s="26" t="n">
        <f aca="false">SUM(P23:AA23)</f>
        <v>357.8</v>
      </c>
      <c r="AC23" s="2" t="n">
        <f aca="false">SUM(U23:X23)</f>
        <v>158.4</v>
      </c>
      <c r="AD23" s="2" t="n">
        <f aca="false">SUM(U23:X23)</f>
        <v>158.4</v>
      </c>
      <c r="AE23" s="2"/>
      <c r="AF23" s="1" t="n">
        <v>1987</v>
      </c>
      <c r="AG23" s="1" t="n">
        <v>7.7</v>
      </c>
      <c r="AH23" s="1" t="n">
        <v>12.6</v>
      </c>
      <c r="AI23" s="1" t="n">
        <v>9.1</v>
      </c>
      <c r="AJ23" s="1" t="n">
        <v>3.1</v>
      </c>
      <c r="AK23" s="1" t="n">
        <v>-1.1</v>
      </c>
      <c r="AL23" s="1" t="n">
        <v>-8.4</v>
      </c>
      <c r="AM23" s="10" t="n">
        <v>-27.2</v>
      </c>
      <c r="AN23" s="25" t="n">
        <v>-25.7</v>
      </c>
      <c r="AO23" s="1" t="n">
        <v>-22.6</v>
      </c>
      <c r="AP23" s="1" t="n">
        <v>-14.9</v>
      </c>
      <c r="AQ23" s="1" t="n">
        <v>-13.5</v>
      </c>
      <c r="AR23" s="1" t="n">
        <v>0.2</v>
      </c>
      <c r="AS23" s="1" t="n">
        <v>6.9</v>
      </c>
      <c r="AT23" s="1" t="n">
        <v>16.2</v>
      </c>
      <c r="AU23" s="1" t="n">
        <v>9.9</v>
      </c>
      <c r="AV23" s="1" t="n">
        <v>4.9</v>
      </c>
      <c r="AW23" s="1" t="n">
        <v>0.4</v>
      </c>
      <c r="AX23" s="1" t="n">
        <v>-16.9</v>
      </c>
      <c r="AY23" s="10" t="n">
        <v>-21.7</v>
      </c>
      <c r="AZ23" s="2" t="n">
        <f aca="false">AVERAGE(AN23:AY23)</f>
        <v>-6.4</v>
      </c>
      <c r="BA23" s="1" t="n">
        <f aca="false">AVERAGE(AS23:AT23)</f>
        <v>11.55</v>
      </c>
      <c r="BB23" s="1" t="n">
        <f aca="false">AVERAGE(AS23:AV23)</f>
        <v>9.475</v>
      </c>
    </row>
    <row r="24" customFormat="false" ht="15.8" hidden="false" customHeight="false" outlineLevel="0" collapsed="false">
      <c r="A24" s="1" t="n">
        <v>1988</v>
      </c>
      <c r="B24" s="1" t="n">
        <v>1.043</v>
      </c>
      <c r="C24" s="1" t="n">
        <v>1.043</v>
      </c>
      <c r="D24" s="1" t="n">
        <v>0.793</v>
      </c>
      <c r="F24" s="5"/>
      <c r="H24" s="1" t="n">
        <v>1988</v>
      </c>
      <c r="I24" s="1" t="n">
        <v>40.1</v>
      </c>
      <c r="J24" s="1" t="n">
        <v>57.8</v>
      </c>
      <c r="K24" s="1" t="n">
        <v>40.4</v>
      </c>
      <c r="L24" s="1" t="n">
        <v>20.1</v>
      </c>
      <c r="M24" s="1" t="n">
        <v>12.3</v>
      </c>
      <c r="N24" s="1" t="n">
        <v>24.8</v>
      </c>
      <c r="O24" s="10" t="n">
        <v>39.3</v>
      </c>
      <c r="P24" s="25" t="n">
        <v>13.8</v>
      </c>
      <c r="Q24" s="1" t="n">
        <v>9.7</v>
      </c>
      <c r="R24" s="1" t="n">
        <v>4.5</v>
      </c>
      <c r="S24" s="1" t="n">
        <v>35.7</v>
      </c>
      <c r="T24" s="1" t="n">
        <v>28.9</v>
      </c>
      <c r="U24" s="1" t="n">
        <v>20</v>
      </c>
      <c r="V24" s="1" t="n">
        <v>57.3</v>
      </c>
      <c r="W24" s="1" t="n">
        <v>69.2</v>
      </c>
      <c r="X24" s="1" t="n">
        <v>46.5</v>
      </c>
      <c r="Y24" s="1" t="n">
        <v>42.2</v>
      </c>
      <c r="Z24" s="1" t="n">
        <v>24.5</v>
      </c>
      <c r="AA24" s="10" t="n">
        <v>32.2</v>
      </c>
      <c r="AB24" s="26" t="n">
        <f aca="false">SUM(P24:AA24)</f>
        <v>384.5</v>
      </c>
      <c r="AC24" s="2" t="n">
        <f aca="false">SUM(U24:X24)</f>
        <v>193</v>
      </c>
      <c r="AD24" s="2" t="n">
        <f aca="false">SUM(U24:X24)</f>
        <v>193</v>
      </c>
      <c r="AE24" s="2"/>
      <c r="AF24" s="1" t="n">
        <v>1988</v>
      </c>
      <c r="AG24" s="1" t="n">
        <v>6.9</v>
      </c>
      <c r="AH24" s="1" t="n">
        <v>16.2</v>
      </c>
      <c r="AI24" s="1" t="n">
        <v>9.9</v>
      </c>
      <c r="AJ24" s="1" t="n">
        <v>4.9</v>
      </c>
      <c r="AK24" s="1" t="n">
        <v>0.4</v>
      </c>
      <c r="AL24" s="1" t="n">
        <v>-16.9</v>
      </c>
      <c r="AM24" s="10" t="n">
        <v>-21.7</v>
      </c>
      <c r="AN24" s="25" t="n">
        <v>-19</v>
      </c>
      <c r="AO24" s="1" t="n">
        <v>-24.6</v>
      </c>
      <c r="AP24" s="1" t="n">
        <v>-11.2</v>
      </c>
      <c r="AQ24" s="1" t="n">
        <v>-14</v>
      </c>
      <c r="AR24" s="1" t="n">
        <v>-0.4</v>
      </c>
      <c r="AS24" s="1" t="n">
        <v>8.8</v>
      </c>
      <c r="AT24" s="1" t="n">
        <v>15.1</v>
      </c>
      <c r="AU24" s="1" t="n">
        <v>11.9</v>
      </c>
      <c r="AV24" s="1" t="n">
        <v>5.6</v>
      </c>
      <c r="AW24" s="1" t="n">
        <v>-3.3</v>
      </c>
      <c r="AX24" s="1" t="n">
        <v>-15.6</v>
      </c>
      <c r="AY24" s="10" t="n">
        <v>-17.6</v>
      </c>
      <c r="AZ24" s="2" t="n">
        <f aca="false">AVERAGE(AN24:AY24)</f>
        <v>-5.35833333333334</v>
      </c>
      <c r="BA24" s="1" t="n">
        <f aca="false">AVERAGE(AS24:AT24)</f>
        <v>11.95</v>
      </c>
      <c r="BB24" s="1" t="n">
        <f aca="false">AVERAGE(AS24:AV24)</f>
        <v>10.35</v>
      </c>
    </row>
    <row r="25" customFormat="false" ht="15.8" hidden="false" customHeight="false" outlineLevel="0" collapsed="false">
      <c r="A25" s="1" t="n">
        <v>1989</v>
      </c>
      <c r="B25" s="1" t="n">
        <v>1.14</v>
      </c>
      <c r="C25" s="1" t="n">
        <v>1.14</v>
      </c>
      <c r="D25" s="1" t="n">
        <v>1.004</v>
      </c>
      <c r="F25" s="5"/>
      <c r="H25" s="1" t="n">
        <v>1989</v>
      </c>
      <c r="I25" s="1" t="n">
        <v>20</v>
      </c>
      <c r="J25" s="1" t="n">
        <v>57.3</v>
      </c>
      <c r="K25" s="1" t="n">
        <v>69.2</v>
      </c>
      <c r="L25" s="1" t="n">
        <v>46.5</v>
      </c>
      <c r="M25" s="1" t="n">
        <v>42.2</v>
      </c>
      <c r="N25" s="1" t="n">
        <v>24.5</v>
      </c>
      <c r="O25" s="10" t="n">
        <v>32.2</v>
      </c>
      <c r="P25" s="25" t="n">
        <v>22.4</v>
      </c>
      <c r="Q25" s="1" t="n">
        <v>13.2</v>
      </c>
      <c r="R25" s="1" t="n">
        <v>10.6</v>
      </c>
      <c r="S25" s="1" t="n">
        <v>9.5</v>
      </c>
      <c r="T25" s="1" t="n">
        <v>26.3</v>
      </c>
      <c r="U25" s="1" t="n">
        <v>41.9</v>
      </c>
      <c r="V25" s="1" t="n">
        <v>48.3</v>
      </c>
      <c r="W25" s="1" t="n">
        <v>48.4</v>
      </c>
      <c r="X25" s="1" t="n">
        <v>30.9</v>
      </c>
      <c r="Y25" s="1" t="n">
        <v>45.9</v>
      </c>
      <c r="Z25" s="1" t="n">
        <v>21.7</v>
      </c>
      <c r="AA25" s="10" t="n">
        <v>23</v>
      </c>
      <c r="AB25" s="26" t="n">
        <f aca="false">SUM(P25:AA25)</f>
        <v>342.1</v>
      </c>
      <c r="AC25" s="2" t="n">
        <f aca="false">SUM(U25:X25)</f>
        <v>169.5</v>
      </c>
      <c r="AD25" s="2" t="n">
        <f aca="false">SUM(U25:X25)</f>
        <v>169.5</v>
      </c>
      <c r="AE25" s="2"/>
      <c r="AF25" s="1" t="n">
        <v>1989</v>
      </c>
      <c r="AG25" s="1" t="n">
        <v>8.8</v>
      </c>
      <c r="AH25" s="1" t="n">
        <v>15.1</v>
      </c>
      <c r="AI25" s="1" t="n">
        <v>11.9</v>
      </c>
      <c r="AJ25" s="1" t="n">
        <v>5.6</v>
      </c>
      <c r="AK25" s="1" t="n">
        <v>-3.3</v>
      </c>
      <c r="AL25" s="1" t="n">
        <v>-15.6</v>
      </c>
      <c r="AM25" s="10" t="n">
        <v>-17.6</v>
      </c>
      <c r="AN25" s="25" t="n">
        <v>-27.2</v>
      </c>
      <c r="AO25" s="1" t="n">
        <v>-20.1</v>
      </c>
      <c r="AP25" s="1" t="n">
        <v>-9.1</v>
      </c>
      <c r="AQ25" s="1" t="n">
        <v>-12.5</v>
      </c>
      <c r="AR25" s="1" t="n">
        <v>2.4</v>
      </c>
      <c r="AS25" s="1" t="n">
        <v>11.9</v>
      </c>
      <c r="AT25" s="1" t="n">
        <v>17</v>
      </c>
      <c r="AU25" s="1" t="n">
        <v>12.1</v>
      </c>
      <c r="AV25" s="1" t="n">
        <v>5.3</v>
      </c>
      <c r="AW25" s="1" t="n">
        <v>-2.2</v>
      </c>
      <c r="AX25" s="1" t="n">
        <v>-14.2</v>
      </c>
      <c r="AY25" s="10" t="n">
        <v>-23.6</v>
      </c>
      <c r="AZ25" s="2" t="n">
        <f aca="false">AVERAGE(AN25:AY25)</f>
        <v>-5.01666666666667</v>
      </c>
      <c r="BA25" s="1" t="n">
        <f aca="false">AVERAGE(AS25:AT25)</f>
        <v>14.45</v>
      </c>
      <c r="BB25" s="1" t="n">
        <f aca="false">AVERAGE(AS25:AV25)</f>
        <v>11.575</v>
      </c>
    </row>
    <row r="26" customFormat="false" ht="15.8" hidden="false" customHeight="false" outlineLevel="0" collapsed="false">
      <c r="A26" s="1" t="n">
        <v>1990</v>
      </c>
      <c r="B26" s="1" t="n">
        <v>0.976</v>
      </c>
      <c r="C26" s="1" t="n">
        <v>0.976</v>
      </c>
      <c r="D26" s="1" t="n">
        <v>0.944</v>
      </c>
      <c r="F26" s="5"/>
      <c r="H26" s="1" t="n">
        <v>1990</v>
      </c>
      <c r="I26" s="1" t="n">
        <v>41.9</v>
      </c>
      <c r="J26" s="1" t="n">
        <v>48.3</v>
      </c>
      <c r="K26" s="1" t="n">
        <v>48.4</v>
      </c>
      <c r="L26" s="1" t="n">
        <v>30.9</v>
      </c>
      <c r="M26" s="1" t="n">
        <v>45.9</v>
      </c>
      <c r="N26" s="1" t="n">
        <v>21.7</v>
      </c>
      <c r="O26" s="10" t="n">
        <v>23</v>
      </c>
      <c r="P26" s="25" t="n">
        <v>30</v>
      </c>
      <c r="Q26" s="1" t="n">
        <v>21.7</v>
      </c>
      <c r="R26" s="1" t="n">
        <v>29.6</v>
      </c>
      <c r="S26" s="1" t="n">
        <v>11.8</v>
      </c>
      <c r="T26" s="1" t="n">
        <v>20.3</v>
      </c>
      <c r="U26" s="1" t="n">
        <v>71.2</v>
      </c>
      <c r="V26" s="1" t="n">
        <v>32.3</v>
      </c>
      <c r="W26" s="1" t="n">
        <v>43</v>
      </c>
      <c r="X26" s="1" t="n">
        <v>51.6</v>
      </c>
      <c r="Y26" s="1" t="n">
        <v>37.6</v>
      </c>
      <c r="Z26" s="1" t="n">
        <v>30.9</v>
      </c>
      <c r="AA26" s="10" t="n">
        <v>16.3</v>
      </c>
      <c r="AB26" s="26" t="n">
        <f aca="false">SUM(P26:AA26)</f>
        <v>396.3</v>
      </c>
      <c r="AC26" s="2" t="n">
        <f aca="false">SUM(U26:X26)</f>
        <v>198.1</v>
      </c>
      <c r="AD26" s="2" t="n">
        <f aca="false">SUM(U26:X26)</f>
        <v>198.1</v>
      </c>
      <c r="AE26" s="2"/>
      <c r="AF26" s="1" t="n">
        <v>1990</v>
      </c>
      <c r="AG26" s="1" t="n">
        <v>11.9</v>
      </c>
      <c r="AH26" s="1" t="n">
        <v>17</v>
      </c>
      <c r="AI26" s="1" t="n">
        <v>12.1</v>
      </c>
      <c r="AJ26" s="1" t="n">
        <v>5.3</v>
      </c>
      <c r="AK26" s="1" t="n">
        <v>-2.2</v>
      </c>
      <c r="AL26" s="1" t="n">
        <v>-14.2</v>
      </c>
      <c r="AM26" s="10" t="n">
        <v>-23.6</v>
      </c>
      <c r="AN26" s="25" t="n">
        <v>-30.2</v>
      </c>
      <c r="AO26" s="1" t="n">
        <v>-22.1</v>
      </c>
      <c r="AP26" s="1" t="n">
        <v>-14.3</v>
      </c>
      <c r="AQ26" s="1" t="n">
        <v>-4.5</v>
      </c>
      <c r="AR26" s="1" t="n">
        <v>0.7</v>
      </c>
      <c r="AS26" s="1" t="n">
        <v>10.8</v>
      </c>
      <c r="AT26" s="1" t="n">
        <v>19</v>
      </c>
      <c r="AU26" s="1" t="n">
        <v>11.3</v>
      </c>
      <c r="AV26" s="1" t="n">
        <v>4.2</v>
      </c>
      <c r="AW26" s="1" t="n">
        <v>-5.3</v>
      </c>
      <c r="AX26" s="1" t="n">
        <v>-21.7</v>
      </c>
      <c r="AY26" s="10" t="n">
        <v>-18.5</v>
      </c>
      <c r="AZ26" s="2" t="n">
        <f aca="false">AVERAGE(AN26:AY26)</f>
        <v>-5.88333333333333</v>
      </c>
      <c r="BA26" s="1" t="n">
        <f aca="false">AVERAGE(AS26:AT26)</f>
        <v>14.9</v>
      </c>
      <c r="BB26" s="1" t="n">
        <f aca="false">AVERAGE(AS26:AV26)</f>
        <v>11.325</v>
      </c>
    </row>
    <row r="27" customFormat="false" ht="15.8" hidden="false" customHeight="false" outlineLevel="0" collapsed="false">
      <c r="A27" s="1" t="n">
        <v>1991</v>
      </c>
      <c r="B27" s="1" t="n">
        <v>1.29</v>
      </c>
      <c r="C27" s="1" t="n">
        <v>1.29</v>
      </c>
      <c r="D27" s="1" t="n">
        <v>1.263</v>
      </c>
      <c r="F27" s="5"/>
      <c r="H27" s="1" t="n">
        <v>1991</v>
      </c>
      <c r="I27" s="1" t="n">
        <v>71.2</v>
      </c>
      <c r="J27" s="1" t="n">
        <v>32.3</v>
      </c>
      <c r="K27" s="1" t="n">
        <v>43</v>
      </c>
      <c r="L27" s="1" t="n">
        <v>51.6</v>
      </c>
      <c r="M27" s="1" t="n">
        <v>37.6</v>
      </c>
      <c r="N27" s="1" t="n">
        <v>30.9</v>
      </c>
      <c r="O27" s="10" t="n">
        <v>16.3</v>
      </c>
      <c r="P27" s="25" t="n">
        <v>42.1</v>
      </c>
      <c r="Q27" s="1" t="n">
        <v>17.1</v>
      </c>
      <c r="R27" s="1" t="n">
        <v>17.5</v>
      </c>
      <c r="S27" s="1" t="n">
        <v>31.1</v>
      </c>
      <c r="T27" s="1" t="n">
        <v>49.2</v>
      </c>
      <c r="U27" s="1" t="n">
        <v>37</v>
      </c>
      <c r="V27" s="1" t="n">
        <v>53.2</v>
      </c>
      <c r="W27" s="1" t="n">
        <v>20.6</v>
      </c>
      <c r="X27" s="1" t="n">
        <v>107.8</v>
      </c>
      <c r="Y27" s="1" t="n">
        <v>56.8</v>
      </c>
      <c r="Z27" s="1" t="n">
        <v>28.4</v>
      </c>
      <c r="AA27" s="10" t="n">
        <v>23.2</v>
      </c>
      <c r="AB27" s="26" t="n">
        <f aca="false">SUM(P27:AA27)</f>
        <v>484</v>
      </c>
      <c r="AC27" s="2" t="n">
        <f aca="false">SUM(U27:X27)</f>
        <v>218.6</v>
      </c>
      <c r="AD27" s="2" t="n">
        <f aca="false">SUM(U27:X27)</f>
        <v>218.6</v>
      </c>
      <c r="AE27" s="2"/>
      <c r="AF27" s="1" t="n">
        <v>1991</v>
      </c>
      <c r="AG27" s="1" t="n">
        <v>10.8</v>
      </c>
      <c r="AH27" s="1" t="n">
        <v>19</v>
      </c>
      <c r="AI27" s="1" t="n">
        <v>11.3</v>
      </c>
      <c r="AJ27" s="1" t="n">
        <v>4.2</v>
      </c>
      <c r="AK27" s="1" t="n">
        <v>-5.3</v>
      </c>
      <c r="AL27" s="1" t="n">
        <v>-21.7</v>
      </c>
      <c r="AM27" s="10" t="n">
        <v>-18.5</v>
      </c>
      <c r="AN27" s="25" t="n">
        <v>-22.7</v>
      </c>
      <c r="AO27" s="1" t="n">
        <v>-21.9</v>
      </c>
      <c r="AP27" s="1" t="n">
        <v>-20.5</v>
      </c>
      <c r="AQ27" s="1" t="n">
        <v>-3</v>
      </c>
      <c r="AR27" s="1" t="n">
        <v>3.9</v>
      </c>
      <c r="AS27" s="1" t="n">
        <v>14.1</v>
      </c>
      <c r="AT27" s="1" t="n">
        <v>14.1</v>
      </c>
      <c r="AU27" s="1" t="n">
        <v>10.2</v>
      </c>
      <c r="AV27" s="1" t="n">
        <v>7.5</v>
      </c>
      <c r="AW27" s="1" t="n">
        <v>-1</v>
      </c>
      <c r="AX27" s="1" t="n">
        <v>-12</v>
      </c>
      <c r="AY27" s="10" t="n">
        <v>-24.1</v>
      </c>
      <c r="AZ27" s="2" t="n">
        <f aca="false">AVERAGE(AN27:AY27)</f>
        <v>-4.61666666666667</v>
      </c>
      <c r="BA27" s="1" t="n">
        <f aca="false">AVERAGE(AS27:AT27)</f>
        <v>14.1</v>
      </c>
      <c r="BB27" s="1" t="n">
        <f aca="false">AVERAGE(AS27:AV27)</f>
        <v>11.475</v>
      </c>
    </row>
    <row r="28" customFormat="false" ht="15.8" hidden="false" customHeight="false" outlineLevel="0" collapsed="false">
      <c r="A28" s="1" t="n">
        <v>1992</v>
      </c>
      <c r="B28" s="1" t="n">
        <v>0.722</v>
      </c>
      <c r="C28" s="1" t="n">
        <v>0.722</v>
      </c>
      <c r="D28" s="1" t="n">
        <v>0.83</v>
      </c>
      <c r="F28" s="5"/>
      <c r="H28" s="1" t="n">
        <v>1992</v>
      </c>
      <c r="I28" s="1" t="n">
        <v>37</v>
      </c>
      <c r="J28" s="1" t="n">
        <v>53.2</v>
      </c>
      <c r="K28" s="1" t="n">
        <v>20.6</v>
      </c>
      <c r="L28" s="1" t="n">
        <v>107.8</v>
      </c>
      <c r="M28" s="1" t="n">
        <v>56.8</v>
      </c>
      <c r="N28" s="1" t="n">
        <v>28.4</v>
      </c>
      <c r="O28" s="10" t="n">
        <v>23.2</v>
      </c>
      <c r="P28" s="25" t="n">
        <v>10.6</v>
      </c>
      <c r="Q28" s="1" t="n">
        <v>21.8</v>
      </c>
      <c r="R28" s="1" t="n">
        <v>22.2</v>
      </c>
      <c r="S28" s="1" t="n">
        <v>12.1</v>
      </c>
      <c r="T28" s="1" t="n">
        <v>31.9</v>
      </c>
      <c r="U28" s="1" t="n">
        <v>33.7</v>
      </c>
      <c r="V28" s="1" t="n">
        <v>60.3</v>
      </c>
      <c r="W28" s="1" t="n">
        <v>113.8</v>
      </c>
      <c r="X28" s="1" t="n">
        <v>21.6</v>
      </c>
      <c r="Y28" s="1" t="n">
        <v>61.1</v>
      </c>
      <c r="Z28" s="1" t="n">
        <v>30.9</v>
      </c>
      <c r="AA28" s="10" t="n">
        <v>22.2</v>
      </c>
      <c r="AB28" s="26" t="n">
        <f aca="false">SUM(P28:AA28)</f>
        <v>442.2</v>
      </c>
      <c r="AC28" s="2" t="n">
        <f aca="false">SUM(U28:X28)</f>
        <v>229.4</v>
      </c>
      <c r="AD28" s="2" t="n">
        <f aca="false">SUM(U28:X28)</f>
        <v>229.4</v>
      </c>
      <c r="AE28" s="2"/>
      <c r="AF28" s="1" t="n">
        <v>1992</v>
      </c>
      <c r="AG28" s="1" t="n">
        <v>14.1</v>
      </c>
      <c r="AH28" s="1" t="n">
        <v>14.1</v>
      </c>
      <c r="AI28" s="1" t="n">
        <v>10.2</v>
      </c>
      <c r="AJ28" s="1" t="n">
        <v>7.5</v>
      </c>
      <c r="AK28" s="1" t="n">
        <v>-1</v>
      </c>
      <c r="AL28" s="1" t="n">
        <v>-12</v>
      </c>
      <c r="AM28" s="10" t="n">
        <v>-24.1</v>
      </c>
      <c r="AN28" s="25" t="n">
        <v>-27.2</v>
      </c>
      <c r="AO28" s="1" t="n">
        <v>-19.3</v>
      </c>
      <c r="AP28" s="1" t="n">
        <v>-12.7</v>
      </c>
      <c r="AQ28" s="1" t="n">
        <v>-17.3</v>
      </c>
      <c r="AR28" s="1" t="n">
        <v>1.8</v>
      </c>
      <c r="AS28" s="1" t="n">
        <v>6.3</v>
      </c>
      <c r="AT28" s="1" t="n">
        <v>13.3</v>
      </c>
      <c r="AU28" s="1" t="n">
        <v>11.3</v>
      </c>
      <c r="AV28" s="1" t="n">
        <v>4.4</v>
      </c>
      <c r="AW28" s="1" t="n">
        <v>-9.8</v>
      </c>
      <c r="AX28" s="1" t="n">
        <v>-22</v>
      </c>
      <c r="AY28" s="10" t="n">
        <v>-16.6</v>
      </c>
      <c r="AZ28" s="2" t="n">
        <f aca="false">AVERAGE(AN28:AY28)</f>
        <v>-7.31666666666667</v>
      </c>
      <c r="BA28" s="1" t="n">
        <f aca="false">AVERAGE(AS28:AT28)</f>
        <v>9.8</v>
      </c>
      <c r="BB28" s="1" t="n">
        <f aca="false">AVERAGE(AS28:AV28)</f>
        <v>8.825</v>
      </c>
    </row>
    <row r="29" customFormat="false" ht="15.8" hidden="false" customHeight="false" outlineLevel="0" collapsed="false">
      <c r="A29" s="1" t="n">
        <v>1993</v>
      </c>
      <c r="B29" s="1" t="n">
        <v>1.434</v>
      </c>
      <c r="C29" s="1" t="n">
        <v>1.434</v>
      </c>
      <c r="D29" s="1" t="n">
        <v>1.401</v>
      </c>
      <c r="F29" s="5"/>
      <c r="H29" s="1" t="n">
        <v>1993</v>
      </c>
      <c r="I29" s="1" t="n">
        <v>33.7</v>
      </c>
      <c r="J29" s="1" t="n">
        <v>60.3</v>
      </c>
      <c r="K29" s="1" t="n">
        <v>113.8</v>
      </c>
      <c r="L29" s="1" t="n">
        <v>21.6</v>
      </c>
      <c r="M29" s="1" t="n">
        <v>61.1</v>
      </c>
      <c r="N29" s="1" t="n">
        <v>30.9</v>
      </c>
      <c r="O29" s="10" t="n">
        <v>22.2</v>
      </c>
      <c r="P29" s="25" t="n">
        <v>19.3</v>
      </c>
      <c r="Q29" s="1" t="n">
        <v>16.9</v>
      </c>
      <c r="R29" s="1" t="n">
        <v>21.2</v>
      </c>
      <c r="S29" s="1" t="n">
        <v>3.9</v>
      </c>
      <c r="T29" s="1" t="n">
        <v>54</v>
      </c>
      <c r="U29" s="1" t="n">
        <v>50.6</v>
      </c>
      <c r="V29" s="1" t="n">
        <v>52.7</v>
      </c>
      <c r="W29" s="1" t="n">
        <v>70.6</v>
      </c>
      <c r="X29" s="1" t="n">
        <v>87.9</v>
      </c>
      <c r="Y29" s="1" t="n">
        <v>42.8</v>
      </c>
      <c r="Z29" s="1" t="n">
        <v>7.8</v>
      </c>
      <c r="AA29" s="10" t="n">
        <v>14.7</v>
      </c>
      <c r="AB29" s="26" t="n">
        <f aca="false">SUM(P29:AA29)</f>
        <v>442.4</v>
      </c>
      <c r="AC29" s="2" t="n">
        <f aca="false">SUM(U29:X29)</f>
        <v>261.8</v>
      </c>
      <c r="AD29" s="2" t="n">
        <f aca="false">SUM(U29:X29)</f>
        <v>261.8</v>
      </c>
      <c r="AE29" s="2"/>
      <c r="AF29" s="1" t="n">
        <v>1993</v>
      </c>
      <c r="AG29" s="1" t="n">
        <v>6.3</v>
      </c>
      <c r="AH29" s="1" t="n">
        <v>13.3</v>
      </c>
      <c r="AI29" s="1" t="n">
        <v>11.3</v>
      </c>
      <c r="AJ29" s="1" t="n">
        <v>4.4</v>
      </c>
      <c r="AK29" s="1" t="n">
        <v>-9.8</v>
      </c>
      <c r="AL29" s="1" t="n">
        <v>-22</v>
      </c>
      <c r="AM29" s="10" t="n">
        <v>-16.6</v>
      </c>
      <c r="AN29" s="25" t="n">
        <v>-19.4</v>
      </c>
      <c r="AO29" s="1" t="n">
        <v>-19.5</v>
      </c>
      <c r="AP29" s="1" t="n">
        <v>-10.8</v>
      </c>
      <c r="AQ29" s="1" t="n">
        <v>-8.2</v>
      </c>
      <c r="AR29" s="1" t="n">
        <v>-1.5</v>
      </c>
      <c r="AS29" s="1" t="n">
        <v>13.3</v>
      </c>
      <c r="AT29" s="1" t="n">
        <v>16.6</v>
      </c>
      <c r="AU29" s="1" t="n">
        <v>11.7</v>
      </c>
      <c r="AV29" s="1" t="n">
        <v>5.1</v>
      </c>
      <c r="AW29" s="1" t="n">
        <v>-4.2</v>
      </c>
      <c r="AX29" s="1" t="n">
        <v>-10.7</v>
      </c>
      <c r="AY29" s="10" t="n">
        <v>-21.2</v>
      </c>
      <c r="AZ29" s="2" t="n">
        <f aca="false">AVERAGE(AN29:AY29)</f>
        <v>-4.06666666666667</v>
      </c>
      <c r="BA29" s="1" t="n">
        <f aca="false">AVERAGE(AS29:AT29)</f>
        <v>14.95</v>
      </c>
      <c r="BB29" s="1" t="n">
        <f aca="false">AVERAGE(AS29:AV29)</f>
        <v>11.675</v>
      </c>
    </row>
    <row r="30" customFormat="false" ht="15.8" hidden="false" customHeight="false" outlineLevel="0" collapsed="false">
      <c r="A30" s="1" t="n">
        <v>1994</v>
      </c>
      <c r="B30" s="1" t="n">
        <v>1.079</v>
      </c>
      <c r="C30" s="1" t="n">
        <v>1.079</v>
      </c>
      <c r="D30" s="1" t="n">
        <v>1.222</v>
      </c>
      <c r="F30" s="5"/>
      <c r="H30" s="1" t="n">
        <v>1994</v>
      </c>
      <c r="I30" s="1" t="n">
        <v>50.6</v>
      </c>
      <c r="J30" s="1" t="n">
        <v>52.7</v>
      </c>
      <c r="K30" s="1" t="n">
        <v>70.6</v>
      </c>
      <c r="L30" s="1" t="n">
        <v>87.9</v>
      </c>
      <c r="M30" s="1" t="n">
        <v>42.8</v>
      </c>
      <c r="N30" s="1" t="n">
        <v>7.8</v>
      </c>
      <c r="O30" s="10" t="n">
        <v>14.7</v>
      </c>
      <c r="P30" s="25" t="n">
        <v>36.7</v>
      </c>
      <c r="Q30" s="1" t="n">
        <v>33</v>
      </c>
      <c r="R30" s="1" t="n">
        <v>19.8</v>
      </c>
      <c r="S30" s="1" t="n">
        <v>22.3</v>
      </c>
      <c r="T30" s="1" t="n">
        <v>25</v>
      </c>
      <c r="U30" s="1" t="n">
        <v>28.6</v>
      </c>
      <c r="V30" s="1" t="n">
        <v>50.6</v>
      </c>
      <c r="W30" s="1" t="n">
        <v>30.3</v>
      </c>
      <c r="X30" s="1" t="n">
        <v>51.1</v>
      </c>
      <c r="Y30" s="1" t="n">
        <v>46.5</v>
      </c>
      <c r="Z30" s="1" t="n">
        <v>30.2</v>
      </c>
      <c r="AA30" s="10" t="n">
        <v>26.4</v>
      </c>
      <c r="AB30" s="26" t="n">
        <f aca="false">SUM(P30:AA30)</f>
        <v>400.5</v>
      </c>
      <c r="AC30" s="2" t="n">
        <f aca="false">SUM(U30:X30)</f>
        <v>160.6</v>
      </c>
      <c r="AD30" s="2" t="n">
        <f aca="false">SUM(U30:X30)</f>
        <v>160.6</v>
      </c>
      <c r="AE30" s="2"/>
      <c r="AF30" s="1" t="n">
        <v>1994</v>
      </c>
      <c r="AG30" s="1" t="n">
        <v>13.3</v>
      </c>
      <c r="AH30" s="1" t="n">
        <v>16.6</v>
      </c>
      <c r="AI30" s="1" t="n">
        <v>11.7</v>
      </c>
      <c r="AJ30" s="1" t="n">
        <v>5.1</v>
      </c>
      <c r="AK30" s="1" t="n">
        <v>-4.2</v>
      </c>
      <c r="AL30" s="1" t="n">
        <v>-10.7</v>
      </c>
      <c r="AM30" s="10" t="n">
        <v>-21.2</v>
      </c>
      <c r="AN30" s="25" t="n">
        <v>-24.3</v>
      </c>
      <c r="AO30" s="1" t="n">
        <v>-30.9</v>
      </c>
      <c r="AP30" s="1" t="n">
        <v>-11</v>
      </c>
      <c r="AQ30" s="1" t="n">
        <v>-6.3</v>
      </c>
      <c r="AR30" s="1" t="n">
        <v>-3.7</v>
      </c>
      <c r="AS30" s="1" t="n">
        <v>11.3</v>
      </c>
      <c r="AT30" s="1" t="n">
        <v>15.1</v>
      </c>
      <c r="AU30" s="1" t="n">
        <v>12.1</v>
      </c>
      <c r="AV30" s="1" t="n">
        <v>5.4</v>
      </c>
      <c r="AW30" s="1" t="n">
        <v>-1.6</v>
      </c>
      <c r="AX30" s="1" t="n">
        <v>-19.1</v>
      </c>
      <c r="AY30" s="10" t="n">
        <v>-22.8</v>
      </c>
      <c r="AZ30" s="2" t="n">
        <f aca="false">AVERAGE(AN30:AY30)</f>
        <v>-6.31666666666667</v>
      </c>
      <c r="BA30" s="1" t="n">
        <f aca="false">AVERAGE(AS30:AT30)</f>
        <v>13.2</v>
      </c>
      <c r="BB30" s="1" t="n">
        <f aca="false">AVERAGE(AS30:AV30)</f>
        <v>10.975</v>
      </c>
    </row>
    <row r="31" customFormat="false" ht="15.8" hidden="false" customHeight="false" outlineLevel="0" collapsed="false">
      <c r="A31" s="1" t="n">
        <v>1995</v>
      </c>
      <c r="B31" s="1" t="n">
        <v>0.351</v>
      </c>
      <c r="C31" s="1" t="n">
        <v>0.351</v>
      </c>
      <c r="D31" s="1" t="n">
        <v>0.576</v>
      </c>
      <c r="F31" s="5"/>
      <c r="H31" s="1" t="n">
        <v>1995</v>
      </c>
      <c r="I31" s="1" t="n">
        <v>28.6</v>
      </c>
      <c r="J31" s="1" t="n">
        <v>50.6</v>
      </c>
      <c r="K31" s="1" t="n">
        <v>30.3</v>
      </c>
      <c r="L31" s="1" t="n">
        <v>51.1</v>
      </c>
      <c r="M31" s="1" t="n">
        <v>46.5</v>
      </c>
      <c r="N31" s="1" t="n">
        <v>30.2</v>
      </c>
      <c r="O31" s="10" t="n">
        <v>26.4</v>
      </c>
      <c r="P31" s="25" t="n">
        <v>21.2</v>
      </c>
      <c r="Q31" s="1" t="n">
        <v>34.6</v>
      </c>
      <c r="R31" s="1" t="n">
        <v>17.3</v>
      </c>
      <c r="S31" s="1" t="n">
        <v>24.1</v>
      </c>
      <c r="T31" s="1" t="n">
        <v>80.9</v>
      </c>
      <c r="U31" s="1" t="n">
        <v>54.7</v>
      </c>
      <c r="V31" s="1" t="n">
        <v>139.1</v>
      </c>
      <c r="W31" s="1" t="n">
        <v>104.9</v>
      </c>
      <c r="X31" s="1" t="n">
        <v>43.6</v>
      </c>
      <c r="Y31" s="1" t="n">
        <v>32.4</v>
      </c>
      <c r="Z31" s="1" t="n">
        <v>40.6</v>
      </c>
      <c r="AA31" s="10" t="n">
        <v>16</v>
      </c>
      <c r="AB31" s="26" t="n">
        <f aca="false">SUM(P31:AA31)</f>
        <v>609.4</v>
      </c>
      <c r="AC31" s="2" t="n">
        <f aca="false">SUM(U31:X31)</f>
        <v>342.3</v>
      </c>
      <c r="AD31" s="2" t="n">
        <f aca="false">SUM(U31:X31)</f>
        <v>342.3</v>
      </c>
      <c r="AE31" s="2"/>
      <c r="AF31" s="1" t="n">
        <v>1995</v>
      </c>
      <c r="AG31" s="1" t="n">
        <v>11.3</v>
      </c>
      <c r="AH31" s="1" t="n">
        <v>15.1</v>
      </c>
      <c r="AI31" s="1" t="n">
        <v>12.1</v>
      </c>
      <c r="AJ31" s="1" t="n">
        <v>5.4</v>
      </c>
      <c r="AK31" s="1" t="n">
        <v>-1.6</v>
      </c>
      <c r="AL31" s="1" t="n">
        <v>-19.1</v>
      </c>
      <c r="AM31" s="10" t="n">
        <v>-22.8</v>
      </c>
      <c r="AN31" s="25" t="n">
        <v>-13.2</v>
      </c>
      <c r="AO31" s="1" t="n">
        <v>-13</v>
      </c>
      <c r="AP31" s="1" t="n">
        <v>-11.9</v>
      </c>
      <c r="AQ31" s="1" t="n">
        <v>0.8</v>
      </c>
      <c r="AR31" s="1" t="n">
        <v>2.7</v>
      </c>
      <c r="AS31" s="1" t="n">
        <v>7.3</v>
      </c>
      <c r="AT31" s="1" t="n">
        <v>14.8</v>
      </c>
      <c r="AU31" s="1" t="n">
        <v>13.1</v>
      </c>
      <c r="AV31" s="1" t="n">
        <v>6.5</v>
      </c>
      <c r="AW31" s="1" t="n">
        <v>-3.4</v>
      </c>
      <c r="AX31" s="1" t="n">
        <v>-16.3</v>
      </c>
      <c r="AY31" s="10" t="n">
        <v>-24.1</v>
      </c>
      <c r="AZ31" s="2" t="n">
        <f aca="false">AVERAGE(AN31:AY31)</f>
        <v>-3.05833333333333</v>
      </c>
      <c r="BA31" s="1" t="n">
        <f aca="false">AVERAGE(AS31:AT31)</f>
        <v>11.05</v>
      </c>
      <c r="BB31" s="1" t="n">
        <f aca="false">AVERAGE(AS31:AV31)</f>
        <v>10.425</v>
      </c>
    </row>
    <row r="32" customFormat="false" ht="15.8" hidden="false" customHeight="false" outlineLevel="0" collapsed="false">
      <c r="A32" s="1" t="n">
        <v>1996</v>
      </c>
      <c r="B32" s="1" t="n">
        <v>1.247</v>
      </c>
      <c r="C32" s="1" t="n">
        <v>1.247</v>
      </c>
      <c r="D32" s="1" t="n">
        <v>1.061</v>
      </c>
      <c r="F32" s="5"/>
      <c r="H32" s="1" t="n">
        <v>1996</v>
      </c>
      <c r="I32" s="1" t="n">
        <v>54.7</v>
      </c>
      <c r="J32" s="1" t="n">
        <v>139.1</v>
      </c>
      <c r="K32" s="1" t="n">
        <v>104.9</v>
      </c>
      <c r="L32" s="1" t="n">
        <v>43.6</v>
      </c>
      <c r="M32" s="1" t="n">
        <v>32.4</v>
      </c>
      <c r="N32" s="1" t="n">
        <v>40.6</v>
      </c>
      <c r="O32" s="10" t="n">
        <v>16</v>
      </c>
      <c r="P32" s="25" t="n">
        <v>19.6</v>
      </c>
      <c r="Q32" s="1" t="n">
        <v>19.5</v>
      </c>
      <c r="R32" s="1" t="n">
        <v>4.7</v>
      </c>
      <c r="S32" s="1" t="n">
        <v>26.3</v>
      </c>
      <c r="T32" s="1" t="n">
        <v>15.5</v>
      </c>
      <c r="U32" s="1" t="n">
        <v>80.7</v>
      </c>
      <c r="V32" s="1" t="n">
        <v>88.3</v>
      </c>
      <c r="W32" s="1" t="n">
        <v>70.2</v>
      </c>
      <c r="X32" s="1" t="n">
        <v>7.8</v>
      </c>
      <c r="Y32" s="1" t="n">
        <v>63.6</v>
      </c>
      <c r="Z32" s="1" t="n">
        <v>29.6</v>
      </c>
      <c r="AA32" s="10" t="n">
        <v>30.2</v>
      </c>
      <c r="AB32" s="26" t="n">
        <f aca="false">SUM(P32:AA32)</f>
        <v>456</v>
      </c>
      <c r="AC32" s="2" t="n">
        <f aca="false">SUM(U32:X32)</f>
        <v>247</v>
      </c>
      <c r="AD32" s="2" t="n">
        <f aca="false">SUM(U32:X32)</f>
        <v>247</v>
      </c>
      <c r="AE32" s="2"/>
      <c r="AF32" s="1" t="n">
        <v>1996</v>
      </c>
      <c r="AG32" s="1" t="n">
        <v>7.3</v>
      </c>
      <c r="AH32" s="1" t="n">
        <v>14.8</v>
      </c>
      <c r="AI32" s="1" t="n">
        <v>13.1</v>
      </c>
      <c r="AJ32" s="1" t="n">
        <v>6.5</v>
      </c>
      <c r="AK32" s="1" t="n">
        <v>-3.4</v>
      </c>
      <c r="AL32" s="1" t="n">
        <v>-16.3</v>
      </c>
      <c r="AM32" s="10" t="n">
        <v>-24.1</v>
      </c>
      <c r="AN32" s="25" t="n">
        <v>-18.5</v>
      </c>
      <c r="AO32" s="1" t="n">
        <v>-16.4</v>
      </c>
      <c r="AP32" s="1" t="n">
        <v>-9.8</v>
      </c>
      <c r="AQ32" s="1" t="n">
        <v>-10.2</v>
      </c>
      <c r="AR32" s="1" t="n">
        <v>1.2</v>
      </c>
      <c r="AS32" s="1" t="n">
        <v>8.5</v>
      </c>
      <c r="AT32" s="1" t="n">
        <v>15.2</v>
      </c>
      <c r="AU32" s="1" t="n">
        <v>8.7</v>
      </c>
      <c r="AV32" s="1" t="n">
        <v>1.9</v>
      </c>
      <c r="AW32" s="1" t="n">
        <v>-1.4</v>
      </c>
      <c r="AX32" s="1" t="n">
        <v>-6.6</v>
      </c>
      <c r="AY32" s="10" t="n">
        <v>-18.1</v>
      </c>
      <c r="AZ32" s="2" t="n">
        <f aca="false">AVERAGE(AN32:AY32)</f>
        <v>-3.79166666666667</v>
      </c>
      <c r="BA32" s="1" t="n">
        <f aca="false">AVERAGE(AS32:AT32)</f>
        <v>11.85</v>
      </c>
      <c r="BB32" s="1" t="n">
        <f aca="false">AVERAGE(AS32:AV32)</f>
        <v>8.575</v>
      </c>
    </row>
    <row r="33" customFormat="false" ht="15.8" hidden="false" customHeight="false" outlineLevel="0" collapsed="false">
      <c r="A33" s="1" t="n">
        <v>1997</v>
      </c>
      <c r="B33" s="1" t="n">
        <v>0.364</v>
      </c>
      <c r="C33" s="1" t="n">
        <v>0.364</v>
      </c>
      <c r="D33" s="1" t="n">
        <v>0.283</v>
      </c>
      <c r="F33" s="5"/>
      <c r="H33" s="1" t="n">
        <v>1997</v>
      </c>
      <c r="I33" s="1" t="n">
        <v>80.7</v>
      </c>
      <c r="J33" s="1" t="n">
        <v>88.3</v>
      </c>
      <c r="K33" s="1" t="n">
        <v>70.2</v>
      </c>
      <c r="L33" s="1" t="n">
        <v>7.8</v>
      </c>
      <c r="M33" s="1" t="n">
        <v>63.6</v>
      </c>
      <c r="N33" s="1" t="n">
        <v>29.6</v>
      </c>
      <c r="O33" s="10" t="n">
        <v>30.2</v>
      </c>
      <c r="P33" s="25" t="n">
        <v>14.5</v>
      </c>
      <c r="Q33" s="1" t="n">
        <v>27.9</v>
      </c>
      <c r="R33" s="1" t="n">
        <v>30.2</v>
      </c>
      <c r="S33" s="1" t="n">
        <v>35.6</v>
      </c>
      <c r="T33" s="1" t="n">
        <v>74.7</v>
      </c>
      <c r="U33" s="1" t="n">
        <v>37.5</v>
      </c>
      <c r="V33" s="1" t="n">
        <v>59.2</v>
      </c>
      <c r="W33" s="1" t="n">
        <v>21.8</v>
      </c>
      <c r="X33" s="1" t="n">
        <v>22.7</v>
      </c>
      <c r="Y33" s="1" t="n">
        <v>50.6</v>
      </c>
      <c r="Z33" s="1" t="n">
        <v>26.1</v>
      </c>
      <c r="AA33" s="10" t="n">
        <v>17.5</v>
      </c>
      <c r="AB33" s="26" t="n">
        <f aca="false">SUM(P33:AA33)</f>
        <v>418.3</v>
      </c>
      <c r="AC33" s="2" t="n">
        <f aca="false">SUM(U33:X33)</f>
        <v>141.2</v>
      </c>
      <c r="AD33" s="2" t="n">
        <f aca="false">SUM(U33:X33)</f>
        <v>141.2</v>
      </c>
      <c r="AE33" s="2"/>
      <c r="AF33" s="1" t="n">
        <v>1997</v>
      </c>
      <c r="AG33" s="1" t="n">
        <v>8.5</v>
      </c>
      <c r="AH33" s="1" t="n">
        <v>15.2</v>
      </c>
      <c r="AI33" s="1" t="n">
        <v>8.7</v>
      </c>
      <c r="AJ33" s="1" t="n">
        <v>1.9</v>
      </c>
      <c r="AK33" s="1" t="n">
        <v>-1.4</v>
      </c>
      <c r="AL33" s="1" t="n">
        <v>-6.6</v>
      </c>
      <c r="AM33" s="10" t="n">
        <v>-18.1</v>
      </c>
      <c r="AN33" s="25" t="n">
        <v>-26.2</v>
      </c>
      <c r="AO33" s="1" t="n">
        <v>-27.2</v>
      </c>
      <c r="AP33" s="1" t="n">
        <v>-12.5</v>
      </c>
      <c r="AQ33" s="1" t="n">
        <v>-2.7</v>
      </c>
      <c r="AR33" s="1" t="n">
        <v>1.5</v>
      </c>
      <c r="AS33" s="1" t="n">
        <v>8.2</v>
      </c>
      <c r="AT33" s="1" t="n">
        <v>9.8</v>
      </c>
      <c r="AU33" s="1" t="n">
        <v>9.8</v>
      </c>
      <c r="AV33" s="1" t="n">
        <v>7.4</v>
      </c>
      <c r="AW33" s="1" t="n">
        <v>-1.8</v>
      </c>
      <c r="AX33" s="1" t="n">
        <v>-16.5</v>
      </c>
      <c r="AY33" s="10" t="n">
        <v>-25.9</v>
      </c>
      <c r="AZ33" s="2" t="n">
        <f aca="false">AVERAGE(AN33:AY33)</f>
        <v>-6.34166666666667</v>
      </c>
      <c r="BA33" s="1" t="n">
        <f aca="false">AVERAGE(AS33:AT33)</f>
        <v>9</v>
      </c>
      <c r="BB33" s="1" t="n">
        <f aca="false">AVERAGE(AS33:AV33)</f>
        <v>8.8</v>
      </c>
    </row>
    <row r="34" customFormat="false" ht="15.8" hidden="false" customHeight="false" outlineLevel="0" collapsed="false">
      <c r="A34" s="1" t="n">
        <v>1998</v>
      </c>
      <c r="B34" s="1" t="n">
        <v>1.385</v>
      </c>
      <c r="C34" s="1" t="n">
        <v>1.385</v>
      </c>
      <c r="D34" s="1" t="n">
        <v>1.037</v>
      </c>
      <c r="F34" s="5"/>
      <c r="H34" s="1" t="n">
        <v>1998</v>
      </c>
      <c r="I34" s="1" t="n">
        <v>37.5</v>
      </c>
      <c r="J34" s="1" t="n">
        <v>59.2</v>
      </c>
      <c r="K34" s="1" t="n">
        <v>21.8</v>
      </c>
      <c r="L34" s="1" t="n">
        <v>22.7</v>
      </c>
      <c r="M34" s="1" t="n">
        <v>50.6</v>
      </c>
      <c r="N34" s="1" t="n">
        <v>26.1</v>
      </c>
      <c r="O34" s="10" t="n">
        <v>17.5</v>
      </c>
      <c r="P34" s="25" t="n">
        <v>15.4</v>
      </c>
      <c r="Q34" s="1" t="n">
        <v>28.1</v>
      </c>
      <c r="R34" s="1" t="n">
        <v>30.7</v>
      </c>
      <c r="S34" s="1" t="n">
        <v>50</v>
      </c>
      <c r="T34" s="1" t="n">
        <v>21.7</v>
      </c>
      <c r="U34" s="1" t="n">
        <v>12.2</v>
      </c>
      <c r="V34" s="1" t="n">
        <v>70.5</v>
      </c>
      <c r="W34" s="1" t="n">
        <v>140.9</v>
      </c>
      <c r="X34" s="1" t="n">
        <v>42.4</v>
      </c>
      <c r="Y34" s="1" t="n">
        <v>73.4</v>
      </c>
      <c r="Z34" s="1" t="n">
        <v>17.6</v>
      </c>
      <c r="AA34" s="10" t="n">
        <v>34.9</v>
      </c>
      <c r="AB34" s="26" t="n">
        <f aca="false">SUM(P34:AA34)</f>
        <v>537.8</v>
      </c>
      <c r="AC34" s="2" t="n">
        <f aca="false">SUM(U34:X34)</f>
        <v>266</v>
      </c>
      <c r="AD34" s="2" t="n">
        <f aca="false">SUM(U34:X34)</f>
        <v>266</v>
      </c>
      <c r="AE34" s="2"/>
      <c r="AF34" s="1" t="n">
        <v>1998</v>
      </c>
      <c r="AG34" s="1" t="n">
        <v>8.2</v>
      </c>
      <c r="AH34" s="1" t="n">
        <v>9.8</v>
      </c>
      <c r="AI34" s="1" t="n">
        <v>9.8</v>
      </c>
      <c r="AJ34" s="1" t="n">
        <v>7.4</v>
      </c>
      <c r="AK34" s="1" t="n">
        <v>-1.8</v>
      </c>
      <c r="AL34" s="1" t="n">
        <v>-16.5</v>
      </c>
      <c r="AM34" s="10" t="n">
        <v>-25.9</v>
      </c>
      <c r="AN34" s="25" t="n">
        <v>-24</v>
      </c>
      <c r="AO34" s="1" t="n">
        <v>-30.4</v>
      </c>
      <c r="AP34" s="1" t="n">
        <v>-13.3</v>
      </c>
      <c r="AQ34" s="1" t="n">
        <v>-12.5</v>
      </c>
      <c r="AR34" s="1" t="n">
        <v>-1.8</v>
      </c>
      <c r="AS34" s="1" t="n">
        <v>8.2</v>
      </c>
      <c r="AT34" s="1" t="n">
        <v>16.8</v>
      </c>
      <c r="AU34" s="1" t="n">
        <v>11.9</v>
      </c>
      <c r="AV34" s="1" t="n">
        <v>1.8</v>
      </c>
      <c r="AW34" s="1" t="n">
        <v>-9.6</v>
      </c>
      <c r="AX34" s="1" t="n">
        <v>-25.3</v>
      </c>
      <c r="AY34" s="10" t="n">
        <v>-23.3</v>
      </c>
      <c r="AZ34" s="2" t="n">
        <f aca="false">AVERAGE(AN34:AY34)</f>
        <v>-8.45833333333334</v>
      </c>
      <c r="BA34" s="1" t="n">
        <f aca="false">AVERAGE(AS34:AT34)</f>
        <v>12.5</v>
      </c>
      <c r="BB34" s="1" t="n">
        <f aca="false">AVERAGE(AS34:AV34)</f>
        <v>9.675</v>
      </c>
    </row>
    <row r="35" customFormat="false" ht="15.8" hidden="false" customHeight="false" outlineLevel="0" collapsed="false">
      <c r="A35" s="1" t="n">
        <v>1999</v>
      </c>
      <c r="B35" s="1" t="n">
        <v>0.782</v>
      </c>
      <c r="C35" s="1" t="n">
        <v>0.782</v>
      </c>
      <c r="D35" s="1" t="n">
        <v>0.673</v>
      </c>
      <c r="F35" s="5"/>
      <c r="H35" s="1" t="n">
        <v>1999</v>
      </c>
      <c r="I35" s="1" t="n">
        <v>12.2</v>
      </c>
      <c r="J35" s="1" t="n">
        <v>70.5</v>
      </c>
      <c r="K35" s="1" t="n">
        <v>140.9</v>
      </c>
      <c r="L35" s="1" t="n">
        <v>42.4</v>
      </c>
      <c r="M35" s="1" t="n">
        <v>73.4</v>
      </c>
      <c r="N35" s="1" t="n">
        <v>17.6</v>
      </c>
      <c r="O35" s="10" t="n">
        <v>34.9</v>
      </c>
      <c r="P35" s="25" t="n">
        <v>45.7</v>
      </c>
      <c r="Q35" s="1" t="n">
        <v>23.2</v>
      </c>
      <c r="R35" s="1" t="n">
        <v>24.8</v>
      </c>
      <c r="S35" s="1" t="n">
        <v>39.1</v>
      </c>
      <c r="T35" s="1" t="n">
        <v>65.2</v>
      </c>
      <c r="U35" s="1" t="n">
        <v>14.2</v>
      </c>
      <c r="V35" s="1" t="n">
        <v>44.7</v>
      </c>
      <c r="W35" s="1" t="n">
        <v>41.9</v>
      </c>
      <c r="X35" s="1" t="n">
        <v>27.6</v>
      </c>
      <c r="Y35" s="1" t="n">
        <v>33.5</v>
      </c>
      <c r="Z35" s="1" t="n">
        <v>22.6</v>
      </c>
      <c r="AB35" s="26" t="n">
        <f aca="false">SUM(P35:AA35)</f>
        <v>382.5</v>
      </c>
      <c r="AC35" s="2" t="n">
        <f aca="false">SUM(U35:X35)</f>
        <v>128.4</v>
      </c>
      <c r="AD35" s="2" t="n">
        <f aca="false">SUM(U35:X35)</f>
        <v>128.4</v>
      </c>
      <c r="AE35" s="2"/>
      <c r="AF35" s="1" t="n">
        <v>1999</v>
      </c>
      <c r="AG35" s="1" t="n">
        <v>8.2</v>
      </c>
      <c r="AH35" s="1" t="n">
        <v>16.8</v>
      </c>
      <c r="AI35" s="1" t="n">
        <v>11.9</v>
      </c>
      <c r="AJ35" s="1" t="n">
        <v>1.8</v>
      </c>
      <c r="AK35" s="1" t="n">
        <v>-9.6</v>
      </c>
      <c r="AL35" s="1" t="n">
        <v>-25.3</v>
      </c>
      <c r="AM35" s="10" t="n">
        <v>-23.3</v>
      </c>
      <c r="AN35" s="25" t="n">
        <v>-29.2</v>
      </c>
      <c r="AO35" s="1" t="n">
        <v>-20.6</v>
      </c>
      <c r="AP35" s="1" t="n">
        <v>-21.8</v>
      </c>
      <c r="AQ35" s="1" t="n">
        <v>-12.7</v>
      </c>
      <c r="AR35" s="1" t="n">
        <v>-4.8</v>
      </c>
      <c r="AS35" s="1" t="n">
        <v>7.2</v>
      </c>
      <c r="AT35" s="1" t="n">
        <v>14.1</v>
      </c>
      <c r="AU35" s="1" t="n">
        <v>11</v>
      </c>
      <c r="AV35" s="1" t="n">
        <v>5</v>
      </c>
      <c r="AW35" s="1" t="n">
        <v>-1</v>
      </c>
      <c r="AX35" s="1" t="n">
        <v>-17.2</v>
      </c>
      <c r="AY35" s="10" t="n">
        <v>-15.7</v>
      </c>
      <c r="AZ35" s="2" t="n">
        <f aca="false">AVERAGE(AN35:AY35)</f>
        <v>-7.14166666666667</v>
      </c>
      <c r="BA35" s="1" t="n">
        <f aca="false">AVERAGE(AS35:AT35)</f>
        <v>10.65</v>
      </c>
      <c r="BB35" s="1" t="n">
        <f aca="false">AVERAGE(AS35:AV35)</f>
        <v>9.325</v>
      </c>
    </row>
    <row r="36" customFormat="false" ht="15.8" hidden="false" customHeight="false" outlineLevel="0" collapsed="false">
      <c r="A36" s="1" t="n">
        <v>2000</v>
      </c>
      <c r="B36" s="1" t="n">
        <v>0.79</v>
      </c>
      <c r="C36" s="1" t="n">
        <v>0.79</v>
      </c>
      <c r="D36" s="1" t="n">
        <v>0.622</v>
      </c>
      <c r="F36" s="5"/>
      <c r="H36" s="1" t="n">
        <v>2000</v>
      </c>
      <c r="I36" s="1" t="n">
        <v>14.2</v>
      </c>
      <c r="J36" s="1" t="n">
        <v>44.7</v>
      </c>
      <c r="K36" s="1" t="n">
        <v>41.9</v>
      </c>
      <c r="L36" s="1" t="n">
        <v>27.6</v>
      </c>
      <c r="M36" s="1" t="n">
        <v>33.5</v>
      </c>
      <c r="N36" s="1" t="n">
        <v>22.6</v>
      </c>
      <c r="P36" s="25" t="n">
        <v>24.3</v>
      </c>
      <c r="Q36" s="1" t="n">
        <v>28.3</v>
      </c>
      <c r="R36" s="1" t="n">
        <v>19.9</v>
      </c>
      <c r="S36" s="1" t="n">
        <v>35.8</v>
      </c>
      <c r="T36" s="1" t="n">
        <v>36.8</v>
      </c>
      <c r="U36" s="1" t="n">
        <v>62.6</v>
      </c>
      <c r="V36" s="1" t="n">
        <v>24</v>
      </c>
      <c r="W36" s="1" t="n">
        <v>140.2</v>
      </c>
      <c r="X36" s="1" t="n">
        <v>20.6</v>
      </c>
      <c r="Y36" s="1" t="n">
        <v>51.6</v>
      </c>
      <c r="Z36" s="1" t="n">
        <v>36.4</v>
      </c>
      <c r="AA36" s="10" t="n">
        <v>33.5</v>
      </c>
      <c r="AB36" s="26" t="n">
        <f aca="false">SUM(P36:AA36)</f>
        <v>514</v>
      </c>
      <c r="AC36" s="2" t="n">
        <f aca="false">SUM(U36:X36)</f>
        <v>247.4</v>
      </c>
      <c r="AD36" s="2" t="n">
        <f aca="false">SUM(U36:X36)</f>
        <v>247.4</v>
      </c>
      <c r="AE36" s="2"/>
      <c r="AF36" s="1" t="n">
        <v>2000</v>
      </c>
      <c r="AG36" s="1" t="n">
        <v>7.2</v>
      </c>
      <c r="AH36" s="1" t="n">
        <v>14.1</v>
      </c>
      <c r="AI36" s="1" t="n">
        <v>11</v>
      </c>
      <c r="AJ36" s="1" t="n">
        <v>5</v>
      </c>
      <c r="AK36" s="1" t="n">
        <v>-1</v>
      </c>
      <c r="AL36" s="1" t="n">
        <v>-17.2</v>
      </c>
      <c r="AM36" s="10" t="n">
        <v>-15.7</v>
      </c>
      <c r="AN36" s="25" t="n">
        <v>-30</v>
      </c>
      <c r="AO36" s="1" t="n">
        <v>-20.4</v>
      </c>
      <c r="AP36" s="1" t="n">
        <v>-11.4</v>
      </c>
      <c r="AQ36" s="1" t="n">
        <v>-4.4</v>
      </c>
      <c r="AR36" s="1" t="n">
        <v>1.6</v>
      </c>
      <c r="AS36" s="1" t="n">
        <v>11.7</v>
      </c>
      <c r="AT36" s="1" t="n">
        <v>14.7</v>
      </c>
      <c r="AU36" s="1" t="n">
        <v>13.5</v>
      </c>
      <c r="AV36" s="1" t="n">
        <v>5.3</v>
      </c>
      <c r="AW36" s="1" t="n">
        <v>-3.6</v>
      </c>
      <c r="AX36" s="1" t="n">
        <v>-14.4</v>
      </c>
      <c r="AY36" s="10" t="n">
        <v>-25.1</v>
      </c>
      <c r="AZ36" s="2" t="n">
        <f aca="false">AVERAGE(AN36:AY36)</f>
        <v>-5.20833333333333</v>
      </c>
      <c r="BA36" s="1" t="n">
        <f aca="false">AVERAGE(AS36:AT36)</f>
        <v>13.2</v>
      </c>
      <c r="BB36" s="1" t="n">
        <f aca="false">AVERAGE(AS36:AV36)</f>
        <v>11.3</v>
      </c>
    </row>
    <row r="37" customFormat="false" ht="15.8" hidden="false" customHeight="false" outlineLevel="0" collapsed="false">
      <c r="A37" s="1" t="n">
        <v>2001</v>
      </c>
      <c r="B37" s="1" t="n">
        <v>0.739</v>
      </c>
      <c r="C37" s="1" t="n">
        <v>0.739</v>
      </c>
      <c r="D37" s="1" t="n">
        <v>0.475</v>
      </c>
      <c r="F37" s="5"/>
      <c r="H37" s="1" t="n">
        <v>2001</v>
      </c>
      <c r="I37" s="1" t="n">
        <v>62.6</v>
      </c>
      <c r="J37" s="1" t="n">
        <v>24</v>
      </c>
      <c r="K37" s="1" t="n">
        <v>140.2</v>
      </c>
      <c r="L37" s="1" t="n">
        <v>20.6</v>
      </c>
      <c r="M37" s="1" t="n">
        <v>51.6</v>
      </c>
      <c r="N37" s="1" t="n">
        <v>36.4</v>
      </c>
      <c r="O37" s="10" t="n">
        <v>33.5</v>
      </c>
      <c r="P37" s="25" t="n">
        <v>24.7</v>
      </c>
      <c r="Q37" s="1" t="n">
        <v>11.6</v>
      </c>
      <c r="R37" s="1" t="n">
        <v>21.4</v>
      </c>
      <c r="S37" s="1" t="n">
        <v>16.5</v>
      </c>
      <c r="T37" s="1" t="n">
        <v>33.7</v>
      </c>
      <c r="U37" s="1" t="n">
        <v>124.3</v>
      </c>
      <c r="V37" s="1" t="n">
        <v>77</v>
      </c>
      <c r="W37" s="1" t="n">
        <v>88.3</v>
      </c>
      <c r="X37" s="1" t="n">
        <v>12.1</v>
      </c>
      <c r="Y37" s="1" t="n">
        <v>30.2</v>
      </c>
      <c r="Z37" s="1" t="n">
        <v>35.8</v>
      </c>
      <c r="AA37" s="10" t="n">
        <v>30.7</v>
      </c>
      <c r="AB37" s="26" t="n">
        <f aca="false">SUM(P37:AA37)</f>
        <v>506.3</v>
      </c>
      <c r="AC37" s="2" t="n">
        <f aca="false">SUM(U37:X37)</f>
        <v>301.7</v>
      </c>
      <c r="AD37" s="2" t="n">
        <f aca="false">SUM(U37:X37)</f>
        <v>301.7</v>
      </c>
      <c r="AE37" s="2"/>
      <c r="AF37" s="1" t="n">
        <v>2001</v>
      </c>
      <c r="AG37" s="1" t="n">
        <v>11.7</v>
      </c>
      <c r="AH37" s="1" t="n">
        <v>14.7</v>
      </c>
      <c r="AI37" s="1" t="n">
        <v>13.5</v>
      </c>
      <c r="AJ37" s="1" t="n">
        <v>5.3</v>
      </c>
      <c r="AK37" s="1" t="n">
        <v>-3.6</v>
      </c>
      <c r="AL37" s="1" t="n">
        <v>-14.4</v>
      </c>
      <c r="AM37" s="10" t="n">
        <v>-25.1</v>
      </c>
      <c r="AN37" s="25" t="n">
        <v>-28.9</v>
      </c>
      <c r="AO37" s="1" t="n">
        <v>-27.4</v>
      </c>
      <c r="AP37" s="1" t="n">
        <v>-18.9</v>
      </c>
      <c r="AQ37" s="1" t="n">
        <v>-7.2</v>
      </c>
      <c r="AR37" s="1" t="n">
        <v>3</v>
      </c>
      <c r="AS37" s="1" t="n">
        <v>9.9</v>
      </c>
      <c r="AT37" s="1" t="n">
        <v>13</v>
      </c>
      <c r="AU37" s="1" t="n">
        <v>13.6</v>
      </c>
      <c r="AV37" s="1" t="n">
        <v>6.8</v>
      </c>
      <c r="AW37" s="1" t="n">
        <v>-5</v>
      </c>
      <c r="AX37" s="1" t="n">
        <v>-16.8</v>
      </c>
      <c r="AY37" s="10" t="n">
        <v>-16.4</v>
      </c>
      <c r="AZ37" s="2" t="n">
        <f aca="false">AVERAGE(AN37:AY37)</f>
        <v>-6.19166666666667</v>
      </c>
      <c r="BA37" s="1" t="n">
        <f aca="false">AVERAGE(AS37:AT37)</f>
        <v>11.45</v>
      </c>
      <c r="BB37" s="1" t="n">
        <f aca="false">AVERAGE(AS37:AV37)</f>
        <v>10.825</v>
      </c>
    </row>
    <row r="38" customFormat="false" ht="15.8" hidden="false" customHeight="false" outlineLevel="0" collapsed="false">
      <c r="A38" s="1" t="n">
        <v>2002</v>
      </c>
      <c r="B38" s="1" t="n">
        <v>1.028</v>
      </c>
      <c r="C38" s="1" t="n">
        <v>1.028</v>
      </c>
      <c r="D38" s="1" t="n">
        <v>0.685</v>
      </c>
      <c r="F38" s="5"/>
      <c r="H38" s="1" t="n">
        <v>2002</v>
      </c>
      <c r="I38" s="1" t="n">
        <v>124.3</v>
      </c>
      <c r="J38" s="1" t="n">
        <v>77</v>
      </c>
      <c r="K38" s="1" t="n">
        <v>88.3</v>
      </c>
      <c r="L38" s="1" t="n">
        <v>12.1</v>
      </c>
      <c r="M38" s="1" t="n">
        <v>30.2</v>
      </c>
      <c r="N38" s="1" t="n">
        <v>35.8</v>
      </c>
      <c r="O38" s="10" t="n">
        <v>30.7</v>
      </c>
      <c r="P38" s="25" t="n">
        <v>35.6</v>
      </c>
      <c r="Q38" s="1" t="n">
        <v>31.1</v>
      </c>
      <c r="R38" s="1" t="n">
        <v>32.3</v>
      </c>
      <c r="S38" s="1" t="n">
        <v>1.9</v>
      </c>
      <c r="T38" s="1" t="n">
        <v>64.3</v>
      </c>
      <c r="U38" s="1" t="n">
        <v>63.9</v>
      </c>
      <c r="V38" s="1" t="n">
        <v>62.2</v>
      </c>
      <c r="W38" s="1" t="n">
        <v>41.3</v>
      </c>
      <c r="X38" s="1" t="n">
        <v>43.4</v>
      </c>
      <c r="Y38" s="1" t="n">
        <v>73.5</v>
      </c>
      <c r="Z38" s="1" t="n">
        <v>26.9</v>
      </c>
      <c r="AA38" s="10" t="n">
        <v>21.4</v>
      </c>
      <c r="AB38" s="26" t="n">
        <f aca="false">SUM(P38:AA38)</f>
        <v>497.8</v>
      </c>
      <c r="AC38" s="2" t="n">
        <f aca="false">SUM(U38:X38)</f>
        <v>210.8</v>
      </c>
      <c r="AD38" s="2" t="n">
        <f aca="false">SUM(U38:X38)</f>
        <v>210.8</v>
      </c>
      <c r="AE38" s="2"/>
      <c r="AF38" s="1" t="n">
        <v>2002</v>
      </c>
      <c r="AG38" s="1" t="n">
        <v>9.9</v>
      </c>
      <c r="AH38" s="1" t="n">
        <v>13</v>
      </c>
      <c r="AI38" s="1" t="n">
        <v>13.6</v>
      </c>
      <c r="AJ38" s="1" t="n">
        <v>6.8</v>
      </c>
      <c r="AK38" s="1" t="n">
        <v>-5</v>
      </c>
      <c r="AL38" s="1" t="n">
        <v>-16.8</v>
      </c>
      <c r="AM38" s="10" t="n">
        <v>-16.4</v>
      </c>
      <c r="AN38" s="25" t="n">
        <v>-26.2</v>
      </c>
      <c r="AO38" s="1" t="n">
        <v>-20</v>
      </c>
      <c r="AP38" s="1" t="n">
        <v>-14</v>
      </c>
      <c r="AQ38" s="1" t="n">
        <v>-6</v>
      </c>
      <c r="AR38" s="1" t="n">
        <v>1.2</v>
      </c>
      <c r="AS38" s="1" t="n">
        <v>8.9</v>
      </c>
      <c r="AT38" s="1" t="n">
        <v>14</v>
      </c>
      <c r="AU38" s="1" t="n">
        <v>9.9</v>
      </c>
      <c r="AV38" s="1" t="n">
        <v>3</v>
      </c>
      <c r="AW38" s="1" t="n">
        <v>-2.2</v>
      </c>
      <c r="AX38" s="1" t="n">
        <v>-14.3</v>
      </c>
      <c r="AY38" s="10" t="n">
        <v>-24.1</v>
      </c>
      <c r="AZ38" s="2" t="n">
        <f aca="false">AVERAGE(AN38:AY38)</f>
        <v>-5.81666666666667</v>
      </c>
      <c r="BA38" s="1" t="n">
        <f aca="false">AVERAGE(AS38:AT38)</f>
        <v>11.45</v>
      </c>
      <c r="BB38" s="1" t="n">
        <f aca="false">AVERAGE(AS38:AV38)</f>
        <v>8.95</v>
      </c>
    </row>
    <row r="39" customFormat="false" ht="15.8" hidden="false" customHeight="false" outlineLevel="0" collapsed="false">
      <c r="A39" s="1" t="n">
        <v>2003</v>
      </c>
      <c r="B39" s="1" t="n">
        <v>1.283</v>
      </c>
      <c r="C39" s="1" t="n">
        <v>1.283</v>
      </c>
      <c r="D39" s="1" t="n">
        <v>1.035</v>
      </c>
      <c r="F39" s="5"/>
      <c r="H39" s="1" t="n">
        <v>2003</v>
      </c>
      <c r="I39" s="1" t="n">
        <v>63.9</v>
      </c>
      <c r="J39" s="1" t="n">
        <v>62.2</v>
      </c>
      <c r="K39" s="1" t="n">
        <v>41.3</v>
      </c>
      <c r="L39" s="1" t="n">
        <v>43.4</v>
      </c>
      <c r="M39" s="1" t="n">
        <v>73.5</v>
      </c>
      <c r="N39" s="1" t="n">
        <v>26.9</v>
      </c>
      <c r="O39" s="10" t="n">
        <v>21.4</v>
      </c>
      <c r="P39" s="25" t="n">
        <v>19.9</v>
      </c>
      <c r="Q39" s="1" t="n">
        <v>17.1</v>
      </c>
      <c r="R39" s="1" t="n">
        <v>10</v>
      </c>
      <c r="S39" s="1" t="n">
        <v>28.2</v>
      </c>
      <c r="T39" s="1" t="n">
        <v>35.6</v>
      </c>
      <c r="U39" s="1" t="n">
        <v>70.5</v>
      </c>
      <c r="V39" s="1" t="n">
        <v>44.6</v>
      </c>
      <c r="W39" s="1" t="n">
        <v>43.3</v>
      </c>
      <c r="X39" s="1" t="n">
        <v>46.5</v>
      </c>
      <c r="Y39" s="1" t="n">
        <v>41.4</v>
      </c>
      <c r="Z39" s="1" t="n">
        <v>23.8</v>
      </c>
      <c r="AA39" s="10" t="n">
        <v>46.9</v>
      </c>
      <c r="AB39" s="26" t="n">
        <f aca="false">SUM(P39:AA39)</f>
        <v>427.8</v>
      </c>
      <c r="AC39" s="2" t="n">
        <f aca="false">SUM(U39:X39)</f>
        <v>204.9</v>
      </c>
      <c r="AD39" s="2" t="n">
        <f aca="false">SUM(U39:X39)</f>
        <v>204.9</v>
      </c>
      <c r="AE39" s="2"/>
      <c r="AF39" s="1" t="n">
        <v>2003</v>
      </c>
      <c r="AG39" s="1" t="n">
        <v>8.9</v>
      </c>
      <c r="AH39" s="1" t="n">
        <v>14</v>
      </c>
      <c r="AI39" s="1" t="n">
        <v>9.9</v>
      </c>
      <c r="AJ39" s="1" t="n">
        <v>3</v>
      </c>
      <c r="AK39" s="1" t="n">
        <v>-2.2</v>
      </c>
      <c r="AL39" s="1" t="n">
        <v>-14.3</v>
      </c>
      <c r="AM39" s="10" t="n">
        <v>-24.1</v>
      </c>
      <c r="AN39" s="25" t="n">
        <v>-25.2</v>
      </c>
      <c r="AO39" s="1" t="n">
        <v>-23.3</v>
      </c>
      <c r="AP39" s="1" t="n">
        <v>-16.2</v>
      </c>
      <c r="AQ39" s="1" t="n">
        <v>-6.9</v>
      </c>
      <c r="AR39" s="1" t="n">
        <v>1.9</v>
      </c>
      <c r="AS39" s="1" t="n">
        <v>11.2</v>
      </c>
      <c r="AT39" s="1" t="n">
        <v>14.9</v>
      </c>
      <c r="AU39" s="1" t="n">
        <v>16</v>
      </c>
      <c r="AV39" s="1" t="n">
        <v>5.7</v>
      </c>
      <c r="AW39" s="1" t="n">
        <v>-2.2</v>
      </c>
      <c r="AX39" s="1" t="n">
        <v>-16.7</v>
      </c>
      <c r="AY39" s="10" t="n">
        <v>-16.5</v>
      </c>
      <c r="AZ39" s="2" t="n">
        <f aca="false">AVERAGE(AN39:AY39)</f>
        <v>-4.775</v>
      </c>
      <c r="BA39" s="1" t="n">
        <f aca="false">AVERAGE(AS39:AT39)</f>
        <v>13.05</v>
      </c>
      <c r="BB39" s="1" t="n">
        <f aca="false">AVERAGE(AS39:AV39)</f>
        <v>11.95</v>
      </c>
    </row>
    <row r="40" customFormat="false" ht="15.8" hidden="false" customHeight="false" outlineLevel="0" collapsed="false">
      <c r="A40" s="1" t="n">
        <v>2004</v>
      </c>
      <c r="B40" s="1" t="n">
        <v>1.147</v>
      </c>
      <c r="C40" s="1" t="n">
        <v>1.147</v>
      </c>
      <c r="D40" s="1" t="n">
        <v>1.09</v>
      </c>
      <c r="F40" s="5"/>
      <c r="H40" s="1" t="n">
        <v>2004</v>
      </c>
      <c r="I40" s="1" t="n">
        <v>70.5</v>
      </c>
      <c r="J40" s="1" t="n">
        <v>44.6</v>
      </c>
      <c r="K40" s="1" t="n">
        <v>43.3</v>
      </c>
      <c r="L40" s="1" t="n">
        <v>46.5</v>
      </c>
      <c r="M40" s="1" t="n">
        <v>41.4</v>
      </c>
      <c r="N40" s="1" t="n">
        <v>23.8</v>
      </c>
      <c r="O40" s="10" t="n">
        <v>46.9</v>
      </c>
      <c r="P40" s="25" t="n">
        <v>14.2</v>
      </c>
      <c r="Q40" s="1" t="n">
        <v>24.4</v>
      </c>
      <c r="R40" s="1" t="n">
        <v>17</v>
      </c>
      <c r="S40" s="1" t="n">
        <v>12.2</v>
      </c>
      <c r="T40" s="1" t="n">
        <v>29.7</v>
      </c>
      <c r="U40" s="1" t="n">
        <v>40.9</v>
      </c>
      <c r="V40" s="1" t="n">
        <v>34.5</v>
      </c>
      <c r="W40" s="1" t="n">
        <v>43.3</v>
      </c>
      <c r="X40" s="1" t="n">
        <v>46.6</v>
      </c>
      <c r="Y40" s="1" t="n">
        <v>28.3</v>
      </c>
      <c r="Z40" s="1" t="n">
        <v>23.9</v>
      </c>
      <c r="AA40" s="10" t="n">
        <v>14.8</v>
      </c>
      <c r="AB40" s="26" t="n">
        <f aca="false">SUM(P40:AA40)</f>
        <v>329.8</v>
      </c>
      <c r="AC40" s="2" t="n">
        <f aca="false">SUM(U40:X40)</f>
        <v>165.3</v>
      </c>
      <c r="AD40" s="2" t="n">
        <f aca="false">SUM(U40:X40)</f>
        <v>165.3</v>
      </c>
      <c r="AE40" s="2"/>
      <c r="AF40" s="1" t="n">
        <v>2004</v>
      </c>
      <c r="AG40" s="1" t="n">
        <v>11.2</v>
      </c>
      <c r="AH40" s="1" t="n">
        <v>14.9</v>
      </c>
      <c r="AI40" s="1" t="n">
        <v>16</v>
      </c>
      <c r="AJ40" s="1" t="n">
        <v>5.7</v>
      </c>
      <c r="AK40" s="1" t="n">
        <v>-2.2</v>
      </c>
      <c r="AL40" s="1" t="n">
        <v>-16.7</v>
      </c>
      <c r="AM40" s="10" t="n">
        <v>-16.5</v>
      </c>
      <c r="AN40" s="25" t="n">
        <v>-19.3</v>
      </c>
      <c r="AO40" s="1" t="n">
        <v>-21.7</v>
      </c>
      <c r="AP40" s="1" t="n">
        <v>-17.5</v>
      </c>
      <c r="AQ40" s="1" t="n">
        <v>-14.8</v>
      </c>
      <c r="AR40" s="1" t="n">
        <v>-1.8</v>
      </c>
      <c r="AS40" s="1" t="n">
        <v>10.8</v>
      </c>
      <c r="AT40" s="1" t="n">
        <v>16.7</v>
      </c>
      <c r="AU40" s="1" t="n">
        <v>10.2</v>
      </c>
      <c r="AV40" s="1" t="n">
        <v>4.4</v>
      </c>
      <c r="AW40" s="1" t="n">
        <v>-3.8</v>
      </c>
      <c r="AX40" s="1" t="n">
        <v>-11.1</v>
      </c>
      <c r="AY40" s="10" t="n">
        <v>-24.2</v>
      </c>
      <c r="AZ40" s="2" t="n">
        <f aca="false">AVERAGE(AN40:AY40)</f>
        <v>-6.00833333333333</v>
      </c>
      <c r="BA40" s="1" t="n">
        <f aca="false">AVERAGE(AS40:AT40)</f>
        <v>13.75</v>
      </c>
      <c r="BB40" s="1" t="n">
        <f aca="false">AVERAGE(AS40:AV40)</f>
        <v>10.525</v>
      </c>
    </row>
    <row r="41" customFormat="false" ht="15.8" hidden="false" customHeight="false" outlineLevel="0" collapsed="false">
      <c r="A41" s="1" t="n">
        <v>2005</v>
      </c>
      <c r="B41" s="1" t="n">
        <v>0.728</v>
      </c>
      <c r="C41" s="1" t="n">
        <v>0.728</v>
      </c>
      <c r="D41" s="1" t="n">
        <v>0.791</v>
      </c>
      <c r="F41" s="5"/>
      <c r="H41" s="1" t="n">
        <v>2005</v>
      </c>
      <c r="I41" s="1" t="n">
        <v>40.9</v>
      </c>
      <c r="J41" s="1" t="n">
        <v>34.5</v>
      </c>
      <c r="K41" s="1" t="n">
        <v>43.3</v>
      </c>
      <c r="L41" s="1" t="n">
        <v>46.6</v>
      </c>
      <c r="M41" s="1" t="n">
        <v>28.3</v>
      </c>
      <c r="N41" s="1" t="n">
        <v>23.9</v>
      </c>
      <c r="O41" s="10" t="n">
        <v>14.8</v>
      </c>
      <c r="P41" s="25" t="n">
        <v>19.1</v>
      </c>
      <c r="Q41" s="1" t="n">
        <v>7.6</v>
      </c>
      <c r="R41" s="1" t="n">
        <v>39.5</v>
      </c>
      <c r="S41" s="1" t="n">
        <v>41.7</v>
      </c>
      <c r="T41" s="1" t="n">
        <v>40</v>
      </c>
      <c r="U41" s="1" t="n">
        <v>61.2</v>
      </c>
      <c r="V41" s="1" t="n">
        <v>69.4</v>
      </c>
      <c r="W41" s="1" t="n">
        <v>63.9</v>
      </c>
      <c r="X41" s="1" t="n">
        <v>24.9</v>
      </c>
      <c r="Y41" s="1" t="n">
        <v>40.2</v>
      </c>
      <c r="Z41" s="1" t="n">
        <v>28.5</v>
      </c>
      <c r="AA41" s="10" t="n">
        <v>33.4</v>
      </c>
      <c r="AB41" s="26" t="n">
        <f aca="false">SUM(P41:AA41)</f>
        <v>469.4</v>
      </c>
      <c r="AC41" s="2" t="n">
        <f aca="false">SUM(U41:X41)</f>
        <v>219.4</v>
      </c>
      <c r="AD41" s="2" t="n">
        <f aca="false">SUM(U41:X41)</f>
        <v>219.4</v>
      </c>
      <c r="AE41" s="2"/>
      <c r="AF41" s="1" t="n">
        <v>2005</v>
      </c>
      <c r="AG41" s="1" t="n">
        <v>10.8</v>
      </c>
      <c r="AH41" s="1" t="n">
        <v>16.7</v>
      </c>
      <c r="AI41" s="1" t="n">
        <v>10.2</v>
      </c>
      <c r="AJ41" s="1" t="n">
        <v>4.4</v>
      </c>
      <c r="AK41" s="1" t="n">
        <v>-3.8</v>
      </c>
      <c r="AL41" s="1" t="n">
        <v>-11.1</v>
      </c>
      <c r="AM41" s="10" t="n">
        <v>-24.2</v>
      </c>
      <c r="AN41" s="25" t="n">
        <v>-18.7</v>
      </c>
      <c r="AO41" s="1" t="n">
        <v>-20.3</v>
      </c>
      <c r="AP41" s="1" t="n">
        <v>-20.3</v>
      </c>
      <c r="AQ41" s="1" t="n">
        <v>-10.9</v>
      </c>
      <c r="AR41" s="1" t="n">
        <v>1.9</v>
      </c>
      <c r="AS41" s="1" t="n">
        <v>10.4</v>
      </c>
      <c r="AT41" s="1" t="n">
        <v>16</v>
      </c>
      <c r="AU41" s="1" t="n">
        <v>11.4</v>
      </c>
      <c r="AV41" s="1" t="n">
        <v>8</v>
      </c>
      <c r="AW41" s="1" t="n">
        <v>1.1</v>
      </c>
      <c r="AX41" s="1" t="n">
        <v>-7</v>
      </c>
      <c r="AY41" s="10" t="n">
        <v>-18.8</v>
      </c>
      <c r="AZ41" s="2" t="n">
        <f aca="false">AVERAGE(AN41:AY41)</f>
        <v>-3.93333333333333</v>
      </c>
      <c r="BA41" s="1" t="n">
        <f aca="false">AVERAGE(AS41:AT41)</f>
        <v>13.2</v>
      </c>
      <c r="BB41" s="1" t="n">
        <f aca="false">AVERAGE(AS41:AV41)</f>
        <v>11.45</v>
      </c>
    </row>
    <row r="42" customFormat="false" ht="15.8" hidden="false" customHeight="false" outlineLevel="0" collapsed="false">
      <c r="A42" s="1" t="n">
        <v>2006</v>
      </c>
      <c r="B42" s="1" t="n">
        <v>1.275</v>
      </c>
      <c r="C42" s="1" t="n">
        <v>1.275</v>
      </c>
      <c r="D42" s="1" t="n">
        <v>1.188</v>
      </c>
      <c r="F42" s="5"/>
      <c r="H42" s="1" t="n">
        <v>2006</v>
      </c>
      <c r="I42" s="1" t="n">
        <v>61.2</v>
      </c>
      <c r="J42" s="1" t="n">
        <v>69.4</v>
      </c>
      <c r="K42" s="1" t="n">
        <v>63.9</v>
      </c>
      <c r="L42" s="1" t="n">
        <v>24.9</v>
      </c>
      <c r="M42" s="1" t="n">
        <v>40.2</v>
      </c>
      <c r="N42" s="1" t="n">
        <v>28.5</v>
      </c>
      <c r="O42" s="10" t="n">
        <v>33.4</v>
      </c>
      <c r="P42" s="25" t="n">
        <v>16.2</v>
      </c>
      <c r="Q42" s="1" t="n">
        <v>3.4</v>
      </c>
      <c r="R42" s="1" t="n">
        <v>30.8</v>
      </c>
      <c r="S42" s="1" t="n">
        <v>18.1</v>
      </c>
      <c r="T42" s="1" t="n">
        <v>19.1</v>
      </c>
      <c r="U42" s="1" t="n">
        <v>53.9</v>
      </c>
      <c r="V42" s="1" t="n">
        <v>128.4</v>
      </c>
      <c r="W42" s="1" t="n">
        <v>38</v>
      </c>
      <c r="X42" s="1" t="n">
        <v>44.4</v>
      </c>
      <c r="Y42" s="1" t="n">
        <v>48.5</v>
      </c>
      <c r="Z42" s="1" t="n">
        <v>55.4</v>
      </c>
      <c r="AA42" s="10" t="n">
        <v>36.9</v>
      </c>
      <c r="AB42" s="26" t="n">
        <f aca="false">SUM(P42:AA42)</f>
        <v>493.1</v>
      </c>
      <c r="AC42" s="2" t="n">
        <f aca="false">SUM(U42:X42)</f>
        <v>264.7</v>
      </c>
      <c r="AD42" s="2" t="n">
        <f aca="false">SUM(U42:X42)</f>
        <v>264.7</v>
      </c>
      <c r="AE42" s="2"/>
      <c r="AF42" s="1" t="n">
        <v>2006</v>
      </c>
      <c r="AG42" s="1" t="n">
        <v>10.4</v>
      </c>
      <c r="AH42" s="1" t="n">
        <v>16</v>
      </c>
      <c r="AI42" s="1" t="n">
        <v>11.4</v>
      </c>
      <c r="AJ42" s="1" t="n">
        <v>8</v>
      </c>
      <c r="AK42" s="1" t="n">
        <v>1.1</v>
      </c>
      <c r="AL42" s="1" t="n">
        <v>-7</v>
      </c>
      <c r="AM42" s="10" t="n">
        <v>-18.8</v>
      </c>
      <c r="AN42" s="25" t="n">
        <v>-30.1</v>
      </c>
      <c r="AO42" s="1" t="n">
        <v>-22.9</v>
      </c>
      <c r="AP42" s="1" t="n">
        <v>-15.7</v>
      </c>
      <c r="AQ42" s="1" t="n">
        <v>-15.7</v>
      </c>
      <c r="AR42" s="1" t="n">
        <v>0</v>
      </c>
      <c r="AS42" s="1" t="n">
        <v>11.4</v>
      </c>
      <c r="AT42" s="1" t="n">
        <v>14.4</v>
      </c>
      <c r="AU42" s="1" t="n">
        <v>10.4</v>
      </c>
      <c r="AV42" s="1" t="n">
        <v>5.4</v>
      </c>
      <c r="AW42" s="1" t="n">
        <v>-7.1</v>
      </c>
      <c r="AX42" s="1" t="n">
        <v>-22.2</v>
      </c>
      <c r="AY42" s="10" t="n">
        <v>-20.7</v>
      </c>
      <c r="AZ42" s="2" t="n">
        <f aca="false">AVERAGE(AN42:AY42)</f>
        <v>-7.73333333333334</v>
      </c>
      <c r="BA42" s="1" t="n">
        <f aca="false">AVERAGE(AS42:AT42)</f>
        <v>12.9</v>
      </c>
      <c r="BB42" s="1" t="n">
        <f aca="false">AVERAGE(AS42:AV42)</f>
        <v>10.4</v>
      </c>
    </row>
    <row r="43" customFormat="false" ht="15.8" hidden="false" customHeight="false" outlineLevel="0" collapsed="false">
      <c r="A43" s="1" t="n">
        <v>2007</v>
      </c>
      <c r="B43" s="1" t="n">
        <v>1.375</v>
      </c>
      <c r="C43" s="1" t="n">
        <v>1.375</v>
      </c>
      <c r="D43" s="1" t="n">
        <v>1.423</v>
      </c>
      <c r="F43" s="5"/>
      <c r="H43" s="1" t="n">
        <v>2007</v>
      </c>
      <c r="I43" s="1" t="n">
        <v>53.9</v>
      </c>
      <c r="J43" s="1" t="n">
        <v>128.4</v>
      </c>
      <c r="K43" s="1" t="n">
        <v>38</v>
      </c>
      <c r="L43" s="1" t="n">
        <v>44.4</v>
      </c>
      <c r="M43" s="1" t="n">
        <v>48.5</v>
      </c>
      <c r="N43" s="1" t="n">
        <v>55.4</v>
      </c>
      <c r="O43" s="10" t="n">
        <v>36.9</v>
      </c>
      <c r="P43" s="25" t="n">
        <v>39</v>
      </c>
      <c r="Q43" s="1" t="n">
        <v>17.9</v>
      </c>
      <c r="R43" s="1" t="n">
        <v>17.6</v>
      </c>
      <c r="S43" s="1" t="n">
        <v>34</v>
      </c>
      <c r="T43" s="1" t="n">
        <v>12.5</v>
      </c>
      <c r="U43" s="1" t="n">
        <v>56.5</v>
      </c>
      <c r="V43" s="1" t="n">
        <v>89.4</v>
      </c>
      <c r="W43" s="1" t="n">
        <v>89.6</v>
      </c>
      <c r="X43" s="1" t="n">
        <v>68</v>
      </c>
      <c r="Y43" s="1" t="n">
        <v>28</v>
      </c>
      <c r="Z43" s="1" t="n">
        <v>29.7</v>
      </c>
      <c r="AA43" s="10" t="n">
        <v>35.5</v>
      </c>
      <c r="AB43" s="26" t="n">
        <f aca="false">SUM(P43:AA43)</f>
        <v>517.7</v>
      </c>
      <c r="AC43" s="2" t="n">
        <f aca="false">SUM(U43:X43)</f>
        <v>303.5</v>
      </c>
      <c r="AD43" s="2" t="n">
        <f aca="false">SUM(U43:X43)</f>
        <v>303.5</v>
      </c>
      <c r="AE43" s="2"/>
      <c r="AF43" s="1" t="n">
        <v>2007</v>
      </c>
      <c r="AG43" s="1" t="n">
        <v>11.4</v>
      </c>
      <c r="AH43" s="1" t="n">
        <v>14.4</v>
      </c>
      <c r="AI43" s="1" t="n">
        <v>10.4</v>
      </c>
      <c r="AJ43" s="1" t="n">
        <v>5.4</v>
      </c>
      <c r="AK43" s="1" t="n">
        <v>-7.1</v>
      </c>
      <c r="AL43" s="1" t="n">
        <v>-22.2</v>
      </c>
      <c r="AM43" s="10" t="n">
        <v>-20.7</v>
      </c>
      <c r="AN43" s="25" t="n">
        <v>-14.8</v>
      </c>
      <c r="AO43" s="1" t="n">
        <v>-28.9</v>
      </c>
      <c r="AP43" s="1" t="n">
        <v>-13.1</v>
      </c>
      <c r="AQ43" s="1" t="n">
        <v>-3.4</v>
      </c>
      <c r="AR43" s="1" t="n">
        <v>-3.7</v>
      </c>
      <c r="AS43" s="1" t="n">
        <v>8.6</v>
      </c>
      <c r="AT43" s="1" t="n">
        <v>18.7</v>
      </c>
      <c r="AU43" s="1" t="n">
        <v>11.4</v>
      </c>
      <c r="AV43" s="1" t="n">
        <v>6.4</v>
      </c>
      <c r="AW43" s="1" t="n">
        <v>1.7</v>
      </c>
      <c r="AX43" s="1" t="n">
        <v>-11.9</v>
      </c>
      <c r="AY43" s="10" t="n">
        <v>-15</v>
      </c>
      <c r="AZ43" s="2" t="n">
        <f aca="false">AVERAGE(AN43:AY43)</f>
        <v>-3.66666666666667</v>
      </c>
      <c r="BA43" s="1" t="n">
        <f aca="false">AVERAGE(AS43:AT43)</f>
        <v>13.65</v>
      </c>
      <c r="BB43" s="1" t="n">
        <f aca="false">AVERAGE(AS43:AV43)</f>
        <v>11.275</v>
      </c>
    </row>
    <row r="44" customFormat="false" ht="15.8" hidden="false" customHeight="false" outlineLevel="0" collapsed="false">
      <c r="A44" s="1" t="n">
        <v>2008</v>
      </c>
      <c r="B44" s="1" t="n">
        <v>1.535</v>
      </c>
      <c r="C44" s="1" t="n">
        <v>1.535</v>
      </c>
      <c r="D44" s="1" t="n">
        <v>1.772</v>
      </c>
      <c r="F44" s="5"/>
      <c r="H44" s="1" t="n">
        <v>2008</v>
      </c>
      <c r="I44" s="1" t="n">
        <v>56.5</v>
      </c>
      <c r="J44" s="1" t="n">
        <v>89.4</v>
      </c>
      <c r="K44" s="1" t="n">
        <v>89.6</v>
      </c>
      <c r="L44" s="1" t="n">
        <v>68</v>
      </c>
      <c r="M44" s="1" t="n">
        <v>28</v>
      </c>
      <c r="N44" s="1" t="n">
        <v>29.7</v>
      </c>
      <c r="O44" s="10" t="n">
        <v>35.5</v>
      </c>
      <c r="P44" s="25" t="n">
        <v>11.3</v>
      </c>
      <c r="Q44" s="1" t="n">
        <v>18.9</v>
      </c>
      <c r="R44" s="1" t="n">
        <v>33</v>
      </c>
      <c r="S44" s="1" t="n">
        <v>38.8</v>
      </c>
      <c r="T44" s="1" t="n">
        <v>12.6</v>
      </c>
      <c r="U44" s="1" t="n">
        <v>31.3</v>
      </c>
      <c r="V44" s="1" t="n">
        <v>86.9</v>
      </c>
      <c r="W44" s="1" t="n">
        <v>91.1</v>
      </c>
      <c r="X44" s="1" t="n">
        <v>43.4</v>
      </c>
      <c r="Y44" s="1" t="n">
        <v>43.5</v>
      </c>
      <c r="Z44" s="1" t="n">
        <v>27.9</v>
      </c>
      <c r="AA44" s="10" t="n">
        <v>25.5</v>
      </c>
      <c r="AB44" s="26" t="n">
        <f aca="false">SUM(P44:AA44)</f>
        <v>464.2</v>
      </c>
      <c r="AC44" s="2" t="n">
        <f aca="false">SUM(U44:X44)</f>
        <v>252.7</v>
      </c>
      <c r="AD44" s="2" t="n">
        <f aca="false">SUM(U44:X44)</f>
        <v>252.7</v>
      </c>
      <c r="AE44" s="2"/>
      <c r="AF44" s="1" t="n">
        <v>2008</v>
      </c>
      <c r="AG44" s="1" t="n">
        <v>8.6</v>
      </c>
      <c r="AH44" s="1" t="n">
        <v>18.7</v>
      </c>
      <c r="AI44" s="1" t="n">
        <v>11.4</v>
      </c>
      <c r="AJ44" s="1" t="n">
        <v>6.4</v>
      </c>
      <c r="AK44" s="1" t="n">
        <v>1.7</v>
      </c>
      <c r="AL44" s="1" t="n">
        <v>-11.9</v>
      </c>
      <c r="AM44" s="10" t="n">
        <v>-15</v>
      </c>
      <c r="AN44" s="25" t="n">
        <v>-16.2</v>
      </c>
      <c r="AO44" s="1" t="n">
        <v>-19.2</v>
      </c>
      <c r="AP44" s="1" t="n">
        <v>-17.3</v>
      </c>
      <c r="AQ44" s="1" t="n">
        <v>-10</v>
      </c>
      <c r="AR44" s="1" t="n">
        <v>-2.4</v>
      </c>
      <c r="AS44" s="1" t="n">
        <v>8.6</v>
      </c>
      <c r="AT44" s="1" t="n">
        <v>15.3</v>
      </c>
      <c r="AU44" s="1" t="n">
        <v>11.2</v>
      </c>
      <c r="AV44" s="1" t="n">
        <v>6.1</v>
      </c>
      <c r="AW44" s="1" t="n">
        <v>-1.4</v>
      </c>
      <c r="AX44" s="1" t="n">
        <v>-12.7</v>
      </c>
      <c r="AY44" s="10" t="n">
        <v>-12.8</v>
      </c>
      <c r="AZ44" s="2" t="n">
        <f aca="false">AVERAGE(AN44:AY44)</f>
        <v>-4.23333333333334</v>
      </c>
      <c r="BA44" s="1" t="n">
        <f aca="false">AVERAGE(AS44:AT44)</f>
        <v>11.95</v>
      </c>
      <c r="BB44" s="1" t="n">
        <f aca="false">AVERAGE(AS44:AV44)</f>
        <v>10.3</v>
      </c>
    </row>
    <row r="45" customFormat="false" ht="15.8" hidden="false" customHeight="false" outlineLevel="0" collapsed="false">
      <c r="A45" s="1" t="n">
        <v>2009</v>
      </c>
      <c r="B45" s="1" t="n">
        <v>0.508</v>
      </c>
      <c r="C45" s="1" t="n">
        <v>0.508</v>
      </c>
      <c r="D45" s="1" t="n">
        <v>0.971</v>
      </c>
      <c r="F45" s="5"/>
      <c r="H45" s="1" t="n">
        <v>2009</v>
      </c>
      <c r="I45" s="1" t="n">
        <v>31.3</v>
      </c>
      <c r="J45" s="1" t="n">
        <v>86.9</v>
      </c>
      <c r="K45" s="1" t="n">
        <v>91.1</v>
      </c>
      <c r="L45" s="1" t="n">
        <v>43.4</v>
      </c>
      <c r="M45" s="1" t="n">
        <v>43.5</v>
      </c>
      <c r="N45" s="1" t="n">
        <v>27.9</v>
      </c>
      <c r="O45" s="10" t="n">
        <v>25.5</v>
      </c>
      <c r="P45" s="25" t="n">
        <v>19.9</v>
      </c>
      <c r="Q45" s="1" t="n">
        <v>17.9</v>
      </c>
      <c r="R45" s="1" t="n">
        <v>21</v>
      </c>
      <c r="S45" s="1" t="n">
        <v>11.6</v>
      </c>
      <c r="T45" s="1" t="n">
        <v>43</v>
      </c>
      <c r="U45" s="1" t="n">
        <v>48.1</v>
      </c>
      <c r="V45" s="1" t="n">
        <v>32.3</v>
      </c>
      <c r="W45" s="1" t="n">
        <v>30.3</v>
      </c>
      <c r="X45" s="1" t="n">
        <v>42.7</v>
      </c>
      <c r="Y45" s="1" t="n">
        <v>70.8</v>
      </c>
      <c r="Z45" s="1" t="n">
        <v>21</v>
      </c>
      <c r="AA45" s="10" t="n">
        <v>23.3</v>
      </c>
      <c r="AB45" s="26" t="n">
        <f aca="false">SUM(P45:AA45)</f>
        <v>381.9</v>
      </c>
      <c r="AC45" s="2" t="n">
        <f aca="false">SUM(U45:X45)</f>
        <v>153.4</v>
      </c>
      <c r="AD45" s="2" t="n">
        <f aca="false">SUM(U45:X45)</f>
        <v>153.4</v>
      </c>
      <c r="AE45" s="2"/>
      <c r="AF45" s="1" t="n">
        <v>2009</v>
      </c>
      <c r="AG45" s="1" t="n">
        <v>8.6</v>
      </c>
      <c r="AH45" s="1" t="n">
        <v>15.3</v>
      </c>
      <c r="AI45" s="1" t="n">
        <v>11.2</v>
      </c>
      <c r="AJ45" s="1" t="n">
        <v>6.1</v>
      </c>
      <c r="AK45" s="1" t="n">
        <v>-1.4</v>
      </c>
      <c r="AL45" s="1" t="n">
        <v>-12.7</v>
      </c>
      <c r="AM45" s="10" t="n">
        <v>-12.8</v>
      </c>
      <c r="AN45" s="25" t="n">
        <v>-24.1</v>
      </c>
      <c r="AO45" s="1" t="n">
        <v>-26.2</v>
      </c>
      <c r="AP45" s="1" t="n">
        <v>-15.6</v>
      </c>
      <c r="AQ45" s="1" t="n">
        <v>-8.4</v>
      </c>
      <c r="AR45" s="1" t="n">
        <v>-3.3</v>
      </c>
      <c r="AS45" s="1" t="n">
        <v>8.6</v>
      </c>
      <c r="AT45" s="1" t="n">
        <v>13.7</v>
      </c>
      <c r="AU45" s="1" t="n">
        <v>12.1</v>
      </c>
      <c r="AV45" s="1" t="n">
        <v>7.5</v>
      </c>
      <c r="AW45" s="1" t="n">
        <v>-1.4</v>
      </c>
      <c r="AX45" s="1" t="n">
        <v>-19.4</v>
      </c>
      <c r="AY45" s="10" t="n">
        <v>-30.2</v>
      </c>
      <c r="AZ45" s="2" t="n">
        <f aca="false">AVERAGE(AN45:AY45)</f>
        <v>-7.225</v>
      </c>
      <c r="BA45" s="1" t="n">
        <f aca="false">AVERAGE(AS45:AT45)</f>
        <v>11.15</v>
      </c>
      <c r="BB45" s="1" t="n">
        <f aca="false">AVERAGE(AS45:AV45)</f>
        <v>10.475</v>
      </c>
    </row>
    <row r="46" customFormat="false" ht="15.8" hidden="false" customHeight="false" outlineLevel="0" collapsed="false">
      <c r="A46" s="1" t="n">
        <v>2010</v>
      </c>
      <c r="B46" s="1" t="n">
        <v>0.748</v>
      </c>
      <c r="C46" s="1" t="n">
        <v>0.748</v>
      </c>
      <c r="D46" s="1" t="n">
        <v>0.877</v>
      </c>
      <c r="F46" s="5"/>
      <c r="H46" s="1" t="n">
        <v>2010</v>
      </c>
      <c r="I46" s="1" t="n">
        <v>48.1</v>
      </c>
      <c r="J46" s="1" t="n">
        <v>32.3</v>
      </c>
      <c r="K46" s="1" t="n">
        <v>30.3</v>
      </c>
      <c r="L46" s="1" t="n">
        <v>42.7</v>
      </c>
      <c r="M46" s="1" t="n">
        <v>70.8</v>
      </c>
      <c r="N46" s="1" t="n">
        <v>21</v>
      </c>
      <c r="O46" s="10" t="n">
        <v>23.3</v>
      </c>
      <c r="P46" s="25" t="n">
        <v>16.2</v>
      </c>
      <c r="Q46" s="1" t="n">
        <v>6.8</v>
      </c>
      <c r="R46" s="1" t="n">
        <v>42.3</v>
      </c>
      <c r="S46" s="1" t="n">
        <v>25</v>
      </c>
      <c r="T46" s="1" t="n">
        <v>39.2</v>
      </c>
      <c r="U46" s="1" t="n">
        <v>59.9</v>
      </c>
      <c r="V46" s="1" t="n">
        <v>23.5</v>
      </c>
      <c r="W46" s="1" t="n">
        <v>92</v>
      </c>
      <c r="X46" s="1" t="n">
        <v>40</v>
      </c>
      <c r="Y46" s="1" t="n">
        <v>57.2</v>
      </c>
      <c r="Z46" s="1" t="n">
        <v>58.7</v>
      </c>
      <c r="AA46" s="10" t="n">
        <v>19.8</v>
      </c>
      <c r="AB46" s="26" t="n">
        <f aca="false">SUM(P46:AA46)</f>
        <v>480.6</v>
      </c>
      <c r="AC46" s="2" t="n">
        <f aca="false">SUM(U46:X46)</f>
        <v>215.4</v>
      </c>
      <c r="AD46" s="2" t="n">
        <f aca="false">SUM(U46:X46)</f>
        <v>215.4</v>
      </c>
      <c r="AE46" s="2"/>
      <c r="AF46" s="1" t="n">
        <v>2010</v>
      </c>
      <c r="AG46" s="1" t="n">
        <v>8.6</v>
      </c>
      <c r="AH46" s="1" t="n">
        <v>13.7</v>
      </c>
      <c r="AI46" s="1" t="n">
        <v>12.1</v>
      </c>
      <c r="AJ46" s="1" t="n">
        <v>7.5</v>
      </c>
      <c r="AK46" s="1" t="n">
        <v>-1.4</v>
      </c>
      <c r="AL46" s="1" t="n">
        <v>-19.4</v>
      </c>
      <c r="AM46" s="10" t="n">
        <v>-30.2</v>
      </c>
      <c r="AN46" s="25" t="n">
        <v>-24.5</v>
      </c>
      <c r="AO46" s="1" t="n">
        <v>-32.8</v>
      </c>
      <c r="AP46" s="1" t="n">
        <v>-17</v>
      </c>
      <c r="AQ46" s="1" t="n">
        <v>-7.4</v>
      </c>
      <c r="AR46" s="1" t="n">
        <v>0.1</v>
      </c>
      <c r="AS46" s="1" t="n">
        <v>8.7</v>
      </c>
      <c r="AT46" s="1" t="n">
        <v>13.3</v>
      </c>
      <c r="AU46" s="1" t="n">
        <v>10.6</v>
      </c>
      <c r="AV46" s="1" t="n">
        <v>3.2</v>
      </c>
      <c r="AW46" s="1" t="n">
        <v>1</v>
      </c>
      <c r="AX46" s="1" t="n">
        <v>-13.8</v>
      </c>
      <c r="AY46" s="10" t="n">
        <v>-24.3</v>
      </c>
      <c r="AZ46" s="2" t="n">
        <f aca="false">AVERAGE(AN46:AY46)</f>
        <v>-6.90833333333333</v>
      </c>
      <c r="BA46" s="1" t="n">
        <f aca="false">AVERAGE(AS46:AT46)</f>
        <v>11</v>
      </c>
      <c r="BB46" s="1" t="n">
        <f aca="false">AVERAGE(AS46:AV46)</f>
        <v>8.95</v>
      </c>
    </row>
    <row r="47" customFormat="false" ht="15.8" hidden="false" customHeight="false" outlineLevel="0" collapsed="false">
      <c r="A47" s="1" t="n">
        <v>2011</v>
      </c>
      <c r="B47" s="1" t="n">
        <v>1.211</v>
      </c>
      <c r="C47" s="1" t="n">
        <v>1.211</v>
      </c>
      <c r="D47" s="1" t="n">
        <v>1.126</v>
      </c>
      <c r="F47" s="5"/>
      <c r="H47" s="1" t="n">
        <v>2011</v>
      </c>
      <c r="I47" s="1" t="n">
        <v>59.9</v>
      </c>
      <c r="J47" s="1" t="n">
        <v>23.5</v>
      </c>
      <c r="K47" s="1" t="n">
        <v>92</v>
      </c>
      <c r="L47" s="1" t="n">
        <v>40</v>
      </c>
      <c r="M47" s="1" t="n">
        <v>57.2</v>
      </c>
      <c r="N47" s="1" t="n">
        <v>58.7</v>
      </c>
      <c r="O47" s="10" t="n">
        <v>19.8</v>
      </c>
      <c r="P47" s="25" t="n">
        <v>27.3</v>
      </c>
      <c r="Q47" s="1" t="n">
        <v>16.6</v>
      </c>
      <c r="R47" s="1" t="n">
        <v>15</v>
      </c>
      <c r="S47" s="1" t="n">
        <v>77.6</v>
      </c>
      <c r="T47" s="1" t="n">
        <v>63.3</v>
      </c>
      <c r="U47" s="1" t="n">
        <v>35.8</v>
      </c>
      <c r="V47" s="1" t="n">
        <v>39.7</v>
      </c>
      <c r="W47" s="1" t="n">
        <v>51.6</v>
      </c>
      <c r="X47" s="1" t="n">
        <v>43.1</v>
      </c>
      <c r="Y47" s="1" t="n">
        <v>41.6</v>
      </c>
      <c r="Z47" s="1" t="n">
        <v>30.4</v>
      </c>
      <c r="AA47" s="10" t="n">
        <v>16.9</v>
      </c>
      <c r="AB47" s="26" t="n">
        <f aca="false">SUM(P47:AA47)</f>
        <v>458.9</v>
      </c>
      <c r="AC47" s="2" t="n">
        <f aca="false">SUM(U47:X47)</f>
        <v>170.2</v>
      </c>
      <c r="AD47" s="2" t="n">
        <f aca="false">SUM(U47:X47)</f>
        <v>170.2</v>
      </c>
      <c r="AE47" s="2"/>
      <c r="AF47" s="1" t="n">
        <v>2011</v>
      </c>
      <c r="AG47" s="1" t="n">
        <v>8.7</v>
      </c>
      <c r="AH47" s="1" t="n">
        <v>13.3</v>
      </c>
      <c r="AI47" s="1" t="n">
        <v>10.6</v>
      </c>
      <c r="AJ47" s="1" t="n">
        <v>3.2</v>
      </c>
      <c r="AK47" s="1" t="n">
        <v>1</v>
      </c>
      <c r="AL47" s="1" t="n">
        <v>-13.8</v>
      </c>
      <c r="AM47" s="10" t="n">
        <v>-24.3</v>
      </c>
      <c r="AN47" s="25" t="n">
        <v>-23.6</v>
      </c>
      <c r="AO47" s="1" t="n">
        <v>-23.7</v>
      </c>
      <c r="AP47" s="1" t="n">
        <v>-9.3</v>
      </c>
      <c r="AQ47" s="1" t="n">
        <v>-3.5</v>
      </c>
      <c r="AR47" s="1" t="n">
        <v>3.5</v>
      </c>
      <c r="AS47" s="1" t="n">
        <v>13.2</v>
      </c>
      <c r="AT47" s="1" t="n">
        <v>11.7</v>
      </c>
      <c r="AU47" s="1" t="n">
        <v>9</v>
      </c>
      <c r="AV47" s="1" t="n">
        <v>7.6</v>
      </c>
      <c r="AW47" s="1" t="n">
        <v>-1</v>
      </c>
      <c r="AX47" s="1" t="n">
        <v>-12.1</v>
      </c>
      <c r="AY47" s="10" t="n">
        <v>-13.9</v>
      </c>
      <c r="AZ47" s="2" t="n">
        <f aca="false">AVERAGE(AN47:AY47)</f>
        <v>-3.50833333333333</v>
      </c>
      <c r="BA47" s="1" t="n">
        <f aca="false">AVERAGE(AS47:AT47)</f>
        <v>12.45</v>
      </c>
      <c r="BB47" s="1" t="n">
        <f aca="false">AVERAGE(AS47:AV47)</f>
        <v>10.375</v>
      </c>
    </row>
    <row r="48" customFormat="false" ht="15.8" hidden="false" customHeight="false" outlineLevel="0" collapsed="false">
      <c r="A48" s="1" t="n">
        <v>2012</v>
      </c>
      <c r="B48" s="1" t="n">
        <v>1.495</v>
      </c>
      <c r="C48" s="1" t="n">
        <v>1.495</v>
      </c>
      <c r="D48" s="1" t="n">
        <v>1.555</v>
      </c>
      <c r="F48" s="5"/>
      <c r="H48" s="1" t="n">
        <v>2012</v>
      </c>
      <c r="I48" s="1" t="n">
        <v>35.8</v>
      </c>
      <c r="J48" s="1" t="n">
        <v>39.7</v>
      </c>
      <c r="K48" s="1" t="n">
        <v>51.6</v>
      </c>
      <c r="L48" s="1" t="n">
        <v>43.1</v>
      </c>
      <c r="M48" s="1" t="n">
        <v>41.6</v>
      </c>
      <c r="N48" s="1" t="n">
        <v>30.4</v>
      </c>
      <c r="O48" s="10" t="n">
        <v>16.9</v>
      </c>
      <c r="P48" s="25" t="n">
        <v>23.6</v>
      </c>
      <c r="Q48" s="1" t="n">
        <v>5.9</v>
      </c>
      <c r="R48" s="1" t="n">
        <v>19.9</v>
      </c>
      <c r="S48" s="1" t="n">
        <v>38</v>
      </c>
      <c r="T48" s="1" t="n">
        <v>44.5</v>
      </c>
      <c r="U48" s="1" t="n">
        <v>88.3</v>
      </c>
      <c r="V48" s="1" t="n">
        <v>94.9</v>
      </c>
      <c r="W48" s="1" t="n">
        <v>19.3</v>
      </c>
      <c r="X48" s="1" t="n">
        <v>59.9</v>
      </c>
      <c r="Y48" s="1" t="n">
        <v>36.7</v>
      </c>
      <c r="Z48" s="1" t="n">
        <v>34.6</v>
      </c>
      <c r="AA48" s="10" t="n">
        <v>18.1</v>
      </c>
      <c r="AB48" s="26" t="n">
        <f aca="false">SUM(P48:AA48)</f>
        <v>483.7</v>
      </c>
      <c r="AC48" s="2" t="n">
        <f aca="false">SUM(U48:X48)</f>
        <v>262.4</v>
      </c>
      <c r="AD48" s="2" t="n">
        <f aca="false">SUM(U48:X48)</f>
        <v>262.4</v>
      </c>
      <c r="AE48" s="2"/>
      <c r="AF48" s="1" t="n">
        <v>2012</v>
      </c>
      <c r="AG48" s="1" t="n">
        <v>13.2</v>
      </c>
      <c r="AH48" s="1" t="n">
        <v>11.7</v>
      </c>
      <c r="AI48" s="1" t="n">
        <v>9</v>
      </c>
      <c r="AJ48" s="1" t="n">
        <v>7.6</v>
      </c>
      <c r="AK48" s="1" t="n">
        <v>-1</v>
      </c>
      <c r="AL48" s="1" t="n">
        <v>-12.1</v>
      </c>
      <c r="AM48" s="10" t="n">
        <v>-13.9</v>
      </c>
      <c r="AN48" s="25" t="n">
        <v>-19.8</v>
      </c>
      <c r="AO48" s="1" t="n">
        <v>-18.5</v>
      </c>
      <c r="AP48" s="1" t="n">
        <v>-17.1</v>
      </c>
      <c r="AQ48" s="1" t="n">
        <v>-4.8</v>
      </c>
      <c r="AR48" s="1" t="n">
        <v>2.1</v>
      </c>
      <c r="AS48" s="1" t="n">
        <v>16.2</v>
      </c>
      <c r="AT48" s="1" t="n">
        <v>16</v>
      </c>
      <c r="AU48" s="1" t="n">
        <v>11</v>
      </c>
      <c r="AV48" s="1" t="n">
        <v>6.9</v>
      </c>
      <c r="AW48" s="1" t="n">
        <v>-0.8</v>
      </c>
      <c r="AX48" s="1" t="n">
        <v>-13.7</v>
      </c>
      <c r="AY48" s="10" t="n">
        <v>-17.5</v>
      </c>
      <c r="AZ48" s="2" t="n">
        <f aca="false">AVERAGE(AN48:AY48)</f>
        <v>-3.33333333333333</v>
      </c>
      <c r="BA48" s="1" t="n">
        <f aca="false">AVERAGE(AS48:AT48)</f>
        <v>16.1</v>
      </c>
      <c r="BB48" s="1" t="n">
        <f aca="false">AVERAGE(AS48:AV48)</f>
        <v>12.525</v>
      </c>
    </row>
    <row r="49" customFormat="false" ht="15.8" hidden="false" customHeight="false" outlineLevel="0" collapsed="false">
      <c r="A49" s="1" t="n">
        <v>2013</v>
      </c>
      <c r="B49" s="1" t="n">
        <v>1.075</v>
      </c>
      <c r="C49" s="1" t="n">
        <v>1.075</v>
      </c>
      <c r="D49" s="1" t="n">
        <v>1.368</v>
      </c>
      <c r="H49" s="1" t="n">
        <v>2013</v>
      </c>
      <c r="I49" s="1" t="n">
        <v>88.3</v>
      </c>
      <c r="J49" s="1" t="n">
        <v>94.9</v>
      </c>
      <c r="K49" s="1" t="n">
        <v>19.3</v>
      </c>
      <c r="L49" s="1" t="n">
        <v>59.9</v>
      </c>
      <c r="M49" s="1" t="n">
        <v>36.7</v>
      </c>
      <c r="N49" s="1" t="n">
        <v>34.6</v>
      </c>
      <c r="O49" s="10" t="n">
        <v>18.1</v>
      </c>
      <c r="P49" s="25" t="n">
        <v>18.8</v>
      </c>
      <c r="Q49" s="1" t="n">
        <v>23.5</v>
      </c>
      <c r="R49" s="1" t="n">
        <v>26.5</v>
      </c>
      <c r="S49" s="1" t="n">
        <v>16.8</v>
      </c>
      <c r="T49" s="1" t="n">
        <v>13.8</v>
      </c>
      <c r="U49" s="1" t="n">
        <v>36.9</v>
      </c>
      <c r="V49" s="1" t="n">
        <v>23.2</v>
      </c>
      <c r="W49" s="1" t="n">
        <v>31.3</v>
      </c>
      <c r="X49" s="1" t="n">
        <v>30.1</v>
      </c>
      <c r="Y49" s="1" t="n">
        <v>59.5</v>
      </c>
      <c r="Z49" s="1" t="n">
        <v>42.4</v>
      </c>
      <c r="AA49" s="10" t="n">
        <v>34.1</v>
      </c>
      <c r="AB49" s="26" t="n">
        <f aca="false">SUM(P49:AA49)</f>
        <v>356.9</v>
      </c>
      <c r="AC49" s="2" t="n">
        <f aca="false">SUM(U49:X49)</f>
        <v>121.5</v>
      </c>
      <c r="AD49" s="2" t="n">
        <f aca="false">SUM(U49:X49)</f>
        <v>121.5</v>
      </c>
      <c r="AE49" s="2"/>
      <c r="AF49" s="1" t="n">
        <v>2013</v>
      </c>
      <c r="AG49" s="1" t="n">
        <v>16.2</v>
      </c>
      <c r="AH49" s="1" t="n">
        <v>16</v>
      </c>
      <c r="AI49" s="1" t="n">
        <v>11</v>
      </c>
      <c r="AJ49" s="1" t="n">
        <v>6.9</v>
      </c>
      <c r="AK49" s="1" t="n">
        <v>-0.8</v>
      </c>
      <c r="AL49" s="1" t="n">
        <v>-13.7</v>
      </c>
      <c r="AM49" s="10" t="n">
        <v>-17.5</v>
      </c>
      <c r="AN49" s="25" t="n">
        <v>-27.9</v>
      </c>
      <c r="AO49" s="1" t="n">
        <v>-18</v>
      </c>
      <c r="AP49" s="1" t="n">
        <v>-22.4</v>
      </c>
      <c r="AQ49" s="1" t="n">
        <v>-4.7</v>
      </c>
      <c r="AR49" s="1" t="n">
        <v>0.6</v>
      </c>
      <c r="AS49" s="1" t="n">
        <v>11.7</v>
      </c>
      <c r="AT49" s="1" t="n">
        <v>18.5</v>
      </c>
      <c r="AU49" s="1" t="n">
        <v>12.5</v>
      </c>
      <c r="AV49" s="1" t="n">
        <v>4.6</v>
      </c>
      <c r="AW49" s="1" t="n">
        <v>-5.7</v>
      </c>
      <c r="AX49" s="1" t="n">
        <v>-9.8</v>
      </c>
      <c r="AY49" s="10" t="n">
        <v>-20.4</v>
      </c>
      <c r="AZ49" s="2" t="n">
        <f aca="false">AVERAGE(AN49:AY49)</f>
        <v>-5.08333333333333</v>
      </c>
      <c r="BA49" s="1" t="n">
        <f aca="false">AVERAGE(AS49:AT49)</f>
        <v>15.1</v>
      </c>
      <c r="BB49" s="1" t="n">
        <f aca="false">AVERAGE(AS49:AV49)</f>
        <v>11.825</v>
      </c>
    </row>
    <row r="50" customFormat="false" ht="15.8" hidden="false" customHeight="false" outlineLevel="0" collapsed="false">
      <c r="A50" s="1" t="n">
        <v>2014</v>
      </c>
      <c r="B50" s="1" t="n">
        <v>0.925</v>
      </c>
      <c r="C50" s="1" t="n">
        <v>0.925</v>
      </c>
      <c r="D50" s="1" t="n">
        <v>1.215</v>
      </c>
      <c r="H50" s="1" t="n">
        <v>2014</v>
      </c>
      <c r="I50" s="1" t="n">
        <v>36.9</v>
      </c>
      <c r="J50" s="1" t="n">
        <v>23.2</v>
      </c>
      <c r="K50" s="1" t="n">
        <v>31.3</v>
      </c>
      <c r="L50" s="1" t="n">
        <v>30.1</v>
      </c>
      <c r="M50" s="1" t="n">
        <v>59.5</v>
      </c>
      <c r="N50" s="1" t="n">
        <v>42.4</v>
      </c>
      <c r="O50" s="10" t="n">
        <v>34.1</v>
      </c>
      <c r="P50" s="25" t="n">
        <v>18.3</v>
      </c>
      <c r="Q50" s="1" t="n">
        <v>11.6</v>
      </c>
      <c r="R50" s="1" t="n">
        <v>24.2</v>
      </c>
      <c r="S50" s="1" t="n">
        <v>22.2</v>
      </c>
      <c r="T50" s="1" t="n">
        <v>69.8</v>
      </c>
      <c r="U50" s="1" t="n">
        <v>93</v>
      </c>
      <c r="V50" s="1" t="n">
        <v>83.1</v>
      </c>
      <c r="W50" s="1" t="n">
        <v>45</v>
      </c>
      <c r="X50" s="1" t="n">
        <v>38.1</v>
      </c>
      <c r="Y50" s="1" t="n">
        <v>33.8</v>
      </c>
      <c r="Z50" s="1" t="n">
        <v>28.6</v>
      </c>
      <c r="AA50" s="10" t="n">
        <v>36.7</v>
      </c>
      <c r="AB50" s="26" t="n">
        <f aca="false">SUM(P50:AA50)</f>
        <v>504.4</v>
      </c>
      <c r="AC50" s="2" t="n">
        <f aca="false">SUM(U50:X50)</f>
        <v>259.2</v>
      </c>
      <c r="AD50" s="2" t="n">
        <f aca="false">SUM(U50:X50)</f>
        <v>259.2</v>
      </c>
      <c r="AE50" s="2"/>
      <c r="AF50" s="1" t="n">
        <v>2014</v>
      </c>
      <c r="AG50" s="1" t="n">
        <v>11.7</v>
      </c>
      <c r="AH50" s="1" t="n">
        <v>18.5</v>
      </c>
      <c r="AI50" s="1" t="n">
        <v>12.5</v>
      </c>
      <c r="AJ50" s="1" t="n">
        <v>4.6</v>
      </c>
      <c r="AK50" s="1" t="n">
        <v>-5.7</v>
      </c>
      <c r="AL50" s="1" t="n">
        <v>-9.8</v>
      </c>
      <c r="AM50" s="10" t="n">
        <v>-20.4</v>
      </c>
      <c r="AN50" s="25" t="n">
        <v>-28.6</v>
      </c>
      <c r="AO50" s="1" t="n">
        <v>-27.2</v>
      </c>
      <c r="AP50" s="1" t="n">
        <v>-9.4</v>
      </c>
      <c r="AQ50" s="1" t="n">
        <v>-6.2</v>
      </c>
      <c r="AR50" s="1" t="n">
        <v>0.5</v>
      </c>
      <c r="AS50" s="1" t="n">
        <v>11.2</v>
      </c>
      <c r="AT50" s="1" t="n">
        <v>11.2</v>
      </c>
      <c r="AU50" s="1" t="n">
        <v>11.6</v>
      </c>
      <c r="AV50" s="1" t="n">
        <v>4.2</v>
      </c>
      <c r="AW50" s="1" t="n">
        <v>-6.1</v>
      </c>
      <c r="AX50" s="1" t="n">
        <v>-13</v>
      </c>
      <c r="AY50" s="10" t="n">
        <v>-17.9</v>
      </c>
      <c r="AZ50" s="2" t="n">
        <f aca="false">AVERAGE(AN50:AY50)</f>
        <v>-5.80833333333333</v>
      </c>
      <c r="BA50" s="1" t="n">
        <f aca="false">AVERAGE(AS50:AT50)</f>
        <v>11.2</v>
      </c>
      <c r="BB50" s="1" t="n">
        <f aca="false">AVERAGE(AS50:AV50)</f>
        <v>9.55</v>
      </c>
    </row>
    <row r="51" customFormat="false" ht="15.8" hidden="false" customHeight="false" outlineLevel="0" collapsed="false">
      <c r="A51" s="1" t="n">
        <v>2015</v>
      </c>
      <c r="B51" s="1" t="n">
        <v>1.044</v>
      </c>
      <c r="C51" s="1" t="n">
        <v>1.044</v>
      </c>
      <c r="D51" s="1" t="n">
        <v>1.212</v>
      </c>
      <c r="H51" s="1" t="n">
        <v>2015</v>
      </c>
      <c r="I51" s="1" t="n">
        <v>93</v>
      </c>
      <c r="J51" s="1" t="n">
        <v>83.1</v>
      </c>
      <c r="K51" s="1" t="n">
        <v>45</v>
      </c>
      <c r="L51" s="1" t="n">
        <v>38.1</v>
      </c>
      <c r="M51" s="1" t="n">
        <v>33.8</v>
      </c>
      <c r="N51" s="1" t="n">
        <v>28.6</v>
      </c>
      <c r="O51" s="10" t="n">
        <v>36.7</v>
      </c>
      <c r="P51" s="25" t="n">
        <v>45.2</v>
      </c>
      <c r="Q51" s="1" t="n">
        <v>33.8</v>
      </c>
      <c r="R51" s="1" t="n">
        <v>14.1</v>
      </c>
      <c r="S51" s="1" t="n">
        <v>18.7</v>
      </c>
      <c r="T51" s="1" t="n">
        <v>30.6</v>
      </c>
      <c r="U51" s="1" t="n">
        <v>70.5</v>
      </c>
      <c r="V51" s="1" t="n">
        <v>120.7</v>
      </c>
      <c r="W51" s="1" t="n">
        <v>79.7</v>
      </c>
      <c r="X51" s="1" t="n">
        <v>43.7</v>
      </c>
      <c r="Y51" s="1" t="n">
        <v>34.2</v>
      </c>
      <c r="Z51" s="1" t="n">
        <v>27.4</v>
      </c>
      <c r="AA51" s="10" t="n">
        <v>32.4</v>
      </c>
      <c r="AB51" s="26" t="n">
        <f aca="false">SUM(P51:AA51)</f>
        <v>551</v>
      </c>
      <c r="AC51" s="2" t="n">
        <f aca="false">SUM(U51:X51)</f>
        <v>314.6</v>
      </c>
      <c r="AD51" s="2" t="n">
        <f aca="false">SUM(U51:X51)</f>
        <v>314.6</v>
      </c>
      <c r="AF51" s="1" t="n">
        <v>2015</v>
      </c>
      <c r="AG51" s="1" t="n">
        <v>11.2</v>
      </c>
      <c r="AH51" s="1" t="n">
        <v>11.2</v>
      </c>
      <c r="AI51" s="1" t="n">
        <v>11.6</v>
      </c>
      <c r="AJ51" s="1" t="n">
        <v>4.2</v>
      </c>
      <c r="AK51" s="1" t="n">
        <v>-6.1</v>
      </c>
      <c r="AL51" s="1" t="n">
        <v>-13</v>
      </c>
      <c r="AM51" s="10" t="n">
        <v>-17.9</v>
      </c>
      <c r="AN51" s="25" t="n">
        <v>-25.3</v>
      </c>
      <c r="AO51" s="1" t="n">
        <v>-19.1</v>
      </c>
      <c r="AP51" s="1" t="n">
        <v>-8.7</v>
      </c>
      <c r="AQ51" s="1" t="n">
        <v>-4.3</v>
      </c>
      <c r="AR51" s="1" t="n">
        <v>5.6</v>
      </c>
      <c r="AS51" s="1" t="n">
        <v>13.4</v>
      </c>
      <c r="AT51" s="1" t="n">
        <v>13</v>
      </c>
      <c r="AU51" s="1" t="n">
        <v>10.7</v>
      </c>
      <c r="AV51" s="1" t="n">
        <v>5.7</v>
      </c>
      <c r="AW51" s="1" t="n">
        <v>-5.2</v>
      </c>
      <c r="AX51" s="1" t="n">
        <v>-15.1</v>
      </c>
      <c r="AY51" s="10" t="n">
        <v>-17.2</v>
      </c>
      <c r="AZ51" s="2" t="n">
        <f aca="false">AVERAGE(AN51:AY51)</f>
        <v>-3.875</v>
      </c>
      <c r="BA51" s="1" t="n">
        <f aca="false">AVERAGE(AS51:AT51)</f>
        <v>13.2</v>
      </c>
      <c r="BB51" s="1" t="n">
        <f aca="false">AVERAGE(AS51:AV51)</f>
        <v>10.7</v>
      </c>
    </row>
    <row r="52" customFormat="false" ht="15.8" hidden="false" customHeight="false" outlineLevel="0" collapsed="false">
      <c r="A52" s="1" t="n">
        <v>2016</v>
      </c>
      <c r="B52" s="1" t="n">
        <v>0.891</v>
      </c>
      <c r="C52" s="1" t="n">
        <v>0.891</v>
      </c>
      <c r="D52" s="1" t="n">
        <v>1.023</v>
      </c>
      <c r="H52" s="1" t="n">
        <v>2016</v>
      </c>
      <c r="I52" s="1" t="n">
        <v>70.5</v>
      </c>
      <c r="J52" s="1" t="n">
        <v>120.7</v>
      </c>
      <c r="K52" s="1" t="n">
        <v>79.7</v>
      </c>
      <c r="L52" s="1" t="n">
        <v>43.7</v>
      </c>
      <c r="M52" s="1" t="n">
        <v>34.2</v>
      </c>
      <c r="N52" s="1" t="n">
        <v>27.4</v>
      </c>
      <c r="O52" s="10" t="n">
        <v>32.4</v>
      </c>
      <c r="P52" s="25" t="n">
        <v>27.5</v>
      </c>
      <c r="Q52" s="1" t="n">
        <v>39.3</v>
      </c>
      <c r="R52" s="1" t="n">
        <v>19</v>
      </c>
      <c r="S52" s="1" t="n">
        <v>38.3</v>
      </c>
      <c r="T52" s="1" t="n">
        <v>18.2</v>
      </c>
      <c r="U52" s="1" t="n">
        <v>82.1</v>
      </c>
      <c r="V52" s="1" t="n">
        <v>15.4</v>
      </c>
      <c r="W52" s="1" t="n">
        <v>88.8</v>
      </c>
      <c r="X52" s="1" t="n">
        <v>51.4</v>
      </c>
      <c r="Y52" s="1" t="n">
        <v>5.7</v>
      </c>
      <c r="Z52" s="1" t="n">
        <v>16.4</v>
      </c>
      <c r="AA52" s="10" t="n">
        <v>19.7</v>
      </c>
      <c r="AB52" s="26" t="n">
        <f aca="false">SUM(P52:AA52)</f>
        <v>421.8</v>
      </c>
      <c r="AC52" s="2" t="n">
        <f aca="false">SUM(U52:X52)</f>
        <v>237.7</v>
      </c>
      <c r="AD52" s="2" t="n">
        <f aca="false">SUM(U52:X52)</f>
        <v>237.7</v>
      </c>
      <c r="AF52" s="1" t="n">
        <v>2016</v>
      </c>
      <c r="AG52" s="1" t="n">
        <v>13.4</v>
      </c>
      <c r="AH52" s="1" t="n">
        <v>13</v>
      </c>
      <c r="AI52" s="1" t="n">
        <v>10.7</v>
      </c>
      <c r="AJ52" s="1" t="n">
        <v>5.7</v>
      </c>
      <c r="AK52" s="1" t="n">
        <v>-5.2</v>
      </c>
      <c r="AL52" s="1" t="n">
        <v>-15.1</v>
      </c>
      <c r="AM52" s="10" t="n">
        <v>-17.2</v>
      </c>
      <c r="AN52" s="25" t="n">
        <v>-23.7</v>
      </c>
      <c r="AO52" s="1" t="n">
        <v>-10.4</v>
      </c>
      <c r="AP52" s="1" t="n">
        <v>-12.8</v>
      </c>
      <c r="AQ52" s="1" t="n">
        <v>-2.1</v>
      </c>
      <c r="AR52" s="1" t="n">
        <v>1.2</v>
      </c>
      <c r="AS52" s="1" t="n">
        <v>14</v>
      </c>
      <c r="AT52" s="1" t="n">
        <v>19.4</v>
      </c>
      <c r="AU52" s="1" t="n">
        <v>14.6</v>
      </c>
      <c r="AV52" s="1" t="n">
        <v>9.3</v>
      </c>
      <c r="AW52" s="1" t="n">
        <v>-0.2</v>
      </c>
      <c r="AX52" s="1" t="n">
        <v>-17.7</v>
      </c>
      <c r="AY52" s="10" t="n">
        <v>-26.3</v>
      </c>
      <c r="AZ52" s="2" t="n">
        <f aca="false">AVERAGE(AN52:AY52)</f>
        <v>-2.89166666666667</v>
      </c>
      <c r="BA52" s="1" t="n">
        <f aca="false">AVERAGE(AS52:AT52)</f>
        <v>16.7</v>
      </c>
      <c r="BB52" s="1" t="n">
        <f aca="false">AVERAGE(AS52:AV52)</f>
        <v>14.325</v>
      </c>
    </row>
    <row r="53" customFormat="false" ht="15.8" hidden="false" customHeight="false" outlineLevel="0" collapsed="false">
      <c r="A53" s="1" t="n">
        <v>2017</v>
      </c>
      <c r="B53" s="1" t="n">
        <v>0.857</v>
      </c>
      <c r="C53" s="1" t="n">
        <v>0.857</v>
      </c>
      <c r="D53" s="1" t="n">
        <v>0.952</v>
      </c>
      <c r="H53" s="1" t="n">
        <v>2017</v>
      </c>
      <c r="I53" s="1" t="n">
        <v>82.1</v>
      </c>
      <c r="J53" s="1" t="n">
        <v>15.4</v>
      </c>
      <c r="K53" s="1" t="n">
        <v>88.8</v>
      </c>
      <c r="L53" s="1" t="n">
        <v>51.4</v>
      </c>
      <c r="M53" s="1" t="n">
        <v>5.7</v>
      </c>
      <c r="N53" s="1" t="n">
        <v>16.4</v>
      </c>
      <c r="O53" s="10" t="n">
        <v>19.7</v>
      </c>
      <c r="P53" s="25" t="n">
        <v>18.5</v>
      </c>
      <c r="Q53" s="1" t="n">
        <v>25.2</v>
      </c>
      <c r="R53" s="1" t="n">
        <v>16.8</v>
      </c>
      <c r="S53" s="1" t="n">
        <v>35.4</v>
      </c>
      <c r="T53" s="1" t="n">
        <v>46.2</v>
      </c>
      <c r="U53" s="1" t="n">
        <v>93.1</v>
      </c>
      <c r="V53" s="1" t="n">
        <v>5.6</v>
      </c>
      <c r="W53" s="1" t="n">
        <v>90.9</v>
      </c>
      <c r="X53" s="1" t="n">
        <v>29.7</v>
      </c>
      <c r="Y53" s="1" t="n">
        <v>62.1</v>
      </c>
      <c r="Z53" s="1" t="n">
        <v>57.6</v>
      </c>
      <c r="AA53" s="10" t="n">
        <v>27.8</v>
      </c>
      <c r="AB53" s="26" t="n">
        <f aca="false">SUM(P53:AA53)</f>
        <v>508.9</v>
      </c>
      <c r="AC53" s="2" t="n">
        <f aca="false">SUM(U53:X53)</f>
        <v>219.3</v>
      </c>
      <c r="AD53" s="2" t="n">
        <f aca="false">SUM(U53:X53)</f>
        <v>219.3</v>
      </c>
      <c r="AF53" s="1" t="n">
        <v>2017</v>
      </c>
      <c r="AG53" s="1" t="n">
        <v>14</v>
      </c>
      <c r="AH53" s="1" t="n">
        <v>19.4</v>
      </c>
      <c r="AI53" s="1" t="n">
        <v>14.6</v>
      </c>
      <c r="AJ53" s="1" t="n">
        <v>9.3</v>
      </c>
      <c r="AK53" s="1" t="n">
        <v>-0.2</v>
      </c>
      <c r="AL53" s="1" t="n">
        <v>-17.7</v>
      </c>
      <c r="AM53" s="10" t="n">
        <v>-26.3</v>
      </c>
      <c r="AN53" s="25" t="n">
        <v>-23.3</v>
      </c>
      <c r="AO53" s="1" t="n">
        <v>-21.3</v>
      </c>
      <c r="AP53" s="1" t="n">
        <v>-4.6</v>
      </c>
      <c r="AQ53" s="1" t="n">
        <v>-9.9</v>
      </c>
      <c r="AR53" s="1" t="n">
        <v>-4.1</v>
      </c>
      <c r="AS53" s="1" t="n">
        <v>9.5</v>
      </c>
      <c r="AT53" s="1" t="n">
        <v>16.8</v>
      </c>
      <c r="AU53" s="1" t="n">
        <v>10.9</v>
      </c>
      <c r="AV53" s="1" t="n">
        <v>4.4</v>
      </c>
      <c r="AW53" s="1" t="n">
        <v>-0.8</v>
      </c>
      <c r="AX53" s="1" t="n">
        <v>-10.2</v>
      </c>
      <c r="AY53" s="10" t="n">
        <v>-13.3</v>
      </c>
      <c r="AZ53" s="2" t="n">
        <f aca="false">AVERAGE(AN53:AY53)</f>
        <v>-3.825</v>
      </c>
      <c r="BA53" s="1" t="n">
        <f aca="false">AVERAGE(AS53:AT53)</f>
        <v>13.15</v>
      </c>
      <c r="BB53" s="1" t="n">
        <f aca="false">AVERAGE(AS53:AV53)</f>
        <v>10.4</v>
      </c>
    </row>
    <row r="54" customFormat="false" ht="15.8" hidden="false" customHeight="false" outlineLevel="0" collapsed="false">
      <c r="A54" s="1" t="n">
        <v>2018</v>
      </c>
      <c r="B54" s="1" t="n">
        <v>1.164</v>
      </c>
      <c r="C54" s="1" t="n">
        <v>1.164</v>
      </c>
      <c r="D54" s="1" t="n">
        <v>1.145</v>
      </c>
      <c r="H54" s="1" t="n">
        <v>2018</v>
      </c>
      <c r="I54" s="1" t="n">
        <v>93.1</v>
      </c>
      <c r="J54" s="1" t="n">
        <v>5.6</v>
      </c>
      <c r="K54" s="1" t="n">
        <v>90.9</v>
      </c>
      <c r="L54" s="1" t="n">
        <v>29.7</v>
      </c>
      <c r="M54" s="1" t="n">
        <v>62.1</v>
      </c>
      <c r="N54" s="1" t="n">
        <v>57.6</v>
      </c>
      <c r="O54" s="10" t="n">
        <v>27.8</v>
      </c>
      <c r="P54" s="25" t="n">
        <v>17.2</v>
      </c>
      <c r="Q54" s="1" t="n">
        <v>10.5</v>
      </c>
      <c r="R54" s="1" t="n">
        <v>36.3</v>
      </c>
      <c r="S54" s="1" t="n">
        <v>21.8</v>
      </c>
      <c r="T54" s="1" t="n">
        <v>11.4</v>
      </c>
      <c r="U54" s="1" t="n">
        <v>81</v>
      </c>
      <c r="V54" s="1" t="n">
        <v>9.2</v>
      </c>
      <c r="W54" s="1" t="n">
        <v>41.9</v>
      </c>
      <c r="X54" s="1" t="n">
        <v>69.5</v>
      </c>
      <c r="Y54" s="1" t="n">
        <v>75.9</v>
      </c>
      <c r="Z54" s="1" t="n">
        <v>37</v>
      </c>
      <c r="AA54" s="10" t="n">
        <v>26.7</v>
      </c>
      <c r="AB54" s="26" t="n">
        <f aca="false">SUM(P54:AA54)</f>
        <v>438.4</v>
      </c>
      <c r="AC54" s="2" t="n">
        <f aca="false">SUM(U54:X54)</f>
        <v>201.6</v>
      </c>
      <c r="AD54" s="2" t="n">
        <f aca="false">SUM(U54:X54)</f>
        <v>201.6</v>
      </c>
      <c r="AF54" s="1" t="n">
        <v>2018</v>
      </c>
      <c r="AG54" s="1" t="n">
        <v>9.5</v>
      </c>
      <c r="AH54" s="1" t="n">
        <v>16.8</v>
      </c>
      <c r="AI54" s="1" t="n">
        <v>10.9</v>
      </c>
      <c r="AJ54" s="1" t="n">
        <v>4.4</v>
      </c>
      <c r="AK54" s="1" t="n">
        <v>-0.8</v>
      </c>
      <c r="AL54" s="1" t="n">
        <v>-10.2</v>
      </c>
      <c r="AM54" s="10" t="n">
        <v>-13.3</v>
      </c>
      <c r="AN54" s="25" t="n">
        <v>-15.7</v>
      </c>
      <c r="AO54" s="1" t="n">
        <v>-23</v>
      </c>
      <c r="AP54" s="1" t="n">
        <v>-21.1</v>
      </c>
      <c r="AQ54" s="1" t="n">
        <v>-8.5</v>
      </c>
      <c r="AR54" s="1" t="n">
        <v>-2.8</v>
      </c>
      <c r="AS54" s="1" t="n">
        <v>9.8</v>
      </c>
      <c r="AT54" s="1" t="n">
        <v>16.8</v>
      </c>
      <c r="AU54" s="1" t="n">
        <v>11.7</v>
      </c>
      <c r="AV54" s="1" t="n">
        <v>7.9</v>
      </c>
      <c r="AW54" s="1" t="n">
        <v>-1</v>
      </c>
      <c r="AX54" s="1" t="n">
        <v>-13.3</v>
      </c>
      <c r="AY54" s="10" t="n">
        <v>-15.6</v>
      </c>
      <c r="AZ54" s="2" t="n">
        <f aca="false">AVERAGE(AN54:AY54)</f>
        <v>-4.56666666666667</v>
      </c>
      <c r="BA54" s="1" t="n">
        <f aca="false">AVERAGE(AS54:AT54)</f>
        <v>13.3</v>
      </c>
      <c r="BB54" s="1" t="n">
        <f aca="false">AVERAGE(AS54:AV54)</f>
        <v>11.55</v>
      </c>
    </row>
    <row r="55" customFormat="false" ht="15.8" hidden="false" customHeight="false" outlineLevel="0" collapsed="false">
      <c r="A55" s="1" t="n">
        <v>2019</v>
      </c>
      <c r="B55" s="1" t="n">
        <v>0.708</v>
      </c>
      <c r="C55" s="1" t="n">
        <v>0.708</v>
      </c>
      <c r="D55" s="1" t="n">
        <v>0.772</v>
      </c>
      <c r="H55" s="1" t="n">
        <v>2019</v>
      </c>
      <c r="I55" s="1" t="n">
        <v>81</v>
      </c>
      <c r="J55" s="1" t="n">
        <v>9.2</v>
      </c>
      <c r="K55" s="1" t="n">
        <v>41.9</v>
      </c>
      <c r="L55" s="1" t="n">
        <v>69.5</v>
      </c>
      <c r="M55" s="1" t="n">
        <v>75.9</v>
      </c>
      <c r="N55" s="1" t="n">
        <v>37</v>
      </c>
      <c r="O55" s="10" t="n">
        <v>26.7</v>
      </c>
      <c r="P55" s="25" t="n">
        <v>25.9</v>
      </c>
      <c r="Q55" s="1" t="n">
        <v>21.7</v>
      </c>
      <c r="R55" s="1" t="n">
        <v>22.7</v>
      </c>
      <c r="S55" s="1" t="n">
        <v>10.8</v>
      </c>
      <c r="T55" s="1" t="n">
        <v>85.4</v>
      </c>
      <c r="U55" s="1" t="n">
        <v>49.7</v>
      </c>
      <c r="V55" s="1" t="n">
        <v>72.6</v>
      </c>
      <c r="W55" s="1" t="n">
        <v>88.5</v>
      </c>
      <c r="X55" s="1" t="n">
        <v>89.3</v>
      </c>
      <c r="Y55" s="1" t="n">
        <v>70.1</v>
      </c>
      <c r="Z55" s="1" t="n">
        <v>32.7</v>
      </c>
      <c r="AA55" s="10" t="n">
        <v>37.1</v>
      </c>
      <c r="AB55" s="26" t="n">
        <f aca="false">SUM(P55:AA55)</f>
        <v>606.5</v>
      </c>
      <c r="AC55" s="2" t="n">
        <f aca="false">SUM(U55:X55)</f>
        <v>300.1</v>
      </c>
      <c r="AD55" s="2" t="n">
        <f aca="false">SUM(U55:X55)</f>
        <v>300.1</v>
      </c>
      <c r="AF55" s="1" t="n">
        <v>2019</v>
      </c>
      <c r="AG55" s="1" t="n">
        <v>9.8</v>
      </c>
      <c r="AH55" s="1" t="n">
        <v>16.8</v>
      </c>
      <c r="AI55" s="1" t="n">
        <v>11.7</v>
      </c>
      <c r="AJ55" s="1" t="n">
        <v>7.9</v>
      </c>
      <c r="AK55" s="1" t="n">
        <v>-1</v>
      </c>
      <c r="AL55" s="1" t="n">
        <v>-13.3</v>
      </c>
      <c r="AM55" s="10" t="n">
        <v>-15.6</v>
      </c>
      <c r="AN55" s="25" t="n">
        <v>-24.5</v>
      </c>
      <c r="AO55" s="1" t="n">
        <v>-23.9</v>
      </c>
      <c r="AP55" s="1" t="n">
        <v>-10.3</v>
      </c>
      <c r="AQ55" s="1" t="n">
        <v>-6.3</v>
      </c>
      <c r="AR55" s="1" t="n">
        <v>0.8</v>
      </c>
      <c r="AS55" s="1" t="n">
        <v>8.1</v>
      </c>
      <c r="AT55" s="1" t="n">
        <v>16.9</v>
      </c>
      <c r="AU55" s="1" t="n">
        <v>11.5</v>
      </c>
      <c r="AV55" s="1" t="n">
        <v>6.2</v>
      </c>
      <c r="AW55" s="1" t="n">
        <v>-1.8</v>
      </c>
      <c r="AX55" s="1" t="n">
        <v>-15.3</v>
      </c>
      <c r="AY55" s="10" t="n">
        <v>-16.8</v>
      </c>
      <c r="AZ55" s="2" t="n">
        <f aca="false">AVERAGE(AN55:AY55)</f>
        <v>-4.61666666666667</v>
      </c>
      <c r="BA55" s="1" t="n">
        <f aca="false">AVERAGE(AS55:AT55)</f>
        <v>12.5</v>
      </c>
      <c r="BB55" s="1" t="n">
        <f aca="false">AVERAGE(AS55:AV55)</f>
        <v>10.675</v>
      </c>
    </row>
    <row r="56" customFormat="false" ht="15.8" hidden="false" customHeight="false" outlineLevel="0" collapsed="false">
      <c r="A56" s="1" t="n">
        <v>2020</v>
      </c>
      <c r="B56" s="1" t="n">
        <v>0.622</v>
      </c>
      <c r="C56" s="1" t="n">
        <v>0.622</v>
      </c>
      <c r="D56" s="1" t="n">
        <v>0.534</v>
      </c>
      <c r="H56" s="1" t="n">
        <v>2020</v>
      </c>
      <c r="I56" s="1" t="n">
        <v>49.7</v>
      </c>
      <c r="J56" s="1" t="n">
        <v>72.6</v>
      </c>
      <c r="K56" s="1" t="n">
        <v>88.5</v>
      </c>
      <c r="L56" s="1" t="n">
        <v>89.3</v>
      </c>
      <c r="M56" s="1" t="n">
        <v>70.1</v>
      </c>
      <c r="N56" s="1" t="n">
        <v>32.7</v>
      </c>
      <c r="O56" s="10" t="n">
        <v>37.1</v>
      </c>
      <c r="P56" s="25" t="n">
        <v>26.7</v>
      </c>
      <c r="Q56" s="1" t="n">
        <v>40.7</v>
      </c>
      <c r="R56" s="1" t="n">
        <v>33.3</v>
      </c>
      <c r="S56" s="1" t="n">
        <v>45.9</v>
      </c>
      <c r="T56" s="1" t="n">
        <v>133.5</v>
      </c>
      <c r="U56" s="1" t="n">
        <v>58.8</v>
      </c>
      <c r="V56" s="1" t="n">
        <v>58.7</v>
      </c>
      <c r="W56" s="1" t="n">
        <v>88.2</v>
      </c>
      <c r="X56" s="1" t="n">
        <v>64.5</v>
      </c>
      <c r="Y56" s="1" t="n">
        <v>48.4</v>
      </c>
      <c r="Z56" s="1" t="n">
        <v>26.7</v>
      </c>
      <c r="AA56" s="10" t="n">
        <v>10.9</v>
      </c>
      <c r="AB56" s="26" t="n">
        <f aca="false">SUM(P56:AA56)</f>
        <v>636.3</v>
      </c>
      <c r="AC56" s="2" t="n">
        <f aca="false">SUM(U56:X56)</f>
        <v>270.2</v>
      </c>
      <c r="AD56" s="2" t="n">
        <f aca="false">SUM(U56:X56)</f>
        <v>270.2</v>
      </c>
      <c r="AF56" s="1" t="n">
        <v>2020</v>
      </c>
      <c r="AG56" s="1" t="n">
        <v>8.1</v>
      </c>
      <c r="AH56" s="1" t="n">
        <v>16.9</v>
      </c>
      <c r="AI56" s="1" t="n">
        <v>11.5</v>
      </c>
      <c r="AJ56" s="1" t="n">
        <v>6.2</v>
      </c>
      <c r="AK56" s="1" t="n">
        <v>-1.8</v>
      </c>
      <c r="AL56" s="1" t="n">
        <v>-15.3</v>
      </c>
      <c r="AM56" s="10" t="n">
        <v>-16.8</v>
      </c>
      <c r="AN56" s="25" t="n">
        <v>-17.2</v>
      </c>
      <c r="AO56" s="1" t="n">
        <v>-12.1</v>
      </c>
      <c r="AP56" s="1" t="n">
        <v>-7.5</v>
      </c>
      <c r="AQ56" s="1" t="n">
        <v>-2.7</v>
      </c>
      <c r="AR56" s="1" t="n">
        <v>5.4</v>
      </c>
      <c r="AS56" s="1" t="n">
        <v>9.9</v>
      </c>
      <c r="AT56" s="1" t="n">
        <v>15.5</v>
      </c>
      <c r="AU56" s="1" t="n">
        <v>13.5</v>
      </c>
      <c r="AV56" s="1" t="n">
        <v>8.7</v>
      </c>
      <c r="AW56" s="1" t="n">
        <v>-1.4</v>
      </c>
      <c r="AX56" s="1" t="n">
        <v>-8</v>
      </c>
      <c r="AY56" s="10" t="n">
        <v>-18</v>
      </c>
      <c r="AZ56" s="2" t="n">
        <f aca="false">AVERAGE(AN56:AY56)</f>
        <v>-1.15833333333333</v>
      </c>
      <c r="BA56" s="1" t="n">
        <f aca="false">AVERAGE(AS56:AT56)</f>
        <v>12.7</v>
      </c>
      <c r="BB56" s="1" t="n">
        <f aca="false">AVERAGE(AS56:AV56)</f>
        <v>11.9</v>
      </c>
    </row>
    <row r="57" customFormat="false" ht="15.8" hidden="false" customHeight="false" outlineLevel="0" collapsed="false">
      <c r="A57" s="1" t="n">
        <v>2021</v>
      </c>
      <c r="B57" s="1" t="n">
        <v>1.245</v>
      </c>
      <c r="C57" s="1" t="n">
        <v>1.245</v>
      </c>
      <c r="D57" s="1" t="n">
        <v>0.955</v>
      </c>
      <c r="H57" s="1" t="n">
        <v>2021</v>
      </c>
      <c r="I57" s="1" t="n">
        <v>58.8</v>
      </c>
      <c r="J57" s="1" t="n">
        <v>58.7</v>
      </c>
      <c r="K57" s="1" t="n">
        <v>88.2</v>
      </c>
      <c r="L57" s="1" t="n">
        <v>64.5</v>
      </c>
      <c r="M57" s="1" t="n">
        <v>48.4</v>
      </c>
      <c r="N57" s="1" t="n">
        <v>26.7</v>
      </c>
      <c r="O57" s="10" t="n">
        <v>10.9</v>
      </c>
      <c r="P57" s="25" t="n">
        <v>16.9</v>
      </c>
      <c r="Q57" s="1" t="n">
        <v>24.1</v>
      </c>
      <c r="R57" s="1" t="n">
        <v>30.4</v>
      </c>
      <c r="S57" s="1" t="n">
        <v>32.6</v>
      </c>
      <c r="T57" s="1" t="n">
        <v>58.4</v>
      </c>
      <c r="U57" s="1" t="n">
        <v>21.2</v>
      </c>
      <c r="V57" s="1" t="n">
        <v>88.6</v>
      </c>
      <c r="W57" s="1" t="n">
        <v>52.1</v>
      </c>
      <c r="X57" s="1" t="n">
        <v>53.9</v>
      </c>
      <c r="Y57" s="1" t="n">
        <v>46.6</v>
      </c>
      <c r="Z57" s="1" t="n">
        <v>32.9</v>
      </c>
      <c r="AA57" s="10" t="n">
        <v>45.3</v>
      </c>
      <c r="AB57" s="26" t="n">
        <f aca="false">SUM(P57:AA57)</f>
        <v>503</v>
      </c>
      <c r="AC57" s="2" t="n">
        <f aca="false">SUM(U57:X57)</f>
        <v>215.8</v>
      </c>
      <c r="AD57" s="2" t="n">
        <f aca="false">SUM(U57:X57)</f>
        <v>215.8</v>
      </c>
      <c r="AF57" s="1" t="n">
        <v>2021</v>
      </c>
      <c r="AG57" s="1" t="n">
        <v>9.9</v>
      </c>
      <c r="AH57" s="1" t="n">
        <v>15.5</v>
      </c>
      <c r="AI57" s="1" t="n">
        <v>13.5</v>
      </c>
      <c r="AJ57" s="1" t="n">
        <v>8.7</v>
      </c>
      <c r="AK57" s="1" t="n">
        <v>-1.4</v>
      </c>
      <c r="AL57" s="1" t="n">
        <v>-8</v>
      </c>
      <c r="AM57" s="10" t="n">
        <v>-18</v>
      </c>
      <c r="AN57" s="25" t="n">
        <v>-29.8</v>
      </c>
      <c r="AO57" s="1" t="n">
        <v>-30</v>
      </c>
      <c r="AP57" s="1" t="n">
        <v>-18.4</v>
      </c>
      <c r="AQ57" s="1" t="n">
        <v>-2.1</v>
      </c>
      <c r="AR57" s="1" t="n">
        <v>4.7</v>
      </c>
      <c r="AS57" s="1" t="n">
        <v>11.2</v>
      </c>
      <c r="AT57" s="1" t="n">
        <v>13.8</v>
      </c>
      <c r="AU57" s="1" t="n">
        <v>14</v>
      </c>
      <c r="AV57" s="1" t="n">
        <v>5.6</v>
      </c>
      <c r="AW57" s="1" t="n">
        <v>-1</v>
      </c>
      <c r="AX57" s="1" t="n">
        <v>-14.5</v>
      </c>
      <c r="AY57" s="10" t="n">
        <v>-22.4</v>
      </c>
      <c r="AZ57" s="2" t="n">
        <f aca="false">AVERAGE(AN57:AY57)</f>
        <v>-5.74166666666667</v>
      </c>
      <c r="BA57" s="1" t="n">
        <f aca="false">AVERAGE(AS57:AT57)</f>
        <v>12.5</v>
      </c>
      <c r="BB57" s="1" t="n">
        <f aca="false">AVERAGE(AS57:AV57)</f>
        <v>11.15</v>
      </c>
    </row>
    <row r="58" customFormat="false" ht="15.8" hidden="false" customHeight="false" outlineLevel="0" collapsed="false">
      <c r="P58" s="1" t="n">
        <f aca="false">SUM(P2:P57)</f>
        <v>1253.8</v>
      </c>
      <c r="Q58" s="1" t="n">
        <f aca="false">SUM(Q2:Q57)</f>
        <v>1097.6</v>
      </c>
      <c r="R58" s="1" t="n">
        <f aca="false">SUM(R2:R57)</f>
        <v>1183.2</v>
      </c>
      <c r="S58" s="1" t="n">
        <f aca="false">SUM(S2:S57)</f>
        <v>1476.3</v>
      </c>
      <c r="T58" s="1" t="n">
        <f aca="false">SUM(T2:T57)</f>
        <v>2177.4</v>
      </c>
      <c r="U58" s="1" t="n">
        <f aca="false">SUM(U2:U57)</f>
        <v>3019.9</v>
      </c>
      <c r="V58" s="1" t="n">
        <f aca="false">SUM(V2:V57)</f>
        <v>3642.8</v>
      </c>
      <c r="W58" s="1" t="n">
        <f aca="false">SUM(W2:W57)</f>
        <v>3556</v>
      </c>
      <c r="X58" s="1" t="n">
        <f aca="false">SUM(X2:X57)</f>
        <v>2635</v>
      </c>
      <c r="Y58" s="1" t="n">
        <f aca="false">SUM(Y2:Y57)</f>
        <v>2488</v>
      </c>
      <c r="Z58" s="1" t="n">
        <f aca="false">SUM(Z2:Z57)</f>
        <v>1656.9</v>
      </c>
      <c r="AA58" s="10" t="n">
        <f aca="false">SUM(AA2:AA57)</f>
        <v>1416.8</v>
      </c>
      <c r="AB58" s="26" t="n">
        <f aca="false">AVERAGE(AB2:AB57)</f>
        <v>457.208928571429</v>
      </c>
      <c r="AC58" s="2" t="n">
        <f aca="false">AVERAGE(AC2:AC57)</f>
        <v>229.530357142857</v>
      </c>
      <c r="AD58" s="2" t="n">
        <f aca="false">AVERAGE(AD2:AD57)</f>
        <v>229.530357142857</v>
      </c>
      <c r="AF58" s="1" t="s">
        <v>27</v>
      </c>
      <c r="AN58" s="1" t="n">
        <f aca="false">AVERAGE(AN2:AN57)</f>
        <v>-24.0928571428572</v>
      </c>
      <c r="AO58" s="1" t="n">
        <f aca="false">AVERAGE(AO2:AO57)</f>
        <v>-23.0785714285714</v>
      </c>
      <c r="AP58" s="1" t="n">
        <f aca="false">AVERAGE(AP2:AP57)</f>
        <v>-14.9678571428571</v>
      </c>
      <c r="AQ58" s="1" t="n">
        <f aca="false">AVERAGE(AQ2:AQ57)</f>
        <v>-8.35</v>
      </c>
      <c r="AR58" s="1" t="n">
        <f aca="false">AVERAGE(AR2:AR57)</f>
        <v>-0.530357142857143</v>
      </c>
      <c r="AS58" s="1" t="n">
        <f aca="false">AVERAGE(AS2:AS57)</f>
        <v>9.19107142857143</v>
      </c>
      <c r="AT58" s="1" t="n">
        <f aca="false">AVERAGE(AT2:AT57)</f>
        <v>14.6125</v>
      </c>
      <c r="AU58" s="1" t="n">
        <f aca="false">AVERAGE(AU2:AU57)</f>
        <v>11.2571428571429</v>
      </c>
      <c r="AV58" s="1" t="n">
        <f aca="false">AVERAGE(AV2:AV57)</f>
        <v>5.46071428571429</v>
      </c>
      <c r="AW58" s="1" t="n">
        <f aca="false">AVERAGE(AW2:AW57)</f>
        <v>-3.66607142857143</v>
      </c>
      <c r="AX58" s="1" t="n">
        <f aca="false">AVERAGE(AX2:AX57)</f>
        <v>-14.7303571428571</v>
      </c>
      <c r="AY58" s="10" t="n">
        <f aca="false">AVERAGE(AY2:AY57)</f>
        <v>-20.1928571428571</v>
      </c>
      <c r="AZ58" s="2" t="n">
        <f aca="false">AVERAGE(AZ2:AZ57)</f>
        <v>-5.75729166666667</v>
      </c>
      <c r="BA58" s="1" t="n">
        <f aca="false">AVERAGE(BA2:BA57)</f>
        <v>11.9017857142857</v>
      </c>
      <c r="BB58" s="1" t="n">
        <f aca="false">AVERAGE(BB2:BB57)</f>
        <v>10.1303571428571</v>
      </c>
    </row>
    <row r="59" customFormat="false" ht="15.8" hidden="false" customHeight="false" outlineLevel="0" collapsed="false">
      <c r="AB59" s="26"/>
      <c r="AC59" s="2"/>
      <c r="AD59" s="2"/>
      <c r="AZ59" s="2"/>
    </row>
    <row r="60" customFormat="false" ht="15.8" hidden="false" customHeight="false" outlineLevel="0" collapsed="false">
      <c r="AB60" s="26"/>
      <c r="AC60" s="2"/>
      <c r="AD60" s="2"/>
      <c r="AZ60" s="2"/>
    </row>
    <row r="61" customFormat="false" ht="15.8" hidden="false" customHeight="false" outlineLevel="0" collapsed="false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2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28</v>
      </c>
      <c r="AA61" s="10" t="s">
        <v>29</v>
      </c>
      <c r="AB61" s="16"/>
      <c r="AC61" s="16"/>
      <c r="AD61" s="2"/>
      <c r="AY61" s="1"/>
    </row>
    <row r="62" customFormat="false" ht="15.8" hidden="false" customHeight="false" outlineLevel="0" collapsed="false">
      <c r="H62" s="1" t="s">
        <v>30</v>
      </c>
      <c r="I62" s="18" t="n">
        <f aca="false">CORREL($B$2:$B$57,I2:I57)</f>
        <v>0.114539212339911</v>
      </c>
      <c r="J62" s="18" t="n">
        <f aca="false">CORREL($B$2:$B$57,J2:J57)</f>
        <v>0.132745805678637</v>
      </c>
      <c r="K62" s="18" t="n">
        <f aca="false">CORREL($B$2:$B$57,K2:K57)</f>
        <v>0.184590958737433</v>
      </c>
      <c r="L62" s="18" t="n">
        <f aca="false">CORREL($B$2:$B$57,L2:L57)</f>
        <v>-0.036186756633247</v>
      </c>
      <c r="M62" s="18" t="n">
        <f aca="false">CORREL($B$2:$B$57,M2:M57)</f>
        <v>-0.139985713327678</v>
      </c>
      <c r="N62" s="18" t="n">
        <f aca="false">CORREL($B$2:$B$57,N2:N57)</f>
        <v>0.235705745591013</v>
      </c>
      <c r="O62" s="18" t="n">
        <f aca="false">CORREL($B$2:$B$57,O2:O57)</f>
        <v>-0.168715015782445</v>
      </c>
      <c r="P62" s="18" t="n">
        <f aca="false">CORREL($B$2:$B$57,P2:P57)</f>
        <v>0.001360484295018</v>
      </c>
      <c r="Q62" s="18" t="n">
        <f aca="false">CORREL($B$2:$B$57,Q2:Q57)</f>
        <v>-0.201249049682426</v>
      </c>
      <c r="R62" s="18" t="n">
        <f aca="false">CORREL($B$2:$B$57,R2:R57)</f>
        <v>-0.0906732365404</v>
      </c>
      <c r="S62" s="18" t="n">
        <f aca="false">CORREL($B$2:$B$57,S2:S57)</f>
        <v>0.090073995014513</v>
      </c>
      <c r="T62" s="18" t="n">
        <f aca="false">CORREL($B$2:$B$57,T2:T57)</f>
        <v>-0.284560565575277</v>
      </c>
      <c r="U62" s="18" t="n">
        <f aca="false">CORREL($B$2:$B$57,U2:U57)</f>
        <v>-0.033151550175126</v>
      </c>
      <c r="V62" s="18" t="n">
        <f aca="false">CORREL($B$2:$B$57,V2:V57)</f>
        <v>-0.091097954228426</v>
      </c>
      <c r="W62" s="18" t="n">
        <f aca="false">CORREL($B$2:$B$57,W2:W57)</f>
        <v>-0.141829777000927</v>
      </c>
      <c r="X62" s="18" t="n">
        <f aca="false">CORREL($B$2:$B$57,X2:X57)</f>
        <v>0.067791073262802</v>
      </c>
      <c r="Y62" s="18" t="n">
        <f aca="false">CORREL($B$2:$B$57,Y2:Y57)</f>
        <v>-0.056340584231302</v>
      </c>
      <c r="Z62" s="18" t="n">
        <f aca="false">CORREL($B$2:$B$57,Z2:Z57)</f>
        <v>-0.11411200398213</v>
      </c>
      <c r="AA62" s="18" t="n">
        <f aca="false">CORREL($B$2:$B$57,AA2:AA57)</f>
        <v>0.278430308914573</v>
      </c>
      <c r="AB62" s="16"/>
      <c r="AC62" s="16"/>
      <c r="AD62" s="2"/>
    </row>
    <row r="63" customFormat="false" ht="15.8" hidden="false" customHeight="false" outlineLevel="0" collapsed="false">
      <c r="H63" s="1" t="s">
        <v>31</v>
      </c>
      <c r="I63" s="18" t="n">
        <f aca="false">CORREL($B$2:$B$57,AG2:AG57)</f>
        <v>0.093564716560008</v>
      </c>
      <c r="J63" s="18" t="n">
        <f aca="false">CORREL($B$2:$B$57,AH2:AH57)</f>
        <v>-0.092409423244857</v>
      </c>
      <c r="K63" s="18" t="n">
        <f aca="false">CORREL($B$2:$B$57,AI2:AI57)</f>
        <v>-0.001663706046441</v>
      </c>
      <c r="L63" s="18" t="n">
        <f aca="false">CORREL($B$2:$B$57,AJ2:AJ57)</f>
        <v>0.042802130969214</v>
      </c>
      <c r="M63" s="18" t="n">
        <f aca="false">CORREL($B$2:$B$57,AK2:AK57)</f>
        <v>0.010761877229057</v>
      </c>
      <c r="N63" s="18" t="n">
        <f aca="false">CORREL($B$2:$B$57,AL2:AL57)</f>
        <v>0.051494304896454</v>
      </c>
      <c r="O63" s="18" t="n">
        <f aca="false">CORREL($B$2:$B$57,AM2:AM57)</f>
        <v>0.112399489207675</v>
      </c>
      <c r="P63" s="18" t="n">
        <f aca="false">CORREL($B$2:$B$57,AN2:AN57)</f>
        <v>0.173932363543601</v>
      </c>
      <c r="Q63" s="18" t="n">
        <f aca="false">CORREL($B$2:$B$57,AO2:AO57)</f>
        <v>0.069394140851722</v>
      </c>
      <c r="R63" s="18" t="n">
        <f aca="false">CORREL($B$2:$B$57,AP2:AP57)</f>
        <v>-0.057103904287788</v>
      </c>
      <c r="S63" s="18" t="n">
        <f aca="false">CORREL($B$2:$B$57,AQ2:AQ57)</f>
        <v>-0.037926239194466</v>
      </c>
      <c r="T63" s="18" t="n">
        <f aca="false">CORREL($B$2:$B$57,AR2:AR57)</f>
        <v>0.042527174349703</v>
      </c>
      <c r="U63" s="18" t="n">
        <f aca="false">CORREL($B$2:$B$57,AS2:AS57)</f>
        <v>0.44357613100519</v>
      </c>
      <c r="V63" s="18" t="n">
        <f aca="false">CORREL($B$2:$B$57,AT2:AT57)</f>
        <v>0.452541919397993</v>
      </c>
      <c r="W63" s="18" t="n">
        <f aca="false">CORREL($B$2:$B$57,AU2:AU57)</f>
        <v>0.083336844726566</v>
      </c>
      <c r="X63" s="18" t="n">
        <f aca="false">CORREL($B$2:$B$57,AV2:AV57)</f>
        <v>-0.076540402873256</v>
      </c>
      <c r="Y63" s="18" t="n">
        <f aca="false">CORREL($B$2:$B$57,AW2:AW57)</f>
        <v>0.06856485056715</v>
      </c>
      <c r="Z63" s="18" t="n">
        <f aca="false">CORREL($B$2:$B$56,BA2:BA56)</f>
        <v>0.55808918316244</v>
      </c>
      <c r="AA63" s="18" t="n">
        <f aca="false">CORREL($B$2:$B$56,BB2:BB56)</f>
        <v>0.383055599492586</v>
      </c>
      <c r="AB63" s="16"/>
      <c r="AD63" s="2"/>
    </row>
    <row r="64" customFormat="false" ht="15.8" hidden="false" customHeight="false" outlineLevel="0" collapsed="false">
      <c r="H64" s="1" t="s">
        <v>32</v>
      </c>
      <c r="I64" s="1" t="n">
        <v>0.222</v>
      </c>
      <c r="J64" s="1" t="n">
        <v>0.222</v>
      </c>
      <c r="K64" s="1" t="n">
        <v>0.222</v>
      </c>
      <c r="L64" s="1" t="n">
        <v>0.222</v>
      </c>
      <c r="M64" s="1" t="n">
        <v>0.222</v>
      </c>
      <c r="N64" s="1" t="n">
        <v>0.222</v>
      </c>
      <c r="O64" s="1" t="n">
        <v>0.222</v>
      </c>
      <c r="P64" s="1" t="n">
        <v>0.222</v>
      </c>
      <c r="Q64" s="1" t="n">
        <v>0.222</v>
      </c>
      <c r="R64" s="1" t="n">
        <v>0.222</v>
      </c>
      <c r="S64" s="1" t="n">
        <v>0.222</v>
      </c>
      <c r="T64" s="1" t="n">
        <v>0.222</v>
      </c>
      <c r="U64" s="1" t="n">
        <v>0.222</v>
      </c>
      <c r="V64" s="1" t="n">
        <v>0.222</v>
      </c>
      <c r="W64" s="1" t="n">
        <v>0.222</v>
      </c>
      <c r="X64" s="1" t="n">
        <v>0.222</v>
      </c>
      <c r="Y64" s="1" t="n">
        <v>0.222</v>
      </c>
      <c r="Z64" s="1" t="n">
        <v>0.222</v>
      </c>
      <c r="AA64" s="1" t="n">
        <v>0.222</v>
      </c>
      <c r="AB64" s="16"/>
      <c r="AD64" s="2"/>
    </row>
    <row r="65" customFormat="false" ht="15.8" hidden="false" customHeight="false" outlineLevel="0" collapsed="false">
      <c r="H65" s="1" t="s">
        <v>33</v>
      </c>
      <c r="I65" s="1" t="n">
        <v>0.31</v>
      </c>
      <c r="J65" s="1" t="n">
        <v>0.31</v>
      </c>
      <c r="K65" s="1" t="n">
        <v>0.31</v>
      </c>
      <c r="L65" s="1" t="n">
        <v>0.31</v>
      </c>
      <c r="M65" s="1" t="n">
        <v>0.31</v>
      </c>
      <c r="N65" s="1" t="n">
        <v>0.31</v>
      </c>
      <c r="O65" s="10" t="n">
        <v>0.31</v>
      </c>
      <c r="P65" s="1" t="n">
        <v>0.31</v>
      </c>
      <c r="Q65" s="1" t="n">
        <v>0.31</v>
      </c>
      <c r="R65" s="1" t="n">
        <v>0.31</v>
      </c>
      <c r="S65" s="1" t="n">
        <v>0.31</v>
      </c>
      <c r="T65" s="1" t="n">
        <v>0.31</v>
      </c>
      <c r="U65" s="1" t="n">
        <v>0.31</v>
      </c>
      <c r="V65" s="1" t="n">
        <v>0.31</v>
      </c>
      <c r="W65" s="1" t="n">
        <v>0.31</v>
      </c>
      <c r="X65" s="1" t="n">
        <v>0.31</v>
      </c>
      <c r="Y65" s="1" t="n">
        <v>0.31</v>
      </c>
      <c r="Z65" s="1" t="n">
        <v>0.31</v>
      </c>
      <c r="AA65" s="10" t="n">
        <v>0.31</v>
      </c>
      <c r="AB65" s="16"/>
      <c r="AD65" s="2"/>
    </row>
    <row r="66" customFormat="false" ht="15.8" hidden="false" customHeight="false" outlineLevel="0" collapsed="false">
      <c r="H66" s="1" t="s">
        <v>34</v>
      </c>
      <c r="I66" s="20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0</v>
      </c>
      <c r="AA66" s="20" t="n">
        <v>0</v>
      </c>
      <c r="AB66" s="16"/>
      <c r="AD66" s="2"/>
    </row>
    <row r="67" customFormat="false" ht="15.8" hidden="false" customHeight="false" outlineLevel="0" collapsed="false">
      <c r="H67" s="1" t="s">
        <v>35</v>
      </c>
      <c r="I67" s="1" t="n">
        <v>-0.222</v>
      </c>
      <c r="J67" s="1" t="n">
        <v>-0.222</v>
      </c>
      <c r="K67" s="1" t="n">
        <v>-0.222</v>
      </c>
      <c r="L67" s="1" t="n">
        <v>-0.222</v>
      </c>
      <c r="M67" s="1" t="n">
        <v>-0.222</v>
      </c>
      <c r="N67" s="1" t="n">
        <v>-0.222</v>
      </c>
      <c r="O67" s="1" t="n">
        <v>-0.222</v>
      </c>
      <c r="P67" s="1" t="n">
        <v>-0.222</v>
      </c>
      <c r="Q67" s="1" t="n">
        <v>-0.222</v>
      </c>
      <c r="R67" s="1" t="n">
        <v>-0.222</v>
      </c>
      <c r="S67" s="1" t="n">
        <v>-0.222</v>
      </c>
      <c r="T67" s="1" t="n">
        <v>-0.222</v>
      </c>
      <c r="U67" s="1" t="n">
        <v>-0.222</v>
      </c>
      <c r="V67" s="1" t="n">
        <v>-0.222</v>
      </c>
      <c r="W67" s="1" t="n">
        <v>-0.222</v>
      </c>
      <c r="X67" s="1" t="n">
        <v>-0.222</v>
      </c>
      <c r="Y67" s="1" t="n">
        <v>-0.222</v>
      </c>
      <c r="Z67" s="1" t="n">
        <v>-0.222</v>
      </c>
      <c r="AA67" s="1" t="n">
        <v>-0.222</v>
      </c>
      <c r="AB67" s="16"/>
      <c r="AD67" s="2"/>
    </row>
    <row r="68" customFormat="false" ht="15.8" hidden="false" customHeight="false" outlineLevel="0" collapsed="false">
      <c r="H68" s="1" t="s">
        <v>36</v>
      </c>
      <c r="I68" s="1" t="n">
        <v>-0.31</v>
      </c>
      <c r="J68" s="1" t="n">
        <v>-0.31</v>
      </c>
      <c r="K68" s="1" t="n">
        <v>-0.31</v>
      </c>
      <c r="L68" s="1" t="n">
        <v>-0.31</v>
      </c>
      <c r="M68" s="1" t="n">
        <v>-0.31</v>
      </c>
      <c r="N68" s="1" t="n">
        <v>-0.31</v>
      </c>
      <c r="O68" s="10" t="n">
        <v>-0.31</v>
      </c>
      <c r="P68" s="1" t="n">
        <v>-0.31</v>
      </c>
      <c r="Q68" s="1" t="n">
        <v>-0.31</v>
      </c>
      <c r="R68" s="1" t="n">
        <v>-0.31</v>
      </c>
      <c r="S68" s="1" t="n">
        <v>-0.31</v>
      </c>
      <c r="T68" s="1" t="n">
        <v>-0.31</v>
      </c>
      <c r="U68" s="1" t="n">
        <v>-0.31</v>
      </c>
      <c r="V68" s="1" t="n">
        <v>-0.31</v>
      </c>
      <c r="W68" s="1" t="n">
        <v>-0.31</v>
      </c>
      <c r="X68" s="1" t="n">
        <v>-0.31</v>
      </c>
      <c r="Y68" s="1" t="n">
        <v>-0.31</v>
      </c>
      <c r="Z68" s="1" t="n">
        <v>-0.31</v>
      </c>
      <c r="AA68" s="10" t="n">
        <v>-0.31</v>
      </c>
      <c r="AB68" s="16"/>
      <c r="AD68" s="2"/>
    </row>
    <row r="69" customFormat="false" ht="15.8" hidden="false" customHeight="false" outlineLevel="0" collapsed="false">
      <c r="H69" s="1" t="s">
        <v>37</v>
      </c>
      <c r="I69" s="20" t="n">
        <v>0</v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0</v>
      </c>
      <c r="O69" s="20" t="n">
        <v>0</v>
      </c>
      <c r="P69" s="20" t="n">
        <v>0</v>
      </c>
      <c r="Q69" s="20" t="n">
        <v>0</v>
      </c>
      <c r="R69" s="20" t="n">
        <v>0</v>
      </c>
      <c r="S69" s="20" t="n">
        <v>0</v>
      </c>
      <c r="T69" s="20" t="n">
        <v>0</v>
      </c>
      <c r="U69" s="20" t="n">
        <v>0</v>
      </c>
      <c r="V69" s="20" t="n">
        <v>0</v>
      </c>
      <c r="W69" s="20" t="n">
        <v>0</v>
      </c>
      <c r="X69" s="20" t="n">
        <v>0</v>
      </c>
      <c r="Y69" s="20" t="n">
        <v>0</v>
      </c>
      <c r="Z69" s="20" t="n">
        <v>0</v>
      </c>
      <c r="AA69" s="20" t="n">
        <v>0</v>
      </c>
      <c r="AB69" s="16"/>
      <c r="AD69" s="2"/>
    </row>
    <row r="70" customFormat="false" ht="15.8" hidden="false" customHeight="false" outlineLevel="0" collapsed="false">
      <c r="G70" s="1" t="s">
        <v>38</v>
      </c>
      <c r="H70" s="21" t="n">
        <f aca="false">MAX(I62:Y62)</f>
        <v>0.235705745591013</v>
      </c>
      <c r="AB70" s="16"/>
      <c r="AD70" s="2"/>
    </row>
    <row r="71" customFormat="false" ht="15.8" hidden="false" customHeight="false" outlineLevel="0" collapsed="false">
      <c r="G71" s="1" t="s">
        <v>39</v>
      </c>
      <c r="H71" s="22" t="n">
        <f aca="false">MIN(I62:Y62)</f>
        <v>-0.284560565575277</v>
      </c>
      <c r="AB71" s="16"/>
      <c r="AD71" s="2"/>
    </row>
    <row r="72" customFormat="false" ht="15.8" hidden="false" customHeight="false" outlineLevel="0" collapsed="false">
      <c r="G72" s="1" t="s">
        <v>40</v>
      </c>
      <c r="H72" s="21" t="n">
        <f aca="false">MAX(I63:Y63)</f>
        <v>0.452541919397993</v>
      </c>
      <c r="AB72" s="16"/>
      <c r="AD72" s="2"/>
    </row>
    <row r="73" customFormat="false" ht="15.8" hidden="false" customHeight="false" outlineLevel="0" collapsed="false">
      <c r="G73" s="1" t="s">
        <v>41</v>
      </c>
      <c r="H73" s="22" t="n">
        <f aca="false">MIN(I63:Y63)</f>
        <v>-0.092409423244857</v>
      </c>
      <c r="AB73" s="16"/>
      <c r="AD73" s="2"/>
    </row>
    <row r="74" customFormat="false" ht="15.8" hidden="false" customHeight="false" outlineLevel="0" collapsed="false">
      <c r="AB74" s="16"/>
    </row>
    <row r="75" customFormat="false" ht="15.8" hidden="false" customHeight="false" outlineLevel="0" collapsed="false">
      <c r="AB75" s="16"/>
    </row>
    <row r="76" customFormat="false" ht="15.8" hidden="false" customHeight="false" outlineLevel="0" collapsed="false">
      <c r="AB76" s="16"/>
    </row>
    <row r="77" customFormat="false" ht="15.8" hidden="false" customHeight="false" outlineLevel="0" collapsed="false">
      <c r="AB77" s="16"/>
    </row>
    <row r="78" customFormat="false" ht="15.8" hidden="false" customHeight="false" outlineLevel="0" collapsed="false">
      <c r="AB78" s="16"/>
    </row>
    <row r="79" customFormat="false" ht="15.8" hidden="false" customHeight="false" outlineLevel="0" collapsed="false">
      <c r="AB79" s="16"/>
    </row>
    <row r="95" customFormat="false" ht="15.8" hidden="false" customHeight="false" outlineLevel="0" collapsed="false">
      <c r="F95" s="23"/>
      <c r="G95" s="23"/>
      <c r="H95" s="23"/>
      <c r="I95" s="23"/>
      <c r="J95" s="23"/>
      <c r="K95" s="23"/>
      <c r="L95" s="23"/>
      <c r="M95" s="23"/>
      <c r="N95" s="23"/>
      <c r="O95" s="28"/>
      <c r="P95" s="23"/>
      <c r="Q95" s="23"/>
      <c r="R95" s="23"/>
      <c r="S95" s="23"/>
    </row>
    <row r="96" customFormat="false" ht="15.8" hidden="false" customHeight="false" outlineLevel="0" collapsed="false">
      <c r="F96" s="4"/>
      <c r="G96" s="4"/>
      <c r="H96" s="4"/>
      <c r="I96" s="4"/>
      <c r="J96" s="4"/>
      <c r="K96" s="4"/>
      <c r="L96" s="4"/>
      <c r="M96" s="4"/>
      <c r="N96" s="4"/>
      <c r="O96" s="29"/>
      <c r="P96" s="4"/>
      <c r="Q96" s="4"/>
      <c r="R96" s="4"/>
      <c r="S96" s="4"/>
    </row>
    <row r="97" customFormat="false" ht="15.8" hidden="false" customHeight="false" outlineLevel="0" collapsed="false">
      <c r="F97" s="4"/>
      <c r="G97" s="4"/>
      <c r="H97" s="4"/>
      <c r="I97" s="4"/>
      <c r="J97" s="4"/>
      <c r="K97" s="4"/>
      <c r="L97" s="4"/>
      <c r="M97" s="4"/>
      <c r="N97" s="4"/>
      <c r="O97" s="29"/>
      <c r="P97" s="4"/>
      <c r="Q97" s="4"/>
      <c r="R97" s="4"/>
      <c r="S97" s="4"/>
    </row>
    <row r="98" customFormat="false" ht="15.8" hidden="false" customHeight="false" outlineLevel="0" collapsed="false">
      <c r="F98" s="4"/>
      <c r="G98" s="4"/>
      <c r="H98" s="4"/>
      <c r="I98" s="4"/>
      <c r="J98" s="4"/>
      <c r="K98" s="4"/>
      <c r="L98" s="4"/>
      <c r="M98" s="4"/>
      <c r="N98" s="4"/>
      <c r="O98" s="29"/>
      <c r="P98" s="4"/>
      <c r="Q98" s="4"/>
      <c r="R98" s="4"/>
      <c r="S98" s="4"/>
    </row>
    <row r="99" customFormat="false" ht="15.8" hidden="false" customHeight="false" outlineLevel="0" collapsed="false">
      <c r="F99" s="4"/>
      <c r="G99" s="4"/>
      <c r="H99" s="4"/>
      <c r="I99" s="4"/>
      <c r="J99" s="4"/>
      <c r="K99" s="4"/>
      <c r="L99" s="4"/>
      <c r="M99" s="4"/>
      <c r="N99" s="4"/>
      <c r="O99" s="29"/>
      <c r="P99" s="4"/>
      <c r="Q99" s="4"/>
      <c r="R99" s="4"/>
      <c r="S99" s="4"/>
    </row>
    <row r="100" customFormat="false" ht="15.8" hidden="false" customHeight="false" outlineLevel="0" collapsed="false">
      <c r="F100" s="4"/>
      <c r="G100" s="4"/>
      <c r="H100" s="4"/>
      <c r="I100" s="4"/>
      <c r="J100" s="4"/>
      <c r="K100" s="4"/>
      <c r="L100" s="4"/>
      <c r="M100" s="4"/>
      <c r="N100" s="4"/>
      <c r="O100" s="29"/>
      <c r="P100" s="4"/>
      <c r="Q100" s="4"/>
      <c r="R100" s="4"/>
      <c r="S100" s="4"/>
    </row>
    <row r="103" customFormat="false" ht="15.8" hidden="false" customHeight="false" outlineLevel="0" collapsed="false">
      <c r="F103" s="23"/>
      <c r="G103" s="23"/>
      <c r="H103" s="23"/>
      <c r="I103" s="23"/>
      <c r="J103" s="23"/>
      <c r="K103" s="23"/>
      <c r="L103" s="23"/>
      <c r="M103" s="23"/>
      <c r="N103" s="23"/>
      <c r="O103" s="28"/>
      <c r="P103" s="23"/>
      <c r="Q103" s="23"/>
      <c r="R103" s="23"/>
      <c r="S103" s="23"/>
    </row>
    <row r="104" customFormat="false" ht="15.8" hidden="false" customHeight="false" outlineLevel="0" collapsed="false">
      <c r="F104" s="4"/>
      <c r="G104" s="4"/>
      <c r="H104" s="4"/>
      <c r="I104" s="4"/>
      <c r="J104" s="4"/>
      <c r="K104" s="4"/>
      <c r="L104" s="4"/>
      <c r="M104" s="4"/>
      <c r="N104" s="4"/>
      <c r="O104" s="29"/>
      <c r="P104" s="4"/>
      <c r="Q104" s="4"/>
      <c r="R104" s="4"/>
      <c r="S104" s="4"/>
    </row>
    <row r="105" customFormat="false" ht="15.8" hidden="false" customHeight="false" outlineLevel="0" collapsed="false">
      <c r="F105" s="4"/>
      <c r="G105" s="4"/>
      <c r="H105" s="4"/>
      <c r="I105" s="4"/>
      <c r="J105" s="4"/>
      <c r="K105" s="4"/>
      <c r="L105" s="4"/>
      <c r="M105" s="4"/>
      <c r="N105" s="4"/>
      <c r="O105" s="29"/>
      <c r="P105" s="4"/>
      <c r="Q105" s="4"/>
      <c r="R105" s="4"/>
      <c r="S105" s="4"/>
    </row>
    <row r="106" customFormat="false" ht="15.8" hidden="false" customHeight="false" outlineLevel="0" collapsed="false">
      <c r="F106" s="4"/>
      <c r="G106" s="4"/>
      <c r="H106" s="4"/>
      <c r="I106" s="4"/>
      <c r="J106" s="4"/>
      <c r="K106" s="4"/>
      <c r="L106" s="4"/>
      <c r="M106" s="4"/>
      <c r="N106" s="4"/>
      <c r="O106" s="29"/>
      <c r="P106" s="4"/>
      <c r="Q106" s="4"/>
      <c r="R106" s="4"/>
      <c r="S106" s="4"/>
    </row>
    <row r="107" customFormat="false" ht="15.8" hidden="false" customHeight="false" outlineLevel="0" collapsed="false">
      <c r="F107" s="4"/>
      <c r="G107" s="4"/>
      <c r="H107" s="4"/>
      <c r="I107" s="4"/>
      <c r="J107" s="4"/>
      <c r="K107" s="4"/>
      <c r="L107" s="4"/>
      <c r="M107" s="4"/>
      <c r="N107" s="4"/>
      <c r="O107" s="29"/>
      <c r="P107" s="4"/>
      <c r="Q107" s="4"/>
      <c r="R107" s="4"/>
      <c r="S107" s="4"/>
    </row>
    <row r="108" customFormat="false" ht="15.8" hidden="false" customHeight="false" outlineLevel="0" collapsed="false">
      <c r="F108" s="4"/>
      <c r="G108" s="4"/>
      <c r="H108" s="4"/>
      <c r="I108" s="4"/>
      <c r="J108" s="4"/>
      <c r="K108" s="4"/>
      <c r="L108" s="4"/>
      <c r="M108" s="4"/>
      <c r="N108" s="4"/>
      <c r="O108" s="29"/>
      <c r="P108" s="4"/>
      <c r="Q108" s="4"/>
      <c r="R108" s="4"/>
      <c r="S108" s="4"/>
    </row>
    <row r="109" customFormat="false" ht="15.8" hidden="false" customHeight="false" outlineLevel="0" collapsed="false">
      <c r="F109" s="4"/>
      <c r="G109" s="4"/>
      <c r="H109" s="4"/>
      <c r="I109" s="4"/>
      <c r="J109" s="4"/>
      <c r="K109" s="4"/>
      <c r="L109" s="4"/>
      <c r="M109" s="4"/>
      <c r="N109" s="4"/>
      <c r="O109" s="29"/>
      <c r="P109" s="4"/>
      <c r="Q109" s="4"/>
      <c r="R109" s="4"/>
      <c r="S109" s="4"/>
    </row>
    <row r="110" customFormat="false" ht="15.8" hidden="false" customHeight="false" outlineLevel="0" collapsed="false">
      <c r="F110" s="4"/>
      <c r="G110" s="4"/>
      <c r="H110" s="4"/>
      <c r="I110" s="4"/>
      <c r="J110" s="4"/>
      <c r="K110" s="4"/>
      <c r="L110" s="4"/>
      <c r="M110" s="4"/>
      <c r="N110" s="4"/>
      <c r="O110" s="29"/>
      <c r="P110" s="4"/>
      <c r="Q110" s="4"/>
      <c r="R110" s="4"/>
      <c r="S110" s="4"/>
    </row>
    <row r="111" customFormat="false" ht="15.8" hidden="false" customHeight="false" outlineLevel="0" collapsed="false">
      <c r="F111" s="23"/>
      <c r="G111" s="23"/>
      <c r="H111" s="23"/>
      <c r="I111" s="23"/>
      <c r="J111" s="23"/>
      <c r="K111" s="23"/>
      <c r="L111" s="23"/>
      <c r="M111" s="23"/>
      <c r="N111" s="23"/>
      <c r="O111" s="28"/>
      <c r="P111" s="23"/>
      <c r="Q111" s="23"/>
      <c r="R111" s="23"/>
      <c r="S111" s="23"/>
    </row>
    <row r="112" customFormat="false" ht="15.8" hidden="false" customHeight="false" outlineLevel="0" collapsed="false">
      <c r="F112" s="4"/>
      <c r="G112" s="4"/>
      <c r="H112" s="4"/>
      <c r="I112" s="4"/>
      <c r="J112" s="4"/>
      <c r="K112" s="4"/>
      <c r="L112" s="4"/>
      <c r="M112" s="4"/>
      <c r="N112" s="4"/>
      <c r="O112" s="29"/>
      <c r="P112" s="4"/>
      <c r="Q112" s="4"/>
      <c r="R112" s="4"/>
      <c r="S112" s="4"/>
    </row>
    <row r="113" customFormat="false" ht="15.8" hidden="false" customHeight="false" outlineLevel="0" collapsed="false">
      <c r="F113" s="4"/>
      <c r="G113" s="4"/>
      <c r="H113" s="4"/>
      <c r="I113" s="4"/>
      <c r="J113" s="4"/>
      <c r="K113" s="4"/>
      <c r="L113" s="4"/>
      <c r="M113" s="4"/>
      <c r="N113" s="4"/>
      <c r="O113" s="29"/>
      <c r="P113" s="4"/>
      <c r="Q113" s="4"/>
      <c r="R113" s="4"/>
      <c r="S113" s="4"/>
    </row>
    <row r="114" customFormat="false" ht="15.8" hidden="false" customHeight="false" outlineLevel="0" collapsed="false">
      <c r="F114" s="4"/>
      <c r="G114" s="4"/>
      <c r="H114" s="4"/>
      <c r="I114" s="4"/>
      <c r="J114" s="4"/>
      <c r="K114" s="4"/>
      <c r="L114" s="4"/>
      <c r="M114" s="4"/>
      <c r="N114" s="4"/>
      <c r="O114" s="29"/>
      <c r="P114" s="4"/>
      <c r="Q114" s="4"/>
      <c r="R114" s="4"/>
      <c r="S114" s="4"/>
    </row>
    <row r="115" customFormat="false" ht="15.8" hidden="false" customHeight="false" outlineLevel="0" collapsed="false">
      <c r="F115" s="4"/>
      <c r="G115" s="4"/>
      <c r="H115" s="4"/>
      <c r="I115" s="4"/>
      <c r="J115" s="4"/>
      <c r="K115" s="4"/>
      <c r="L115" s="4"/>
      <c r="M115" s="4"/>
      <c r="N115" s="4"/>
      <c r="O115" s="29"/>
      <c r="P115" s="4"/>
      <c r="Q115" s="4"/>
      <c r="R115" s="4"/>
      <c r="S115" s="4"/>
    </row>
    <row r="116" customFormat="false" ht="15.8" hidden="false" customHeight="false" outlineLevel="0" collapsed="false">
      <c r="F116" s="4"/>
      <c r="G116" s="4"/>
      <c r="H116" s="4"/>
      <c r="I116" s="4"/>
      <c r="J116" s="4"/>
      <c r="K116" s="4"/>
      <c r="L116" s="4"/>
      <c r="M116" s="4"/>
      <c r="N116" s="4"/>
      <c r="O116" s="29"/>
      <c r="P116" s="4"/>
      <c r="Q116" s="4"/>
      <c r="R116" s="4"/>
      <c r="S116" s="4"/>
    </row>
    <row r="119" customFormat="false" ht="15.8" hidden="false" customHeight="false" outlineLevel="0" collapsed="false">
      <c r="F119" s="23"/>
      <c r="G119" s="23"/>
      <c r="H119" s="23"/>
      <c r="I119" s="23"/>
      <c r="J119" s="23"/>
      <c r="K119" s="23"/>
      <c r="L119" s="23"/>
      <c r="M119" s="23"/>
      <c r="N119" s="23"/>
      <c r="O119" s="28"/>
      <c r="P119" s="23"/>
      <c r="Q119" s="23"/>
      <c r="R119" s="23"/>
      <c r="S119" s="23"/>
    </row>
    <row r="120" customFormat="false" ht="15.8" hidden="false" customHeight="false" outlineLevel="0" collapsed="false">
      <c r="F120" s="4"/>
      <c r="G120" s="4"/>
      <c r="H120" s="4"/>
      <c r="I120" s="4"/>
      <c r="J120" s="4"/>
      <c r="K120" s="4"/>
      <c r="L120" s="4"/>
      <c r="M120" s="4"/>
      <c r="N120" s="4"/>
      <c r="O120" s="29"/>
      <c r="P120" s="4"/>
      <c r="Q120" s="4"/>
      <c r="R120" s="4"/>
      <c r="S120" s="4"/>
    </row>
    <row r="121" customFormat="false" ht="15.8" hidden="false" customHeight="false" outlineLevel="0" collapsed="false">
      <c r="F121" s="4"/>
      <c r="G121" s="4"/>
      <c r="H121" s="4"/>
      <c r="I121" s="4"/>
      <c r="J121" s="4"/>
      <c r="K121" s="4"/>
      <c r="L121" s="4"/>
      <c r="M121" s="4"/>
      <c r="N121" s="4"/>
      <c r="O121" s="29"/>
      <c r="P121" s="4"/>
      <c r="Q121" s="4"/>
      <c r="R121" s="4"/>
      <c r="S121" s="4"/>
    </row>
    <row r="122" customFormat="false" ht="15.8" hidden="false" customHeight="false" outlineLevel="0" collapsed="false">
      <c r="F122" s="4"/>
      <c r="G122" s="4"/>
      <c r="H122" s="4"/>
      <c r="I122" s="4"/>
      <c r="J122" s="4"/>
      <c r="K122" s="4"/>
      <c r="L122" s="4"/>
      <c r="M122" s="4"/>
      <c r="N122" s="4"/>
      <c r="O122" s="29"/>
      <c r="P122" s="4"/>
      <c r="Q122" s="4"/>
      <c r="R122" s="4"/>
      <c r="S122" s="4"/>
    </row>
    <row r="123" customFormat="false" ht="15.8" hidden="false" customHeight="false" outlineLevel="0" collapsed="false">
      <c r="F123" s="4"/>
      <c r="G123" s="4"/>
      <c r="H123" s="4"/>
      <c r="I123" s="4"/>
      <c r="J123" s="4"/>
      <c r="K123" s="4"/>
      <c r="L123" s="4"/>
      <c r="M123" s="4"/>
      <c r="N123" s="4"/>
      <c r="O123" s="29"/>
      <c r="P123" s="4"/>
      <c r="Q123" s="4"/>
      <c r="R123" s="4"/>
      <c r="S123" s="4"/>
    </row>
    <row r="124" customFormat="false" ht="15.8" hidden="false" customHeight="false" outlineLevel="0" collapsed="false">
      <c r="F124" s="4"/>
      <c r="G124" s="4"/>
      <c r="H124" s="4"/>
      <c r="I124" s="4"/>
      <c r="J124" s="4"/>
      <c r="K124" s="4"/>
      <c r="L124" s="4"/>
      <c r="M124" s="4"/>
      <c r="N124" s="4"/>
      <c r="O124" s="29"/>
      <c r="P124" s="4"/>
      <c r="Q124" s="4"/>
      <c r="R124" s="4"/>
      <c r="S124" s="4"/>
    </row>
    <row r="127" customFormat="false" ht="15.8" hidden="false" customHeight="false" outlineLevel="0" collapsed="false">
      <c r="F127" s="23"/>
      <c r="G127" s="23"/>
      <c r="H127" s="23"/>
      <c r="I127" s="23"/>
      <c r="J127" s="23"/>
      <c r="K127" s="23"/>
      <c r="L127" s="23"/>
      <c r="M127" s="23"/>
      <c r="N127" s="23"/>
      <c r="O127" s="28"/>
      <c r="P127" s="23"/>
      <c r="Q127" s="23"/>
      <c r="R127" s="23"/>
      <c r="S127" s="23"/>
    </row>
    <row r="128" customFormat="false" ht="15.8" hidden="false" customHeight="false" outlineLevel="0" collapsed="false">
      <c r="F128" s="4"/>
      <c r="G128" s="4"/>
      <c r="H128" s="4"/>
      <c r="I128" s="4"/>
      <c r="J128" s="4"/>
      <c r="K128" s="4"/>
      <c r="L128" s="4"/>
      <c r="M128" s="4"/>
      <c r="N128" s="4"/>
      <c r="O128" s="29"/>
      <c r="P128" s="4"/>
      <c r="Q128" s="4"/>
      <c r="R128" s="4"/>
      <c r="S128" s="4"/>
    </row>
    <row r="129" customFormat="false" ht="15.8" hidden="false" customHeight="false" outlineLevel="0" collapsed="false">
      <c r="F129" s="4"/>
      <c r="G129" s="4"/>
      <c r="H129" s="4"/>
      <c r="I129" s="4"/>
      <c r="J129" s="4"/>
      <c r="K129" s="4"/>
      <c r="L129" s="4"/>
      <c r="M129" s="4"/>
      <c r="N129" s="4"/>
      <c r="O129" s="29"/>
      <c r="P129" s="4"/>
      <c r="Q129" s="4"/>
      <c r="R129" s="4"/>
      <c r="S129" s="4"/>
    </row>
    <row r="130" customFormat="false" ht="15.8" hidden="false" customHeight="false" outlineLevel="0" collapsed="false">
      <c r="F130" s="4"/>
      <c r="G130" s="4"/>
      <c r="H130" s="4"/>
      <c r="I130" s="4"/>
      <c r="J130" s="4"/>
      <c r="K130" s="4"/>
      <c r="L130" s="4"/>
      <c r="M130" s="4"/>
      <c r="N130" s="4"/>
      <c r="O130" s="29"/>
      <c r="P130" s="4"/>
      <c r="Q130" s="4"/>
      <c r="R130" s="4"/>
      <c r="S130" s="4"/>
    </row>
    <row r="131" customFormat="false" ht="15.8" hidden="false" customHeight="false" outlineLevel="0" collapsed="false">
      <c r="F131" s="4"/>
      <c r="G131" s="4"/>
      <c r="H131" s="4"/>
      <c r="I131" s="4"/>
      <c r="J131" s="4"/>
      <c r="K131" s="4"/>
      <c r="L131" s="4"/>
      <c r="M131" s="4"/>
      <c r="N131" s="4"/>
      <c r="O131" s="29"/>
      <c r="P131" s="4"/>
      <c r="Q131" s="4"/>
      <c r="R131" s="4"/>
      <c r="S131" s="4"/>
    </row>
    <row r="132" customFormat="false" ht="15.8" hidden="false" customHeight="false" outlineLevel="0" collapsed="false">
      <c r="F132" s="4"/>
      <c r="G132" s="4"/>
      <c r="H132" s="4"/>
      <c r="I132" s="4"/>
      <c r="J132" s="4"/>
      <c r="K132" s="4"/>
      <c r="L132" s="4"/>
      <c r="M132" s="4"/>
      <c r="N132" s="4"/>
      <c r="O132" s="29"/>
      <c r="P132" s="4"/>
      <c r="Q132" s="4"/>
      <c r="R132" s="4"/>
      <c r="S132" s="4"/>
    </row>
    <row r="135" customFormat="false" ht="15.8" hidden="false" customHeight="false" outlineLevel="0" collapsed="false">
      <c r="F135" s="23"/>
      <c r="G135" s="23"/>
      <c r="H135" s="23"/>
      <c r="I135" s="23"/>
      <c r="J135" s="23"/>
      <c r="K135" s="23"/>
      <c r="L135" s="23"/>
      <c r="M135" s="23"/>
      <c r="N135" s="23"/>
      <c r="O135" s="28"/>
      <c r="P135" s="23"/>
      <c r="Q135" s="23"/>
      <c r="R135" s="23"/>
      <c r="S135" s="23"/>
    </row>
    <row r="136" customFormat="false" ht="15.8" hidden="false" customHeight="false" outlineLevel="0" collapsed="false">
      <c r="F136" s="4"/>
      <c r="G136" s="4"/>
      <c r="H136" s="4"/>
      <c r="I136" s="4"/>
      <c r="J136" s="4"/>
      <c r="K136" s="4"/>
      <c r="L136" s="4"/>
      <c r="M136" s="4"/>
      <c r="N136" s="4"/>
      <c r="O136" s="29"/>
      <c r="P136" s="4"/>
      <c r="Q136" s="4"/>
      <c r="R136" s="4"/>
      <c r="S136" s="4"/>
    </row>
    <row r="137" customFormat="false" ht="15.8" hidden="false" customHeight="false" outlineLevel="0" collapsed="false">
      <c r="F137" s="4"/>
      <c r="G137" s="4"/>
      <c r="H137" s="4"/>
      <c r="I137" s="4"/>
      <c r="J137" s="4"/>
      <c r="K137" s="4"/>
      <c r="L137" s="4"/>
      <c r="M137" s="4"/>
      <c r="N137" s="4"/>
      <c r="O137" s="29"/>
      <c r="P137" s="4"/>
      <c r="Q137" s="4"/>
      <c r="R137" s="4"/>
      <c r="S137" s="4"/>
    </row>
    <row r="138" customFormat="false" ht="15.8" hidden="false" customHeight="false" outlineLevel="0" collapsed="false">
      <c r="F138" s="4"/>
      <c r="G138" s="4"/>
      <c r="H138" s="4"/>
      <c r="I138" s="4"/>
      <c r="J138" s="4"/>
      <c r="K138" s="4"/>
      <c r="L138" s="4"/>
      <c r="M138" s="4"/>
      <c r="N138" s="4"/>
      <c r="O138" s="29"/>
      <c r="P138" s="4"/>
      <c r="Q138" s="4"/>
      <c r="R138" s="4"/>
      <c r="S138" s="4"/>
    </row>
    <row r="139" customFormat="false" ht="15.8" hidden="false" customHeight="false" outlineLevel="0" collapsed="false">
      <c r="F139" s="4"/>
      <c r="G139" s="4"/>
      <c r="H139" s="4"/>
      <c r="I139" s="4"/>
      <c r="J139" s="4"/>
      <c r="K139" s="4"/>
      <c r="L139" s="4"/>
      <c r="M139" s="4"/>
      <c r="N139" s="4"/>
      <c r="O139" s="29"/>
      <c r="P139" s="4"/>
      <c r="Q139" s="4"/>
      <c r="R139" s="4"/>
      <c r="S139" s="4"/>
    </row>
    <row r="140" customFormat="false" ht="15.8" hidden="false" customHeight="false" outlineLevel="0" collapsed="false">
      <c r="F140" s="4"/>
      <c r="G140" s="4"/>
      <c r="H140" s="4"/>
      <c r="I140" s="4"/>
      <c r="J140" s="4"/>
      <c r="K140" s="4"/>
      <c r="L140" s="4"/>
      <c r="M140" s="4"/>
      <c r="N140" s="4"/>
      <c r="O140" s="29"/>
      <c r="P140" s="4"/>
      <c r="Q140" s="4"/>
      <c r="R140" s="4"/>
      <c r="S140" s="4"/>
    </row>
  </sheetData>
  <conditionalFormatting sqref="J67:AA67">
    <cfRule type="top10" priority="2" aboveAverage="0" equalAverage="0" bottom="1" percent="0" rank="5" text="" dxfId="20"/>
  </conditionalFormatting>
  <conditionalFormatting sqref="I64 J66:AA66 I66:I67 I69:AA69">
    <cfRule type="top10" priority="3" aboveAverage="0" equalAverage="0" bottom="1" percent="0" rank="5" text="" dxfId="21"/>
  </conditionalFormatting>
  <conditionalFormatting sqref="Z66:AA66">
    <cfRule type="top10" priority="4" aboveAverage="0" equalAverage="0" bottom="0" percent="0" rank="5" text="" dxfId="22"/>
  </conditionalFormatting>
  <conditionalFormatting sqref="Z66:AA66">
    <cfRule type="top10" priority="5" aboveAverage="0" equalAverage="0" bottom="1" percent="0" rank="5" text="" dxfId="23"/>
  </conditionalFormatting>
  <conditionalFormatting sqref="I64 J66:AA66 I66:I67 I69:AA69">
    <cfRule type="top10" priority="6" aboveAverage="0" equalAverage="0" bottom="1" percent="0" rank="5" text="" dxfId="24"/>
  </conditionalFormatting>
  <conditionalFormatting sqref="I64 J66:AA66 I66:I67 I69:AA69">
    <cfRule type="top10" priority="7" aboveAverage="0" equalAverage="0" bottom="0" percent="0" rank="5" text="" dxfId="25"/>
  </conditionalFormatting>
  <conditionalFormatting sqref="J64:AA64">
    <cfRule type="top10" priority="8" aboveAverage="0" equalAverage="0" bottom="0" percent="0" rank="5" text="" dxfId="26"/>
  </conditionalFormatting>
  <conditionalFormatting sqref="J64:AA64">
    <cfRule type="top10" priority="9" aboveAverage="0" equalAverage="0" bottom="0" percent="0" rank="5" text="" dxfId="27"/>
  </conditionalFormatting>
  <conditionalFormatting sqref="J64:AA64">
    <cfRule type="top10" priority="10" aboveAverage="0" equalAverage="0" bottom="1" percent="0" rank="5" text="" dxfId="28"/>
  </conditionalFormatting>
  <conditionalFormatting sqref="J64:AA64">
    <cfRule type="top10" priority="11" aboveAverage="0" equalAverage="0" bottom="1" percent="0" rank="5" text="" dxfId="29"/>
  </conditionalFormatting>
  <conditionalFormatting sqref="J67:AA67">
    <cfRule type="top10" priority="12" aboveAverage="0" equalAverage="0" bottom="0" percent="0" rank="5" text="" dxfId="30"/>
  </conditionalFormatting>
  <conditionalFormatting sqref="J67:AA67">
    <cfRule type="top10" priority="13" aboveAverage="0" equalAverage="0" bottom="0" percent="0" rank="5" text="" dxfId="31"/>
  </conditionalFormatting>
  <conditionalFormatting sqref="J67:AA67">
    <cfRule type="top10" priority="14" aboveAverage="0" equalAverage="0" bottom="1" percent="0" rank="5" text="" dxfId="32"/>
  </conditionalFormatting>
  <conditionalFormatting sqref="I64 J66:AA66 I66:I67 I69:AA69">
    <cfRule type="top10" priority="15" aboveAverage="0" equalAverage="0" bottom="0" percent="0" rank="5" text="" dxfId="33"/>
  </conditionalFormatting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62:AA63 AB86:AB87">
    <cfRule type="top10" priority="17" aboveAverage="0" equalAverage="0" bottom="0" percent="0" rank="5" text="" dxfId="34"/>
  </conditionalFormatting>
  <conditionalFormatting sqref="I62:AA63 AB86:AB87">
    <cfRule type="top10" priority="18" aboveAverage="0" equalAverage="0" bottom="1" percent="0" rank="5" text="" dxfId="35"/>
  </conditionalFormatting>
  <conditionalFormatting sqref="I62:Y62 Z62:AA63">
    <cfRule type="top10" priority="19" aboveAverage="0" equalAverage="0" bottom="1" percent="0" rank="5" text="" dxfId="36"/>
  </conditionalFormatting>
  <conditionalFormatting sqref="I62:Y62 Z62:AA63">
    <cfRule type="top10" priority="20" aboveAverage="0" equalAverage="0" bottom="0" percent="0" rank="5" text="" dxfId="37"/>
  </conditionalFormatting>
  <conditionalFormatting sqref="I63:AA63">
    <cfRule type="top10" priority="21" aboveAverage="0" equalAverage="0" bottom="1" percent="0" rank="5" text="" dxfId="38"/>
  </conditionalFormatting>
  <conditionalFormatting sqref="I63:AA63">
    <cfRule type="top10" priority="22" aboveAverage="0" equalAverage="0" bottom="0" percent="0" rank="5" text="" dxfId="39"/>
  </conditionalFormatting>
  <conditionalFormatting sqref="F109:S110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37"/>
  <sheetViews>
    <sheetView showFormulas="false" showGridLines="true" showRowColHeaders="true" showZeros="true" rightToLeft="false" tabSelected="false" showOutlineSymbols="true" defaultGridColor="true" view="normal" topLeftCell="A46" colorId="64" zoomScale="60" zoomScaleNormal="60" zoomScalePageLayoutView="100" workbookViewId="0">
      <selection pane="topLeft" activeCell="I61" activeCellId="0" sqref="I61"/>
    </sheetView>
  </sheetViews>
  <sheetFormatPr defaultColWidth="8.87109375" defaultRowHeight="15.8" zeroHeight="false" outlineLevelRow="0" outlineLevelCol="0"/>
  <cols>
    <col collapsed="false" customWidth="false" hidden="false" outlineLevel="0" max="14" min="1" style="1" width="8.88"/>
    <col collapsed="false" customWidth="false" hidden="false" outlineLevel="0" max="15" min="15" style="10" width="8.88"/>
    <col collapsed="false" customWidth="false" hidden="false" outlineLevel="0" max="26" min="16" style="1" width="8.88"/>
    <col collapsed="false" customWidth="false" hidden="false" outlineLevel="0" max="27" min="27" style="10" width="8.88"/>
    <col collapsed="false" customWidth="false" hidden="false" outlineLevel="0" max="38" min="28" style="1" width="8.88"/>
    <col collapsed="false" customWidth="false" hidden="false" outlineLevel="0" max="39" min="39" style="10" width="8.88"/>
    <col collapsed="false" customWidth="false" hidden="false" outlineLevel="0" max="50" min="40" style="1" width="8.88"/>
    <col collapsed="false" customWidth="false" hidden="false" outlineLevel="0" max="51" min="51" style="10" width="8.88"/>
    <col collapsed="false" customWidth="false" hidden="false" outlineLevel="0" max="1024" min="52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28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28</v>
      </c>
    </row>
    <row r="2" s="1" customFormat="true" ht="15.8" hidden="false" customHeight="false" outlineLevel="0" collapsed="false">
      <c r="A2" s="1" t="n">
        <v>1966</v>
      </c>
      <c r="B2" s="1" t="n">
        <v>0.697</v>
      </c>
      <c r="F2" s="5"/>
      <c r="H2" s="1" t="n">
        <v>1966</v>
      </c>
      <c r="P2" s="25" t="n">
        <v>26.4</v>
      </c>
      <c r="Q2" s="1" t="n">
        <v>11.1</v>
      </c>
      <c r="R2" s="1" t="n">
        <v>26.1</v>
      </c>
      <c r="S2" s="1" t="n">
        <v>3.2</v>
      </c>
      <c r="T2" s="1" t="n">
        <v>22.9</v>
      </c>
      <c r="U2" s="1" t="n">
        <v>40</v>
      </c>
      <c r="V2" s="1" t="n">
        <v>54.4</v>
      </c>
      <c r="W2" s="1" t="n">
        <v>89.9</v>
      </c>
      <c r="X2" s="1" t="n">
        <v>74.5</v>
      </c>
      <c r="Y2" s="1" t="n">
        <v>73.3</v>
      </c>
      <c r="Z2" s="1" t="n">
        <v>43</v>
      </c>
      <c r="AA2" s="10" t="n">
        <v>46.8</v>
      </c>
      <c r="AB2" s="26" t="n">
        <f aca="false">SUM(P2:AA2)</f>
        <v>511.6</v>
      </c>
      <c r="AC2" s="2" t="n">
        <f aca="false">SUM(U2:V2)</f>
        <v>94.4</v>
      </c>
      <c r="AD2" s="2" t="n">
        <f aca="false">SUM(T2:X2)</f>
        <v>281.7</v>
      </c>
      <c r="AE2" s="2"/>
      <c r="AF2" s="1" t="n">
        <v>1966</v>
      </c>
      <c r="AN2" s="25" t="n">
        <v>-32.2</v>
      </c>
      <c r="AO2" s="1" t="n">
        <v>-38</v>
      </c>
      <c r="AP2" s="1" t="n">
        <v>-22.6</v>
      </c>
      <c r="AQ2" s="1" t="n">
        <v>-15.4</v>
      </c>
      <c r="AR2" s="1" t="n">
        <v>-2.1</v>
      </c>
      <c r="AS2" s="1" t="n">
        <v>7.3</v>
      </c>
      <c r="AT2" s="1" t="n">
        <v>14.1</v>
      </c>
      <c r="AU2" s="1" t="n">
        <v>10.4</v>
      </c>
      <c r="AV2" s="1" t="n">
        <v>5.8</v>
      </c>
      <c r="AW2" s="1" t="n">
        <v>-11.8</v>
      </c>
      <c r="AX2" s="1" t="n">
        <v>-25.2</v>
      </c>
      <c r="AY2" s="10" t="n">
        <v>-22.9</v>
      </c>
      <c r="AZ2" s="2" t="n">
        <f aca="false">AVERAGE(AN2:AY2)</f>
        <v>-11.05</v>
      </c>
      <c r="BA2" s="1" t="n">
        <f aca="false">AVERAGE(AS2:AT2)</f>
        <v>10.7</v>
      </c>
      <c r="BB2" s="1" t="n">
        <f aca="false">AVERAGE(AR2:AV2)</f>
        <v>7.1</v>
      </c>
    </row>
    <row r="3" customFormat="false" ht="15.8" hidden="false" customHeight="false" outlineLevel="0" collapsed="false">
      <c r="A3" s="1" t="n">
        <v>1967</v>
      </c>
      <c r="B3" s="1" t="n">
        <v>1.329</v>
      </c>
      <c r="F3" s="5"/>
      <c r="H3" s="1" t="n">
        <v>1967</v>
      </c>
      <c r="I3" s="1" t="n">
        <v>40</v>
      </c>
      <c r="J3" s="1" t="n">
        <v>54.4</v>
      </c>
      <c r="K3" s="1" t="n">
        <v>89.9</v>
      </c>
      <c r="L3" s="1" t="n">
        <v>74.5</v>
      </c>
      <c r="M3" s="1" t="n">
        <v>73.3</v>
      </c>
      <c r="N3" s="1" t="n">
        <v>43</v>
      </c>
      <c r="O3" s="10" t="n">
        <v>46.8</v>
      </c>
      <c r="P3" s="25" t="n">
        <v>63</v>
      </c>
      <c r="Q3" s="1" t="n">
        <v>28.6</v>
      </c>
      <c r="R3" s="1" t="n">
        <v>34</v>
      </c>
      <c r="S3" s="1" t="n">
        <v>34.1</v>
      </c>
      <c r="T3" s="1" t="n">
        <v>22.6</v>
      </c>
      <c r="U3" s="1" t="n">
        <v>29.2</v>
      </c>
      <c r="V3" s="1" t="n">
        <v>26.7</v>
      </c>
      <c r="W3" s="1" t="n">
        <v>21.5</v>
      </c>
      <c r="X3" s="1" t="n">
        <v>61.4</v>
      </c>
      <c r="Y3" s="1" t="n">
        <v>99.4</v>
      </c>
      <c r="Z3" s="1" t="n">
        <v>43</v>
      </c>
      <c r="AA3" s="10" t="n">
        <v>40.8</v>
      </c>
      <c r="AB3" s="26" t="n">
        <f aca="false">SUM(P3:AA3)</f>
        <v>504.3</v>
      </c>
      <c r="AC3" s="2" t="n">
        <f aca="false">SUM(U3:V3)</f>
        <v>55.9</v>
      </c>
      <c r="AD3" s="2" t="n">
        <f aca="false">SUM(T3:X3)</f>
        <v>161.4</v>
      </c>
      <c r="AE3" s="2"/>
      <c r="AF3" s="1" t="n">
        <v>1967</v>
      </c>
      <c r="AG3" s="1" t="n">
        <v>7.3</v>
      </c>
      <c r="AH3" s="1" t="n">
        <v>14.1</v>
      </c>
      <c r="AI3" s="1" t="n">
        <v>10.4</v>
      </c>
      <c r="AJ3" s="1" t="n">
        <v>5.8</v>
      </c>
      <c r="AK3" s="1" t="n">
        <v>-11.8</v>
      </c>
      <c r="AL3" s="1" t="n">
        <v>-25.2</v>
      </c>
      <c r="AM3" s="10" t="n">
        <v>-22.9</v>
      </c>
      <c r="AN3" s="25" t="n">
        <v>-30</v>
      </c>
      <c r="AO3" s="1" t="n">
        <v>-27.2</v>
      </c>
      <c r="AP3" s="1" t="n">
        <v>-14.9</v>
      </c>
      <c r="AQ3" s="1" t="n">
        <v>-7.8</v>
      </c>
      <c r="AR3" s="1" t="n">
        <v>-3.6</v>
      </c>
      <c r="AS3" s="1" t="n">
        <v>9.6</v>
      </c>
      <c r="AT3" s="1" t="n">
        <v>19.8</v>
      </c>
      <c r="AU3" s="1" t="n">
        <v>10.5</v>
      </c>
      <c r="AV3" s="1" t="n">
        <v>3.9</v>
      </c>
      <c r="AW3" s="1" t="n">
        <v>-0.5</v>
      </c>
      <c r="AX3" s="1" t="n">
        <v>-17.6</v>
      </c>
      <c r="AY3" s="10" t="n">
        <v>-17.4</v>
      </c>
      <c r="AZ3" s="2" t="n">
        <f aca="false">AVERAGE(AN3:AY3)</f>
        <v>-6.26666666666667</v>
      </c>
      <c r="BA3" s="1" t="n">
        <f aca="false">AVERAGE(AS3:AT3)</f>
        <v>14.7</v>
      </c>
      <c r="BB3" s="1" t="n">
        <f aca="false">AVERAGE(AR3:AV3)</f>
        <v>8.04</v>
      </c>
    </row>
    <row r="4" customFormat="false" ht="15.8" hidden="false" customHeight="false" outlineLevel="0" collapsed="false">
      <c r="A4" s="1" t="n">
        <v>1968</v>
      </c>
      <c r="B4" s="1" t="n">
        <v>0.611</v>
      </c>
      <c r="F4" s="5"/>
      <c r="H4" s="1" t="n">
        <v>1968</v>
      </c>
      <c r="I4" s="1" t="n">
        <v>29.2</v>
      </c>
      <c r="J4" s="1" t="n">
        <v>26.7</v>
      </c>
      <c r="K4" s="1" t="n">
        <v>21.5</v>
      </c>
      <c r="L4" s="1" t="n">
        <v>61.4</v>
      </c>
      <c r="M4" s="1" t="n">
        <v>99.4</v>
      </c>
      <c r="N4" s="1" t="n">
        <v>43</v>
      </c>
      <c r="O4" s="10" t="n">
        <v>40.8</v>
      </c>
      <c r="P4" s="25" t="n">
        <v>15.3</v>
      </c>
      <c r="Q4" s="1" t="n">
        <v>21.2</v>
      </c>
      <c r="R4" s="1" t="n">
        <v>42.4</v>
      </c>
      <c r="S4" s="1" t="n">
        <v>41.2</v>
      </c>
      <c r="T4" s="1" t="n">
        <v>27.2</v>
      </c>
      <c r="U4" s="1" t="n">
        <v>43.9</v>
      </c>
      <c r="V4" s="1" t="n">
        <v>85.1</v>
      </c>
      <c r="W4" s="1" t="n">
        <v>75</v>
      </c>
      <c r="X4" s="1" t="n">
        <v>46.9</v>
      </c>
      <c r="Y4" s="1" t="n">
        <v>50.9</v>
      </c>
      <c r="Z4" s="1" t="n">
        <v>19.7</v>
      </c>
      <c r="AA4" s="10" t="n">
        <v>20.2</v>
      </c>
      <c r="AB4" s="26" t="n">
        <f aca="false">SUM(P4:AA4)</f>
        <v>489</v>
      </c>
      <c r="AC4" s="2" t="n">
        <f aca="false">SUM(U4:V4)</f>
        <v>129</v>
      </c>
      <c r="AD4" s="2" t="n">
        <f aca="false">SUM(T4:X4)</f>
        <v>278.1</v>
      </c>
      <c r="AE4" s="2"/>
      <c r="AF4" s="1" t="n">
        <v>1968</v>
      </c>
      <c r="AG4" s="1" t="n">
        <v>9.6</v>
      </c>
      <c r="AH4" s="1" t="n">
        <v>19.8</v>
      </c>
      <c r="AI4" s="1" t="n">
        <v>10.5</v>
      </c>
      <c r="AJ4" s="1" t="n">
        <v>3.9</v>
      </c>
      <c r="AK4" s="1" t="n">
        <v>-0.5</v>
      </c>
      <c r="AL4" s="1" t="n">
        <v>-17.6</v>
      </c>
      <c r="AM4" s="10" t="n">
        <v>-17.4</v>
      </c>
      <c r="AN4" s="25" t="n">
        <v>-28.9</v>
      </c>
      <c r="AO4" s="1" t="n">
        <v>-19</v>
      </c>
      <c r="AP4" s="1" t="n">
        <v>-10.6</v>
      </c>
      <c r="AQ4" s="1" t="n">
        <v>-11.5</v>
      </c>
      <c r="AR4" s="1" t="n">
        <v>-3.9</v>
      </c>
      <c r="AS4" s="1" t="n">
        <v>3.9</v>
      </c>
      <c r="AT4" s="1" t="n">
        <v>13.8</v>
      </c>
      <c r="AU4" s="1" t="n">
        <v>10</v>
      </c>
      <c r="AV4" s="1" t="n">
        <v>2.6</v>
      </c>
      <c r="AW4" s="1" t="n">
        <v>-6.5</v>
      </c>
      <c r="AX4" s="1" t="n">
        <v>-31.6</v>
      </c>
      <c r="AY4" s="10" t="n">
        <v>-35.4</v>
      </c>
      <c r="AZ4" s="2" t="n">
        <f aca="false">AVERAGE(AN4:AY4)</f>
        <v>-9.75833333333333</v>
      </c>
      <c r="BA4" s="1" t="n">
        <f aca="false">AVERAGE(AS4:AT4)</f>
        <v>8.85</v>
      </c>
      <c r="BB4" s="1" t="n">
        <f aca="false">AVERAGE(AR4:AV4)</f>
        <v>5.28</v>
      </c>
    </row>
    <row r="5" customFormat="false" ht="15.8" hidden="false" customHeight="false" outlineLevel="0" collapsed="false">
      <c r="A5" s="1" t="n">
        <v>1969</v>
      </c>
      <c r="B5" s="1" t="n">
        <v>1.072</v>
      </c>
      <c r="F5" s="5"/>
      <c r="H5" s="1" t="n">
        <v>1969</v>
      </c>
      <c r="I5" s="1" t="n">
        <v>43.9</v>
      </c>
      <c r="J5" s="1" t="n">
        <v>85.1</v>
      </c>
      <c r="K5" s="1" t="n">
        <v>75</v>
      </c>
      <c r="L5" s="1" t="n">
        <v>46.9</v>
      </c>
      <c r="M5" s="1" t="n">
        <v>50.9</v>
      </c>
      <c r="N5" s="1" t="n">
        <v>19.7</v>
      </c>
      <c r="O5" s="10" t="n">
        <v>20.2</v>
      </c>
      <c r="P5" s="25" t="n">
        <v>23.4</v>
      </c>
      <c r="Q5" s="1" t="n">
        <v>4.4</v>
      </c>
      <c r="R5" s="1" t="n">
        <v>26.3</v>
      </c>
      <c r="S5" s="1" t="n">
        <v>34.7</v>
      </c>
      <c r="T5" s="1" t="n">
        <v>19.6</v>
      </c>
      <c r="V5" s="1" t="n">
        <v>54.5</v>
      </c>
      <c r="W5" s="1" t="n">
        <v>74.3</v>
      </c>
      <c r="X5" s="1" t="n">
        <v>33.8</v>
      </c>
      <c r="Y5" s="1" t="n">
        <v>23.2</v>
      </c>
      <c r="Z5" s="1" t="n">
        <v>62.5</v>
      </c>
      <c r="AA5" s="10" t="n">
        <v>35.6</v>
      </c>
      <c r="AB5" s="26" t="n">
        <f aca="false">SUM(P5:AA5)</f>
        <v>392.3</v>
      </c>
      <c r="AC5" s="2" t="n">
        <f aca="false">SUM(U5:V5)</f>
        <v>54.5</v>
      </c>
      <c r="AD5" s="2" t="n">
        <f aca="false">SUM(T5:X5)</f>
        <v>182.2</v>
      </c>
      <c r="AE5" s="2"/>
      <c r="AF5" s="1" t="n">
        <v>1969</v>
      </c>
      <c r="AG5" s="1" t="n">
        <v>3.9</v>
      </c>
      <c r="AH5" s="1" t="n">
        <v>13.8</v>
      </c>
      <c r="AI5" s="1" t="n">
        <v>10</v>
      </c>
      <c r="AJ5" s="1" t="n">
        <v>2.6</v>
      </c>
      <c r="AK5" s="1" t="n">
        <v>-6.5</v>
      </c>
      <c r="AL5" s="1" t="n">
        <v>-31.6</v>
      </c>
      <c r="AM5" s="10" t="n">
        <v>-35.4</v>
      </c>
      <c r="AN5" s="25" t="n">
        <v>-37.2</v>
      </c>
      <c r="AO5" s="1" t="n">
        <v>-39.6</v>
      </c>
      <c r="AP5" s="1" t="n">
        <v>-22.5</v>
      </c>
      <c r="AQ5" s="1" t="n">
        <v>-15</v>
      </c>
      <c r="AR5" s="1" t="n">
        <v>-3.1</v>
      </c>
      <c r="AS5" s="1" t="n">
        <v>8.3</v>
      </c>
      <c r="AT5" s="1" t="n">
        <v>17.4</v>
      </c>
      <c r="AU5" s="1" t="n">
        <v>9.5</v>
      </c>
      <c r="AV5" s="1" t="n">
        <v>2.6</v>
      </c>
      <c r="AW5" s="1" t="n">
        <v>-9.2</v>
      </c>
      <c r="AX5" s="1" t="n">
        <v>-12</v>
      </c>
      <c r="AY5" s="10" t="n">
        <v>-23.3</v>
      </c>
      <c r="AZ5" s="2" t="n">
        <f aca="false">AVERAGE(AN5:AY5)</f>
        <v>-10.3416666666667</v>
      </c>
      <c r="BA5" s="1" t="n">
        <f aca="false">AVERAGE(AS5:AT5)</f>
        <v>12.85</v>
      </c>
      <c r="BB5" s="1" t="n">
        <f aca="false">AVERAGE(AR5:AV5)</f>
        <v>6.94</v>
      </c>
    </row>
    <row r="6" customFormat="false" ht="15.8" hidden="false" customHeight="false" outlineLevel="0" collapsed="false">
      <c r="A6" s="1" t="n">
        <v>1970</v>
      </c>
      <c r="B6" s="1" t="n">
        <v>1.055</v>
      </c>
      <c r="F6" s="5"/>
      <c r="H6" s="1" t="n">
        <v>1970</v>
      </c>
      <c r="J6" s="1" t="n">
        <v>54.5</v>
      </c>
      <c r="K6" s="1" t="n">
        <v>74.3</v>
      </c>
      <c r="L6" s="1" t="n">
        <v>33.8</v>
      </c>
      <c r="M6" s="1" t="n">
        <v>23.2</v>
      </c>
      <c r="N6" s="1" t="n">
        <v>62.5</v>
      </c>
      <c r="O6" s="10" t="n">
        <v>35.6</v>
      </c>
      <c r="P6" s="25" t="n">
        <v>37.6</v>
      </c>
      <c r="Q6" s="1" t="n">
        <v>23.9</v>
      </c>
      <c r="R6" s="1" t="n">
        <v>7.8</v>
      </c>
      <c r="S6" s="1" t="n">
        <v>12.7</v>
      </c>
      <c r="T6" s="1" t="n">
        <v>54.6</v>
      </c>
      <c r="U6" s="1" t="n">
        <v>47.1</v>
      </c>
      <c r="V6" s="1" t="n">
        <v>90.2</v>
      </c>
      <c r="W6" s="1" t="n">
        <v>93</v>
      </c>
      <c r="X6" s="1" t="n">
        <v>63.2</v>
      </c>
      <c r="Y6" s="1" t="n">
        <v>43</v>
      </c>
      <c r="Z6" s="1" t="n">
        <v>43.1</v>
      </c>
      <c r="AA6" s="10" t="n">
        <v>31.9</v>
      </c>
      <c r="AB6" s="26" t="n">
        <f aca="false">SUM(P6:AA6)</f>
        <v>548.1</v>
      </c>
      <c r="AC6" s="2" t="n">
        <f aca="false">SUM(U6:V6)</f>
        <v>137.3</v>
      </c>
      <c r="AD6" s="2" t="n">
        <f aca="false">SUM(T6:X6)</f>
        <v>348.1</v>
      </c>
      <c r="AE6" s="2"/>
      <c r="AF6" s="1" t="n">
        <v>1970</v>
      </c>
      <c r="AG6" s="1" t="n">
        <v>8.3</v>
      </c>
      <c r="AH6" s="1" t="n">
        <v>17.4</v>
      </c>
      <c r="AI6" s="1" t="n">
        <v>9.5</v>
      </c>
      <c r="AJ6" s="1" t="n">
        <v>2.6</v>
      </c>
      <c r="AK6" s="1" t="n">
        <v>-9.2</v>
      </c>
      <c r="AL6" s="1" t="n">
        <v>-12</v>
      </c>
      <c r="AM6" s="10" t="n">
        <v>-23.3</v>
      </c>
      <c r="AN6" s="25" t="n">
        <v>-29</v>
      </c>
      <c r="AO6" s="1" t="n">
        <v>-27.7</v>
      </c>
      <c r="AP6" s="1" t="n">
        <v>-18.7</v>
      </c>
      <c r="AQ6" s="1" t="n">
        <v>-13.7</v>
      </c>
      <c r="AR6" s="1" t="n">
        <v>-6.1</v>
      </c>
      <c r="AS6" s="1" t="n">
        <v>4.8</v>
      </c>
      <c r="AT6" s="1" t="n">
        <v>15.3</v>
      </c>
      <c r="AU6" s="1" t="n">
        <v>9.1</v>
      </c>
      <c r="AV6" s="1" t="n">
        <v>5.8</v>
      </c>
      <c r="AW6" s="1" t="n">
        <v>-8.8</v>
      </c>
      <c r="AX6" s="1" t="n">
        <v>-20.2</v>
      </c>
      <c r="AY6" s="10" t="n">
        <v>-25.5</v>
      </c>
      <c r="AZ6" s="2" t="n">
        <f aca="false">AVERAGE(AN6:AY6)</f>
        <v>-9.55833333333334</v>
      </c>
      <c r="BA6" s="1" t="n">
        <f aca="false">AVERAGE(AS6:AT6)</f>
        <v>10.05</v>
      </c>
      <c r="BB6" s="1" t="n">
        <f aca="false">AVERAGE(AR6:AV6)</f>
        <v>5.78</v>
      </c>
    </row>
    <row r="7" customFormat="false" ht="15.8" hidden="false" customHeight="false" outlineLevel="0" collapsed="false">
      <c r="A7" s="1" t="n">
        <v>1971</v>
      </c>
      <c r="B7" s="1" t="n">
        <v>0.441</v>
      </c>
      <c r="F7" s="5"/>
      <c r="H7" s="1" t="n">
        <v>1971</v>
      </c>
      <c r="I7" s="1" t="n">
        <v>47.1</v>
      </c>
      <c r="J7" s="1" t="n">
        <v>90.2</v>
      </c>
      <c r="K7" s="1" t="n">
        <v>93</v>
      </c>
      <c r="L7" s="1" t="n">
        <v>63.2</v>
      </c>
      <c r="M7" s="1" t="n">
        <v>43</v>
      </c>
      <c r="N7" s="1" t="n">
        <v>43.1</v>
      </c>
      <c r="O7" s="10" t="n">
        <v>31.9</v>
      </c>
      <c r="P7" s="25" t="n">
        <v>39.2</v>
      </c>
      <c r="Q7" s="1" t="n">
        <v>5.3</v>
      </c>
      <c r="R7" s="1" t="n">
        <v>14.8</v>
      </c>
      <c r="S7" s="1" t="n">
        <v>35.1</v>
      </c>
      <c r="T7" s="1" t="n">
        <v>26.3</v>
      </c>
      <c r="U7" s="1" t="n">
        <v>64.8</v>
      </c>
      <c r="V7" s="1" t="n">
        <v>137.8</v>
      </c>
      <c r="W7" s="1" t="n">
        <v>45.2</v>
      </c>
      <c r="X7" s="1" t="n">
        <v>86.2</v>
      </c>
      <c r="Y7" s="1" t="n">
        <v>66.4</v>
      </c>
      <c r="Z7" s="1" t="n">
        <v>75.9</v>
      </c>
      <c r="AA7" s="10" t="n">
        <v>31.3</v>
      </c>
      <c r="AB7" s="26" t="n">
        <f aca="false">SUM(P7:AA7)</f>
        <v>628.3</v>
      </c>
      <c r="AC7" s="2" t="n">
        <f aca="false">SUM(U7:V7)</f>
        <v>202.6</v>
      </c>
      <c r="AD7" s="2" t="n">
        <f aca="false">SUM(T7:X7)</f>
        <v>360.3</v>
      </c>
      <c r="AE7" s="2"/>
      <c r="AF7" s="1" t="n">
        <v>1971</v>
      </c>
      <c r="AG7" s="1" t="n">
        <v>4.8</v>
      </c>
      <c r="AH7" s="1" t="n">
        <v>15.3</v>
      </c>
      <c r="AI7" s="1" t="n">
        <v>9.1</v>
      </c>
      <c r="AJ7" s="1" t="n">
        <v>5.8</v>
      </c>
      <c r="AK7" s="1" t="n">
        <v>-8.8</v>
      </c>
      <c r="AL7" s="1" t="n">
        <v>-20.2</v>
      </c>
      <c r="AM7" s="10" t="n">
        <v>-25.5</v>
      </c>
      <c r="AN7" s="25" t="n">
        <v>-28.8</v>
      </c>
      <c r="AO7" s="1" t="n">
        <v>-32.5</v>
      </c>
      <c r="AP7" s="1" t="n">
        <v>-20.9</v>
      </c>
      <c r="AQ7" s="1" t="n">
        <v>-15.2</v>
      </c>
      <c r="AR7" s="1" t="n">
        <v>-0.3</v>
      </c>
      <c r="AS7" s="1" t="n">
        <v>7.6</v>
      </c>
      <c r="AT7" s="1" t="n">
        <v>12.7</v>
      </c>
      <c r="AU7" s="1" t="n">
        <v>14.4</v>
      </c>
      <c r="AV7" s="1" t="n">
        <v>4.6</v>
      </c>
      <c r="AW7" s="1" t="n">
        <v>-7.7</v>
      </c>
      <c r="AX7" s="1" t="n">
        <v>-13</v>
      </c>
      <c r="AY7" s="10" t="n">
        <v>-22.1</v>
      </c>
      <c r="AZ7" s="2" t="n">
        <f aca="false">AVERAGE(AN7:AY7)</f>
        <v>-8.43333333333333</v>
      </c>
      <c r="BA7" s="1" t="n">
        <f aca="false">AVERAGE(AS7:AT7)</f>
        <v>10.15</v>
      </c>
      <c r="BB7" s="1" t="n">
        <f aca="false">AVERAGE(AR7:AV7)</f>
        <v>7.8</v>
      </c>
    </row>
    <row r="8" customFormat="false" ht="15.8" hidden="false" customHeight="false" outlineLevel="0" collapsed="false">
      <c r="A8" s="1" t="n">
        <v>1972</v>
      </c>
      <c r="B8" s="1" t="n">
        <v>0.995</v>
      </c>
      <c r="F8" s="5"/>
      <c r="H8" s="1" t="n">
        <v>1972</v>
      </c>
      <c r="I8" s="1" t="n">
        <v>64.8</v>
      </c>
      <c r="J8" s="1" t="n">
        <v>137.8</v>
      </c>
      <c r="K8" s="1" t="n">
        <v>45.2</v>
      </c>
      <c r="L8" s="1" t="n">
        <v>86.2</v>
      </c>
      <c r="M8" s="1" t="n">
        <v>66.4</v>
      </c>
      <c r="N8" s="1" t="n">
        <v>75.9</v>
      </c>
      <c r="O8" s="10" t="n">
        <v>31.3</v>
      </c>
      <c r="P8" s="25" t="n">
        <v>16.4</v>
      </c>
      <c r="Q8" s="1" t="n">
        <v>22</v>
      </c>
      <c r="R8" s="1" t="n">
        <v>14.5</v>
      </c>
      <c r="S8" s="1" t="n">
        <v>26.4</v>
      </c>
      <c r="T8" s="1" t="n">
        <v>16.8</v>
      </c>
      <c r="U8" s="1" t="n">
        <v>6.9</v>
      </c>
      <c r="V8" s="1" t="n">
        <v>89.1</v>
      </c>
      <c r="W8" s="1" t="n">
        <v>65.4</v>
      </c>
      <c r="X8" s="1" t="n">
        <v>26.8</v>
      </c>
      <c r="Y8" s="1" t="n">
        <v>45.8</v>
      </c>
      <c r="Z8" s="1" t="n">
        <v>19.2</v>
      </c>
      <c r="AA8" s="10" t="n">
        <v>43.6</v>
      </c>
      <c r="AB8" s="26" t="n">
        <f aca="false">SUM(P8:AA8)</f>
        <v>392.9</v>
      </c>
      <c r="AC8" s="2" t="n">
        <f aca="false">SUM(U8:V8)</f>
        <v>96</v>
      </c>
      <c r="AD8" s="2" t="n">
        <f aca="false">SUM(T8:X8)</f>
        <v>205</v>
      </c>
      <c r="AE8" s="2"/>
      <c r="AF8" s="1" t="n">
        <v>1972</v>
      </c>
      <c r="AG8" s="1" t="n">
        <v>7.6</v>
      </c>
      <c r="AH8" s="1" t="n">
        <v>12.7</v>
      </c>
      <c r="AI8" s="1" t="n">
        <v>14.4</v>
      </c>
      <c r="AJ8" s="1" t="n">
        <v>4.6</v>
      </c>
      <c r="AK8" s="1" t="n">
        <v>-7.7</v>
      </c>
      <c r="AL8" s="1" t="n">
        <v>-13</v>
      </c>
      <c r="AM8" s="10" t="n">
        <v>-22.1</v>
      </c>
      <c r="AN8" s="25" t="n">
        <v>-34.4</v>
      </c>
      <c r="AO8" s="1" t="n">
        <v>-26.3</v>
      </c>
      <c r="AP8" s="1" t="n">
        <v>-18.4</v>
      </c>
      <c r="AQ8" s="1" t="n">
        <v>-9.7</v>
      </c>
      <c r="AR8" s="1" t="n">
        <v>-4.5</v>
      </c>
      <c r="AS8" s="1" t="n">
        <v>12.8</v>
      </c>
      <c r="AT8" s="1" t="n">
        <v>13.8</v>
      </c>
      <c r="AU8" s="1" t="n">
        <v>10.9</v>
      </c>
      <c r="AV8" s="1" t="n">
        <v>1.9</v>
      </c>
      <c r="AW8" s="1" t="n">
        <v>-6.6</v>
      </c>
      <c r="AX8" s="1" t="n">
        <v>-25.3</v>
      </c>
      <c r="AY8" s="10" t="n">
        <v>-29.9</v>
      </c>
      <c r="AZ8" s="2" t="n">
        <f aca="false">AVERAGE(AN8:AY8)</f>
        <v>-9.64166666666667</v>
      </c>
      <c r="BA8" s="1" t="n">
        <f aca="false">AVERAGE(AS8:AT8)</f>
        <v>13.3</v>
      </c>
      <c r="BB8" s="1" t="n">
        <f aca="false">AVERAGE(AR8:AV8)</f>
        <v>6.98</v>
      </c>
    </row>
    <row r="9" customFormat="false" ht="15.8" hidden="false" customHeight="false" outlineLevel="0" collapsed="false">
      <c r="A9" s="1" t="n">
        <v>1973</v>
      </c>
      <c r="B9" s="1" t="n">
        <v>0.747</v>
      </c>
      <c r="F9" s="5"/>
      <c r="H9" s="1" t="n">
        <v>1973</v>
      </c>
      <c r="I9" s="1" t="n">
        <v>6.9</v>
      </c>
      <c r="J9" s="1" t="n">
        <v>89.1</v>
      </c>
      <c r="K9" s="1" t="n">
        <v>65.4</v>
      </c>
      <c r="L9" s="1" t="n">
        <v>26.8</v>
      </c>
      <c r="M9" s="1" t="n">
        <v>45.8</v>
      </c>
      <c r="N9" s="1" t="n">
        <v>19.2</v>
      </c>
      <c r="O9" s="10" t="n">
        <v>43.6</v>
      </c>
      <c r="P9" s="25" t="n">
        <v>22.8</v>
      </c>
      <c r="Q9" s="1" t="n">
        <v>25.9</v>
      </c>
      <c r="R9" s="1" t="n">
        <v>32.2</v>
      </c>
      <c r="S9" s="1" t="n">
        <v>9.5</v>
      </c>
      <c r="T9" s="1" t="n">
        <v>7.9</v>
      </c>
      <c r="U9" s="1" t="n">
        <v>73.6</v>
      </c>
      <c r="V9" s="1" t="n">
        <v>16.6</v>
      </c>
      <c r="W9" s="1" t="n">
        <v>56.9</v>
      </c>
      <c r="X9" s="1" t="n">
        <v>84</v>
      </c>
      <c r="Y9" s="1" t="n">
        <v>75.1</v>
      </c>
      <c r="Z9" s="1" t="n">
        <v>39.9</v>
      </c>
      <c r="AA9" s="10" t="n">
        <v>38.7</v>
      </c>
      <c r="AB9" s="26" t="n">
        <f aca="false">SUM(P9:AA9)</f>
        <v>483.1</v>
      </c>
      <c r="AC9" s="2" t="n">
        <f aca="false">SUM(U9:V9)</f>
        <v>90.2</v>
      </c>
      <c r="AD9" s="2" t="n">
        <f aca="false">SUM(T9:X9)</f>
        <v>239</v>
      </c>
      <c r="AE9" s="2"/>
      <c r="AF9" s="1" t="n">
        <v>1973</v>
      </c>
      <c r="AG9" s="1" t="n">
        <v>12.8</v>
      </c>
      <c r="AH9" s="1" t="n">
        <v>13.8</v>
      </c>
      <c r="AI9" s="1" t="n">
        <v>10.9</v>
      </c>
      <c r="AJ9" s="1" t="n">
        <v>1.9</v>
      </c>
      <c r="AK9" s="1" t="n">
        <v>-6.6</v>
      </c>
      <c r="AL9" s="1" t="n">
        <v>-25.3</v>
      </c>
      <c r="AM9" s="10" t="n">
        <v>-29.9</v>
      </c>
      <c r="AN9" s="25" t="n">
        <v>-31.1</v>
      </c>
      <c r="AO9" s="1" t="n">
        <v>-20.1</v>
      </c>
      <c r="AP9" s="1" t="n">
        <v>-16.1</v>
      </c>
      <c r="AQ9" s="1" t="n">
        <v>-9.9</v>
      </c>
      <c r="AR9" s="1" t="n">
        <v>-2.5</v>
      </c>
      <c r="AS9" s="1" t="n">
        <v>5.6</v>
      </c>
      <c r="AT9" s="1" t="n">
        <v>15.1</v>
      </c>
      <c r="AU9" s="1" t="n">
        <v>15.1</v>
      </c>
      <c r="AV9" s="1" t="n">
        <v>4.4</v>
      </c>
      <c r="AW9" s="1" t="n">
        <v>-6.5</v>
      </c>
      <c r="AX9" s="1" t="n">
        <v>-15.4</v>
      </c>
      <c r="AY9" s="10" t="n">
        <v>-24</v>
      </c>
      <c r="AZ9" s="2" t="n">
        <f aca="false">AVERAGE(AN9:AY9)</f>
        <v>-7.11666666666667</v>
      </c>
      <c r="BA9" s="1" t="n">
        <f aca="false">AVERAGE(AS9:AT9)</f>
        <v>10.35</v>
      </c>
      <c r="BB9" s="1" t="n">
        <f aca="false">AVERAGE(AR9:AV9)</f>
        <v>7.54</v>
      </c>
    </row>
    <row r="10" customFormat="false" ht="15.8" hidden="false" customHeight="false" outlineLevel="0" collapsed="false">
      <c r="A10" s="1" t="n">
        <v>1974</v>
      </c>
      <c r="B10" s="1" t="n">
        <v>0.615</v>
      </c>
      <c r="F10" s="5"/>
      <c r="H10" s="1" t="n">
        <v>1974</v>
      </c>
      <c r="I10" s="1" t="n">
        <v>73.6</v>
      </c>
      <c r="J10" s="1" t="n">
        <v>16.6</v>
      </c>
      <c r="K10" s="1" t="n">
        <v>56.9</v>
      </c>
      <c r="L10" s="1" t="n">
        <v>84</v>
      </c>
      <c r="M10" s="1" t="n">
        <v>75.1</v>
      </c>
      <c r="N10" s="1" t="n">
        <v>39.9</v>
      </c>
      <c r="O10" s="10" t="n">
        <v>38.7</v>
      </c>
      <c r="P10" s="25" t="n">
        <v>6.8</v>
      </c>
      <c r="Q10" s="1" t="n">
        <v>17.8</v>
      </c>
      <c r="R10" s="1" t="n">
        <v>24.9</v>
      </c>
      <c r="S10" s="1" t="n">
        <v>31.3</v>
      </c>
      <c r="T10" s="1" t="n">
        <v>44.4</v>
      </c>
      <c r="U10" s="1" t="n">
        <v>32.5</v>
      </c>
      <c r="V10" s="1" t="n">
        <v>16.4</v>
      </c>
      <c r="W10" s="1" t="n">
        <v>54.4</v>
      </c>
      <c r="X10" s="1" t="n">
        <v>56.1</v>
      </c>
      <c r="Y10" s="1" t="n">
        <v>48.8</v>
      </c>
      <c r="Z10" s="1" t="n">
        <v>6.2</v>
      </c>
      <c r="AA10" s="10" t="n">
        <v>53.9</v>
      </c>
      <c r="AB10" s="26" t="n">
        <f aca="false">SUM(P10:AA10)</f>
        <v>393.5</v>
      </c>
      <c r="AC10" s="2" t="n">
        <f aca="false">SUM(U10:V10)</f>
        <v>48.9</v>
      </c>
      <c r="AD10" s="2" t="n">
        <f aca="false">SUM(T10:X10)</f>
        <v>203.8</v>
      </c>
      <c r="AE10" s="2"/>
      <c r="AF10" s="1" t="n">
        <v>1974</v>
      </c>
      <c r="AG10" s="1" t="n">
        <v>5.6</v>
      </c>
      <c r="AH10" s="1" t="n">
        <v>15.1</v>
      </c>
      <c r="AI10" s="1" t="n">
        <v>15.1</v>
      </c>
      <c r="AJ10" s="1" t="n">
        <v>4.4</v>
      </c>
      <c r="AK10" s="1" t="n">
        <v>-6.5</v>
      </c>
      <c r="AL10" s="1" t="n">
        <v>-15.4</v>
      </c>
      <c r="AM10" s="10" t="n">
        <v>-24</v>
      </c>
      <c r="AN10" s="25" t="n">
        <v>-39.2</v>
      </c>
      <c r="AO10" s="1" t="n">
        <v>-32</v>
      </c>
      <c r="AP10" s="1" t="n">
        <v>-21.4</v>
      </c>
      <c r="AQ10" s="1" t="n">
        <v>-10.1</v>
      </c>
      <c r="AR10" s="1" t="n">
        <v>-3.5</v>
      </c>
      <c r="AS10" s="1" t="n">
        <v>5</v>
      </c>
      <c r="AT10" s="1" t="n">
        <v>12.9</v>
      </c>
      <c r="AU10" s="1" t="n">
        <v>11.6</v>
      </c>
      <c r="AV10" s="1" t="n">
        <v>4</v>
      </c>
      <c r="AW10" s="1" t="n">
        <v>-13.6</v>
      </c>
      <c r="AX10" s="1" t="n">
        <v>-31.6</v>
      </c>
      <c r="AY10" s="10" t="n">
        <v>-18.8</v>
      </c>
      <c r="AZ10" s="2" t="n">
        <f aca="false">AVERAGE(AN10:AY10)</f>
        <v>-11.3916666666667</v>
      </c>
      <c r="BA10" s="1" t="n">
        <f aca="false">AVERAGE(AS10:AT10)</f>
        <v>8.95</v>
      </c>
      <c r="BB10" s="1" t="n">
        <f aca="false">AVERAGE(AR10:AV10)</f>
        <v>6</v>
      </c>
    </row>
    <row r="11" customFormat="false" ht="15.8" hidden="false" customHeight="false" outlineLevel="0" collapsed="false">
      <c r="A11" s="1" t="n">
        <v>1975</v>
      </c>
      <c r="B11" s="1" t="n">
        <v>0.991</v>
      </c>
      <c r="F11" s="5"/>
      <c r="H11" s="1" t="n">
        <v>1975</v>
      </c>
      <c r="I11" s="1" t="n">
        <v>32.5</v>
      </c>
      <c r="J11" s="1" t="n">
        <v>16.4</v>
      </c>
      <c r="K11" s="1" t="n">
        <v>54.4</v>
      </c>
      <c r="L11" s="1" t="n">
        <v>56.1</v>
      </c>
      <c r="M11" s="1" t="n">
        <v>48.8</v>
      </c>
      <c r="N11" s="1" t="n">
        <v>6.2</v>
      </c>
      <c r="O11" s="10" t="n">
        <v>53.9</v>
      </c>
      <c r="P11" s="25" t="n">
        <v>36.5</v>
      </c>
      <c r="Q11" s="1" t="n">
        <v>22.5</v>
      </c>
      <c r="R11" s="1" t="n">
        <v>35.9</v>
      </c>
      <c r="S11" s="1" t="n">
        <v>28.8</v>
      </c>
      <c r="T11" s="1" t="n">
        <v>28.3</v>
      </c>
      <c r="U11" s="1" t="n">
        <v>75.2</v>
      </c>
      <c r="V11" s="1" t="n">
        <v>42</v>
      </c>
      <c r="W11" s="1" t="n">
        <v>34.9</v>
      </c>
      <c r="X11" s="1" t="n">
        <v>61.3</v>
      </c>
      <c r="Y11" s="1" t="n">
        <v>67</v>
      </c>
      <c r="Z11" s="1" t="n">
        <v>53.5</v>
      </c>
      <c r="AA11" s="10" t="n">
        <v>31.4</v>
      </c>
      <c r="AB11" s="26" t="n">
        <f aca="false">SUM(P11:AA11)</f>
        <v>517.3</v>
      </c>
      <c r="AC11" s="2" t="n">
        <f aca="false">SUM(U11:V11)</f>
        <v>117.2</v>
      </c>
      <c r="AD11" s="2" t="n">
        <f aca="false">SUM(T11:X11)</f>
        <v>241.7</v>
      </c>
      <c r="AE11" s="2"/>
      <c r="AF11" s="1" t="n">
        <v>1975</v>
      </c>
      <c r="AG11" s="1" t="n">
        <v>5</v>
      </c>
      <c r="AH11" s="1" t="n">
        <v>12.9</v>
      </c>
      <c r="AI11" s="1" t="n">
        <v>11.6</v>
      </c>
      <c r="AJ11" s="1" t="n">
        <v>4</v>
      </c>
      <c r="AK11" s="1" t="n">
        <v>-13.6</v>
      </c>
      <c r="AL11" s="1" t="n">
        <v>-31.6</v>
      </c>
      <c r="AM11" s="10" t="n">
        <v>-18.8</v>
      </c>
      <c r="AN11" s="25" t="n">
        <v>-23.7</v>
      </c>
      <c r="AO11" s="1" t="n">
        <v>-21.4</v>
      </c>
      <c r="AP11" s="1" t="n">
        <v>-19.1</v>
      </c>
      <c r="AQ11" s="1" t="n">
        <v>-11</v>
      </c>
      <c r="AR11" s="1" t="n">
        <v>-1.8</v>
      </c>
      <c r="AS11" s="1" t="n">
        <v>9.5</v>
      </c>
      <c r="AT11" s="1" t="n">
        <v>15.6</v>
      </c>
      <c r="AU11" s="1" t="n">
        <v>12.4</v>
      </c>
      <c r="AV11" s="1" t="n">
        <v>6.3</v>
      </c>
      <c r="AW11" s="1" t="n">
        <v>-6.9</v>
      </c>
      <c r="AX11" s="1" t="n">
        <v>-23.5</v>
      </c>
      <c r="AY11" s="10" t="n">
        <v>-22.4</v>
      </c>
      <c r="AZ11" s="2" t="n">
        <f aca="false">AVERAGE(AN11:AY11)</f>
        <v>-7.16666666666667</v>
      </c>
      <c r="BA11" s="1" t="n">
        <f aca="false">AVERAGE(AS11:AT11)</f>
        <v>12.55</v>
      </c>
      <c r="BB11" s="1" t="n">
        <f aca="false">AVERAGE(AR11:AV11)</f>
        <v>8.4</v>
      </c>
    </row>
    <row r="12" customFormat="false" ht="15.8" hidden="false" customHeight="false" outlineLevel="0" collapsed="false">
      <c r="A12" s="1" t="n">
        <v>1976</v>
      </c>
      <c r="B12" s="1" t="n">
        <v>1.215</v>
      </c>
      <c r="F12" s="5"/>
      <c r="H12" s="1" t="n">
        <v>1976</v>
      </c>
      <c r="I12" s="1" t="n">
        <v>75.2</v>
      </c>
      <c r="J12" s="1" t="n">
        <v>42</v>
      </c>
      <c r="K12" s="1" t="n">
        <v>34.9</v>
      </c>
      <c r="L12" s="1" t="n">
        <v>61.3</v>
      </c>
      <c r="M12" s="1" t="n">
        <v>67</v>
      </c>
      <c r="N12" s="1" t="n">
        <v>53.5</v>
      </c>
      <c r="O12" s="10" t="n">
        <v>31.4</v>
      </c>
      <c r="P12" s="25" t="n">
        <v>21.7</v>
      </c>
      <c r="Q12" s="1" t="n">
        <v>21.5</v>
      </c>
      <c r="R12" s="1" t="n">
        <v>19.1</v>
      </c>
      <c r="S12" s="1" t="n">
        <v>16.1</v>
      </c>
      <c r="T12" s="1" t="n">
        <v>24.5</v>
      </c>
      <c r="U12" s="1" t="n">
        <v>26.4</v>
      </c>
      <c r="V12" s="1" t="n">
        <v>25</v>
      </c>
      <c r="W12" s="1" t="n">
        <v>36.4</v>
      </c>
      <c r="X12" s="1" t="n">
        <v>52.4</v>
      </c>
      <c r="Y12" s="1" t="n">
        <v>26.5</v>
      </c>
      <c r="Z12" s="1" t="n">
        <v>61.8</v>
      </c>
      <c r="AA12" s="10" t="n">
        <v>23.6</v>
      </c>
      <c r="AB12" s="26" t="n">
        <f aca="false">SUM(P12:AA12)</f>
        <v>355</v>
      </c>
      <c r="AC12" s="2" t="n">
        <f aca="false">SUM(U12:V12)</f>
        <v>51.4</v>
      </c>
      <c r="AD12" s="2" t="n">
        <f aca="false">SUM(T12:X12)</f>
        <v>164.7</v>
      </c>
      <c r="AE12" s="2"/>
      <c r="AF12" s="1" t="n">
        <v>1976</v>
      </c>
      <c r="AG12" s="1" t="n">
        <v>9.5</v>
      </c>
      <c r="AH12" s="1" t="n">
        <v>15.6</v>
      </c>
      <c r="AI12" s="1" t="n">
        <v>12.4</v>
      </c>
      <c r="AJ12" s="1" t="n">
        <v>6.3</v>
      </c>
      <c r="AK12" s="1" t="n">
        <v>-6.9</v>
      </c>
      <c r="AL12" s="1" t="n">
        <v>-23.5</v>
      </c>
      <c r="AM12" s="10" t="n">
        <v>-22.4</v>
      </c>
      <c r="AN12" s="25" t="n">
        <v>-23.9</v>
      </c>
      <c r="AO12" s="1" t="n">
        <v>-28.4</v>
      </c>
      <c r="AP12" s="1" t="n">
        <v>-21.6</v>
      </c>
      <c r="AQ12" s="1" t="n">
        <v>-8.6</v>
      </c>
      <c r="AR12" s="1" t="n">
        <v>-2.4</v>
      </c>
      <c r="AS12" s="1" t="n">
        <v>9.9</v>
      </c>
      <c r="AT12" s="1" t="n">
        <v>15.1</v>
      </c>
      <c r="AU12" s="1" t="n">
        <v>11.7</v>
      </c>
      <c r="AV12" s="1" t="n">
        <v>5.6</v>
      </c>
      <c r="AW12" s="1" t="n">
        <v>-12.4</v>
      </c>
      <c r="AX12" s="1" t="n">
        <v>-18.8</v>
      </c>
      <c r="AY12" s="10" t="n">
        <v>-31.6</v>
      </c>
      <c r="AZ12" s="2" t="n">
        <f aca="false">AVERAGE(AN12:AY12)</f>
        <v>-8.78333333333333</v>
      </c>
      <c r="BA12" s="1" t="n">
        <f aca="false">AVERAGE(AS12:AT12)</f>
        <v>12.5</v>
      </c>
      <c r="BB12" s="1" t="n">
        <f aca="false">AVERAGE(AR12:AV12)</f>
        <v>7.98</v>
      </c>
    </row>
    <row r="13" customFormat="false" ht="15.8" hidden="false" customHeight="false" outlineLevel="0" collapsed="false">
      <c r="A13" s="1" t="n">
        <v>1977</v>
      </c>
      <c r="B13" s="1" t="n">
        <v>0.931</v>
      </c>
      <c r="F13" s="5"/>
      <c r="H13" s="1" t="n">
        <v>1977</v>
      </c>
      <c r="I13" s="1" t="n">
        <v>26.4</v>
      </c>
      <c r="J13" s="1" t="n">
        <v>25</v>
      </c>
      <c r="K13" s="1" t="n">
        <v>36.4</v>
      </c>
      <c r="L13" s="1" t="n">
        <v>52.4</v>
      </c>
      <c r="M13" s="1" t="n">
        <v>26.5</v>
      </c>
      <c r="N13" s="1" t="n">
        <v>61.8</v>
      </c>
      <c r="O13" s="10" t="n">
        <v>23.6</v>
      </c>
      <c r="P13" s="25" t="n">
        <v>18</v>
      </c>
      <c r="Q13" s="1" t="n">
        <v>15.4</v>
      </c>
      <c r="R13" s="1" t="n">
        <v>35.6</v>
      </c>
      <c r="S13" s="1" t="n">
        <v>42.6</v>
      </c>
      <c r="T13" s="1" t="n">
        <v>32.1</v>
      </c>
      <c r="U13" s="1" t="n">
        <v>48</v>
      </c>
      <c r="V13" s="1" t="n">
        <v>105.1</v>
      </c>
      <c r="W13" s="1" t="n">
        <v>23.2</v>
      </c>
      <c r="X13" s="1" t="n">
        <v>92.4</v>
      </c>
      <c r="Y13" s="1" t="n">
        <v>50.5</v>
      </c>
      <c r="Z13" s="1" t="n">
        <v>63.1</v>
      </c>
      <c r="AA13" s="10" t="n">
        <v>26.1</v>
      </c>
      <c r="AB13" s="26" t="n">
        <f aca="false">SUM(P13:AA13)</f>
        <v>552.1</v>
      </c>
      <c r="AC13" s="2" t="n">
        <f aca="false">SUM(U13:V13)</f>
        <v>153.1</v>
      </c>
      <c r="AD13" s="2" t="n">
        <f aca="false">SUM(T13:X13)</f>
        <v>300.8</v>
      </c>
      <c r="AE13" s="2"/>
      <c r="AF13" s="1" t="n">
        <v>1977</v>
      </c>
      <c r="AG13" s="1" t="n">
        <v>9.9</v>
      </c>
      <c r="AH13" s="1" t="n">
        <v>15.1</v>
      </c>
      <c r="AI13" s="1" t="n">
        <v>11.7</v>
      </c>
      <c r="AJ13" s="1" t="n">
        <v>5.6</v>
      </c>
      <c r="AK13" s="1" t="n">
        <v>-12.4</v>
      </c>
      <c r="AL13" s="1" t="n">
        <v>-18.8</v>
      </c>
      <c r="AM13" s="10" t="n">
        <v>-31.6</v>
      </c>
      <c r="AN13" s="25" t="n">
        <v>-32.5</v>
      </c>
      <c r="AO13" s="1" t="n">
        <v>-33.6</v>
      </c>
      <c r="AP13" s="1" t="n">
        <v>-24</v>
      </c>
      <c r="AQ13" s="1" t="n">
        <v>-8.5</v>
      </c>
      <c r="AR13" s="1" t="n">
        <v>-0.5</v>
      </c>
      <c r="AS13" s="1" t="n">
        <v>10.2</v>
      </c>
      <c r="AT13" s="1" t="n">
        <v>13.6</v>
      </c>
      <c r="AU13" s="1" t="n">
        <v>11.1</v>
      </c>
      <c r="AV13" s="1" t="n">
        <v>4.2</v>
      </c>
      <c r="AW13" s="1" t="n">
        <v>-14.6</v>
      </c>
      <c r="AX13" s="1" t="n">
        <v>-10.1</v>
      </c>
      <c r="AY13" s="10" t="n">
        <v>-28.2</v>
      </c>
      <c r="AZ13" s="2" t="n">
        <f aca="false">AVERAGE(AN13:AY13)</f>
        <v>-9.40833333333333</v>
      </c>
      <c r="BA13" s="1" t="n">
        <f aca="false">AVERAGE(AS13:AT13)</f>
        <v>11.9</v>
      </c>
      <c r="BB13" s="1" t="n">
        <f aca="false">AVERAGE(AR13:AV13)</f>
        <v>7.72</v>
      </c>
    </row>
    <row r="14" customFormat="false" ht="15.8" hidden="false" customHeight="false" outlineLevel="0" collapsed="false">
      <c r="A14" s="1" t="n">
        <v>1978</v>
      </c>
      <c r="B14" s="1" t="n">
        <v>1.063</v>
      </c>
      <c r="F14" s="5"/>
      <c r="H14" s="1" t="n">
        <v>1978</v>
      </c>
      <c r="I14" s="1" t="n">
        <v>48</v>
      </c>
      <c r="J14" s="1" t="n">
        <v>105.1</v>
      </c>
      <c r="K14" s="1" t="n">
        <v>23.2</v>
      </c>
      <c r="L14" s="1" t="n">
        <v>92.4</v>
      </c>
      <c r="M14" s="1" t="n">
        <v>50.5</v>
      </c>
      <c r="N14" s="1" t="n">
        <v>63.1</v>
      </c>
      <c r="O14" s="10" t="n">
        <v>26.1</v>
      </c>
      <c r="P14" s="25" t="n">
        <v>37</v>
      </c>
      <c r="Q14" s="1" t="n">
        <v>29.2</v>
      </c>
      <c r="R14" s="1" t="n">
        <v>39.6</v>
      </c>
      <c r="S14" s="1" t="n">
        <v>11.8</v>
      </c>
      <c r="T14" s="1" t="n">
        <v>22.5</v>
      </c>
      <c r="U14" s="1" t="n">
        <v>23.3</v>
      </c>
      <c r="V14" s="1" t="n">
        <v>93.2</v>
      </c>
      <c r="W14" s="1" t="n">
        <v>48.7</v>
      </c>
      <c r="X14" s="1" t="n">
        <v>49.8</v>
      </c>
      <c r="Y14" s="1" t="n">
        <v>63.7</v>
      </c>
      <c r="Z14" s="1" t="n">
        <v>44.3</v>
      </c>
      <c r="AA14" s="10" t="n">
        <v>36.7</v>
      </c>
      <c r="AB14" s="26" t="n">
        <f aca="false">SUM(P14:AA14)</f>
        <v>499.8</v>
      </c>
      <c r="AC14" s="2" t="n">
        <f aca="false">SUM(U14:V14)</f>
        <v>116.5</v>
      </c>
      <c r="AD14" s="2" t="n">
        <f aca="false">SUM(T14:X14)</f>
        <v>237.5</v>
      </c>
      <c r="AE14" s="2"/>
      <c r="AF14" s="1" t="n">
        <v>1978</v>
      </c>
      <c r="AG14" s="1" t="n">
        <v>10.2</v>
      </c>
      <c r="AH14" s="1" t="n">
        <v>13.6</v>
      </c>
      <c r="AI14" s="1" t="n">
        <v>11.1</v>
      </c>
      <c r="AJ14" s="1" t="n">
        <v>4.2</v>
      </c>
      <c r="AK14" s="1" t="n">
        <v>-14.6</v>
      </c>
      <c r="AL14" s="1" t="n">
        <v>-10.1</v>
      </c>
      <c r="AM14" s="10" t="n">
        <v>-28.2</v>
      </c>
      <c r="AN14" s="25" t="n">
        <v>-29.1</v>
      </c>
      <c r="AO14" s="1" t="n">
        <v>-26.3</v>
      </c>
      <c r="AP14" s="1" t="n">
        <v>-20.8</v>
      </c>
      <c r="AQ14" s="1" t="n">
        <v>-12.4</v>
      </c>
      <c r="AR14" s="1" t="n">
        <v>-1.8</v>
      </c>
      <c r="AS14" s="1" t="n">
        <v>7.3</v>
      </c>
      <c r="AT14" s="1" t="n">
        <v>16.3</v>
      </c>
      <c r="AU14" s="1" t="n">
        <v>11.1</v>
      </c>
      <c r="AV14" s="1" t="n">
        <v>3.9</v>
      </c>
      <c r="AW14" s="1" t="n">
        <v>-1.8</v>
      </c>
      <c r="AX14" s="1" t="n">
        <v>-12.2</v>
      </c>
      <c r="AY14" s="10" t="n">
        <v>-29.2</v>
      </c>
      <c r="AZ14" s="2" t="n">
        <f aca="false">AVERAGE(AN14:AY14)</f>
        <v>-7.91666666666667</v>
      </c>
      <c r="BA14" s="1" t="n">
        <f aca="false">AVERAGE(AS14:AT14)</f>
        <v>11.8</v>
      </c>
      <c r="BB14" s="1" t="n">
        <f aca="false">AVERAGE(AR14:AV14)</f>
        <v>7.36</v>
      </c>
    </row>
    <row r="15" customFormat="false" ht="15.8" hidden="false" customHeight="false" outlineLevel="0" collapsed="false">
      <c r="A15" s="1" t="n">
        <v>1979</v>
      </c>
      <c r="B15" s="1" t="n">
        <v>1.199</v>
      </c>
      <c r="F15" s="5"/>
      <c r="H15" s="1" t="n">
        <v>1979</v>
      </c>
      <c r="I15" s="1" t="n">
        <v>23.3</v>
      </c>
      <c r="J15" s="1" t="n">
        <v>93.2</v>
      </c>
      <c r="K15" s="1" t="n">
        <v>48.7</v>
      </c>
      <c r="L15" s="1" t="n">
        <v>49.8</v>
      </c>
      <c r="M15" s="1" t="n">
        <v>63.7</v>
      </c>
      <c r="N15" s="1" t="n">
        <v>44.3</v>
      </c>
      <c r="O15" s="10" t="n">
        <v>36.7</v>
      </c>
      <c r="P15" s="25" t="n">
        <v>16.6</v>
      </c>
      <c r="Q15" s="1" t="n">
        <v>14.8</v>
      </c>
      <c r="R15" s="1" t="n">
        <v>24.8</v>
      </c>
      <c r="S15" s="1" t="n">
        <v>1.8</v>
      </c>
      <c r="T15" s="1" t="n">
        <v>28</v>
      </c>
      <c r="U15" s="1" t="n">
        <v>112.1</v>
      </c>
      <c r="V15" s="1" t="n">
        <v>31.3</v>
      </c>
      <c r="W15" s="1" t="n">
        <v>46.5</v>
      </c>
      <c r="X15" s="1" t="n">
        <v>76.2</v>
      </c>
      <c r="Y15" s="1" t="n">
        <v>33.4</v>
      </c>
      <c r="Z15" s="1" t="n">
        <v>64.1</v>
      </c>
      <c r="AA15" s="10" t="n">
        <v>48.3</v>
      </c>
      <c r="AB15" s="26" t="n">
        <f aca="false">SUM(P15:AA15)</f>
        <v>497.9</v>
      </c>
      <c r="AC15" s="2" t="n">
        <f aca="false">SUM(U15:V15)</f>
        <v>143.4</v>
      </c>
      <c r="AD15" s="2" t="n">
        <f aca="false">SUM(T15:X15)</f>
        <v>294.1</v>
      </c>
      <c r="AE15" s="2"/>
      <c r="AF15" s="1" t="n">
        <v>1979</v>
      </c>
      <c r="AG15" s="1" t="n">
        <v>7.3</v>
      </c>
      <c r="AH15" s="1" t="n">
        <v>16.3</v>
      </c>
      <c r="AI15" s="1" t="n">
        <v>11.1</v>
      </c>
      <c r="AJ15" s="1" t="n">
        <v>3.9</v>
      </c>
      <c r="AK15" s="1" t="n">
        <v>-1.8</v>
      </c>
      <c r="AL15" s="1" t="n">
        <v>-12.2</v>
      </c>
      <c r="AM15" s="10" t="n">
        <v>-29.2</v>
      </c>
      <c r="AN15" s="25" t="n">
        <v>-38.2</v>
      </c>
      <c r="AO15" s="1" t="n">
        <v>-39.4</v>
      </c>
      <c r="AP15" s="1" t="n">
        <v>-25.2</v>
      </c>
      <c r="AQ15" s="1" t="n">
        <v>-10.3</v>
      </c>
      <c r="AR15" s="1" t="n">
        <v>-3.4</v>
      </c>
      <c r="AS15" s="1" t="n">
        <v>10.9</v>
      </c>
      <c r="AT15" s="1" t="n">
        <v>17.8</v>
      </c>
      <c r="AU15" s="1" t="n">
        <v>11.5</v>
      </c>
      <c r="AV15" s="1" t="n">
        <v>5.6</v>
      </c>
      <c r="AW15" s="1" t="n">
        <v>-9</v>
      </c>
      <c r="AX15" s="1" t="n">
        <v>-21</v>
      </c>
      <c r="AY15" s="10" t="n">
        <v>-26.3</v>
      </c>
      <c r="AZ15" s="2" t="n">
        <f aca="false">AVERAGE(AN15:AY15)</f>
        <v>-10.5833333333333</v>
      </c>
      <c r="BA15" s="1" t="n">
        <f aca="false">AVERAGE(AS15:AT15)</f>
        <v>14.35</v>
      </c>
      <c r="BB15" s="1" t="n">
        <f aca="false">AVERAGE(AR15:AV15)</f>
        <v>8.48</v>
      </c>
    </row>
    <row r="16" customFormat="false" ht="15.8" hidden="false" customHeight="false" outlineLevel="0" collapsed="false">
      <c r="A16" s="1" t="n">
        <v>1980</v>
      </c>
      <c r="B16" s="1" t="n">
        <v>0.791</v>
      </c>
      <c r="F16" s="5"/>
      <c r="H16" s="1" t="n">
        <v>1980</v>
      </c>
      <c r="I16" s="1" t="n">
        <v>112.1</v>
      </c>
      <c r="J16" s="1" t="n">
        <v>31.3</v>
      </c>
      <c r="K16" s="1" t="n">
        <v>46.5</v>
      </c>
      <c r="L16" s="1" t="n">
        <v>76.2</v>
      </c>
      <c r="M16" s="1" t="n">
        <v>33.4</v>
      </c>
      <c r="N16" s="1" t="n">
        <v>64.1</v>
      </c>
      <c r="O16" s="10" t="n">
        <v>48.3</v>
      </c>
      <c r="P16" s="25" t="n">
        <v>27.9</v>
      </c>
      <c r="Q16" s="1" t="n">
        <v>34.9</v>
      </c>
      <c r="R16" s="1" t="n">
        <v>13.1</v>
      </c>
      <c r="S16" s="1" t="n">
        <v>36.7</v>
      </c>
      <c r="T16" s="1" t="n">
        <v>28.1</v>
      </c>
      <c r="U16" s="1" t="n">
        <v>52.4</v>
      </c>
      <c r="V16" s="1" t="n">
        <v>146.5</v>
      </c>
      <c r="W16" s="1" t="n">
        <v>71.4</v>
      </c>
      <c r="X16" s="1" t="n">
        <v>62.7</v>
      </c>
      <c r="Y16" s="1" t="n">
        <v>70.8</v>
      </c>
      <c r="Z16" s="1" t="n">
        <v>32.6</v>
      </c>
      <c r="AA16" s="10" t="n">
        <v>43.6</v>
      </c>
      <c r="AB16" s="26" t="n">
        <f aca="false">SUM(P16:AA16)</f>
        <v>620.7</v>
      </c>
      <c r="AC16" s="2" t="n">
        <f aca="false">SUM(U16:V16)</f>
        <v>198.9</v>
      </c>
      <c r="AD16" s="2" t="n">
        <f aca="false">SUM(T16:X16)</f>
        <v>361.1</v>
      </c>
      <c r="AE16" s="2"/>
      <c r="AF16" s="1" t="n">
        <v>1980</v>
      </c>
      <c r="AG16" s="1" t="n">
        <v>10.9</v>
      </c>
      <c r="AH16" s="1" t="n">
        <v>17.8</v>
      </c>
      <c r="AI16" s="1" t="n">
        <v>11.5</v>
      </c>
      <c r="AJ16" s="1" t="n">
        <v>5.6</v>
      </c>
      <c r="AK16" s="1" t="n">
        <v>-9</v>
      </c>
      <c r="AL16" s="1" t="n">
        <v>-21</v>
      </c>
      <c r="AM16" s="10" t="n">
        <v>-26.3</v>
      </c>
      <c r="AN16" s="25" t="n">
        <v>-28.5</v>
      </c>
      <c r="AO16" s="1" t="n">
        <v>-23.9</v>
      </c>
      <c r="AP16" s="1" t="n">
        <v>-24.8</v>
      </c>
      <c r="AQ16" s="1" t="n">
        <v>-8.5</v>
      </c>
      <c r="AR16" s="1" t="n">
        <v>-4</v>
      </c>
      <c r="AS16" s="1" t="n">
        <v>7.3</v>
      </c>
      <c r="AT16" s="1" t="n">
        <v>15.6</v>
      </c>
      <c r="AU16" s="1" t="n">
        <v>12.7</v>
      </c>
      <c r="AV16" s="1" t="n">
        <v>5.7</v>
      </c>
      <c r="AW16" s="1" t="n">
        <v>-3.3</v>
      </c>
      <c r="AX16" s="1" t="n">
        <v>-24.5</v>
      </c>
      <c r="AY16" s="10" t="n">
        <v>-24.3</v>
      </c>
      <c r="AZ16" s="2" t="n">
        <f aca="false">AVERAGE(AN16:AY16)</f>
        <v>-8.375</v>
      </c>
      <c r="BA16" s="1" t="n">
        <f aca="false">AVERAGE(AS16:AT16)</f>
        <v>11.45</v>
      </c>
      <c r="BB16" s="1" t="n">
        <f aca="false">AVERAGE(AR16:AV16)</f>
        <v>7.46</v>
      </c>
    </row>
    <row r="17" customFormat="false" ht="15.8" hidden="false" customHeight="false" outlineLevel="0" collapsed="false">
      <c r="A17" s="1" t="n">
        <v>1981</v>
      </c>
      <c r="B17" s="1" t="n">
        <v>0.78</v>
      </c>
      <c r="F17" s="5"/>
      <c r="H17" s="1" t="n">
        <v>1981</v>
      </c>
      <c r="I17" s="1" t="n">
        <v>52.4</v>
      </c>
      <c r="J17" s="1" t="n">
        <v>146.5</v>
      </c>
      <c r="K17" s="1" t="n">
        <v>71.4</v>
      </c>
      <c r="L17" s="1" t="n">
        <v>62.7</v>
      </c>
      <c r="M17" s="1" t="n">
        <v>70.8</v>
      </c>
      <c r="N17" s="1" t="n">
        <v>32.6</v>
      </c>
      <c r="O17" s="10" t="n">
        <v>43.6</v>
      </c>
      <c r="P17" s="25" t="n">
        <v>63.8</v>
      </c>
      <c r="Q17" s="1" t="n">
        <v>24.3</v>
      </c>
      <c r="R17" s="1" t="n">
        <v>52.3</v>
      </c>
      <c r="S17" s="1" t="n">
        <v>21.6</v>
      </c>
      <c r="T17" s="1" t="n">
        <v>18.3</v>
      </c>
      <c r="U17" s="1" t="n">
        <v>58.5</v>
      </c>
      <c r="V17" s="1" t="n">
        <v>45</v>
      </c>
      <c r="W17" s="1" t="n">
        <v>16.9</v>
      </c>
      <c r="X17" s="1" t="n">
        <v>38.1</v>
      </c>
      <c r="Y17" s="1" t="n">
        <v>52.9</v>
      </c>
      <c r="Z17" s="1" t="n">
        <v>28.3</v>
      </c>
      <c r="AA17" s="10" t="n">
        <v>60</v>
      </c>
      <c r="AB17" s="26" t="n">
        <f aca="false">SUM(P17:AA17)</f>
        <v>480</v>
      </c>
      <c r="AC17" s="2" t="n">
        <f aca="false">SUM(U17:V17)</f>
        <v>103.5</v>
      </c>
      <c r="AD17" s="2" t="n">
        <f aca="false">SUM(T17:X17)</f>
        <v>176.8</v>
      </c>
      <c r="AE17" s="2"/>
      <c r="AF17" s="1" t="n">
        <v>1981</v>
      </c>
      <c r="AG17" s="1" t="n">
        <v>7.3</v>
      </c>
      <c r="AH17" s="1" t="n">
        <v>15.6</v>
      </c>
      <c r="AI17" s="1" t="n">
        <v>12.7</v>
      </c>
      <c r="AJ17" s="1" t="n">
        <v>5.7</v>
      </c>
      <c r="AK17" s="1" t="n">
        <v>-3.3</v>
      </c>
      <c r="AL17" s="1" t="n">
        <v>-24.5</v>
      </c>
      <c r="AM17" s="10" t="n">
        <v>-24.3</v>
      </c>
      <c r="AN17" s="25" t="n">
        <v>-16</v>
      </c>
      <c r="AO17" s="1" t="n">
        <v>-25.9</v>
      </c>
      <c r="AP17" s="1" t="n">
        <v>-19</v>
      </c>
      <c r="AQ17" s="1" t="n">
        <v>-8</v>
      </c>
      <c r="AR17" s="1" t="n">
        <v>-4.3</v>
      </c>
      <c r="AS17" s="1" t="n">
        <v>9</v>
      </c>
      <c r="AT17" s="1" t="n">
        <v>14.4</v>
      </c>
      <c r="AU17" s="1" t="n">
        <v>14.9</v>
      </c>
      <c r="AV17" s="1" t="n">
        <v>5.3</v>
      </c>
      <c r="AW17" s="1" t="n">
        <v>-11.2</v>
      </c>
      <c r="AX17" s="1" t="n">
        <v>-15.4</v>
      </c>
      <c r="AY17" s="10" t="n">
        <v>-20</v>
      </c>
      <c r="AZ17" s="2" t="n">
        <f aca="false">AVERAGE(AN17:AY17)</f>
        <v>-6.35</v>
      </c>
      <c r="BA17" s="1" t="n">
        <f aca="false">AVERAGE(AS17:AT17)</f>
        <v>11.7</v>
      </c>
      <c r="BB17" s="1" t="n">
        <f aca="false">AVERAGE(AR17:AV17)</f>
        <v>7.86</v>
      </c>
    </row>
    <row r="18" customFormat="false" ht="15.8" hidden="false" customHeight="false" outlineLevel="0" collapsed="false">
      <c r="A18" s="1" t="n">
        <v>1982</v>
      </c>
      <c r="B18" s="1" t="n">
        <v>1.112</v>
      </c>
      <c r="F18" s="5"/>
      <c r="H18" s="1" t="n">
        <v>1982</v>
      </c>
      <c r="I18" s="1" t="n">
        <v>58.5</v>
      </c>
      <c r="J18" s="1" t="n">
        <v>45</v>
      </c>
      <c r="K18" s="1" t="n">
        <v>16.9</v>
      </c>
      <c r="L18" s="1" t="n">
        <v>38.1</v>
      </c>
      <c r="M18" s="1" t="n">
        <v>52.9</v>
      </c>
      <c r="N18" s="1" t="n">
        <v>28.3</v>
      </c>
      <c r="O18" s="10" t="n">
        <v>60</v>
      </c>
      <c r="P18" s="25" t="n">
        <v>30.3</v>
      </c>
      <c r="Q18" s="1" t="n">
        <v>24.1</v>
      </c>
      <c r="R18" s="1" t="n">
        <v>5.2</v>
      </c>
      <c r="S18" s="1" t="n">
        <v>42</v>
      </c>
      <c r="T18" s="1" t="n">
        <v>38.9</v>
      </c>
      <c r="U18" s="1" t="n">
        <v>69</v>
      </c>
      <c r="V18" s="1" t="n">
        <v>12.2</v>
      </c>
      <c r="X18" s="1" t="n">
        <v>63.6</v>
      </c>
      <c r="Y18" s="1" t="n">
        <v>37</v>
      </c>
      <c r="Z18" s="1" t="n">
        <v>29.4</v>
      </c>
      <c r="AA18" s="10" t="n">
        <v>61.3</v>
      </c>
      <c r="AB18" s="26" t="n">
        <f aca="false">SUM(P18:AA18)</f>
        <v>413</v>
      </c>
      <c r="AC18" s="2" t="n">
        <f aca="false">SUM(U18:V18)</f>
        <v>81.2</v>
      </c>
      <c r="AD18" s="2" t="n">
        <f aca="false">SUM(T18:X18)</f>
        <v>183.7</v>
      </c>
      <c r="AE18" s="2"/>
      <c r="AF18" s="1" t="n">
        <v>1982</v>
      </c>
      <c r="AG18" s="1" t="n">
        <v>9</v>
      </c>
      <c r="AH18" s="1" t="n">
        <v>14.4</v>
      </c>
      <c r="AI18" s="1" t="n">
        <v>14.9</v>
      </c>
      <c r="AJ18" s="1" t="n">
        <v>5.3</v>
      </c>
      <c r="AK18" s="1" t="n">
        <v>-11.2</v>
      </c>
      <c r="AL18" s="1" t="n">
        <v>-15.4</v>
      </c>
      <c r="AM18" s="10" t="n">
        <v>-20</v>
      </c>
      <c r="AN18" s="25" t="n">
        <v>-30.7</v>
      </c>
      <c r="AO18" s="1" t="n">
        <v>-21.9</v>
      </c>
      <c r="AP18" s="1" t="n">
        <v>-23.9</v>
      </c>
      <c r="AQ18" s="1" t="n">
        <v>-6.2</v>
      </c>
      <c r="AR18" s="1" t="n">
        <v>-0.1</v>
      </c>
      <c r="AS18" s="1" t="n">
        <v>10.4</v>
      </c>
      <c r="AT18" s="1" t="n">
        <v>16</v>
      </c>
      <c r="AU18" s="1" t="n">
        <v>11.7</v>
      </c>
      <c r="AV18" s="1" t="n">
        <v>3.5</v>
      </c>
      <c r="AW18" s="1" t="n">
        <v>-13.2</v>
      </c>
      <c r="AX18" s="1" t="n">
        <v>-21.8</v>
      </c>
      <c r="AY18" s="10" t="n">
        <v>-20.2</v>
      </c>
      <c r="AZ18" s="2" t="n">
        <f aca="false">AVERAGE(AN18:AY18)</f>
        <v>-8.03333333333333</v>
      </c>
      <c r="BA18" s="1" t="n">
        <f aca="false">AVERAGE(AS18:AT18)</f>
        <v>13.2</v>
      </c>
      <c r="BB18" s="1" t="n">
        <f aca="false">AVERAGE(AR18:AV18)</f>
        <v>8.3</v>
      </c>
    </row>
    <row r="19" customFormat="false" ht="15.8" hidden="false" customHeight="false" outlineLevel="0" collapsed="false">
      <c r="A19" s="1" t="n">
        <v>1983</v>
      </c>
      <c r="B19" s="1" t="n">
        <v>1.156</v>
      </c>
      <c r="F19" s="5"/>
      <c r="H19" s="1" t="n">
        <v>1983</v>
      </c>
      <c r="I19" s="1" t="n">
        <v>69</v>
      </c>
      <c r="J19" s="1" t="n">
        <v>12.2</v>
      </c>
      <c r="L19" s="1" t="n">
        <v>63.6</v>
      </c>
      <c r="M19" s="1" t="n">
        <v>37</v>
      </c>
      <c r="N19" s="1" t="n">
        <v>29.4</v>
      </c>
      <c r="O19" s="10" t="n">
        <v>61.3</v>
      </c>
      <c r="P19" s="25" t="n">
        <v>40.9</v>
      </c>
      <c r="Q19" s="1" t="n">
        <v>26.3</v>
      </c>
      <c r="R19" s="1" t="n">
        <v>27.4</v>
      </c>
      <c r="S19" s="1" t="n">
        <v>28.7</v>
      </c>
      <c r="T19" s="1" t="n">
        <v>13.4</v>
      </c>
      <c r="U19" s="1" t="n">
        <v>69</v>
      </c>
      <c r="V19" s="1" t="n">
        <v>30.4</v>
      </c>
      <c r="W19" s="1" t="n">
        <v>107</v>
      </c>
      <c r="X19" s="1" t="n">
        <v>29.9</v>
      </c>
      <c r="Y19" s="1" t="n">
        <v>48.8</v>
      </c>
      <c r="Z19" s="1" t="n">
        <v>59</v>
      </c>
      <c r="AA19" s="10" t="n">
        <v>36.9</v>
      </c>
      <c r="AB19" s="26" t="n">
        <f aca="false">SUM(P19:AA19)</f>
        <v>517.7</v>
      </c>
      <c r="AC19" s="2" t="n">
        <f aca="false">SUM(U19:V19)</f>
        <v>99.4</v>
      </c>
      <c r="AD19" s="2" t="n">
        <f aca="false">SUM(T19:X19)</f>
        <v>249.7</v>
      </c>
      <c r="AE19" s="2"/>
      <c r="AF19" s="1" t="n">
        <v>1983</v>
      </c>
      <c r="AG19" s="1" t="n">
        <v>10.4</v>
      </c>
      <c r="AH19" s="1" t="n">
        <v>16</v>
      </c>
      <c r="AI19" s="1" t="n">
        <v>11.7</v>
      </c>
      <c r="AJ19" s="1" t="n">
        <v>3.5</v>
      </c>
      <c r="AK19" s="1" t="n">
        <v>-13.2</v>
      </c>
      <c r="AL19" s="1" t="n">
        <v>-21.8</v>
      </c>
      <c r="AM19" s="10" t="n">
        <v>-20.2</v>
      </c>
      <c r="AN19" s="25" t="n">
        <v>-21.6</v>
      </c>
      <c r="AO19" s="1" t="n">
        <v>-22.2</v>
      </c>
      <c r="AP19" s="1" t="n">
        <v>-16.1</v>
      </c>
      <c r="AQ19" s="1" t="n">
        <v>-13.7</v>
      </c>
      <c r="AR19" s="1" t="n">
        <v>-3.7</v>
      </c>
      <c r="AS19" s="1" t="n">
        <v>10.2</v>
      </c>
      <c r="AT19" s="1" t="n">
        <v>14.4</v>
      </c>
      <c r="AU19" s="1" t="n">
        <v>11.3</v>
      </c>
      <c r="AV19" s="1" t="n">
        <v>7.2</v>
      </c>
      <c r="AW19" s="1" t="n">
        <v>-2.8</v>
      </c>
      <c r="AX19" s="1" t="n">
        <v>-12.3</v>
      </c>
      <c r="AY19" s="10" t="n">
        <v>-21.6</v>
      </c>
      <c r="AZ19" s="2" t="n">
        <f aca="false">AVERAGE(AN19:AY19)</f>
        <v>-5.90833333333333</v>
      </c>
      <c r="BA19" s="1" t="n">
        <f aca="false">AVERAGE(AS19:AT19)</f>
        <v>12.3</v>
      </c>
      <c r="BB19" s="1" t="n">
        <f aca="false">AVERAGE(AR19:AV19)</f>
        <v>7.88</v>
      </c>
    </row>
    <row r="20" customFormat="false" ht="15.8" hidden="false" customHeight="false" outlineLevel="0" collapsed="false">
      <c r="A20" s="1" t="n">
        <v>1984</v>
      </c>
      <c r="B20" s="1" t="n">
        <v>1.287</v>
      </c>
      <c r="F20" s="5"/>
      <c r="H20" s="1" t="n">
        <v>1984</v>
      </c>
      <c r="I20" s="1" t="n">
        <v>69</v>
      </c>
      <c r="J20" s="1" t="n">
        <v>30.4</v>
      </c>
      <c r="K20" s="1" t="n">
        <v>107</v>
      </c>
      <c r="L20" s="1" t="n">
        <v>29.9</v>
      </c>
      <c r="M20" s="1" t="n">
        <v>48.8</v>
      </c>
      <c r="N20" s="1" t="n">
        <v>59</v>
      </c>
      <c r="O20" s="10" t="n">
        <v>36.9</v>
      </c>
      <c r="P20" s="25" t="n">
        <v>32.6</v>
      </c>
      <c r="Q20" s="1" t="n">
        <v>36</v>
      </c>
      <c r="R20" s="1" t="n">
        <v>18.7</v>
      </c>
      <c r="S20" s="1" t="n">
        <v>17.5</v>
      </c>
      <c r="T20" s="1" t="n">
        <v>15</v>
      </c>
      <c r="U20" s="1" t="n">
        <v>38.6</v>
      </c>
      <c r="V20" s="1" t="n">
        <v>46.2</v>
      </c>
      <c r="W20" s="1" t="n">
        <v>43.3</v>
      </c>
      <c r="X20" s="1" t="n">
        <v>29.8</v>
      </c>
      <c r="Y20" s="1" t="n">
        <v>38.7</v>
      </c>
      <c r="Z20" s="1" t="n">
        <v>26.4</v>
      </c>
      <c r="AA20" s="10" t="n">
        <v>66.2</v>
      </c>
      <c r="AB20" s="26" t="n">
        <f aca="false">SUM(P20:AA20)</f>
        <v>409</v>
      </c>
      <c r="AC20" s="2" t="n">
        <f aca="false">SUM(U20:V20)</f>
        <v>84.8</v>
      </c>
      <c r="AD20" s="2" t="n">
        <f aca="false">SUM(T20:X20)</f>
        <v>172.9</v>
      </c>
      <c r="AE20" s="2"/>
      <c r="AF20" s="1" t="n">
        <v>1984</v>
      </c>
      <c r="AG20" s="1" t="n">
        <v>10.2</v>
      </c>
      <c r="AH20" s="1" t="n">
        <v>14.4</v>
      </c>
      <c r="AI20" s="1" t="n">
        <v>11.3</v>
      </c>
      <c r="AJ20" s="1" t="n">
        <v>7.2</v>
      </c>
      <c r="AK20" s="1" t="n">
        <v>-2.8</v>
      </c>
      <c r="AL20" s="1" t="n">
        <v>-12.3</v>
      </c>
      <c r="AM20" s="10" t="n">
        <v>-21.6</v>
      </c>
      <c r="AN20" s="25" t="n">
        <v>-20.1</v>
      </c>
      <c r="AO20" s="1" t="n">
        <v>-23.8</v>
      </c>
      <c r="AP20" s="1" t="n">
        <v>-18</v>
      </c>
      <c r="AQ20" s="1" t="n">
        <v>-18.7</v>
      </c>
      <c r="AR20" s="1" t="n">
        <v>-0.6</v>
      </c>
      <c r="AS20" s="1" t="n">
        <v>13</v>
      </c>
      <c r="AT20" s="1" t="n">
        <v>17.9</v>
      </c>
      <c r="AU20" s="1" t="n">
        <v>12.7</v>
      </c>
      <c r="AV20" s="1" t="n">
        <v>7.5</v>
      </c>
      <c r="AW20" s="1" t="n">
        <v>-7.7</v>
      </c>
      <c r="AX20" s="1" t="n">
        <v>-29.2</v>
      </c>
      <c r="AY20" s="10" t="n">
        <v>-28.6</v>
      </c>
      <c r="AZ20" s="2" t="n">
        <f aca="false">AVERAGE(AN20:AY20)</f>
        <v>-7.96666666666667</v>
      </c>
      <c r="BA20" s="1" t="n">
        <f aca="false">AVERAGE(AS20:AT20)</f>
        <v>15.45</v>
      </c>
      <c r="BB20" s="1" t="n">
        <f aca="false">AVERAGE(AR20:AV20)</f>
        <v>10.1</v>
      </c>
    </row>
    <row r="21" customFormat="false" ht="15.8" hidden="false" customHeight="false" outlineLevel="0" collapsed="false">
      <c r="A21" s="1" t="n">
        <v>1985</v>
      </c>
      <c r="B21" s="1" t="n">
        <v>1.237</v>
      </c>
      <c r="F21" s="5"/>
      <c r="H21" s="1" t="n">
        <v>1985</v>
      </c>
      <c r="I21" s="1" t="n">
        <v>38.6</v>
      </c>
      <c r="J21" s="1" t="n">
        <v>46.2</v>
      </c>
      <c r="K21" s="1" t="n">
        <v>43.3</v>
      </c>
      <c r="L21" s="1" t="n">
        <v>29.8</v>
      </c>
      <c r="M21" s="1" t="n">
        <v>38.7</v>
      </c>
      <c r="N21" s="1" t="n">
        <v>26.4</v>
      </c>
      <c r="O21" s="10" t="n">
        <v>66.2</v>
      </c>
      <c r="P21" s="25" t="n">
        <v>27.9</v>
      </c>
      <c r="Q21" s="1" t="n">
        <v>8.4</v>
      </c>
      <c r="R21" s="1" t="n">
        <v>31.6</v>
      </c>
      <c r="S21" s="1" t="n">
        <v>26.1</v>
      </c>
      <c r="T21" s="1" t="n">
        <v>17</v>
      </c>
      <c r="U21" s="1" t="n">
        <v>42</v>
      </c>
      <c r="V21" s="1" t="n">
        <v>40.1</v>
      </c>
      <c r="W21" s="1" t="n">
        <v>45.9</v>
      </c>
      <c r="X21" s="1" t="n">
        <v>32.5</v>
      </c>
      <c r="Y21" s="1" t="n">
        <v>42.7</v>
      </c>
      <c r="Z21" s="1" t="n">
        <v>33.5</v>
      </c>
      <c r="AA21" s="10" t="n">
        <v>26.1</v>
      </c>
      <c r="AB21" s="26" t="n">
        <f aca="false">SUM(P21:AA21)</f>
        <v>373.8</v>
      </c>
      <c r="AC21" s="2" t="n">
        <f aca="false">SUM(U21:V21)</f>
        <v>82.1</v>
      </c>
      <c r="AD21" s="2" t="n">
        <f aca="false">SUM(T21:X21)</f>
        <v>177.5</v>
      </c>
      <c r="AE21" s="2"/>
      <c r="AF21" s="1" t="n">
        <v>1985</v>
      </c>
      <c r="AG21" s="1" t="n">
        <v>13</v>
      </c>
      <c r="AH21" s="1" t="n">
        <v>17.9</v>
      </c>
      <c r="AI21" s="1" t="n">
        <v>12.7</v>
      </c>
      <c r="AJ21" s="1" t="n">
        <v>7.5</v>
      </c>
      <c r="AK21" s="1" t="n">
        <v>-7.7</v>
      </c>
      <c r="AL21" s="1" t="n">
        <v>-29.2</v>
      </c>
      <c r="AM21" s="10" t="n">
        <v>-28.6</v>
      </c>
      <c r="AN21" s="25" t="n">
        <v>-29</v>
      </c>
      <c r="AO21" s="1" t="n">
        <v>-32.5</v>
      </c>
      <c r="AP21" s="1" t="n">
        <v>-21.6</v>
      </c>
      <c r="AQ21" s="1" t="n">
        <v>-10.5</v>
      </c>
      <c r="AR21" s="1" t="n">
        <v>-1.1</v>
      </c>
      <c r="AS21" s="1" t="n">
        <v>14.1</v>
      </c>
      <c r="AT21" s="1" t="n">
        <v>13.2</v>
      </c>
      <c r="AU21" s="1" t="n">
        <v>12.7</v>
      </c>
      <c r="AV21" s="1" t="n">
        <v>6</v>
      </c>
      <c r="AW21" s="1" t="n">
        <v>-2.9</v>
      </c>
      <c r="AX21" s="1" t="n">
        <v>-18.4</v>
      </c>
      <c r="AY21" s="10" t="n">
        <v>-24.5</v>
      </c>
      <c r="AZ21" s="2" t="n">
        <f aca="false">AVERAGE(AN21:AY21)</f>
        <v>-7.875</v>
      </c>
      <c r="BA21" s="1" t="n">
        <f aca="false">AVERAGE(AS21:AT21)</f>
        <v>13.65</v>
      </c>
      <c r="BB21" s="1" t="n">
        <f aca="false">AVERAGE(AR21:AV21)</f>
        <v>8.98</v>
      </c>
    </row>
    <row r="22" customFormat="false" ht="15.8" hidden="false" customHeight="false" outlineLevel="0" collapsed="false">
      <c r="A22" s="1" t="n">
        <v>1986</v>
      </c>
      <c r="B22" s="1" t="n">
        <v>1.12</v>
      </c>
      <c r="F22" s="5"/>
      <c r="H22" s="1" t="n">
        <v>1986</v>
      </c>
      <c r="I22" s="1" t="n">
        <v>42</v>
      </c>
      <c r="J22" s="1" t="n">
        <v>40.1</v>
      </c>
      <c r="K22" s="1" t="n">
        <v>45.9</v>
      </c>
      <c r="L22" s="1" t="n">
        <v>32.5</v>
      </c>
      <c r="M22" s="1" t="n">
        <v>42.7</v>
      </c>
      <c r="N22" s="1" t="n">
        <v>33.5</v>
      </c>
      <c r="O22" s="10" t="n">
        <v>26.1</v>
      </c>
      <c r="P22" s="25" t="n">
        <v>35</v>
      </c>
      <c r="Q22" s="1" t="n">
        <v>35.5</v>
      </c>
      <c r="R22" s="1" t="n">
        <v>32.1</v>
      </c>
      <c r="S22" s="1" t="n">
        <v>36.1</v>
      </c>
      <c r="T22" s="1" t="n">
        <v>35.9</v>
      </c>
      <c r="U22" s="1" t="n">
        <v>82.9</v>
      </c>
      <c r="V22" s="1" t="n">
        <v>68.1</v>
      </c>
      <c r="W22" s="1" t="n">
        <v>69.2</v>
      </c>
      <c r="X22" s="1" t="n">
        <v>94</v>
      </c>
      <c r="Y22" s="1" t="n">
        <v>57.9</v>
      </c>
      <c r="Z22" s="1" t="n">
        <v>64.1</v>
      </c>
      <c r="AA22" s="10" t="n">
        <v>36</v>
      </c>
      <c r="AB22" s="26" t="n">
        <f aca="false">SUM(P22:AA22)</f>
        <v>646.8</v>
      </c>
      <c r="AC22" s="2" t="n">
        <f aca="false">SUM(U22:V22)</f>
        <v>151</v>
      </c>
      <c r="AD22" s="2" t="n">
        <f aca="false">SUM(T22:X22)</f>
        <v>350.1</v>
      </c>
      <c r="AE22" s="2"/>
      <c r="AF22" s="1" t="n">
        <v>1986</v>
      </c>
      <c r="AG22" s="1" t="n">
        <v>14.1</v>
      </c>
      <c r="AH22" s="1" t="n">
        <v>13.2</v>
      </c>
      <c r="AI22" s="1" t="n">
        <v>12.7</v>
      </c>
      <c r="AJ22" s="1" t="n">
        <v>6</v>
      </c>
      <c r="AK22" s="1" t="n">
        <v>-2.9</v>
      </c>
      <c r="AL22" s="1" t="n">
        <v>-18.4</v>
      </c>
      <c r="AM22" s="10" t="n">
        <v>-24.5</v>
      </c>
      <c r="AN22" s="25" t="n">
        <v>-25.6</v>
      </c>
      <c r="AO22" s="1" t="n">
        <v>-22.8</v>
      </c>
      <c r="AP22" s="1" t="n">
        <v>-19.4</v>
      </c>
      <c r="AQ22" s="1" t="n">
        <v>-13.2</v>
      </c>
      <c r="AR22" s="1" t="n">
        <v>-1.8</v>
      </c>
      <c r="AS22" s="1" t="n">
        <v>7.8</v>
      </c>
      <c r="AT22" s="1" t="n">
        <v>17.6</v>
      </c>
      <c r="AU22" s="1" t="n">
        <v>12.8</v>
      </c>
      <c r="AV22" s="1" t="n">
        <v>3.4</v>
      </c>
      <c r="AW22" s="1" t="n">
        <v>-3.8</v>
      </c>
      <c r="AX22" s="1" t="n">
        <v>-11.8</v>
      </c>
      <c r="AY22" s="10" t="n">
        <v>-29.6</v>
      </c>
      <c r="AZ22" s="2" t="n">
        <f aca="false">AVERAGE(AN22:AY22)</f>
        <v>-7.2</v>
      </c>
      <c r="BA22" s="1" t="n">
        <f aca="false">AVERAGE(AS22:AT22)</f>
        <v>12.7</v>
      </c>
      <c r="BB22" s="1" t="n">
        <f aca="false">AVERAGE(AR22:AV22)</f>
        <v>7.96</v>
      </c>
    </row>
    <row r="23" customFormat="false" ht="15.8" hidden="false" customHeight="false" outlineLevel="0" collapsed="false">
      <c r="A23" s="1" t="n">
        <v>1987</v>
      </c>
      <c r="B23" s="1" t="n">
        <v>1.222</v>
      </c>
      <c r="F23" s="5"/>
      <c r="H23" s="1" t="n">
        <v>1987</v>
      </c>
      <c r="I23" s="1" t="n">
        <v>82.9</v>
      </c>
      <c r="J23" s="1" t="n">
        <v>68.1</v>
      </c>
      <c r="K23" s="1" t="n">
        <v>69.2</v>
      </c>
      <c r="L23" s="1" t="n">
        <v>94</v>
      </c>
      <c r="M23" s="1" t="n">
        <v>57.9</v>
      </c>
      <c r="N23" s="1" t="n">
        <v>64.1</v>
      </c>
      <c r="O23" s="10" t="n">
        <v>36</v>
      </c>
      <c r="P23" s="25" t="n">
        <v>22.2</v>
      </c>
      <c r="Q23" s="1" t="n">
        <v>28</v>
      </c>
      <c r="R23" s="1" t="n">
        <v>27.5</v>
      </c>
      <c r="S23" s="1" t="n">
        <v>15.2</v>
      </c>
      <c r="T23" s="1" t="n">
        <v>15.8</v>
      </c>
      <c r="U23" s="1" t="n">
        <v>14.6</v>
      </c>
      <c r="V23" s="1" t="n">
        <v>41.3</v>
      </c>
      <c r="W23" s="1" t="n">
        <v>57</v>
      </c>
      <c r="X23" s="1" t="n">
        <v>46</v>
      </c>
      <c r="Y23" s="1" t="n">
        <v>76</v>
      </c>
      <c r="Z23" s="1" t="n">
        <v>16.1</v>
      </c>
      <c r="AA23" s="10" t="n">
        <v>42.8</v>
      </c>
      <c r="AB23" s="26" t="n">
        <f aca="false">SUM(P23:AA23)</f>
        <v>402.5</v>
      </c>
      <c r="AC23" s="2" t="n">
        <f aca="false">SUM(U23:V23)</f>
        <v>55.9</v>
      </c>
      <c r="AD23" s="2" t="n">
        <f aca="false">SUM(T23:X23)</f>
        <v>174.7</v>
      </c>
      <c r="AE23" s="2"/>
      <c r="AF23" s="1" t="n">
        <v>1987</v>
      </c>
      <c r="AG23" s="1" t="n">
        <v>7.8</v>
      </c>
      <c r="AH23" s="1" t="n">
        <v>17.6</v>
      </c>
      <c r="AI23" s="1" t="n">
        <v>12.8</v>
      </c>
      <c r="AJ23" s="1" t="n">
        <v>3.4</v>
      </c>
      <c r="AK23" s="1" t="n">
        <v>-3.8</v>
      </c>
      <c r="AL23" s="1" t="n">
        <v>-11.8</v>
      </c>
      <c r="AM23" s="10" t="n">
        <v>-29.6</v>
      </c>
      <c r="AN23" s="25" t="n">
        <v>-33.4</v>
      </c>
      <c r="AO23" s="1" t="n">
        <v>-25.4</v>
      </c>
      <c r="AP23" s="1" t="n">
        <v>-22.9</v>
      </c>
      <c r="AQ23" s="1" t="n">
        <v>-11.9</v>
      </c>
      <c r="AR23" s="1" t="n">
        <v>-1.1</v>
      </c>
      <c r="AS23" s="1" t="n">
        <v>3.8</v>
      </c>
      <c r="AT23" s="1" t="n">
        <v>16.8</v>
      </c>
      <c r="AU23" s="1" t="n">
        <v>13.1</v>
      </c>
      <c r="AV23" s="1" t="n">
        <v>6.5</v>
      </c>
      <c r="AW23" s="1" t="n">
        <v>-6.6</v>
      </c>
      <c r="AX23" s="1" t="n">
        <v>-25.9</v>
      </c>
      <c r="AY23" s="10" t="n">
        <v>-24.2</v>
      </c>
      <c r="AZ23" s="2" t="n">
        <f aca="false">AVERAGE(AN23:AY23)</f>
        <v>-9.26666666666667</v>
      </c>
      <c r="BA23" s="1" t="n">
        <f aca="false">AVERAGE(AS23:AT23)</f>
        <v>10.3</v>
      </c>
      <c r="BB23" s="1" t="n">
        <f aca="false">AVERAGE(AR23:AV23)</f>
        <v>7.82</v>
      </c>
    </row>
    <row r="24" customFormat="false" ht="15.8" hidden="false" customHeight="false" outlineLevel="0" collapsed="false">
      <c r="A24" s="1" t="n">
        <v>1988</v>
      </c>
      <c r="B24" s="1" t="n">
        <v>1.168</v>
      </c>
      <c r="F24" s="5"/>
      <c r="H24" s="1" t="n">
        <v>1988</v>
      </c>
      <c r="I24" s="1" t="n">
        <v>14.6</v>
      </c>
      <c r="J24" s="1" t="n">
        <v>41.3</v>
      </c>
      <c r="K24" s="1" t="n">
        <v>57</v>
      </c>
      <c r="L24" s="1" t="n">
        <v>46</v>
      </c>
      <c r="M24" s="1" t="n">
        <v>76</v>
      </c>
      <c r="N24" s="1" t="n">
        <v>16.1</v>
      </c>
      <c r="O24" s="10" t="n">
        <v>42.8</v>
      </c>
      <c r="P24" s="25" t="n">
        <v>41.1</v>
      </c>
      <c r="Q24" s="1" t="n">
        <v>22.2</v>
      </c>
      <c r="R24" s="1" t="n">
        <v>28.1</v>
      </c>
      <c r="S24" s="1" t="n">
        <v>29.3</v>
      </c>
      <c r="T24" s="1" t="n">
        <v>22.6</v>
      </c>
      <c r="U24" s="1" t="n">
        <v>38.9</v>
      </c>
      <c r="V24" s="1" t="n">
        <v>21.5</v>
      </c>
      <c r="W24" s="1" t="n">
        <v>63.9</v>
      </c>
      <c r="X24" s="1" t="n">
        <v>61.9</v>
      </c>
      <c r="Y24" s="1" t="n">
        <v>97.6</v>
      </c>
      <c r="Z24" s="1" t="n">
        <v>51.6</v>
      </c>
      <c r="AA24" s="10" t="n">
        <v>44.1</v>
      </c>
      <c r="AB24" s="26" t="n">
        <f aca="false">SUM(P24:AA24)</f>
        <v>522.8</v>
      </c>
      <c r="AC24" s="2" t="n">
        <f aca="false">SUM(U24:V24)</f>
        <v>60.4</v>
      </c>
      <c r="AD24" s="2" t="n">
        <f aca="false">SUM(T24:X24)</f>
        <v>208.8</v>
      </c>
      <c r="AE24" s="2"/>
      <c r="AF24" s="1" t="n">
        <v>1988</v>
      </c>
      <c r="AG24" s="1" t="n">
        <v>3.8</v>
      </c>
      <c r="AH24" s="1" t="n">
        <v>16.8</v>
      </c>
      <c r="AI24" s="1" t="n">
        <v>13.1</v>
      </c>
      <c r="AJ24" s="1" t="n">
        <v>6.5</v>
      </c>
      <c r="AK24" s="1" t="n">
        <v>-6.6</v>
      </c>
      <c r="AL24" s="1" t="n">
        <v>-25.9</v>
      </c>
      <c r="AM24" s="10" t="n">
        <v>-24.2</v>
      </c>
      <c r="AN24" s="25" t="n">
        <v>-26</v>
      </c>
      <c r="AO24" s="1" t="n">
        <v>-31.9</v>
      </c>
      <c r="AP24" s="1" t="n">
        <v>-17.8</v>
      </c>
      <c r="AQ24" s="1" t="n">
        <v>-18</v>
      </c>
      <c r="AR24" s="1" t="n">
        <v>0.4</v>
      </c>
      <c r="AS24" s="1" t="n">
        <v>9.4</v>
      </c>
      <c r="AT24" s="1" t="n">
        <v>14.2</v>
      </c>
      <c r="AU24" s="1" t="n">
        <v>11.8</v>
      </c>
      <c r="AV24" s="1" t="n">
        <v>5.6</v>
      </c>
      <c r="AW24" s="1" t="n">
        <v>-6.3</v>
      </c>
      <c r="AX24" s="1" t="n">
        <v>-17.4</v>
      </c>
      <c r="AY24" s="10" t="n">
        <v>-15.4</v>
      </c>
      <c r="AZ24" s="2" t="n">
        <f aca="false">AVERAGE(AN24:AY24)</f>
        <v>-7.61666666666667</v>
      </c>
      <c r="BA24" s="1" t="n">
        <f aca="false">AVERAGE(AS24:AT24)</f>
        <v>11.8</v>
      </c>
      <c r="BB24" s="1" t="n">
        <f aca="false">AVERAGE(AR24:AV24)</f>
        <v>8.28</v>
      </c>
    </row>
    <row r="25" customFormat="false" ht="15.8" hidden="false" customHeight="false" outlineLevel="0" collapsed="false">
      <c r="A25" s="1" t="n">
        <v>1989</v>
      </c>
      <c r="B25" s="1" t="n">
        <v>0.704</v>
      </c>
      <c r="F25" s="5"/>
      <c r="H25" s="1" t="n">
        <v>1989</v>
      </c>
      <c r="I25" s="1" t="n">
        <v>38.9</v>
      </c>
      <c r="J25" s="1" t="n">
        <v>21.5</v>
      </c>
      <c r="K25" s="1" t="n">
        <v>63.9</v>
      </c>
      <c r="L25" s="1" t="n">
        <v>61.9</v>
      </c>
      <c r="M25" s="1" t="n">
        <v>97.6</v>
      </c>
      <c r="N25" s="1" t="n">
        <v>51.6</v>
      </c>
      <c r="O25" s="10" t="n">
        <v>44.1</v>
      </c>
      <c r="P25" s="25" t="n">
        <v>26.2</v>
      </c>
      <c r="Q25" s="1" t="n">
        <v>38.6</v>
      </c>
      <c r="R25" s="1" t="n">
        <v>40.6</v>
      </c>
      <c r="S25" s="1" t="n">
        <v>30.8</v>
      </c>
      <c r="T25" s="1" t="n">
        <v>44.7</v>
      </c>
      <c r="U25" s="1" t="n">
        <v>53.6</v>
      </c>
      <c r="V25" s="1" t="n">
        <v>52.5</v>
      </c>
      <c r="W25" s="1" t="n">
        <v>62.7</v>
      </c>
      <c r="X25" s="1" t="n">
        <v>52.6</v>
      </c>
      <c r="Y25" s="1" t="n">
        <v>72.4</v>
      </c>
      <c r="Z25" s="1" t="n">
        <v>56.9</v>
      </c>
      <c r="AA25" s="10" t="n">
        <v>34.9</v>
      </c>
      <c r="AB25" s="26" t="n">
        <f aca="false">SUM(P25:AA25)</f>
        <v>566.5</v>
      </c>
      <c r="AC25" s="2" t="n">
        <f aca="false">SUM(U25:V25)</f>
        <v>106.1</v>
      </c>
      <c r="AD25" s="2" t="n">
        <f aca="false">SUM(T25:X25)</f>
        <v>266.1</v>
      </c>
      <c r="AE25" s="2"/>
      <c r="AF25" s="1" t="n">
        <v>1989</v>
      </c>
      <c r="AG25" s="1" t="n">
        <v>9.4</v>
      </c>
      <c r="AH25" s="1" t="n">
        <v>14.2</v>
      </c>
      <c r="AI25" s="1" t="n">
        <v>11.8</v>
      </c>
      <c r="AJ25" s="1" t="n">
        <v>5.6</v>
      </c>
      <c r="AK25" s="1" t="n">
        <v>-6.3</v>
      </c>
      <c r="AL25" s="1" t="n">
        <v>-17.4</v>
      </c>
      <c r="AM25" s="10" t="n">
        <v>-15.4</v>
      </c>
      <c r="AN25" s="25" t="n">
        <v>-29</v>
      </c>
      <c r="AO25" s="1" t="n">
        <v>-20</v>
      </c>
      <c r="AP25" s="1" t="n">
        <v>-16.4</v>
      </c>
      <c r="AQ25" s="1" t="n">
        <v>-15.1</v>
      </c>
      <c r="AR25" s="1" t="n">
        <v>-0.2</v>
      </c>
      <c r="AS25" s="1" t="n">
        <v>5.1</v>
      </c>
      <c r="AT25" s="1" t="n">
        <v>13.2</v>
      </c>
      <c r="AU25" s="1" t="n">
        <v>11.2</v>
      </c>
      <c r="AV25" s="1" t="n">
        <v>2</v>
      </c>
      <c r="AW25" s="1" t="n">
        <v>-6.5</v>
      </c>
      <c r="AX25" s="1" t="n">
        <v>-20</v>
      </c>
      <c r="AY25" s="10" t="n">
        <v>-23.9</v>
      </c>
      <c r="AZ25" s="2" t="n">
        <f aca="false">AVERAGE(AN25:AY25)</f>
        <v>-8.3</v>
      </c>
      <c r="BA25" s="1" t="n">
        <f aca="false">AVERAGE(AS25:AT25)</f>
        <v>9.15</v>
      </c>
      <c r="BB25" s="1" t="n">
        <f aca="false">AVERAGE(AR25:AV25)</f>
        <v>6.26</v>
      </c>
    </row>
    <row r="26" customFormat="false" ht="15.8" hidden="false" customHeight="false" outlineLevel="0" collapsed="false">
      <c r="A26" s="1" t="n">
        <v>1990</v>
      </c>
      <c r="B26" s="1" t="n">
        <v>1.255</v>
      </c>
      <c r="F26" s="5"/>
      <c r="H26" s="1" t="n">
        <v>1990</v>
      </c>
      <c r="I26" s="1" t="n">
        <v>53.6</v>
      </c>
      <c r="J26" s="1" t="n">
        <v>52.5</v>
      </c>
      <c r="K26" s="1" t="n">
        <v>62.7</v>
      </c>
      <c r="L26" s="1" t="n">
        <v>52.6</v>
      </c>
      <c r="M26" s="1" t="n">
        <v>72.4</v>
      </c>
      <c r="N26" s="1" t="n">
        <v>56.9</v>
      </c>
      <c r="O26" s="10" t="n">
        <v>34.9</v>
      </c>
      <c r="P26" s="25" t="n">
        <v>8</v>
      </c>
      <c r="Q26" s="1" t="n">
        <v>23.5</v>
      </c>
      <c r="R26" s="1" t="n">
        <v>42.7</v>
      </c>
      <c r="S26" s="1" t="n">
        <v>12.4</v>
      </c>
      <c r="T26" s="1" t="n">
        <v>49.9</v>
      </c>
      <c r="U26" s="1" t="n">
        <v>38</v>
      </c>
      <c r="V26" s="1" t="n">
        <v>11.1</v>
      </c>
      <c r="W26" s="1" t="n">
        <v>65.7</v>
      </c>
      <c r="X26" s="1" t="n">
        <v>32.6</v>
      </c>
      <c r="Y26" s="1" t="n">
        <v>71.6</v>
      </c>
      <c r="Z26" s="1" t="n">
        <v>37.5</v>
      </c>
      <c r="AA26" s="10" t="n">
        <v>44.6</v>
      </c>
      <c r="AB26" s="26" t="n">
        <f aca="false">SUM(P26:AA26)</f>
        <v>437.6</v>
      </c>
      <c r="AC26" s="2" t="n">
        <f aca="false">SUM(U26:V26)</f>
        <v>49.1</v>
      </c>
      <c r="AD26" s="2" t="n">
        <f aca="false">SUM(T26:X26)</f>
        <v>197.3</v>
      </c>
      <c r="AE26" s="2"/>
      <c r="AF26" s="1" t="n">
        <v>1990</v>
      </c>
      <c r="AG26" s="1" t="n">
        <v>5.1</v>
      </c>
      <c r="AH26" s="1" t="n">
        <v>13.2</v>
      </c>
      <c r="AI26" s="1" t="n">
        <v>11.2</v>
      </c>
      <c r="AJ26" s="1" t="n">
        <v>2</v>
      </c>
      <c r="AK26" s="1" t="n">
        <v>-6.5</v>
      </c>
      <c r="AL26" s="1" t="n">
        <v>-20</v>
      </c>
      <c r="AM26" s="10" t="n">
        <v>-23.9</v>
      </c>
      <c r="AN26" s="25" t="n">
        <v>-34</v>
      </c>
      <c r="AO26" s="1" t="n">
        <v>-25.8</v>
      </c>
      <c r="AP26" s="1" t="n">
        <v>-14.4</v>
      </c>
      <c r="AQ26" s="1" t="n">
        <v>-7.1</v>
      </c>
      <c r="AR26" s="1" t="n">
        <v>-1.3</v>
      </c>
      <c r="AS26" s="1" t="n">
        <v>10.7</v>
      </c>
      <c r="AT26" s="1" t="n">
        <v>19.2</v>
      </c>
      <c r="AU26" s="1" t="n">
        <v>10.9</v>
      </c>
      <c r="AV26" s="1" t="n">
        <v>4.8</v>
      </c>
      <c r="AW26" s="1" t="n">
        <v>-8.1</v>
      </c>
      <c r="AX26" s="1" t="n">
        <v>-24.5</v>
      </c>
      <c r="AY26" s="10" t="n">
        <v>-27.4</v>
      </c>
      <c r="AZ26" s="2" t="n">
        <f aca="false">AVERAGE(AN26:AY26)</f>
        <v>-8.08333333333334</v>
      </c>
      <c r="BA26" s="1" t="n">
        <f aca="false">AVERAGE(AS26:AT26)</f>
        <v>14.95</v>
      </c>
      <c r="BB26" s="1" t="n">
        <f aca="false">AVERAGE(AR26:AV26)</f>
        <v>8.86</v>
      </c>
    </row>
    <row r="27" customFormat="false" ht="15.8" hidden="false" customHeight="false" outlineLevel="0" collapsed="false">
      <c r="A27" s="1" t="n">
        <v>1991</v>
      </c>
      <c r="B27" s="1" t="n">
        <v>0.903</v>
      </c>
      <c r="F27" s="5"/>
      <c r="H27" s="1" t="n">
        <v>1991</v>
      </c>
      <c r="I27" s="1" t="n">
        <v>38</v>
      </c>
      <c r="J27" s="1" t="n">
        <v>11.1</v>
      </c>
      <c r="K27" s="1" t="n">
        <v>65.7</v>
      </c>
      <c r="L27" s="1" t="n">
        <v>32.6</v>
      </c>
      <c r="M27" s="1" t="n">
        <v>71.6</v>
      </c>
      <c r="N27" s="1" t="n">
        <v>37.5</v>
      </c>
      <c r="O27" s="10" t="n">
        <v>44.6</v>
      </c>
      <c r="P27" s="25" t="n">
        <v>25.7</v>
      </c>
      <c r="Q27" s="1" t="n">
        <v>23</v>
      </c>
      <c r="R27" s="1" t="n">
        <v>6.4</v>
      </c>
      <c r="S27" s="1" t="n">
        <v>48.7</v>
      </c>
      <c r="T27" s="1" t="n">
        <v>32.9</v>
      </c>
      <c r="U27" s="1" t="n">
        <v>63</v>
      </c>
      <c r="V27" s="1" t="n">
        <v>43.7</v>
      </c>
      <c r="W27" s="1" t="n">
        <v>50.5</v>
      </c>
      <c r="X27" s="1" t="n">
        <v>30.1</v>
      </c>
      <c r="Y27" s="1" t="n">
        <v>68.1</v>
      </c>
      <c r="Z27" s="1" t="n">
        <v>55.3</v>
      </c>
      <c r="AA27" s="10" t="n">
        <v>29.2</v>
      </c>
      <c r="AB27" s="26" t="n">
        <f aca="false">SUM(P27:AA27)</f>
        <v>476.6</v>
      </c>
      <c r="AC27" s="2" t="n">
        <f aca="false">SUM(U27:V27)</f>
        <v>106.7</v>
      </c>
      <c r="AD27" s="2" t="n">
        <f aca="false">SUM(T27:X27)</f>
        <v>220.2</v>
      </c>
      <c r="AE27" s="2"/>
      <c r="AF27" s="1" t="n">
        <v>1991</v>
      </c>
      <c r="AG27" s="1" t="n">
        <v>10.7</v>
      </c>
      <c r="AH27" s="1" t="n">
        <v>19.2</v>
      </c>
      <c r="AI27" s="1" t="n">
        <v>10.9</v>
      </c>
      <c r="AJ27" s="1" t="n">
        <v>4.8</v>
      </c>
      <c r="AK27" s="1" t="n">
        <v>-8.1</v>
      </c>
      <c r="AL27" s="1" t="n">
        <v>-24.5</v>
      </c>
      <c r="AM27" s="10" t="n">
        <v>-27.4</v>
      </c>
      <c r="AN27" s="25" t="n">
        <v>-23.1</v>
      </c>
      <c r="AO27" s="1" t="n">
        <v>-29.7</v>
      </c>
      <c r="AP27" s="1" t="n">
        <v>-21.9</v>
      </c>
      <c r="AQ27" s="1" t="n">
        <v>-8.3</v>
      </c>
      <c r="AR27" s="1" t="n">
        <v>-1.6</v>
      </c>
      <c r="AS27" s="1" t="n">
        <v>8.9</v>
      </c>
      <c r="AT27" s="1" t="n">
        <v>16.7</v>
      </c>
      <c r="AU27" s="1" t="n">
        <v>11.6</v>
      </c>
      <c r="AV27" s="1" t="n">
        <v>9.1</v>
      </c>
      <c r="AW27" s="1" t="n">
        <v>-6.6</v>
      </c>
      <c r="AX27" s="1" t="n">
        <v>-15.6</v>
      </c>
      <c r="AY27" s="10" t="n">
        <v>-27.5</v>
      </c>
      <c r="AZ27" s="2" t="n">
        <f aca="false">AVERAGE(AN27:AY27)</f>
        <v>-7.33333333333333</v>
      </c>
      <c r="BA27" s="1" t="n">
        <f aca="false">AVERAGE(AS27:AT27)</f>
        <v>12.8</v>
      </c>
      <c r="BB27" s="1" t="n">
        <f aca="false">AVERAGE(AR27:AV27)</f>
        <v>8.94</v>
      </c>
    </row>
    <row r="28" customFormat="false" ht="15.8" hidden="false" customHeight="false" outlineLevel="0" collapsed="false">
      <c r="A28" s="1" t="n">
        <v>1992</v>
      </c>
      <c r="B28" s="1" t="n">
        <v>0.955</v>
      </c>
      <c r="F28" s="5"/>
      <c r="H28" s="1" t="n">
        <v>1992</v>
      </c>
      <c r="I28" s="1" t="n">
        <v>63</v>
      </c>
      <c r="J28" s="1" t="n">
        <v>43.7</v>
      </c>
      <c r="K28" s="1" t="n">
        <v>50.5</v>
      </c>
      <c r="L28" s="1" t="n">
        <v>30.1</v>
      </c>
      <c r="M28" s="1" t="n">
        <v>68.1</v>
      </c>
      <c r="N28" s="1" t="n">
        <v>55.3</v>
      </c>
      <c r="O28" s="10" t="n">
        <v>29.2</v>
      </c>
      <c r="P28" s="25" t="n">
        <v>34.6</v>
      </c>
      <c r="Q28" s="1" t="n">
        <v>33.4</v>
      </c>
      <c r="R28" s="1" t="n">
        <v>39.8</v>
      </c>
      <c r="S28" s="1" t="n">
        <v>28.3</v>
      </c>
      <c r="T28" s="1" t="n">
        <v>30.2</v>
      </c>
      <c r="U28" s="1" t="n">
        <v>77.5</v>
      </c>
      <c r="V28" s="1" t="n">
        <v>37</v>
      </c>
      <c r="W28" s="1" t="n">
        <v>74.2</v>
      </c>
      <c r="X28" s="1" t="n">
        <v>57.3</v>
      </c>
      <c r="Y28" s="1" t="n">
        <v>73.1</v>
      </c>
      <c r="Z28" s="1" t="n">
        <v>62.7</v>
      </c>
      <c r="AA28" s="10" t="n">
        <v>46.6</v>
      </c>
      <c r="AB28" s="26" t="n">
        <f aca="false">SUM(P28:AA28)</f>
        <v>594.7</v>
      </c>
      <c r="AC28" s="2" t="n">
        <f aca="false">SUM(U28:V28)</f>
        <v>114.5</v>
      </c>
      <c r="AD28" s="2" t="n">
        <f aca="false">SUM(T28:X28)</f>
        <v>276.2</v>
      </c>
      <c r="AE28" s="2"/>
      <c r="AF28" s="1" t="n">
        <v>1992</v>
      </c>
      <c r="AG28" s="1" t="n">
        <v>8.9</v>
      </c>
      <c r="AH28" s="1" t="n">
        <v>16.7</v>
      </c>
      <c r="AI28" s="1" t="n">
        <v>11.6</v>
      </c>
      <c r="AJ28" s="1" t="n">
        <v>9.1</v>
      </c>
      <c r="AK28" s="1" t="n">
        <v>-6.6</v>
      </c>
      <c r="AL28" s="1" t="n">
        <v>-15.6</v>
      </c>
      <c r="AM28" s="10" t="n">
        <v>-27.5</v>
      </c>
      <c r="AN28" s="25" t="n">
        <v>-24.1</v>
      </c>
      <c r="AO28" s="1" t="n">
        <v>-22.5</v>
      </c>
      <c r="AP28" s="1" t="n">
        <v>-18.9</v>
      </c>
      <c r="AQ28" s="1" t="n">
        <v>-17</v>
      </c>
      <c r="AR28" s="1" t="n">
        <v>-0.8</v>
      </c>
      <c r="AS28" s="1" t="n">
        <v>4.3</v>
      </c>
      <c r="AT28" s="1" t="n">
        <v>13.8</v>
      </c>
      <c r="AU28" s="1" t="n">
        <v>14.7</v>
      </c>
      <c r="AV28" s="1" t="n">
        <v>2.3</v>
      </c>
      <c r="AW28" s="1" t="n">
        <v>-11.2</v>
      </c>
      <c r="AX28" s="1" t="n">
        <v>-22.8</v>
      </c>
      <c r="AY28" s="10" t="n">
        <v>-22.5</v>
      </c>
      <c r="AZ28" s="2" t="n">
        <f aca="false">AVERAGE(AN28:AY28)</f>
        <v>-8.725</v>
      </c>
      <c r="BA28" s="1" t="n">
        <f aca="false">AVERAGE(AS28:AT28)</f>
        <v>9.05</v>
      </c>
      <c r="BB28" s="1" t="n">
        <f aca="false">AVERAGE(AR28:AV28)</f>
        <v>6.86</v>
      </c>
    </row>
    <row r="29" customFormat="false" ht="15.8" hidden="false" customHeight="false" outlineLevel="0" collapsed="false">
      <c r="A29" s="1" t="n">
        <v>1993</v>
      </c>
      <c r="B29" s="1" t="n">
        <v>1.123</v>
      </c>
      <c r="F29" s="5"/>
      <c r="H29" s="1" t="n">
        <v>1993</v>
      </c>
      <c r="I29" s="1" t="n">
        <v>77.5</v>
      </c>
      <c r="J29" s="1" t="n">
        <v>37</v>
      </c>
      <c r="K29" s="1" t="n">
        <v>74.2</v>
      </c>
      <c r="L29" s="1" t="n">
        <v>57.3</v>
      </c>
      <c r="M29" s="1" t="n">
        <v>73.1</v>
      </c>
      <c r="N29" s="1" t="n">
        <v>62.7</v>
      </c>
      <c r="O29" s="10" t="n">
        <v>46.6</v>
      </c>
      <c r="P29" s="25" t="n">
        <v>42.2</v>
      </c>
      <c r="Q29" s="1" t="n">
        <v>40</v>
      </c>
      <c r="R29" s="1" t="n">
        <v>30.7</v>
      </c>
      <c r="S29" s="1" t="n">
        <v>40.5</v>
      </c>
      <c r="T29" s="1" t="n">
        <v>27</v>
      </c>
      <c r="U29" s="1" t="n">
        <v>8.2</v>
      </c>
      <c r="V29" s="1" t="n">
        <v>55.4</v>
      </c>
      <c r="W29" s="1" t="n">
        <v>45.6</v>
      </c>
      <c r="X29" s="1" t="n">
        <v>36.5</v>
      </c>
      <c r="Y29" s="1" t="n">
        <v>73.2</v>
      </c>
      <c r="Z29" s="1" t="n">
        <v>50.8</v>
      </c>
      <c r="AA29" s="10" t="n">
        <v>29</v>
      </c>
      <c r="AB29" s="26" t="n">
        <f aca="false">SUM(P29:AA29)</f>
        <v>479.1</v>
      </c>
      <c r="AC29" s="2" t="n">
        <f aca="false">SUM(U29:V29)</f>
        <v>63.6</v>
      </c>
      <c r="AD29" s="2" t="n">
        <f aca="false">SUM(T29:X29)</f>
        <v>172.7</v>
      </c>
      <c r="AE29" s="2"/>
      <c r="AF29" s="1" t="n">
        <v>1993</v>
      </c>
      <c r="AG29" s="1" t="n">
        <v>4.3</v>
      </c>
      <c r="AH29" s="1" t="n">
        <v>13.8</v>
      </c>
      <c r="AI29" s="1" t="n">
        <v>14.7</v>
      </c>
      <c r="AJ29" s="1" t="n">
        <v>2.3</v>
      </c>
      <c r="AK29" s="1" t="n">
        <v>-11.2</v>
      </c>
      <c r="AL29" s="1" t="n">
        <v>-22.8</v>
      </c>
      <c r="AM29" s="10" t="n">
        <v>-22.5</v>
      </c>
      <c r="AN29" s="25" t="n">
        <v>-19.3</v>
      </c>
      <c r="AO29" s="1" t="n">
        <v>-19</v>
      </c>
      <c r="AP29" s="1" t="n">
        <v>-10.4</v>
      </c>
      <c r="AQ29" s="1" t="n">
        <v>-12.7</v>
      </c>
      <c r="AR29" s="1" t="n">
        <v>-2.9</v>
      </c>
      <c r="AS29" s="1" t="n">
        <v>11.9</v>
      </c>
      <c r="AT29" s="1" t="n">
        <v>14.8</v>
      </c>
      <c r="AU29" s="1" t="n">
        <v>12.2</v>
      </c>
      <c r="AV29" s="1" t="n">
        <v>5.9</v>
      </c>
      <c r="AW29" s="1" t="n">
        <v>-6.9</v>
      </c>
      <c r="AX29" s="1" t="n">
        <v>-18.2</v>
      </c>
      <c r="AY29" s="10" t="n">
        <v>-25.6</v>
      </c>
      <c r="AZ29" s="2" t="n">
        <f aca="false">AVERAGE(AN29:AY29)</f>
        <v>-5.85</v>
      </c>
      <c r="BA29" s="1" t="n">
        <f aca="false">AVERAGE(AS29:AT29)</f>
        <v>13.35</v>
      </c>
      <c r="BB29" s="1" t="n">
        <f aca="false">AVERAGE(AR29:AV29)</f>
        <v>8.38</v>
      </c>
    </row>
    <row r="30" customFormat="false" ht="15.8" hidden="false" customHeight="false" outlineLevel="0" collapsed="false">
      <c r="A30" s="1" t="n">
        <v>1994</v>
      </c>
      <c r="B30" s="1" t="n">
        <v>1.287</v>
      </c>
      <c r="F30" s="5"/>
      <c r="H30" s="1" t="n">
        <v>1994</v>
      </c>
      <c r="I30" s="1" t="n">
        <v>8.2</v>
      </c>
      <c r="J30" s="1" t="n">
        <v>55.4</v>
      </c>
      <c r="K30" s="1" t="n">
        <v>45.6</v>
      </c>
      <c r="L30" s="1" t="n">
        <v>36.5</v>
      </c>
      <c r="M30" s="1" t="n">
        <v>73.2</v>
      </c>
      <c r="N30" s="1" t="n">
        <v>50.8</v>
      </c>
      <c r="O30" s="10" t="n">
        <v>29</v>
      </c>
      <c r="P30" s="25" t="n">
        <v>23.5</v>
      </c>
      <c r="Q30" s="1" t="n">
        <v>14.2</v>
      </c>
      <c r="R30" s="1" t="n">
        <v>24.5</v>
      </c>
      <c r="S30" s="1" t="n">
        <v>35.3</v>
      </c>
      <c r="T30" s="1" t="n">
        <v>45.7</v>
      </c>
      <c r="U30" s="1" t="n">
        <v>63.3</v>
      </c>
      <c r="V30" s="1" t="n">
        <v>55.1</v>
      </c>
      <c r="W30" s="1" t="n">
        <v>57.8</v>
      </c>
      <c r="X30" s="1" t="n">
        <v>49.6</v>
      </c>
      <c r="Y30" s="1" t="n">
        <v>56.1</v>
      </c>
      <c r="Z30" s="1" t="n">
        <v>42.9</v>
      </c>
      <c r="AA30" s="10" t="n">
        <v>25.8</v>
      </c>
      <c r="AB30" s="26" t="n">
        <f aca="false">SUM(P30:AA30)</f>
        <v>493.8</v>
      </c>
      <c r="AC30" s="2" t="n">
        <f aca="false">SUM(U30:V30)</f>
        <v>118.4</v>
      </c>
      <c r="AD30" s="2" t="n">
        <f aca="false">SUM(T30:X30)</f>
        <v>271.5</v>
      </c>
      <c r="AE30" s="2"/>
      <c r="AF30" s="1" t="n">
        <v>1994</v>
      </c>
      <c r="AG30" s="1" t="n">
        <v>11.9</v>
      </c>
      <c r="AH30" s="1" t="n">
        <v>14.8</v>
      </c>
      <c r="AI30" s="1" t="n">
        <v>12.2</v>
      </c>
      <c r="AJ30" s="1" t="n">
        <v>5.9</v>
      </c>
      <c r="AK30" s="1" t="n">
        <v>-6.9</v>
      </c>
      <c r="AL30" s="1" t="n">
        <v>-18.2</v>
      </c>
      <c r="AM30" s="10" t="n">
        <v>-25.6</v>
      </c>
      <c r="AN30" s="25" t="n">
        <v>-32.1</v>
      </c>
      <c r="AO30" s="1" t="n">
        <v>-33.1</v>
      </c>
      <c r="AP30" s="1" t="n">
        <v>-11</v>
      </c>
      <c r="AQ30" s="1" t="n">
        <v>-10.5</v>
      </c>
      <c r="AR30" s="1" t="n">
        <v>-3.2</v>
      </c>
      <c r="AS30" s="1" t="n">
        <v>11.1</v>
      </c>
      <c r="AT30" s="1" t="n">
        <v>17.8</v>
      </c>
      <c r="AU30" s="1" t="n">
        <v>11.6</v>
      </c>
      <c r="AV30" s="1" t="n">
        <v>4</v>
      </c>
      <c r="AW30" s="1" t="n">
        <v>-3.2</v>
      </c>
      <c r="AX30" s="1" t="n">
        <v>-20.8</v>
      </c>
      <c r="AY30" s="10" t="n">
        <v>-27.6</v>
      </c>
      <c r="AZ30" s="2" t="n">
        <f aca="false">AVERAGE(AN30:AY30)</f>
        <v>-8.08333333333334</v>
      </c>
      <c r="BA30" s="1" t="n">
        <f aca="false">AVERAGE(AS30:AT30)</f>
        <v>14.45</v>
      </c>
      <c r="BB30" s="1" t="n">
        <f aca="false">AVERAGE(AR30:AV30)</f>
        <v>8.26</v>
      </c>
    </row>
    <row r="31" customFormat="false" ht="15.8" hidden="false" customHeight="false" outlineLevel="0" collapsed="false">
      <c r="A31" s="1" t="n">
        <v>1995</v>
      </c>
      <c r="B31" s="1" t="n">
        <v>0.464</v>
      </c>
      <c r="F31" s="5"/>
      <c r="H31" s="1" t="n">
        <v>1995</v>
      </c>
      <c r="I31" s="1" t="n">
        <v>63.3</v>
      </c>
      <c r="J31" s="1" t="n">
        <v>55.1</v>
      </c>
      <c r="K31" s="1" t="n">
        <v>57.8</v>
      </c>
      <c r="L31" s="1" t="n">
        <v>49.6</v>
      </c>
      <c r="M31" s="1" t="n">
        <v>56.1</v>
      </c>
      <c r="N31" s="1" t="n">
        <v>42.9</v>
      </c>
      <c r="O31" s="10" t="n">
        <v>25.8</v>
      </c>
      <c r="P31" s="25" t="n">
        <v>52.1</v>
      </c>
      <c r="Q31" s="1" t="n">
        <v>36.6</v>
      </c>
      <c r="R31" s="1" t="n">
        <v>26.1</v>
      </c>
      <c r="S31" s="1" t="n">
        <v>40.9</v>
      </c>
      <c r="T31" s="1" t="n">
        <v>19.2</v>
      </c>
      <c r="U31" s="1" t="n">
        <v>57.8</v>
      </c>
      <c r="V31" s="1" t="n">
        <v>75.3</v>
      </c>
      <c r="W31" s="1" t="n">
        <v>95.7</v>
      </c>
      <c r="X31" s="1" t="n">
        <v>94.8</v>
      </c>
      <c r="Y31" s="1" t="n">
        <v>56</v>
      </c>
      <c r="Z31" s="1" t="n">
        <v>50.3</v>
      </c>
      <c r="AA31" s="10" t="n">
        <v>41.4</v>
      </c>
      <c r="AB31" s="26" t="n">
        <f aca="false">SUM(P31:AA31)</f>
        <v>646.2</v>
      </c>
      <c r="AC31" s="2" t="n">
        <f aca="false">SUM(U31:V31)</f>
        <v>133.1</v>
      </c>
      <c r="AD31" s="2" t="n">
        <f aca="false">SUM(T31:X31)</f>
        <v>342.8</v>
      </c>
      <c r="AE31" s="2"/>
      <c r="AF31" s="1" t="n">
        <v>1995</v>
      </c>
      <c r="AG31" s="1" t="n">
        <v>11.1</v>
      </c>
      <c r="AH31" s="1" t="n">
        <v>17.8</v>
      </c>
      <c r="AI31" s="1" t="n">
        <v>11.6</v>
      </c>
      <c r="AJ31" s="1" t="n">
        <v>4</v>
      </c>
      <c r="AK31" s="1" t="n">
        <v>-3.2</v>
      </c>
      <c r="AL31" s="1" t="n">
        <v>-20.8</v>
      </c>
      <c r="AM31" s="10" t="n">
        <v>-27.6</v>
      </c>
      <c r="AN31" s="25" t="n">
        <v>-21</v>
      </c>
      <c r="AO31" s="1" t="n">
        <v>-14.6</v>
      </c>
      <c r="AP31" s="1" t="n">
        <v>-15</v>
      </c>
      <c r="AQ31" s="1" t="n">
        <v>-3.1</v>
      </c>
      <c r="AR31" s="1" t="n">
        <v>-2.1</v>
      </c>
      <c r="AS31" s="1" t="n">
        <v>7.3</v>
      </c>
      <c r="AT31" s="1" t="n">
        <v>14.3</v>
      </c>
      <c r="AU31" s="1" t="n">
        <v>13.7</v>
      </c>
      <c r="AV31" s="1" t="n">
        <v>3.9</v>
      </c>
      <c r="AW31" s="1" t="n">
        <v>-6.2</v>
      </c>
      <c r="AX31" s="1" t="n">
        <v>-19.1</v>
      </c>
      <c r="AY31" s="10" t="n">
        <v>-25.2</v>
      </c>
      <c r="AZ31" s="2" t="n">
        <f aca="false">AVERAGE(AN31:AY31)</f>
        <v>-5.59166666666667</v>
      </c>
      <c r="BA31" s="1" t="n">
        <f aca="false">AVERAGE(AS31:AT31)</f>
        <v>10.8</v>
      </c>
      <c r="BB31" s="1" t="n">
        <f aca="false">AVERAGE(AR31:AV31)</f>
        <v>7.42</v>
      </c>
    </row>
    <row r="32" customFormat="false" ht="15.8" hidden="false" customHeight="false" outlineLevel="0" collapsed="false">
      <c r="A32" s="1" t="n">
        <v>1996</v>
      </c>
      <c r="B32" s="1" t="n">
        <v>1.392</v>
      </c>
      <c r="F32" s="5"/>
      <c r="H32" s="1" t="n">
        <v>1996</v>
      </c>
      <c r="I32" s="1" t="n">
        <v>57.8</v>
      </c>
      <c r="J32" s="1" t="n">
        <v>75.3</v>
      </c>
      <c r="K32" s="1" t="n">
        <v>95.7</v>
      </c>
      <c r="L32" s="1" t="n">
        <v>94.8</v>
      </c>
      <c r="M32" s="1" t="n">
        <v>56</v>
      </c>
      <c r="N32" s="1" t="n">
        <v>50.3</v>
      </c>
      <c r="O32" s="10" t="n">
        <v>41.4</v>
      </c>
      <c r="P32" s="25" t="n">
        <v>33.5</v>
      </c>
      <c r="Q32" s="1" t="n">
        <v>36.8</v>
      </c>
      <c r="R32" s="1" t="n">
        <v>22</v>
      </c>
      <c r="S32" s="1" t="n">
        <v>21.6</v>
      </c>
      <c r="T32" s="1" t="n">
        <v>24.8</v>
      </c>
      <c r="U32" s="1" t="n">
        <v>30.3</v>
      </c>
      <c r="V32" s="1" t="n">
        <v>25.3</v>
      </c>
      <c r="W32" s="1" t="n">
        <v>65.4</v>
      </c>
      <c r="X32" s="1" t="n">
        <v>22.8</v>
      </c>
      <c r="Y32" s="1" t="n">
        <v>63.8</v>
      </c>
      <c r="Z32" s="1" t="n">
        <v>41.6</v>
      </c>
      <c r="AA32" s="10" t="n">
        <v>42.2</v>
      </c>
      <c r="AB32" s="26" t="n">
        <f aca="false">SUM(P32:AA32)</f>
        <v>430.1</v>
      </c>
      <c r="AC32" s="2" t="n">
        <f aca="false">SUM(U32:V32)</f>
        <v>55.6</v>
      </c>
      <c r="AD32" s="2" t="n">
        <f aca="false">SUM(T32:X32)</f>
        <v>168.6</v>
      </c>
      <c r="AE32" s="2"/>
      <c r="AF32" s="1" t="n">
        <v>1996</v>
      </c>
      <c r="AG32" s="1" t="n">
        <v>7.3</v>
      </c>
      <c r="AH32" s="1" t="n">
        <v>14.3</v>
      </c>
      <c r="AI32" s="1" t="n">
        <v>13.7</v>
      </c>
      <c r="AJ32" s="1" t="n">
        <v>3.9</v>
      </c>
      <c r="AK32" s="1" t="n">
        <v>-6.2</v>
      </c>
      <c r="AL32" s="1" t="n">
        <v>-19.1</v>
      </c>
      <c r="AM32" s="10" t="n">
        <v>-25.2</v>
      </c>
      <c r="AN32" s="25" t="n">
        <v>-30.1</v>
      </c>
      <c r="AO32" s="1" t="n">
        <v>-20.6</v>
      </c>
      <c r="AP32" s="1" t="n">
        <v>-14.2</v>
      </c>
      <c r="AQ32" s="1" t="n">
        <v>-12.4</v>
      </c>
      <c r="AR32" s="1" t="n">
        <v>-4.4</v>
      </c>
      <c r="AS32" s="1" t="n">
        <v>7.1</v>
      </c>
      <c r="AT32" s="1" t="n">
        <v>17.3</v>
      </c>
      <c r="AU32" s="1" t="n">
        <v>9.2</v>
      </c>
      <c r="AV32" s="1" t="n">
        <v>2.1</v>
      </c>
      <c r="AW32" s="1" t="n">
        <v>-5.8</v>
      </c>
      <c r="AX32" s="1" t="n">
        <v>-16.4</v>
      </c>
      <c r="AY32" s="10" t="n">
        <v>-26.3</v>
      </c>
      <c r="AZ32" s="2" t="n">
        <f aca="false">AVERAGE(AN32:AY32)</f>
        <v>-7.875</v>
      </c>
      <c r="BA32" s="1" t="n">
        <f aca="false">AVERAGE(AS32:AT32)</f>
        <v>12.2</v>
      </c>
      <c r="BB32" s="1" t="n">
        <f aca="false">AVERAGE(AR32:AV32)</f>
        <v>6.26</v>
      </c>
    </row>
    <row r="33" customFormat="false" ht="15.8" hidden="false" customHeight="false" outlineLevel="0" collapsed="false">
      <c r="A33" s="1" t="n">
        <v>1997</v>
      </c>
      <c r="B33" s="1" t="n">
        <v>0.221</v>
      </c>
      <c r="F33" s="5"/>
      <c r="H33" s="1" t="n">
        <v>1997</v>
      </c>
      <c r="I33" s="1" t="n">
        <v>30.3</v>
      </c>
      <c r="J33" s="1" t="n">
        <v>25.3</v>
      </c>
      <c r="K33" s="1" t="n">
        <v>65.4</v>
      </c>
      <c r="L33" s="1" t="n">
        <v>22.8</v>
      </c>
      <c r="M33" s="1" t="n">
        <v>63.8</v>
      </c>
      <c r="N33" s="1" t="n">
        <v>41.6</v>
      </c>
      <c r="O33" s="10" t="n">
        <v>42.2</v>
      </c>
      <c r="P33" s="25" t="n">
        <v>23.2</v>
      </c>
      <c r="Q33" s="1" t="n">
        <v>27.8</v>
      </c>
      <c r="R33" s="1" t="n">
        <v>29.6</v>
      </c>
      <c r="S33" s="1" t="n">
        <v>28.3</v>
      </c>
      <c r="T33" s="1" t="n">
        <v>37.6</v>
      </c>
      <c r="U33" s="1" t="n">
        <v>65.7</v>
      </c>
      <c r="V33" s="1" t="n">
        <v>43.6</v>
      </c>
      <c r="W33" s="1" t="n">
        <v>33.4</v>
      </c>
      <c r="X33" s="1" t="n">
        <v>24.6</v>
      </c>
      <c r="Y33" s="1" t="n">
        <v>72.2</v>
      </c>
      <c r="Z33" s="1" t="n">
        <v>24.4</v>
      </c>
      <c r="AA33" s="10" t="n">
        <v>37</v>
      </c>
      <c r="AB33" s="26" t="n">
        <f aca="false">SUM(P33:AA33)</f>
        <v>447.4</v>
      </c>
      <c r="AC33" s="2" t="n">
        <f aca="false">SUM(U33:V33)</f>
        <v>109.3</v>
      </c>
      <c r="AD33" s="2" t="n">
        <f aca="false">SUM(T33:X33)</f>
        <v>204.9</v>
      </c>
      <c r="AE33" s="2"/>
      <c r="AF33" s="1" t="n">
        <v>1997</v>
      </c>
      <c r="AG33" s="1" t="n">
        <v>7.1</v>
      </c>
      <c r="AH33" s="1" t="n">
        <v>17.3</v>
      </c>
      <c r="AI33" s="1" t="n">
        <v>9.2</v>
      </c>
      <c r="AJ33" s="1" t="n">
        <v>2.1</v>
      </c>
      <c r="AK33" s="1" t="n">
        <v>-5.8</v>
      </c>
      <c r="AL33" s="1" t="n">
        <v>-16.4</v>
      </c>
      <c r="AM33" s="10" t="n">
        <v>-26.3</v>
      </c>
      <c r="AN33" s="25" t="n">
        <v>-27.4</v>
      </c>
      <c r="AO33" s="1" t="n">
        <v>-27.4</v>
      </c>
      <c r="AP33" s="1" t="n">
        <v>-14.5</v>
      </c>
      <c r="AQ33" s="1" t="n">
        <v>-1.3</v>
      </c>
      <c r="AR33" s="1" t="n">
        <v>2.3</v>
      </c>
      <c r="AS33" s="1" t="n">
        <v>6.9</v>
      </c>
      <c r="AT33" s="1" t="n">
        <v>11.9</v>
      </c>
      <c r="AU33" s="1" t="n">
        <v>11.4</v>
      </c>
      <c r="AV33" s="1" t="n">
        <v>7.9</v>
      </c>
      <c r="AW33" s="1" t="n">
        <v>-1.1</v>
      </c>
      <c r="AX33" s="1" t="n">
        <v>-22.7</v>
      </c>
      <c r="AY33" s="10" t="n">
        <v>-31.9</v>
      </c>
      <c r="AZ33" s="2" t="n">
        <f aca="false">AVERAGE(AN33:AY33)</f>
        <v>-7.15833333333333</v>
      </c>
      <c r="BA33" s="1" t="n">
        <f aca="false">AVERAGE(AS33:AT33)</f>
        <v>9.4</v>
      </c>
      <c r="BB33" s="1" t="n">
        <f aca="false">AVERAGE(AR33:AV33)</f>
        <v>8.08</v>
      </c>
    </row>
    <row r="34" customFormat="false" ht="15.8" hidden="false" customHeight="false" outlineLevel="0" collapsed="false">
      <c r="A34" s="1" t="n">
        <v>1998</v>
      </c>
      <c r="B34" s="1" t="n">
        <v>1.456</v>
      </c>
      <c r="F34" s="5"/>
      <c r="H34" s="1" t="n">
        <v>1998</v>
      </c>
      <c r="I34" s="1" t="n">
        <v>65.7</v>
      </c>
      <c r="J34" s="1" t="n">
        <v>43.6</v>
      </c>
      <c r="K34" s="1" t="n">
        <v>33.4</v>
      </c>
      <c r="L34" s="1" t="n">
        <v>24.6</v>
      </c>
      <c r="M34" s="1" t="n">
        <v>72.2</v>
      </c>
      <c r="N34" s="1" t="n">
        <v>24.4</v>
      </c>
      <c r="O34" s="10" t="n">
        <v>37</v>
      </c>
      <c r="P34" s="25" t="n">
        <v>25.2</v>
      </c>
      <c r="Q34" s="1" t="n">
        <v>28.6</v>
      </c>
      <c r="R34" s="1" t="n">
        <v>47</v>
      </c>
      <c r="S34" s="1" t="n">
        <v>9.1</v>
      </c>
      <c r="T34" s="1" t="n">
        <v>22.2</v>
      </c>
      <c r="U34" s="1" t="n">
        <v>55.9</v>
      </c>
      <c r="V34" s="1" t="n">
        <v>74.3</v>
      </c>
      <c r="W34" s="1" t="n">
        <v>52.8</v>
      </c>
      <c r="X34" s="1" t="n">
        <v>40.3</v>
      </c>
      <c r="Y34" s="1" t="n">
        <v>48.4</v>
      </c>
      <c r="Z34" s="1" t="n">
        <v>8.6</v>
      </c>
      <c r="AA34" s="10" t="n">
        <v>53.2</v>
      </c>
      <c r="AB34" s="26" t="n">
        <f aca="false">SUM(P34:AA34)</f>
        <v>465.6</v>
      </c>
      <c r="AC34" s="2" t="n">
        <f aca="false">SUM(U34:V34)</f>
        <v>130.2</v>
      </c>
      <c r="AD34" s="2" t="n">
        <f aca="false">SUM(T34:X34)</f>
        <v>245.5</v>
      </c>
      <c r="AE34" s="2"/>
      <c r="AF34" s="1" t="n">
        <v>1998</v>
      </c>
      <c r="AG34" s="1" t="n">
        <v>6.9</v>
      </c>
      <c r="AH34" s="1" t="n">
        <v>11.9</v>
      </c>
      <c r="AI34" s="1" t="n">
        <v>11.4</v>
      </c>
      <c r="AJ34" s="1" t="n">
        <v>7.9</v>
      </c>
      <c r="AK34" s="1" t="n">
        <v>-1.1</v>
      </c>
      <c r="AL34" s="1" t="n">
        <v>-22.7</v>
      </c>
      <c r="AM34" s="10" t="n">
        <v>-31.9</v>
      </c>
      <c r="AN34" s="25" t="n">
        <v>-26.2</v>
      </c>
      <c r="AO34" s="1" t="n">
        <v>-27.4</v>
      </c>
      <c r="AP34" s="1" t="n">
        <v>-14.1</v>
      </c>
      <c r="AQ34" s="1" t="n">
        <v>-13.9</v>
      </c>
      <c r="AR34" s="1" t="n">
        <v>-2.5</v>
      </c>
      <c r="AS34" s="1" t="n">
        <v>6.8</v>
      </c>
      <c r="AT34" s="1" t="n">
        <v>15.6</v>
      </c>
      <c r="AU34" s="1" t="n">
        <v>15.7</v>
      </c>
      <c r="AV34" s="1" t="n">
        <v>0</v>
      </c>
      <c r="AW34" s="1" t="n">
        <v>-13.7</v>
      </c>
      <c r="AX34" s="1" t="n">
        <v>-30.3</v>
      </c>
      <c r="AY34" s="10" t="n">
        <v>-24.4</v>
      </c>
      <c r="AZ34" s="2" t="n">
        <f aca="false">AVERAGE(AN34:AY34)</f>
        <v>-9.53333333333333</v>
      </c>
      <c r="BA34" s="1" t="n">
        <f aca="false">AVERAGE(AS34:AT34)</f>
        <v>11.2</v>
      </c>
      <c r="BB34" s="1" t="n">
        <f aca="false">AVERAGE(AR34:AV34)</f>
        <v>7.12</v>
      </c>
    </row>
    <row r="35" customFormat="false" ht="15.8" hidden="false" customHeight="false" outlineLevel="0" collapsed="false">
      <c r="A35" s="1" t="n">
        <v>1999</v>
      </c>
      <c r="B35" s="1" t="n">
        <v>0.396</v>
      </c>
      <c r="F35" s="5"/>
      <c r="H35" s="1" t="n">
        <v>1999</v>
      </c>
      <c r="I35" s="1" t="n">
        <v>55.9</v>
      </c>
      <c r="J35" s="1" t="n">
        <v>74.3</v>
      </c>
      <c r="K35" s="1" t="n">
        <v>52.8</v>
      </c>
      <c r="L35" s="1" t="n">
        <v>40.3</v>
      </c>
      <c r="M35" s="1" t="n">
        <v>48.4</v>
      </c>
      <c r="N35" s="1" t="n">
        <v>8.6</v>
      </c>
      <c r="O35" s="10" t="n">
        <v>53.2</v>
      </c>
      <c r="P35" s="25" t="n">
        <v>19.7</v>
      </c>
      <c r="Q35" s="1" t="n">
        <v>30.2</v>
      </c>
      <c r="R35" s="1" t="n">
        <v>9.5</v>
      </c>
      <c r="S35" s="1" t="n">
        <v>19</v>
      </c>
      <c r="T35" s="1" t="n">
        <v>35.8</v>
      </c>
      <c r="U35" s="1" t="n">
        <v>64.9</v>
      </c>
      <c r="V35" s="1" t="n">
        <v>30.8</v>
      </c>
      <c r="W35" s="1" t="n">
        <v>87.3</v>
      </c>
      <c r="X35" s="1" t="n">
        <v>19.1</v>
      </c>
      <c r="Y35" s="1" t="n">
        <v>74.7</v>
      </c>
      <c r="Z35" s="1" t="n">
        <v>35.4</v>
      </c>
      <c r="AA35" s="10" t="n">
        <v>46</v>
      </c>
      <c r="AB35" s="26" t="n">
        <f aca="false">SUM(P35:AA35)</f>
        <v>472.4</v>
      </c>
      <c r="AC35" s="2" t="n">
        <f aca="false">SUM(U35:V35)</f>
        <v>95.7</v>
      </c>
      <c r="AD35" s="2" t="n">
        <f aca="false">SUM(T35:X35)</f>
        <v>237.9</v>
      </c>
      <c r="AE35" s="2"/>
      <c r="AF35" s="1" t="n">
        <v>1999</v>
      </c>
      <c r="AG35" s="1" t="n">
        <v>6.8</v>
      </c>
      <c r="AH35" s="1" t="n">
        <v>15.6</v>
      </c>
      <c r="AI35" s="1" t="n">
        <v>15.7</v>
      </c>
      <c r="AJ35" s="1" t="n">
        <v>0</v>
      </c>
      <c r="AK35" s="1" t="n">
        <v>-13.7</v>
      </c>
      <c r="AL35" s="1" t="n">
        <v>-30.3</v>
      </c>
      <c r="AM35" s="10" t="n">
        <v>-24.4</v>
      </c>
      <c r="AN35" s="25" t="n">
        <v>-31.6</v>
      </c>
      <c r="AO35" s="1" t="n">
        <v>-18.9</v>
      </c>
      <c r="AP35" s="1" t="n">
        <v>-25.7</v>
      </c>
      <c r="AQ35" s="1" t="n">
        <v>-12.3</v>
      </c>
      <c r="AR35" s="1" t="n">
        <v>0.5</v>
      </c>
      <c r="AS35" s="1" t="n">
        <v>7.1</v>
      </c>
      <c r="AT35" s="1" t="n">
        <v>14.6</v>
      </c>
      <c r="AU35" s="1" t="n">
        <v>10.9</v>
      </c>
      <c r="AV35" s="1" t="n">
        <v>4.2</v>
      </c>
      <c r="AW35" s="1" t="n">
        <v>-5.7</v>
      </c>
      <c r="AX35" s="1" t="n">
        <v>-18.7</v>
      </c>
      <c r="AY35" s="10" t="n">
        <v>-18.2</v>
      </c>
      <c r="AZ35" s="2" t="n">
        <f aca="false">AVERAGE(AN35:AY35)</f>
        <v>-7.81666666666667</v>
      </c>
      <c r="BA35" s="1" t="n">
        <f aca="false">AVERAGE(AS35:AT35)</f>
        <v>10.85</v>
      </c>
      <c r="BB35" s="1" t="n">
        <f aca="false">AVERAGE(AR35:AV35)</f>
        <v>7.46</v>
      </c>
    </row>
    <row r="36" customFormat="false" ht="15.8" hidden="false" customHeight="false" outlineLevel="0" collapsed="false">
      <c r="A36" s="1" t="n">
        <v>2000</v>
      </c>
      <c r="B36" s="1" t="n">
        <v>1.138</v>
      </c>
      <c r="F36" s="5"/>
      <c r="H36" s="1" t="n">
        <v>2000</v>
      </c>
      <c r="I36" s="1" t="n">
        <v>64.9</v>
      </c>
      <c r="J36" s="1" t="n">
        <v>30.8</v>
      </c>
      <c r="K36" s="1" t="n">
        <v>87.3</v>
      </c>
      <c r="L36" s="1" t="n">
        <v>19.1</v>
      </c>
      <c r="M36" s="1" t="n">
        <v>74.7</v>
      </c>
      <c r="N36" s="1" t="n">
        <v>35.4</v>
      </c>
      <c r="O36" s="10" t="n">
        <v>46</v>
      </c>
      <c r="P36" s="25" t="n">
        <v>19.5</v>
      </c>
      <c r="Q36" s="1" t="n">
        <v>12</v>
      </c>
      <c r="R36" s="1" t="n">
        <v>24.7</v>
      </c>
      <c r="S36" s="1" t="n">
        <v>47.5</v>
      </c>
      <c r="T36" s="1" t="n">
        <v>6</v>
      </c>
      <c r="U36" s="1" t="n">
        <v>87.3</v>
      </c>
      <c r="V36" s="1" t="n">
        <v>54.4</v>
      </c>
      <c r="W36" s="1" t="n">
        <v>74.5</v>
      </c>
      <c r="X36" s="1" t="n">
        <v>89.3</v>
      </c>
      <c r="Y36" s="1" t="n">
        <v>74.9</v>
      </c>
      <c r="Z36" s="1" t="n">
        <v>42.1</v>
      </c>
      <c r="AA36" s="10" t="n">
        <v>5.9</v>
      </c>
      <c r="AB36" s="26" t="n">
        <f aca="false">SUM(P36:AA36)</f>
        <v>538.1</v>
      </c>
      <c r="AC36" s="2" t="n">
        <f aca="false">SUM(U36:V36)</f>
        <v>141.7</v>
      </c>
      <c r="AD36" s="2" t="n">
        <f aca="false">SUM(T36:X36)</f>
        <v>311.5</v>
      </c>
      <c r="AE36" s="2"/>
      <c r="AF36" s="1" t="n">
        <v>2000</v>
      </c>
      <c r="AG36" s="1" t="n">
        <v>7.1</v>
      </c>
      <c r="AH36" s="1" t="n">
        <v>14.6</v>
      </c>
      <c r="AI36" s="1" t="n">
        <v>10.9</v>
      </c>
      <c r="AJ36" s="1" t="n">
        <v>4.2</v>
      </c>
      <c r="AK36" s="1" t="n">
        <v>-5.7</v>
      </c>
      <c r="AL36" s="1" t="n">
        <v>-18.7</v>
      </c>
      <c r="AM36" s="10" t="n">
        <v>-18.2</v>
      </c>
      <c r="AN36" s="25" t="n">
        <v>-31.1</v>
      </c>
      <c r="AO36" s="1" t="n">
        <v>-23.1</v>
      </c>
      <c r="AP36" s="1" t="n">
        <v>-14.2</v>
      </c>
      <c r="AQ36" s="1" t="n">
        <v>-10</v>
      </c>
      <c r="AR36" s="1" t="n">
        <v>-0.3</v>
      </c>
      <c r="AS36" s="1" t="n">
        <v>10.9</v>
      </c>
      <c r="AT36" s="1" t="n">
        <v>14</v>
      </c>
      <c r="AU36" s="1" t="n">
        <v>15.3</v>
      </c>
      <c r="AV36" s="1" t="n">
        <v>4.8</v>
      </c>
      <c r="AW36" s="1" t="n">
        <v>-11.5</v>
      </c>
      <c r="AX36" s="1" t="n">
        <v>-27.7</v>
      </c>
      <c r="AY36" s="10" t="n">
        <v>-38.2</v>
      </c>
      <c r="AZ36" s="2" t="n">
        <f aca="false">AVERAGE(AN36:AY36)</f>
        <v>-9.25833333333334</v>
      </c>
      <c r="BA36" s="1" t="n">
        <f aca="false">AVERAGE(AS36:AT36)</f>
        <v>12.45</v>
      </c>
      <c r="BB36" s="1" t="n">
        <f aca="false">AVERAGE(AR36:AV36)</f>
        <v>8.94</v>
      </c>
    </row>
    <row r="37" customFormat="false" ht="15.8" hidden="false" customHeight="false" outlineLevel="0" collapsed="false">
      <c r="A37" s="1" t="n">
        <v>2001</v>
      </c>
      <c r="B37" s="1" t="n">
        <v>1.176</v>
      </c>
      <c r="F37" s="5"/>
      <c r="H37" s="1" t="n">
        <v>2001</v>
      </c>
      <c r="I37" s="1" t="n">
        <v>87.3</v>
      </c>
      <c r="J37" s="1" t="n">
        <v>54.4</v>
      </c>
      <c r="K37" s="1" t="n">
        <v>74.5</v>
      </c>
      <c r="L37" s="1" t="n">
        <v>89.3</v>
      </c>
      <c r="M37" s="1" t="n">
        <v>74.9</v>
      </c>
      <c r="N37" s="1" t="n">
        <v>42.1</v>
      </c>
      <c r="O37" s="10" t="n">
        <v>5.9</v>
      </c>
      <c r="P37" s="25" t="n">
        <v>14.2</v>
      </c>
      <c r="Q37" s="1" t="n">
        <v>28.7</v>
      </c>
      <c r="R37" s="1" t="n">
        <v>40.4</v>
      </c>
      <c r="S37" s="1" t="n">
        <v>37.9</v>
      </c>
      <c r="T37" s="1" t="n">
        <v>42.6</v>
      </c>
      <c r="U37" s="1" t="n">
        <v>74.4</v>
      </c>
      <c r="V37" s="1" t="n">
        <v>85.5</v>
      </c>
      <c r="W37" s="1" t="n">
        <v>66.5</v>
      </c>
      <c r="X37" s="1" t="n">
        <v>20.9</v>
      </c>
      <c r="Y37" s="1" t="n">
        <v>47.1</v>
      </c>
      <c r="Z37" s="1" t="n">
        <v>59.5</v>
      </c>
      <c r="AA37" s="10" t="n">
        <v>37.1</v>
      </c>
      <c r="AB37" s="26" t="n">
        <f aca="false">SUM(P37:AA37)</f>
        <v>554.8</v>
      </c>
      <c r="AC37" s="2" t="n">
        <f aca="false">SUM(U37:V37)</f>
        <v>159.9</v>
      </c>
      <c r="AD37" s="2" t="n">
        <f aca="false">SUM(T37:X37)</f>
        <v>289.9</v>
      </c>
      <c r="AE37" s="2"/>
      <c r="AF37" s="1" t="n">
        <v>2001</v>
      </c>
      <c r="AG37" s="1" t="n">
        <v>10.9</v>
      </c>
      <c r="AH37" s="1" t="n">
        <v>14</v>
      </c>
      <c r="AI37" s="1" t="n">
        <v>15.3</v>
      </c>
      <c r="AJ37" s="1" t="n">
        <v>4.8</v>
      </c>
      <c r="AK37" s="1" t="n">
        <v>-11.5</v>
      </c>
      <c r="AL37" s="1" t="n">
        <v>-27.7</v>
      </c>
      <c r="AM37" s="10" t="n">
        <v>-38.2</v>
      </c>
      <c r="AN37" s="25" t="n">
        <v>-38</v>
      </c>
      <c r="AO37" s="1" t="n">
        <v>-25.5</v>
      </c>
      <c r="AP37" s="1" t="n">
        <v>-21.1</v>
      </c>
      <c r="AQ37" s="1" t="n">
        <v>-15.3</v>
      </c>
      <c r="AR37" s="1" t="n">
        <v>-0.1</v>
      </c>
      <c r="AS37" s="1" t="n">
        <v>13.8</v>
      </c>
      <c r="AT37" s="1" t="n">
        <v>14.9</v>
      </c>
      <c r="AU37" s="1" t="n">
        <v>15.6</v>
      </c>
      <c r="AV37" s="1" t="n">
        <v>5.3</v>
      </c>
      <c r="AW37" s="1" t="n">
        <v>-7.3</v>
      </c>
      <c r="AX37" s="1" t="n">
        <v>-15.4</v>
      </c>
      <c r="AY37" s="10" t="n">
        <v>-22.4</v>
      </c>
      <c r="AZ37" s="2" t="n">
        <f aca="false">AVERAGE(AN37:AY37)</f>
        <v>-7.95833333333333</v>
      </c>
      <c r="BA37" s="1" t="n">
        <f aca="false">AVERAGE(AS37:AT37)</f>
        <v>14.35</v>
      </c>
      <c r="BB37" s="1" t="n">
        <f aca="false">AVERAGE(AR37:AV37)</f>
        <v>9.9</v>
      </c>
    </row>
    <row r="38" customFormat="false" ht="15.8" hidden="false" customHeight="false" outlineLevel="0" collapsed="false">
      <c r="A38" s="1" t="n">
        <v>2002</v>
      </c>
      <c r="B38" s="1" t="n">
        <v>0.943</v>
      </c>
      <c r="F38" s="5"/>
      <c r="H38" s="1" t="n">
        <v>2002</v>
      </c>
      <c r="I38" s="1" t="n">
        <v>74.4</v>
      </c>
      <c r="J38" s="1" t="n">
        <v>85.5</v>
      </c>
      <c r="K38" s="1" t="n">
        <v>66.5</v>
      </c>
      <c r="L38" s="1" t="n">
        <v>20.9</v>
      </c>
      <c r="M38" s="1" t="n">
        <v>47.1</v>
      </c>
      <c r="N38" s="1" t="n">
        <v>59.5</v>
      </c>
      <c r="O38" s="10" t="n">
        <v>37.1</v>
      </c>
      <c r="P38" s="25" t="n">
        <v>34.5</v>
      </c>
      <c r="Q38" s="1" t="n">
        <v>37.9</v>
      </c>
      <c r="R38" s="1" t="n">
        <v>36.8</v>
      </c>
      <c r="S38" s="1" t="n">
        <v>21</v>
      </c>
      <c r="T38" s="1" t="n">
        <v>41.5</v>
      </c>
      <c r="U38" s="1" t="n">
        <v>30.5</v>
      </c>
      <c r="V38" s="1" t="n">
        <v>66.4</v>
      </c>
      <c r="W38" s="1" t="n">
        <v>103.3</v>
      </c>
      <c r="X38" s="1" t="n">
        <v>55.5</v>
      </c>
      <c r="Y38" s="1" t="n">
        <v>49</v>
      </c>
      <c r="Z38" s="1" t="n">
        <v>39.9</v>
      </c>
      <c r="AA38" s="10" t="n">
        <v>18.5</v>
      </c>
      <c r="AB38" s="26" t="n">
        <f aca="false">SUM(P38:AA38)</f>
        <v>534.8</v>
      </c>
      <c r="AC38" s="2" t="n">
        <f aca="false">SUM(U38:V38)</f>
        <v>96.9</v>
      </c>
      <c r="AD38" s="2" t="n">
        <f aca="false">SUM(T38:X38)</f>
        <v>297.2</v>
      </c>
      <c r="AE38" s="2"/>
      <c r="AF38" s="1" t="n">
        <v>2002</v>
      </c>
      <c r="AG38" s="1" t="n">
        <v>13.8</v>
      </c>
      <c r="AH38" s="1" t="n">
        <v>14.9</v>
      </c>
      <c r="AI38" s="1" t="n">
        <v>15.6</v>
      </c>
      <c r="AJ38" s="1" t="n">
        <v>5.3</v>
      </c>
      <c r="AK38" s="1" t="n">
        <v>-7.3</v>
      </c>
      <c r="AL38" s="1" t="n">
        <v>-15.4</v>
      </c>
      <c r="AM38" s="10" t="n">
        <v>-22.4</v>
      </c>
      <c r="AN38" s="25" t="n">
        <v>-27.9</v>
      </c>
      <c r="AO38" s="1" t="n">
        <v>-24.8</v>
      </c>
      <c r="AP38" s="1" t="n">
        <v>-14.6</v>
      </c>
      <c r="AQ38" s="1" t="n">
        <v>-14.8</v>
      </c>
      <c r="AR38" s="1" t="n">
        <v>-1.8</v>
      </c>
      <c r="AS38" s="1" t="n">
        <v>13.3</v>
      </c>
      <c r="AT38" s="1" t="n">
        <v>14.3</v>
      </c>
      <c r="AU38" s="1" t="n">
        <v>12.4</v>
      </c>
      <c r="AV38" s="1" t="n">
        <v>1.1</v>
      </c>
      <c r="AW38" s="1" t="n">
        <v>-5.1</v>
      </c>
      <c r="AX38" s="1" t="n">
        <v>-21</v>
      </c>
      <c r="AY38" s="10" t="n">
        <v>-28.9</v>
      </c>
      <c r="AZ38" s="2" t="n">
        <f aca="false">AVERAGE(AN38:AY38)</f>
        <v>-8.15</v>
      </c>
      <c r="BA38" s="1" t="n">
        <f aca="false">AVERAGE(AS38:AT38)</f>
        <v>13.8</v>
      </c>
      <c r="BB38" s="1" t="n">
        <f aca="false">AVERAGE(AR38:AV38)</f>
        <v>7.86</v>
      </c>
    </row>
    <row r="39" customFormat="false" ht="15.8" hidden="false" customHeight="false" outlineLevel="0" collapsed="false">
      <c r="A39" s="1" t="n">
        <v>2003</v>
      </c>
      <c r="B39" s="1" t="n">
        <v>1.069</v>
      </c>
      <c r="F39" s="5"/>
      <c r="H39" s="1" t="n">
        <v>2003</v>
      </c>
      <c r="I39" s="1" t="n">
        <v>30.5</v>
      </c>
      <c r="J39" s="1" t="n">
        <v>66.4</v>
      </c>
      <c r="K39" s="1" t="n">
        <v>103.3</v>
      </c>
      <c r="L39" s="1" t="n">
        <v>55.5</v>
      </c>
      <c r="M39" s="1" t="n">
        <v>49</v>
      </c>
      <c r="N39" s="1" t="n">
        <v>39.9</v>
      </c>
      <c r="O39" s="10" t="n">
        <v>18.5</v>
      </c>
      <c r="P39" s="25" t="n">
        <v>41.6</v>
      </c>
      <c r="Q39" s="1" t="n">
        <v>32.7</v>
      </c>
      <c r="R39" s="1" t="n">
        <v>20.7</v>
      </c>
      <c r="S39" s="1" t="n">
        <v>23.9</v>
      </c>
      <c r="T39" s="1" t="n">
        <v>43.8</v>
      </c>
      <c r="U39" s="1" t="n">
        <v>51.9</v>
      </c>
      <c r="V39" s="1" t="n">
        <v>40.2</v>
      </c>
      <c r="W39" s="1" t="n">
        <v>112.2</v>
      </c>
      <c r="X39" s="1" t="n">
        <v>66.7</v>
      </c>
      <c r="Y39" s="1" t="n">
        <v>45.5</v>
      </c>
      <c r="Z39" s="1" t="n">
        <v>23.7</v>
      </c>
      <c r="AA39" s="10" t="n">
        <v>58.7</v>
      </c>
      <c r="AB39" s="26" t="n">
        <f aca="false">SUM(P39:AA39)</f>
        <v>561.6</v>
      </c>
      <c r="AC39" s="2" t="n">
        <f aca="false">SUM(U39:V39)</f>
        <v>92.1</v>
      </c>
      <c r="AD39" s="2" t="n">
        <f aca="false">SUM(T39:X39)</f>
        <v>314.8</v>
      </c>
      <c r="AE39" s="2"/>
      <c r="AF39" s="1" t="n">
        <v>2003</v>
      </c>
      <c r="AG39" s="1" t="n">
        <v>13.3</v>
      </c>
      <c r="AH39" s="1" t="n">
        <v>14.3</v>
      </c>
      <c r="AI39" s="1" t="n">
        <v>12.4</v>
      </c>
      <c r="AJ39" s="1" t="n">
        <v>1.1</v>
      </c>
      <c r="AK39" s="1" t="n">
        <v>-5.1</v>
      </c>
      <c r="AL39" s="1" t="n">
        <v>-21</v>
      </c>
      <c r="AM39" s="10" t="n">
        <v>-28.9</v>
      </c>
      <c r="AN39" s="25" t="n">
        <v>-26.9</v>
      </c>
      <c r="AO39" s="1" t="n">
        <v>-27.2</v>
      </c>
      <c r="AP39" s="1" t="n">
        <v>-20.4</v>
      </c>
      <c r="AQ39" s="1" t="n">
        <v>-10.6</v>
      </c>
      <c r="AR39" s="1" t="n">
        <v>0.1</v>
      </c>
      <c r="AS39" s="1" t="n">
        <v>13.7</v>
      </c>
      <c r="AT39" s="1" t="n">
        <v>13.4</v>
      </c>
      <c r="AU39" s="1" t="n">
        <v>14.5</v>
      </c>
      <c r="AV39" s="1" t="n">
        <v>6.7</v>
      </c>
      <c r="AW39" s="1" t="n">
        <v>-5.4</v>
      </c>
      <c r="AX39" s="1" t="n">
        <v>-26</v>
      </c>
      <c r="AY39" s="10" t="n">
        <v>-21.3</v>
      </c>
      <c r="AZ39" s="2" t="n">
        <f aca="false">AVERAGE(AN39:AY39)</f>
        <v>-7.45</v>
      </c>
      <c r="BA39" s="1" t="n">
        <f aca="false">AVERAGE(AS39:AT39)</f>
        <v>13.55</v>
      </c>
      <c r="BB39" s="1" t="n">
        <f aca="false">AVERAGE(AR39:AV39)</f>
        <v>9.68</v>
      </c>
    </row>
    <row r="40" customFormat="false" ht="15.8" hidden="false" customHeight="false" outlineLevel="0" collapsed="false">
      <c r="A40" s="1" t="n">
        <v>2004</v>
      </c>
      <c r="B40" s="1" t="n">
        <v>1.24</v>
      </c>
      <c r="F40" s="5"/>
      <c r="H40" s="1" t="n">
        <v>2004</v>
      </c>
      <c r="I40" s="1" t="n">
        <v>51.9</v>
      </c>
      <c r="J40" s="1" t="n">
        <v>40.2</v>
      </c>
      <c r="K40" s="1" t="n">
        <v>112.2</v>
      </c>
      <c r="L40" s="1" t="n">
        <v>66.7</v>
      </c>
      <c r="M40" s="1" t="n">
        <v>45.5</v>
      </c>
      <c r="N40" s="1" t="n">
        <v>23.7</v>
      </c>
      <c r="O40" s="10" t="n">
        <v>58.7</v>
      </c>
      <c r="P40" s="25" t="n">
        <v>47.2</v>
      </c>
      <c r="Q40" s="1" t="n">
        <v>22.2</v>
      </c>
      <c r="R40" s="1" t="n">
        <v>36.2</v>
      </c>
      <c r="S40" s="1" t="n">
        <v>17.3</v>
      </c>
      <c r="T40" s="1" t="n">
        <v>8.5</v>
      </c>
      <c r="U40" s="1" t="n">
        <v>51.8</v>
      </c>
      <c r="V40" s="1" t="n">
        <v>19.9</v>
      </c>
      <c r="W40" s="1" t="n">
        <v>91.8</v>
      </c>
      <c r="X40" s="1" t="n">
        <v>72.4</v>
      </c>
      <c r="Y40" s="1" t="n">
        <v>70.6</v>
      </c>
      <c r="Z40" s="1" t="n">
        <v>67.4</v>
      </c>
      <c r="AA40" s="10" t="n">
        <v>15</v>
      </c>
      <c r="AB40" s="26" t="n">
        <f aca="false">SUM(P40:AA40)</f>
        <v>520.3</v>
      </c>
      <c r="AC40" s="2" t="n">
        <f aca="false">SUM(U40:V40)</f>
        <v>71.7</v>
      </c>
      <c r="AD40" s="2" t="n">
        <f aca="false">SUM(T40:X40)</f>
        <v>244.4</v>
      </c>
      <c r="AE40" s="2"/>
      <c r="AF40" s="1" t="n">
        <v>2004</v>
      </c>
      <c r="AG40" s="1" t="n">
        <v>13.7</v>
      </c>
      <c r="AH40" s="1" t="n">
        <v>13.4</v>
      </c>
      <c r="AI40" s="1" t="n">
        <v>14.5</v>
      </c>
      <c r="AJ40" s="1" t="n">
        <v>6.7</v>
      </c>
      <c r="AK40" s="1" t="n">
        <v>-5.4</v>
      </c>
      <c r="AL40" s="1" t="n">
        <v>-26</v>
      </c>
      <c r="AM40" s="10" t="n">
        <v>-21.3</v>
      </c>
      <c r="AN40" s="25" t="n">
        <v>-25.9</v>
      </c>
      <c r="AO40" s="1" t="n">
        <v>-26.3</v>
      </c>
      <c r="AP40" s="1" t="n">
        <v>-20.5</v>
      </c>
      <c r="AQ40" s="1" t="n">
        <v>-13.3</v>
      </c>
      <c r="AR40" s="1" t="n">
        <v>-0.7</v>
      </c>
      <c r="AS40" s="1" t="n">
        <v>12.3</v>
      </c>
      <c r="AT40" s="1" t="n">
        <v>16.2</v>
      </c>
      <c r="AU40" s="1" t="n">
        <v>9.4</v>
      </c>
      <c r="AV40" s="1" t="n">
        <v>4.3</v>
      </c>
      <c r="AW40" s="1" t="n">
        <v>-4.8</v>
      </c>
      <c r="AX40" s="1" t="n">
        <v>-13</v>
      </c>
      <c r="AY40" s="10" t="n">
        <v>-31</v>
      </c>
      <c r="AZ40" s="2" t="n">
        <f aca="false">AVERAGE(AN40:AY40)</f>
        <v>-7.775</v>
      </c>
      <c r="BA40" s="1" t="n">
        <f aca="false">AVERAGE(AS40:AT40)</f>
        <v>14.25</v>
      </c>
      <c r="BB40" s="1" t="n">
        <f aca="false">AVERAGE(AR40:AV40)</f>
        <v>8.3</v>
      </c>
    </row>
    <row r="41" customFormat="false" ht="15.8" hidden="false" customHeight="false" outlineLevel="0" collapsed="false">
      <c r="A41" s="1" t="n">
        <v>2005</v>
      </c>
      <c r="B41" s="1" t="n">
        <v>0.797</v>
      </c>
      <c r="F41" s="5"/>
      <c r="H41" s="1" t="n">
        <v>2005</v>
      </c>
      <c r="I41" s="1" t="n">
        <v>51.8</v>
      </c>
      <c r="J41" s="1" t="n">
        <v>19.9</v>
      </c>
      <c r="K41" s="1" t="n">
        <v>91.8</v>
      </c>
      <c r="L41" s="1" t="n">
        <v>72.4</v>
      </c>
      <c r="M41" s="1" t="n">
        <v>70.6</v>
      </c>
      <c r="N41" s="1" t="n">
        <v>67.4</v>
      </c>
      <c r="O41" s="10" t="n">
        <v>15</v>
      </c>
      <c r="P41" s="25" t="n">
        <v>26.9</v>
      </c>
      <c r="Q41" s="1" t="n">
        <v>19.9</v>
      </c>
      <c r="R41" s="1" t="n">
        <v>32.6</v>
      </c>
      <c r="S41" s="1" t="n">
        <v>47.6</v>
      </c>
      <c r="T41" s="1" t="n">
        <v>19.4</v>
      </c>
      <c r="U41" s="1" t="n">
        <v>19.8</v>
      </c>
      <c r="V41" s="1" t="n">
        <v>41.1</v>
      </c>
      <c r="W41" s="1" t="n">
        <v>76.9</v>
      </c>
      <c r="X41" s="1" t="n">
        <v>66.2</v>
      </c>
      <c r="Y41" s="1" t="n">
        <v>80.3</v>
      </c>
      <c r="Z41" s="1" t="n">
        <v>67.7</v>
      </c>
      <c r="AA41" s="10" t="n">
        <v>46.7</v>
      </c>
      <c r="AB41" s="26" t="n">
        <f aca="false">SUM(P41:AA41)</f>
        <v>545.1</v>
      </c>
      <c r="AC41" s="2" t="n">
        <f aca="false">SUM(U41:V41)</f>
        <v>60.9</v>
      </c>
      <c r="AD41" s="2" t="n">
        <f aca="false">SUM(T41:X41)</f>
        <v>223.4</v>
      </c>
      <c r="AE41" s="2"/>
      <c r="AF41" s="1" t="n">
        <v>2005</v>
      </c>
      <c r="AG41" s="1" t="n">
        <v>12.3</v>
      </c>
      <c r="AH41" s="1" t="n">
        <v>16.2</v>
      </c>
      <c r="AI41" s="1" t="n">
        <v>9.4</v>
      </c>
      <c r="AJ41" s="1" t="n">
        <v>4.3</v>
      </c>
      <c r="AK41" s="1" t="n">
        <v>-4.8</v>
      </c>
      <c r="AL41" s="1" t="n">
        <v>-13</v>
      </c>
      <c r="AM41" s="10" t="n">
        <v>-31</v>
      </c>
      <c r="AN41" s="25" t="n">
        <v>-23.2</v>
      </c>
      <c r="AO41" s="1" t="n">
        <v>-24.9</v>
      </c>
      <c r="AP41" s="1" t="n">
        <v>-17.2</v>
      </c>
      <c r="AQ41" s="1" t="n">
        <v>-11.4</v>
      </c>
      <c r="AR41" s="1" t="n">
        <v>0.4</v>
      </c>
      <c r="AS41" s="1" t="n">
        <v>12</v>
      </c>
      <c r="AT41" s="1" t="n">
        <v>16.5</v>
      </c>
      <c r="AU41" s="1" t="n">
        <v>11</v>
      </c>
      <c r="AV41" s="1" t="n">
        <v>7.3</v>
      </c>
      <c r="AW41" s="1" t="n">
        <v>-3.1</v>
      </c>
      <c r="AX41" s="1" t="n">
        <v>-14.6</v>
      </c>
      <c r="AY41" s="10" t="n">
        <v>-22.9</v>
      </c>
      <c r="AZ41" s="2" t="n">
        <f aca="false">AVERAGE(AN41:AY41)</f>
        <v>-5.84166666666667</v>
      </c>
      <c r="BA41" s="1" t="n">
        <f aca="false">AVERAGE(AS41:AT41)</f>
        <v>14.25</v>
      </c>
      <c r="BB41" s="1" t="n">
        <f aca="false">AVERAGE(AR41:AV41)</f>
        <v>9.44</v>
      </c>
    </row>
    <row r="42" customFormat="false" ht="15.8" hidden="false" customHeight="false" outlineLevel="0" collapsed="false">
      <c r="A42" s="1" t="n">
        <v>2006</v>
      </c>
      <c r="B42" s="1" t="n">
        <v>0.942</v>
      </c>
      <c r="F42" s="5"/>
      <c r="H42" s="1" t="n">
        <v>2006</v>
      </c>
      <c r="I42" s="1" t="n">
        <v>19.8</v>
      </c>
      <c r="J42" s="1" t="n">
        <v>41.1</v>
      </c>
      <c r="K42" s="1" t="n">
        <v>76.9</v>
      </c>
      <c r="L42" s="1" t="n">
        <v>66.2</v>
      </c>
      <c r="M42" s="1" t="n">
        <v>80.3</v>
      </c>
      <c r="N42" s="1" t="n">
        <v>67.7</v>
      </c>
      <c r="O42" s="10" t="n">
        <v>46.7</v>
      </c>
      <c r="P42" s="25" t="n">
        <v>13.6</v>
      </c>
      <c r="Q42" s="1" t="n">
        <v>33.7</v>
      </c>
      <c r="R42" s="1" t="n">
        <v>29.9</v>
      </c>
      <c r="S42" s="1" t="n">
        <v>0.8</v>
      </c>
      <c r="T42" s="1" t="n">
        <v>46.2</v>
      </c>
      <c r="U42" s="1" t="n">
        <v>49.7</v>
      </c>
      <c r="V42" s="1" t="n">
        <v>50.5</v>
      </c>
      <c r="W42" s="1" t="n">
        <v>82</v>
      </c>
      <c r="X42" s="1" t="n">
        <v>121</v>
      </c>
      <c r="Y42" s="1" t="n">
        <v>66.2</v>
      </c>
      <c r="Z42" s="1" t="n">
        <v>48.6</v>
      </c>
      <c r="AA42" s="10" t="n">
        <v>56.1</v>
      </c>
      <c r="AB42" s="26" t="n">
        <f aca="false">SUM(P42:AA42)</f>
        <v>598.3</v>
      </c>
      <c r="AC42" s="2" t="n">
        <f aca="false">SUM(U42:V42)</f>
        <v>100.2</v>
      </c>
      <c r="AD42" s="2" t="n">
        <f aca="false">SUM(T42:X42)</f>
        <v>349.4</v>
      </c>
      <c r="AE42" s="2"/>
      <c r="AF42" s="1" t="n">
        <v>2006</v>
      </c>
      <c r="AG42" s="1" t="n">
        <v>12</v>
      </c>
      <c r="AH42" s="1" t="n">
        <v>16.5</v>
      </c>
      <c r="AI42" s="1" t="n">
        <v>11</v>
      </c>
      <c r="AJ42" s="1" t="n">
        <v>7.3</v>
      </c>
      <c r="AK42" s="1" t="n">
        <v>-3.1</v>
      </c>
      <c r="AL42" s="1" t="n">
        <v>-14.6</v>
      </c>
      <c r="AM42" s="10" t="n">
        <v>-22.9</v>
      </c>
      <c r="AN42" s="25" t="n">
        <v>-37.9</v>
      </c>
      <c r="AO42" s="1" t="n">
        <v>-25.5</v>
      </c>
      <c r="AP42" s="1" t="n">
        <v>-18.2</v>
      </c>
      <c r="AQ42" s="1" t="n">
        <v>-14</v>
      </c>
      <c r="AR42" s="1" t="n">
        <v>-2.1</v>
      </c>
      <c r="AS42" s="1" t="n">
        <v>11.1</v>
      </c>
      <c r="AT42" s="1" t="n">
        <v>17.2</v>
      </c>
      <c r="AU42" s="1" t="n">
        <v>10.7</v>
      </c>
      <c r="AV42" s="1" t="n">
        <v>5.5</v>
      </c>
      <c r="AW42" s="1" t="n">
        <v>-9</v>
      </c>
      <c r="AX42" s="1" t="n">
        <v>-24.2</v>
      </c>
      <c r="AY42" s="10" t="n">
        <v>-20.2</v>
      </c>
      <c r="AZ42" s="2" t="n">
        <f aca="false">AVERAGE(AN42:AY42)</f>
        <v>-8.88333333333333</v>
      </c>
      <c r="BA42" s="1" t="n">
        <f aca="false">AVERAGE(AS42:AT42)</f>
        <v>14.15</v>
      </c>
      <c r="BB42" s="1" t="n">
        <f aca="false">AVERAGE(AR42:AV42)</f>
        <v>8.48</v>
      </c>
    </row>
    <row r="43" customFormat="false" ht="15.8" hidden="false" customHeight="false" outlineLevel="0" collapsed="false">
      <c r="A43" s="1" t="n">
        <v>2007</v>
      </c>
      <c r="B43" s="1" t="n">
        <v>0.689</v>
      </c>
      <c r="F43" s="5"/>
      <c r="H43" s="1" t="n">
        <v>2007</v>
      </c>
      <c r="I43" s="1" t="n">
        <v>49.7</v>
      </c>
      <c r="J43" s="1" t="n">
        <v>50.5</v>
      </c>
      <c r="K43" s="1" t="n">
        <v>82</v>
      </c>
      <c r="L43" s="1" t="n">
        <v>121</v>
      </c>
      <c r="M43" s="1" t="n">
        <v>66.2</v>
      </c>
      <c r="N43" s="1" t="n">
        <v>48.6</v>
      </c>
      <c r="O43" s="10" t="n">
        <v>56.1</v>
      </c>
      <c r="P43" s="25" t="n">
        <v>67.8</v>
      </c>
      <c r="Q43" s="1" t="n">
        <v>6.2</v>
      </c>
      <c r="R43" s="1" t="n">
        <v>19</v>
      </c>
      <c r="S43" s="1" t="n">
        <v>65.2</v>
      </c>
      <c r="T43" s="1" t="n">
        <v>25.3</v>
      </c>
      <c r="U43" s="1" t="n">
        <v>30.9</v>
      </c>
      <c r="V43" s="1" t="n">
        <v>49.1</v>
      </c>
      <c r="W43" s="1" t="n">
        <v>135.6</v>
      </c>
      <c r="X43" s="1" t="n">
        <v>53.2</v>
      </c>
      <c r="Y43" s="1" t="n">
        <v>62.7</v>
      </c>
      <c r="Z43" s="1" t="n">
        <v>52.1</v>
      </c>
      <c r="AA43" s="10" t="n">
        <v>58.6</v>
      </c>
      <c r="AB43" s="26" t="n">
        <f aca="false">SUM(P43:AA43)</f>
        <v>625.7</v>
      </c>
      <c r="AC43" s="2" t="n">
        <f aca="false">SUM(U43:V43)</f>
        <v>80</v>
      </c>
      <c r="AD43" s="2" t="n">
        <f aca="false">SUM(T43:X43)</f>
        <v>294.1</v>
      </c>
      <c r="AE43" s="2"/>
      <c r="AF43" s="1" t="n">
        <v>2007</v>
      </c>
      <c r="AG43" s="1" t="n">
        <v>11.1</v>
      </c>
      <c r="AH43" s="1" t="n">
        <v>17.2</v>
      </c>
      <c r="AI43" s="1" t="n">
        <v>10.7</v>
      </c>
      <c r="AJ43" s="1" t="n">
        <v>5.5</v>
      </c>
      <c r="AK43" s="1" t="n">
        <v>-9</v>
      </c>
      <c r="AL43" s="1" t="n">
        <v>-24.2</v>
      </c>
      <c r="AM43" s="10" t="n">
        <v>-20.2</v>
      </c>
      <c r="AN43" s="25" t="n">
        <v>-15.1</v>
      </c>
      <c r="AO43" s="1" t="n">
        <v>-36.5</v>
      </c>
      <c r="AP43" s="1" t="n">
        <v>-17.9</v>
      </c>
      <c r="AQ43" s="1" t="n">
        <v>-1.9</v>
      </c>
      <c r="AR43" s="1" t="n">
        <v>-3.6</v>
      </c>
      <c r="AS43" s="1" t="n">
        <v>11.2</v>
      </c>
      <c r="AT43" s="1" t="n">
        <v>17.7</v>
      </c>
      <c r="AU43" s="1" t="n">
        <v>11.3</v>
      </c>
      <c r="AV43" s="1" t="n">
        <v>5.7</v>
      </c>
      <c r="AW43" s="1" t="n">
        <v>-3.4</v>
      </c>
      <c r="AX43" s="1" t="n">
        <v>-15.6</v>
      </c>
      <c r="AY43" s="10" t="n">
        <v>-20.9</v>
      </c>
      <c r="AZ43" s="2" t="n">
        <f aca="false">AVERAGE(AN43:AY43)</f>
        <v>-5.75</v>
      </c>
      <c r="BA43" s="1" t="n">
        <f aca="false">AVERAGE(AS43:AT43)</f>
        <v>14.45</v>
      </c>
      <c r="BB43" s="1" t="n">
        <f aca="false">AVERAGE(AR43:AV43)</f>
        <v>8.46</v>
      </c>
    </row>
    <row r="44" customFormat="false" ht="15.8" hidden="false" customHeight="false" outlineLevel="0" collapsed="false">
      <c r="A44" s="1" t="n">
        <v>2008</v>
      </c>
      <c r="B44" s="1" t="n">
        <v>0.87</v>
      </c>
      <c r="F44" s="5"/>
      <c r="H44" s="1" t="n">
        <v>2008</v>
      </c>
      <c r="I44" s="1" t="n">
        <v>30.9</v>
      </c>
      <c r="J44" s="1" t="n">
        <v>49.1</v>
      </c>
      <c r="K44" s="1" t="n">
        <v>135.6</v>
      </c>
      <c r="L44" s="1" t="n">
        <v>53.2</v>
      </c>
      <c r="M44" s="1" t="n">
        <v>62.7</v>
      </c>
      <c r="N44" s="1" t="n">
        <v>52.1</v>
      </c>
      <c r="O44" s="10" t="n">
        <v>58.6</v>
      </c>
      <c r="P44" s="25" t="n">
        <v>33.1</v>
      </c>
      <c r="Q44" s="1" t="n">
        <v>45.9</v>
      </c>
      <c r="R44" s="1" t="n">
        <v>26.8</v>
      </c>
      <c r="S44" s="1" t="n">
        <v>30.2</v>
      </c>
      <c r="T44" s="1" t="n">
        <v>26.9</v>
      </c>
      <c r="U44" s="1" t="n">
        <v>54.2</v>
      </c>
      <c r="V44" s="1" t="n">
        <v>23.8</v>
      </c>
      <c r="W44" s="1" t="n">
        <v>44.7</v>
      </c>
      <c r="X44" s="1" t="n">
        <v>41.3</v>
      </c>
      <c r="Y44" s="1" t="n">
        <v>69.9</v>
      </c>
      <c r="Z44" s="1" t="n">
        <v>49.2</v>
      </c>
      <c r="AA44" s="10" t="n">
        <v>57.4</v>
      </c>
      <c r="AB44" s="26" t="n">
        <f aca="false">SUM(P44:AA44)</f>
        <v>503.4</v>
      </c>
      <c r="AC44" s="2" t="n">
        <f aca="false">SUM(U44:V44)</f>
        <v>78</v>
      </c>
      <c r="AD44" s="2" t="n">
        <f aca="false">SUM(T44:X44)</f>
        <v>190.9</v>
      </c>
      <c r="AE44" s="2"/>
      <c r="AF44" s="1" t="n">
        <v>2008</v>
      </c>
      <c r="AG44" s="1" t="n">
        <v>11.2</v>
      </c>
      <c r="AH44" s="1" t="n">
        <v>17.7</v>
      </c>
      <c r="AI44" s="1" t="n">
        <v>11.3</v>
      </c>
      <c r="AJ44" s="1" t="n">
        <v>5.7</v>
      </c>
      <c r="AK44" s="1" t="n">
        <v>-3.4</v>
      </c>
      <c r="AL44" s="1" t="n">
        <v>-15.6</v>
      </c>
      <c r="AM44" s="10" t="n">
        <v>-20.9</v>
      </c>
      <c r="AN44" s="25" t="n">
        <v>-26.5</v>
      </c>
      <c r="AO44" s="1" t="n">
        <v>-20.5</v>
      </c>
      <c r="AP44" s="1" t="n">
        <v>-19.9</v>
      </c>
      <c r="AQ44" s="1" t="n">
        <v>-12.4</v>
      </c>
      <c r="AR44" s="1" t="n">
        <v>0.2</v>
      </c>
      <c r="AS44" s="1" t="n">
        <v>10.2</v>
      </c>
      <c r="AT44" s="1" t="n">
        <v>15.4</v>
      </c>
      <c r="AU44" s="1" t="n">
        <v>12.1</v>
      </c>
      <c r="AV44" s="1" t="n">
        <v>7.7</v>
      </c>
      <c r="AW44" s="1" t="n">
        <v>-4.1</v>
      </c>
      <c r="AX44" s="1" t="n">
        <v>-18.3</v>
      </c>
      <c r="AY44" s="10" t="n">
        <v>-23.9</v>
      </c>
      <c r="AZ44" s="2" t="n">
        <f aca="false">AVERAGE(AN44:AY44)</f>
        <v>-6.66666666666667</v>
      </c>
      <c r="BA44" s="1" t="n">
        <f aca="false">AVERAGE(AS44:AT44)</f>
        <v>12.8</v>
      </c>
      <c r="BB44" s="1" t="n">
        <f aca="false">AVERAGE(AR44:AV44)</f>
        <v>9.12</v>
      </c>
    </row>
    <row r="45" customFormat="false" ht="15.8" hidden="false" customHeight="false" outlineLevel="0" collapsed="false">
      <c r="A45" s="1" t="n">
        <v>2009</v>
      </c>
      <c r="B45" s="1" t="n">
        <v>1.063</v>
      </c>
      <c r="F45" s="5"/>
      <c r="H45" s="1" t="n">
        <v>2009</v>
      </c>
      <c r="I45" s="1" t="n">
        <v>54.2</v>
      </c>
      <c r="J45" s="1" t="n">
        <v>23.8</v>
      </c>
      <c r="K45" s="1" t="n">
        <v>44.7</v>
      </c>
      <c r="L45" s="1" t="n">
        <v>41.3</v>
      </c>
      <c r="M45" s="1" t="n">
        <v>69.9</v>
      </c>
      <c r="N45" s="1" t="n">
        <v>49.2</v>
      </c>
      <c r="O45" s="10" t="n">
        <v>57.4</v>
      </c>
      <c r="P45" s="25" t="n">
        <v>32.5</v>
      </c>
      <c r="Q45" s="1" t="n">
        <v>18.5</v>
      </c>
      <c r="R45" s="1" t="n">
        <v>24.8</v>
      </c>
      <c r="S45" s="1" t="n">
        <v>35.3</v>
      </c>
      <c r="T45" s="1" t="n">
        <v>18.4</v>
      </c>
      <c r="U45" s="1" t="n">
        <v>21.6</v>
      </c>
      <c r="V45" s="1" t="n">
        <v>18.9</v>
      </c>
      <c r="W45" s="1" t="n">
        <v>26.6</v>
      </c>
      <c r="X45" s="1" t="n">
        <v>76.9</v>
      </c>
      <c r="Y45" s="1" t="n">
        <v>30.6</v>
      </c>
      <c r="Z45" s="1" t="n">
        <v>35.4</v>
      </c>
      <c r="AA45" s="10" t="n">
        <v>13.4</v>
      </c>
      <c r="AB45" s="26" t="n">
        <f aca="false">SUM(P45:AA45)</f>
        <v>352.9</v>
      </c>
      <c r="AC45" s="2" t="n">
        <f aca="false">SUM(U45:V45)</f>
        <v>40.5</v>
      </c>
      <c r="AD45" s="2" t="n">
        <f aca="false">SUM(T45:X45)</f>
        <v>162.4</v>
      </c>
      <c r="AE45" s="2"/>
      <c r="AF45" s="1" t="n">
        <v>2009</v>
      </c>
      <c r="AG45" s="1" t="n">
        <v>10.2</v>
      </c>
      <c r="AH45" s="1" t="n">
        <v>15.4</v>
      </c>
      <c r="AI45" s="1" t="n">
        <v>12.1</v>
      </c>
      <c r="AJ45" s="1" t="n">
        <v>7.7</v>
      </c>
      <c r="AK45" s="1" t="n">
        <v>-4.1</v>
      </c>
      <c r="AL45" s="1" t="n">
        <v>-18.3</v>
      </c>
      <c r="AM45" s="10" t="n">
        <v>-23.9</v>
      </c>
      <c r="AN45" s="25" t="n">
        <v>-23.5</v>
      </c>
      <c r="AO45" s="1" t="n">
        <v>-30.6</v>
      </c>
      <c r="AP45" s="1" t="n">
        <v>-21</v>
      </c>
      <c r="AQ45" s="1" t="n">
        <v>-6.8</v>
      </c>
      <c r="AR45" s="1" t="n">
        <v>-3.1</v>
      </c>
      <c r="AS45" s="1" t="n">
        <v>9</v>
      </c>
      <c r="AT45" s="1" t="n">
        <v>17.4</v>
      </c>
      <c r="AU45" s="1" t="n">
        <v>13.2</v>
      </c>
      <c r="AV45" s="1" t="n">
        <v>7.2</v>
      </c>
      <c r="AW45" s="1" t="n">
        <v>-4.5</v>
      </c>
      <c r="AX45" s="1" t="n">
        <v>-22.3</v>
      </c>
      <c r="AY45" s="10" t="n">
        <v>-34.7</v>
      </c>
      <c r="AZ45" s="2" t="n">
        <f aca="false">AVERAGE(AN45:AY45)</f>
        <v>-8.30833333333333</v>
      </c>
      <c r="BA45" s="1" t="n">
        <f aca="false">AVERAGE(AS45:AT45)</f>
        <v>13.2</v>
      </c>
      <c r="BB45" s="1" t="n">
        <f aca="false">AVERAGE(AR45:AV45)</f>
        <v>8.74</v>
      </c>
    </row>
    <row r="46" customFormat="false" ht="15.8" hidden="false" customHeight="false" outlineLevel="0" collapsed="false">
      <c r="A46" s="1" t="n">
        <v>2010</v>
      </c>
      <c r="B46" s="1" t="n">
        <v>0.666</v>
      </c>
      <c r="F46" s="5"/>
      <c r="H46" s="1" t="n">
        <v>2010</v>
      </c>
      <c r="I46" s="1" t="n">
        <v>21.6</v>
      </c>
      <c r="J46" s="1" t="n">
        <v>18.9</v>
      </c>
      <c r="K46" s="1" t="n">
        <v>26.6</v>
      </c>
      <c r="L46" s="1" t="n">
        <v>76.9</v>
      </c>
      <c r="M46" s="1" t="n">
        <v>30.6</v>
      </c>
      <c r="N46" s="1" t="n">
        <v>35.4</v>
      </c>
      <c r="O46" s="10" t="n">
        <v>13.4</v>
      </c>
      <c r="P46" s="25" t="n">
        <v>38.2</v>
      </c>
      <c r="Q46" s="1" t="n">
        <v>5.3</v>
      </c>
      <c r="R46" s="1" t="n">
        <v>25.7</v>
      </c>
      <c r="S46" s="1" t="n">
        <v>32.7</v>
      </c>
      <c r="T46" s="1" t="n">
        <v>46.2</v>
      </c>
      <c r="U46" s="1" t="n">
        <v>70.7</v>
      </c>
      <c r="V46" s="1" t="n">
        <v>86.3</v>
      </c>
      <c r="W46" s="1" t="n">
        <v>82.9</v>
      </c>
      <c r="X46" s="1" t="n">
        <v>67.1</v>
      </c>
      <c r="Y46" s="1" t="n">
        <v>66.8</v>
      </c>
      <c r="Z46" s="1" t="n">
        <v>59.1</v>
      </c>
      <c r="AA46" s="10" t="n">
        <v>26.6</v>
      </c>
      <c r="AB46" s="26" t="n">
        <f aca="false">SUM(P46:AA46)</f>
        <v>607.6</v>
      </c>
      <c r="AC46" s="2" t="n">
        <f aca="false">SUM(U46:V46)</f>
        <v>157</v>
      </c>
      <c r="AD46" s="2" t="n">
        <f aca="false">SUM(T46:X46)</f>
        <v>353.2</v>
      </c>
      <c r="AE46" s="2"/>
      <c r="AF46" s="1" t="n">
        <v>2010</v>
      </c>
      <c r="AG46" s="1" t="n">
        <v>9</v>
      </c>
      <c r="AH46" s="1" t="n">
        <v>17.4</v>
      </c>
      <c r="AI46" s="1" t="n">
        <v>13.2</v>
      </c>
      <c r="AJ46" s="1" t="n">
        <v>7.2</v>
      </c>
      <c r="AK46" s="1" t="n">
        <v>-4.5</v>
      </c>
      <c r="AL46" s="1" t="n">
        <v>-22.3</v>
      </c>
      <c r="AM46" s="10" t="n">
        <v>-34.7</v>
      </c>
      <c r="AN46" s="25" t="n">
        <v>-29.1</v>
      </c>
      <c r="AO46" s="1" t="n">
        <v>-34</v>
      </c>
      <c r="AP46" s="1" t="n">
        <v>-16.3</v>
      </c>
      <c r="AQ46" s="1" t="n">
        <v>-7.2</v>
      </c>
      <c r="AR46" s="1" t="n">
        <v>-1.5</v>
      </c>
      <c r="AS46" s="1" t="n">
        <v>7.9</v>
      </c>
      <c r="AT46" s="1" t="n">
        <v>12.9</v>
      </c>
      <c r="AU46" s="1" t="n">
        <v>10</v>
      </c>
      <c r="AV46" s="1" t="n">
        <v>3</v>
      </c>
      <c r="AW46" s="1" t="n">
        <v>-2.9</v>
      </c>
      <c r="AX46" s="1" t="n">
        <v>-20.7</v>
      </c>
      <c r="AY46" s="10" t="n">
        <v>-31.7</v>
      </c>
      <c r="AZ46" s="2" t="n">
        <f aca="false">AVERAGE(AN46:AY46)</f>
        <v>-9.13333333333333</v>
      </c>
      <c r="BA46" s="1" t="n">
        <f aca="false">AVERAGE(AS46:AT46)</f>
        <v>10.4</v>
      </c>
      <c r="BB46" s="1" t="n">
        <f aca="false">AVERAGE(AR46:AV46)</f>
        <v>6.46</v>
      </c>
    </row>
    <row r="47" customFormat="false" ht="15.8" hidden="false" customHeight="false" outlineLevel="0" collapsed="false">
      <c r="A47" s="1" t="n">
        <v>2011</v>
      </c>
      <c r="B47" s="1" t="n">
        <v>1.207</v>
      </c>
      <c r="F47" s="5"/>
      <c r="H47" s="1" t="n">
        <v>2011</v>
      </c>
      <c r="I47" s="1" t="n">
        <v>70.7</v>
      </c>
      <c r="J47" s="1" t="n">
        <v>86.3</v>
      </c>
      <c r="K47" s="1" t="n">
        <v>82.9</v>
      </c>
      <c r="L47" s="1" t="n">
        <v>67.1</v>
      </c>
      <c r="M47" s="1" t="n">
        <v>66.8</v>
      </c>
      <c r="N47" s="1" t="n">
        <v>59.1</v>
      </c>
      <c r="O47" s="10" t="n">
        <v>26.6</v>
      </c>
      <c r="P47" s="25" t="n">
        <v>42.6</v>
      </c>
      <c r="Q47" s="1" t="n">
        <v>27.6</v>
      </c>
      <c r="R47" s="1" t="n">
        <v>51.8</v>
      </c>
      <c r="S47" s="1" t="n">
        <v>33.7</v>
      </c>
      <c r="T47" s="1" t="n">
        <v>30.2</v>
      </c>
      <c r="U47" s="1" t="n">
        <v>79</v>
      </c>
      <c r="V47" s="1" t="n">
        <v>98.1</v>
      </c>
      <c r="W47" s="1" t="n">
        <v>80.2</v>
      </c>
      <c r="X47" s="1" t="n">
        <v>77.1</v>
      </c>
      <c r="Y47" s="1" t="n">
        <v>68</v>
      </c>
      <c r="Z47" s="1" t="n">
        <v>47.7</v>
      </c>
      <c r="AA47" s="10" t="n">
        <v>60.4</v>
      </c>
      <c r="AB47" s="26" t="n">
        <f aca="false">SUM(P47:AA47)</f>
        <v>696.4</v>
      </c>
      <c r="AC47" s="2" t="n">
        <f aca="false">SUM(U47:V47)</f>
        <v>177.1</v>
      </c>
      <c r="AD47" s="2" t="n">
        <f aca="false">SUM(T47:X47)</f>
        <v>364.6</v>
      </c>
      <c r="AE47" s="2"/>
      <c r="AF47" s="1" t="n">
        <v>2011</v>
      </c>
      <c r="AG47" s="1" t="n">
        <v>7.9</v>
      </c>
      <c r="AH47" s="1" t="n">
        <v>12.9</v>
      </c>
      <c r="AI47" s="1" t="n">
        <v>10</v>
      </c>
      <c r="AJ47" s="1" t="n">
        <v>3</v>
      </c>
      <c r="AK47" s="1" t="n">
        <v>-2.9</v>
      </c>
      <c r="AL47" s="1" t="n">
        <v>-20.7</v>
      </c>
      <c r="AM47" s="10" t="n">
        <v>-31.7</v>
      </c>
      <c r="AN47" s="25" t="n">
        <v>-24.8</v>
      </c>
      <c r="AO47" s="1" t="n">
        <v>-26.7</v>
      </c>
      <c r="AP47" s="1" t="n">
        <v>-11.8</v>
      </c>
      <c r="AQ47" s="1" t="n">
        <v>-3.7</v>
      </c>
      <c r="AR47" s="1" t="n">
        <v>4.4</v>
      </c>
      <c r="AS47" s="1" t="n">
        <v>14</v>
      </c>
      <c r="AT47" s="1" t="n">
        <v>12.1</v>
      </c>
      <c r="AU47" s="1" t="n">
        <v>10.8</v>
      </c>
      <c r="AV47" s="1" t="n">
        <v>8.1</v>
      </c>
      <c r="AW47" s="1" t="n">
        <v>-1.9</v>
      </c>
      <c r="AX47" s="1" t="n">
        <v>-17.8</v>
      </c>
      <c r="AY47" s="10" t="n">
        <v>-16.3</v>
      </c>
      <c r="AZ47" s="2" t="n">
        <f aca="false">AVERAGE(AN47:AY47)</f>
        <v>-4.46666666666667</v>
      </c>
      <c r="BA47" s="1" t="n">
        <f aca="false">AVERAGE(AS47:AT47)</f>
        <v>13.05</v>
      </c>
      <c r="BB47" s="1" t="n">
        <f aca="false">AVERAGE(AR47:AV47)</f>
        <v>9.88</v>
      </c>
    </row>
    <row r="48" customFormat="false" ht="15.8" hidden="false" customHeight="false" outlineLevel="0" collapsed="false">
      <c r="A48" s="1" t="n">
        <v>2012</v>
      </c>
      <c r="B48" s="1" t="n">
        <v>1.271</v>
      </c>
      <c r="F48" s="5"/>
      <c r="H48" s="1" t="n">
        <v>2012</v>
      </c>
      <c r="I48" s="1" t="n">
        <v>79</v>
      </c>
      <c r="J48" s="1" t="n">
        <v>98.1</v>
      </c>
      <c r="K48" s="1" t="n">
        <v>80.2</v>
      </c>
      <c r="L48" s="1" t="n">
        <v>77.1</v>
      </c>
      <c r="M48" s="1" t="n">
        <v>68</v>
      </c>
      <c r="N48" s="1" t="n">
        <v>47.7</v>
      </c>
      <c r="O48" s="10" t="n">
        <v>60.4</v>
      </c>
      <c r="P48" s="25" t="n">
        <v>24</v>
      </c>
      <c r="Q48" s="1" t="n">
        <v>52.8</v>
      </c>
      <c r="R48" s="1" t="n">
        <v>6.9</v>
      </c>
      <c r="S48" s="1" t="n">
        <v>41.7</v>
      </c>
      <c r="T48" s="1" t="n">
        <v>71</v>
      </c>
      <c r="U48" s="1" t="n">
        <v>101.2</v>
      </c>
      <c r="V48" s="1" t="n">
        <v>70.5</v>
      </c>
      <c r="W48" s="1" t="n">
        <v>40.8</v>
      </c>
      <c r="X48" s="1" t="n">
        <v>73.6</v>
      </c>
      <c r="Y48" s="1" t="n">
        <v>29.5</v>
      </c>
      <c r="Z48" s="1" t="n">
        <v>25.6</v>
      </c>
      <c r="AA48" s="10" t="n">
        <v>28.9</v>
      </c>
      <c r="AB48" s="26" t="n">
        <f aca="false">SUM(P48:AA48)</f>
        <v>566.5</v>
      </c>
      <c r="AC48" s="2" t="n">
        <f aca="false">SUM(U48:V48)</f>
        <v>171.7</v>
      </c>
      <c r="AD48" s="2" t="n">
        <f aca="false">SUM(T48:X48)</f>
        <v>357.1</v>
      </c>
      <c r="AE48" s="2"/>
      <c r="AF48" s="1" t="n">
        <v>2012</v>
      </c>
      <c r="AG48" s="1" t="n">
        <v>14</v>
      </c>
      <c r="AH48" s="1" t="n">
        <v>12.1</v>
      </c>
      <c r="AI48" s="1" t="n">
        <v>10.8</v>
      </c>
      <c r="AJ48" s="1" t="n">
        <v>8.1</v>
      </c>
      <c r="AK48" s="1" t="n">
        <v>-1.9</v>
      </c>
      <c r="AL48" s="1" t="n">
        <v>-17.8</v>
      </c>
      <c r="AM48" s="10" t="n">
        <v>-16.3</v>
      </c>
      <c r="AN48" s="25" t="n">
        <v>-27.1</v>
      </c>
      <c r="AO48" s="1" t="n">
        <v>-18</v>
      </c>
      <c r="AP48" s="1" t="n">
        <v>-15.5</v>
      </c>
      <c r="AQ48" s="1" t="n">
        <v>-8.1</v>
      </c>
      <c r="AR48" s="1" t="n">
        <v>-0.1</v>
      </c>
      <c r="AS48" s="1" t="n">
        <v>13.9</v>
      </c>
      <c r="AT48" s="1" t="n">
        <v>17.1</v>
      </c>
      <c r="AU48" s="1" t="n">
        <v>10.6</v>
      </c>
      <c r="AV48" s="1" t="n">
        <v>8.3</v>
      </c>
      <c r="AW48" s="1" t="n">
        <v>-6.5</v>
      </c>
      <c r="AX48" s="1" t="n">
        <v>-23</v>
      </c>
      <c r="AY48" s="10" t="n">
        <v>-26.1</v>
      </c>
      <c r="AZ48" s="2" t="n">
        <f aca="false">AVERAGE(AN48:AY48)</f>
        <v>-6.20833333333333</v>
      </c>
      <c r="BA48" s="1" t="n">
        <f aca="false">AVERAGE(AS48:AT48)</f>
        <v>15.5</v>
      </c>
      <c r="BB48" s="1" t="n">
        <f aca="false">AVERAGE(AR48:AV48)</f>
        <v>9.96</v>
      </c>
    </row>
    <row r="49" customFormat="false" ht="15.8" hidden="false" customHeight="false" outlineLevel="0" collapsed="false">
      <c r="A49" s="1" t="n">
        <v>2013</v>
      </c>
      <c r="B49" s="1" t="n">
        <v>0.978</v>
      </c>
      <c r="H49" s="1" t="n">
        <v>2013</v>
      </c>
      <c r="I49" s="1" t="n">
        <v>101.2</v>
      </c>
      <c r="J49" s="1" t="n">
        <v>70.5</v>
      </c>
      <c r="K49" s="1" t="n">
        <v>40.8</v>
      </c>
      <c r="L49" s="1" t="n">
        <v>73.6</v>
      </c>
      <c r="M49" s="1" t="n">
        <v>29.5</v>
      </c>
      <c r="N49" s="1" t="n">
        <v>25.6</v>
      </c>
      <c r="O49" s="10" t="n">
        <v>28.9</v>
      </c>
      <c r="P49" s="25" t="n">
        <v>29.9</v>
      </c>
      <c r="Q49" s="1" t="n">
        <v>55.6</v>
      </c>
      <c r="R49" s="1" t="n">
        <v>7.7</v>
      </c>
      <c r="S49" s="1" t="n">
        <v>25.7</v>
      </c>
      <c r="T49" s="1" t="n">
        <v>38</v>
      </c>
      <c r="U49" s="1" t="n">
        <v>34</v>
      </c>
      <c r="V49" s="1" t="n">
        <v>25.5</v>
      </c>
      <c r="W49" s="1" t="n">
        <v>63.2</v>
      </c>
      <c r="X49" s="1" t="n">
        <v>45.7</v>
      </c>
      <c r="Y49" s="1" t="n">
        <v>127.1</v>
      </c>
      <c r="Z49" s="1" t="n">
        <v>98.9</v>
      </c>
      <c r="AA49" s="10" t="n">
        <v>60.2</v>
      </c>
      <c r="AB49" s="26" t="n">
        <f aca="false">SUM(P49:AA49)</f>
        <v>611.5</v>
      </c>
      <c r="AC49" s="2" t="n">
        <f aca="false">SUM(U49:V49)</f>
        <v>59.5</v>
      </c>
      <c r="AD49" s="2" t="n">
        <f aca="false">SUM(T49:X49)</f>
        <v>206.4</v>
      </c>
      <c r="AE49" s="2"/>
      <c r="AF49" s="1" t="n">
        <v>2013</v>
      </c>
      <c r="AG49" s="1" t="n">
        <v>13.9</v>
      </c>
      <c r="AH49" s="1" t="n">
        <v>17.1</v>
      </c>
      <c r="AI49" s="1" t="n">
        <v>10.6</v>
      </c>
      <c r="AJ49" s="1" t="n">
        <v>8.3</v>
      </c>
      <c r="AK49" s="1" t="n">
        <v>-6.5</v>
      </c>
      <c r="AL49" s="1" t="n">
        <v>-23</v>
      </c>
      <c r="AM49" s="10" t="n">
        <v>-26.1</v>
      </c>
      <c r="AN49" s="25" t="n">
        <v>-28.3</v>
      </c>
      <c r="AO49" s="1" t="n">
        <v>-25.5</v>
      </c>
      <c r="AP49" s="1" t="n">
        <v>-24</v>
      </c>
      <c r="AQ49" s="1" t="n">
        <v>-5.7</v>
      </c>
      <c r="AR49" s="1" t="n">
        <v>3.2</v>
      </c>
      <c r="AS49" s="1" t="n">
        <v>12.4</v>
      </c>
      <c r="AT49" s="1" t="n">
        <v>20.1</v>
      </c>
      <c r="AU49" s="1" t="n">
        <v>13.1</v>
      </c>
      <c r="AV49" s="1" t="n">
        <v>3.1</v>
      </c>
      <c r="AW49" s="1" t="n">
        <v>-5.9</v>
      </c>
      <c r="AX49" s="1" t="n">
        <v>-17</v>
      </c>
      <c r="AY49" s="10" t="n">
        <v>-20.2</v>
      </c>
      <c r="AZ49" s="2" t="n">
        <f aca="false">AVERAGE(AN49:AY49)</f>
        <v>-6.225</v>
      </c>
      <c r="BA49" s="1" t="n">
        <f aca="false">AVERAGE(AS49:AT49)</f>
        <v>16.25</v>
      </c>
      <c r="BB49" s="1" t="n">
        <f aca="false">AVERAGE(AR49:AV49)</f>
        <v>10.38</v>
      </c>
    </row>
    <row r="50" customFormat="false" ht="15.8" hidden="false" customHeight="false" outlineLevel="0" collapsed="false">
      <c r="A50" s="1" t="n">
        <v>2014</v>
      </c>
      <c r="B50" s="1" t="n">
        <v>0.987</v>
      </c>
      <c r="H50" s="1" t="n">
        <v>2014</v>
      </c>
      <c r="I50" s="1" t="n">
        <v>34</v>
      </c>
      <c r="J50" s="1" t="n">
        <v>25.5</v>
      </c>
      <c r="K50" s="1" t="n">
        <v>63.2</v>
      </c>
      <c r="L50" s="1" t="n">
        <v>45.7</v>
      </c>
      <c r="M50" s="1" t="n">
        <v>127.1</v>
      </c>
      <c r="N50" s="1" t="n">
        <v>98.9</v>
      </c>
      <c r="O50" s="10" t="n">
        <v>60.2</v>
      </c>
      <c r="P50" s="25" t="n">
        <v>17.9</v>
      </c>
      <c r="Q50" s="1" t="n">
        <v>9.1</v>
      </c>
      <c r="R50" s="1" t="n">
        <v>51.6</v>
      </c>
      <c r="S50" s="1" t="n">
        <v>61.2</v>
      </c>
      <c r="T50" s="1" t="n">
        <v>50.6</v>
      </c>
      <c r="U50" s="1" t="n">
        <v>100.8</v>
      </c>
      <c r="V50" s="1" t="n">
        <v>47</v>
      </c>
      <c r="W50" s="1" t="n">
        <v>78.8</v>
      </c>
      <c r="X50" s="1" t="n">
        <v>59.8</v>
      </c>
      <c r="Y50" s="1" t="n">
        <v>28.7</v>
      </c>
      <c r="Z50" s="1" t="n">
        <v>68.3</v>
      </c>
      <c r="AA50" s="10" t="n">
        <v>98.8</v>
      </c>
      <c r="AB50" s="26" t="n">
        <f aca="false">SUM(P50:AA50)</f>
        <v>672.6</v>
      </c>
      <c r="AC50" s="2" t="n">
        <f aca="false">SUM(U50:V50)</f>
        <v>147.8</v>
      </c>
      <c r="AD50" s="2" t="n">
        <f aca="false">SUM(T50:X50)</f>
        <v>337</v>
      </c>
      <c r="AE50" s="2"/>
      <c r="AF50" s="1" t="n">
        <v>2014</v>
      </c>
      <c r="AG50" s="1" t="n">
        <v>12.4</v>
      </c>
      <c r="AH50" s="1" t="n">
        <v>20.1</v>
      </c>
      <c r="AI50" s="1" t="n">
        <v>13.1</v>
      </c>
      <c r="AJ50" s="1" t="n">
        <v>3.1</v>
      </c>
      <c r="AK50" s="1" t="n">
        <v>-5.9</v>
      </c>
      <c r="AL50" s="1" t="n">
        <v>-17</v>
      </c>
      <c r="AM50" s="10" t="n">
        <v>-20.2</v>
      </c>
      <c r="AN50" s="25" t="n">
        <v>-40.6</v>
      </c>
      <c r="AO50" s="1" t="n">
        <v>-29.8</v>
      </c>
      <c r="AP50" s="1" t="n">
        <v>-12.1</v>
      </c>
      <c r="AQ50" s="1" t="n">
        <v>-5.7</v>
      </c>
      <c r="AR50" s="1" t="n">
        <v>-0.4</v>
      </c>
      <c r="AS50" s="1" t="n">
        <v>11.2</v>
      </c>
      <c r="AT50" s="1" t="n">
        <v>14.7</v>
      </c>
      <c r="AU50" s="1" t="n">
        <v>9.7</v>
      </c>
      <c r="AV50" s="1" t="n">
        <v>3.4</v>
      </c>
      <c r="AW50" s="1" t="n">
        <v>-9.2</v>
      </c>
      <c r="AX50" s="1" t="n">
        <v>-24.2</v>
      </c>
      <c r="AY50" s="10" t="n">
        <v>-16.2</v>
      </c>
      <c r="AZ50" s="2" t="n">
        <f aca="false">AVERAGE(AN50:AY50)</f>
        <v>-8.26666666666667</v>
      </c>
      <c r="BA50" s="1" t="n">
        <f aca="false">AVERAGE(AS50:AT50)</f>
        <v>12.95</v>
      </c>
      <c r="BB50" s="1" t="n">
        <f aca="false">AVERAGE(AR50:AV50)</f>
        <v>7.72</v>
      </c>
    </row>
    <row r="51" customFormat="false" ht="15.8" hidden="false" customHeight="false" outlineLevel="0" collapsed="false">
      <c r="A51" s="1" t="n">
        <v>2015</v>
      </c>
      <c r="B51" s="1" t="n">
        <v>0.954</v>
      </c>
      <c r="H51" s="1" t="n">
        <v>2015</v>
      </c>
      <c r="I51" s="1" t="n">
        <v>100.8</v>
      </c>
      <c r="J51" s="1" t="n">
        <v>47</v>
      </c>
      <c r="K51" s="1" t="n">
        <v>78.8</v>
      </c>
      <c r="L51" s="1" t="n">
        <v>59.8</v>
      </c>
      <c r="M51" s="1" t="n">
        <v>28.7</v>
      </c>
      <c r="N51" s="1" t="n">
        <v>68.3</v>
      </c>
      <c r="O51" s="10" t="n">
        <v>98.8</v>
      </c>
      <c r="P51" s="25" t="n">
        <v>48.8</v>
      </c>
      <c r="Q51" s="1" t="n">
        <v>53.3</v>
      </c>
      <c r="R51" s="1" t="n">
        <v>70.8</v>
      </c>
      <c r="S51" s="1" t="n">
        <v>20.6</v>
      </c>
      <c r="T51" s="1" t="n">
        <v>27.9</v>
      </c>
      <c r="U51" s="1" t="n">
        <v>51.7</v>
      </c>
      <c r="V51" s="1" t="n">
        <v>101</v>
      </c>
      <c r="W51" s="1" t="n">
        <v>48.9</v>
      </c>
      <c r="X51" s="1" t="n">
        <v>64.5</v>
      </c>
      <c r="Y51" s="1" t="n">
        <v>43.7</v>
      </c>
      <c r="Z51" s="1" t="n">
        <v>47.7</v>
      </c>
      <c r="AA51" s="10" t="n">
        <v>42.6</v>
      </c>
      <c r="AB51" s="26" t="n">
        <f aca="false">SUM(P51:AA51)</f>
        <v>621.5</v>
      </c>
      <c r="AC51" s="2" t="n">
        <f aca="false">SUM(U51:V51)</f>
        <v>152.7</v>
      </c>
      <c r="AD51" s="2" t="n">
        <f aca="false">SUM(T51:X51)</f>
        <v>294</v>
      </c>
      <c r="AF51" s="1" t="n">
        <v>2015</v>
      </c>
      <c r="AG51" s="1" t="n">
        <v>11.2</v>
      </c>
      <c r="AH51" s="1" t="n">
        <v>14.7</v>
      </c>
      <c r="AI51" s="1" t="n">
        <v>9.7</v>
      </c>
      <c r="AJ51" s="1" t="n">
        <v>3.4</v>
      </c>
      <c r="AK51" s="1" t="n">
        <v>-9.2</v>
      </c>
      <c r="AL51" s="1" t="n">
        <v>-24.2</v>
      </c>
      <c r="AM51" s="10" t="n">
        <v>-16.2</v>
      </c>
      <c r="AN51" s="25" t="n">
        <v>-29.9</v>
      </c>
      <c r="AO51" s="1" t="n">
        <v>-23</v>
      </c>
      <c r="AP51" s="1" t="n">
        <v>-15.8</v>
      </c>
      <c r="AQ51" s="1" t="n">
        <v>-2</v>
      </c>
      <c r="AR51" s="1" t="n">
        <v>3.1</v>
      </c>
      <c r="AS51" s="1" t="n">
        <v>13.7</v>
      </c>
      <c r="AT51" s="1" t="n">
        <v>16.4</v>
      </c>
      <c r="AU51" s="1" t="n">
        <v>11.2</v>
      </c>
      <c r="AV51" s="1" t="n">
        <v>4.5</v>
      </c>
      <c r="AW51" s="1" t="n">
        <v>-6.9</v>
      </c>
      <c r="AX51" s="1" t="n">
        <v>-17.8</v>
      </c>
      <c r="AY51" s="10" t="n">
        <v>-21.1</v>
      </c>
      <c r="AZ51" s="2" t="n">
        <f aca="false">AVERAGE(AN51:AY51)</f>
        <v>-5.63333333333334</v>
      </c>
      <c r="BA51" s="1" t="n">
        <f aca="false">AVERAGE(AS51:AT51)</f>
        <v>15.05</v>
      </c>
      <c r="BB51" s="1" t="n">
        <f aca="false">AVERAGE(AR51:AV51)</f>
        <v>9.78</v>
      </c>
    </row>
    <row r="52" customFormat="false" ht="15.8" hidden="false" customHeight="false" outlineLevel="0" collapsed="false">
      <c r="A52" s="1" t="n">
        <v>2016</v>
      </c>
      <c r="B52" s="1" t="n">
        <v>1.144</v>
      </c>
      <c r="H52" s="1" t="n">
        <v>2016</v>
      </c>
      <c r="I52" s="1" t="n">
        <v>51.7</v>
      </c>
      <c r="J52" s="1" t="n">
        <v>101</v>
      </c>
      <c r="K52" s="1" t="n">
        <v>48.9</v>
      </c>
      <c r="L52" s="1" t="n">
        <v>64.5</v>
      </c>
      <c r="M52" s="1" t="n">
        <v>43.7</v>
      </c>
      <c r="N52" s="1" t="n">
        <v>47.7</v>
      </c>
      <c r="O52" s="10" t="n">
        <v>42.6</v>
      </c>
      <c r="P52" s="25" t="n">
        <v>24.3</v>
      </c>
      <c r="Q52" s="1" t="n">
        <v>49.7</v>
      </c>
      <c r="R52" s="1" t="n">
        <v>46.8</v>
      </c>
      <c r="S52" s="1" t="n">
        <v>12</v>
      </c>
      <c r="T52" s="1" t="n">
        <v>39.9</v>
      </c>
      <c r="U52" s="1" t="n">
        <v>56.1</v>
      </c>
      <c r="V52" s="1" t="n">
        <v>7.8</v>
      </c>
      <c r="W52" s="1" t="n">
        <v>74.7</v>
      </c>
      <c r="X52" s="1" t="n">
        <v>50.8</v>
      </c>
      <c r="Y52" s="1" t="n">
        <v>27.1</v>
      </c>
      <c r="Z52" s="1" t="n">
        <v>15.1</v>
      </c>
      <c r="AA52" s="10" t="n">
        <v>48.1</v>
      </c>
      <c r="AB52" s="26" t="n">
        <f aca="false">SUM(P52:AA52)</f>
        <v>452.4</v>
      </c>
      <c r="AC52" s="2" t="n">
        <f aca="false">SUM(U52:V52)</f>
        <v>63.9</v>
      </c>
      <c r="AD52" s="2" t="n">
        <f aca="false">SUM(T52:X52)</f>
        <v>229.3</v>
      </c>
      <c r="AF52" s="1" t="n">
        <v>2016</v>
      </c>
      <c r="AG52" s="1" t="n">
        <v>13.7</v>
      </c>
      <c r="AH52" s="1" t="n">
        <v>16.4</v>
      </c>
      <c r="AI52" s="1" t="n">
        <v>11.2</v>
      </c>
      <c r="AJ52" s="1" t="n">
        <v>4.5</v>
      </c>
      <c r="AK52" s="1" t="n">
        <v>-6.9</v>
      </c>
      <c r="AL52" s="1" t="n">
        <v>-17.8</v>
      </c>
      <c r="AM52" s="10" t="n">
        <v>-21.1</v>
      </c>
      <c r="AN52" s="25" t="n">
        <v>-23.3</v>
      </c>
      <c r="AO52" s="1" t="n">
        <v>-18.1</v>
      </c>
      <c r="AP52" s="1" t="n">
        <v>-13.6</v>
      </c>
      <c r="AQ52" s="1" t="n">
        <v>-3.2</v>
      </c>
      <c r="AR52" s="1" t="n">
        <v>-2.7</v>
      </c>
      <c r="AS52" s="1" t="n">
        <v>15</v>
      </c>
      <c r="AT52" s="1" t="n">
        <v>19.2</v>
      </c>
      <c r="AU52" s="1" t="n">
        <v>11.8</v>
      </c>
      <c r="AV52" s="1" t="n">
        <v>9.1</v>
      </c>
      <c r="AW52" s="1" t="n">
        <v>-5.6</v>
      </c>
      <c r="AX52" s="1" t="n">
        <v>-26.5</v>
      </c>
      <c r="AY52" s="10" t="n">
        <v>-28.1</v>
      </c>
      <c r="AZ52" s="2" t="n">
        <f aca="false">AVERAGE(AN52:AY52)</f>
        <v>-5.5</v>
      </c>
      <c r="BA52" s="1" t="n">
        <f aca="false">AVERAGE(AS52:AT52)</f>
        <v>17.1</v>
      </c>
      <c r="BB52" s="1" t="n">
        <f aca="false">AVERAGE(AR52:AV52)</f>
        <v>10.48</v>
      </c>
    </row>
    <row r="53" customFormat="false" ht="15.8" hidden="false" customHeight="false" outlineLevel="0" collapsed="false">
      <c r="A53" s="1" t="n">
        <v>2017</v>
      </c>
      <c r="B53" s="1" t="n">
        <v>0.715</v>
      </c>
      <c r="H53" s="1" t="n">
        <v>2017</v>
      </c>
      <c r="I53" s="1" t="n">
        <v>56.1</v>
      </c>
      <c r="J53" s="1" t="n">
        <v>7.8</v>
      </c>
      <c r="K53" s="1" t="n">
        <v>74.7</v>
      </c>
      <c r="L53" s="1" t="n">
        <v>50.8</v>
      </c>
      <c r="M53" s="1" t="n">
        <v>27.1</v>
      </c>
      <c r="N53" s="1" t="n">
        <v>15.1</v>
      </c>
      <c r="O53" s="10" t="n">
        <v>48.1</v>
      </c>
      <c r="P53" s="25" t="n">
        <v>30</v>
      </c>
      <c r="Q53" s="1" t="n">
        <v>33.9</v>
      </c>
      <c r="R53" s="1" t="n">
        <v>65.1</v>
      </c>
      <c r="S53" s="1" t="n">
        <v>41.9</v>
      </c>
      <c r="T53" s="1" t="n">
        <v>37.6</v>
      </c>
      <c r="U53" s="1" t="n">
        <v>115.8</v>
      </c>
      <c r="V53" s="1" t="n">
        <v>19.4</v>
      </c>
      <c r="W53" s="1" t="n">
        <v>109.3</v>
      </c>
      <c r="X53" s="1" t="n">
        <v>52.6</v>
      </c>
      <c r="Y53" s="1" t="n">
        <v>65.3</v>
      </c>
      <c r="Z53" s="1" t="n">
        <v>46.7</v>
      </c>
      <c r="AA53" s="10" t="n">
        <v>88.7</v>
      </c>
      <c r="AB53" s="26" t="n">
        <f aca="false">SUM(P53:AA53)</f>
        <v>706.3</v>
      </c>
      <c r="AC53" s="2" t="n">
        <f aca="false">SUM(U53:V53)</f>
        <v>135.2</v>
      </c>
      <c r="AD53" s="2" t="n">
        <f aca="false">SUM(T53:X53)</f>
        <v>334.7</v>
      </c>
      <c r="AF53" s="1" t="n">
        <v>2017</v>
      </c>
      <c r="AG53" s="1" t="n">
        <v>15</v>
      </c>
      <c r="AH53" s="1" t="n">
        <v>19.2</v>
      </c>
      <c r="AI53" s="1" t="n">
        <v>11.8</v>
      </c>
      <c r="AJ53" s="1" t="n">
        <v>9.1</v>
      </c>
      <c r="AK53" s="1" t="n">
        <v>-5.6</v>
      </c>
      <c r="AL53" s="1" t="n">
        <v>-26.5</v>
      </c>
      <c r="AM53" s="10" t="n">
        <v>-28.1</v>
      </c>
      <c r="AN53" s="25" t="n">
        <v>-28.6</v>
      </c>
      <c r="AO53" s="1" t="n">
        <v>-22.1</v>
      </c>
      <c r="AP53" s="1" t="n">
        <v>-7</v>
      </c>
      <c r="AQ53" s="1" t="n">
        <v>-10.7</v>
      </c>
      <c r="AR53" s="1" t="n">
        <v>-1.6</v>
      </c>
      <c r="AS53" s="1" t="n">
        <v>12.2</v>
      </c>
      <c r="AT53" s="1" t="n">
        <v>15.9</v>
      </c>
      <c r="AU53" s="1" t="n">
        <v>10.3</v>
      </c>
      <c r="AV53" s="1" t="n">
        <v>3.4</v>
      </c>
      <c r="AW53" s="1" t="n">
        <v>-4.1</v>
      </c>
      <c r="AX53" s="1" t="n">
        <v>-20.5</v>
      </c>
      <c r="AY53" s="10" t="n">
        <v>-18.6</v>
      </c>
      <c r="AZ53" s="2" t="n">
        <f aca="false">AVERAGE(AN53:AY53)</f>
        <v>-5.95</v>
      </c>
      <c r="BA53" s="1" t="n">
        <f aca="false">AVERAGE(AS53:AT53)</f>
        <v>14.05</v>
      </c>
      <c r="BB53" s="1" t="n">
        <f aca="false">AVERAGE(AR53:AV53)</f>
        <v>8.04</v>
      </c>
    </row>
    <row r="54" customFormat="false" ht="15.8" hidden="false" customHeight="false" outlineLevel="0" collapsed="false">
      <c r="A54" s="1" t="n">
        <v>2018</v>
      </c>
      <c r="B54" s="1" t="n">
        <v>1.184</v>
      </c>
      <c r="H54" s="1" t="n">
        <v>2018</v>
      </c>
      <c r="I54" s="1" t="n">
        <v>115.8</v>
      </c>
      <c r="J54" s="1" t="n">
        <v>19.4</v>
      </c>
      <c r="K54" s="1" t="n">
        <v>109.3</v>
      </c>
      <c r="L54" s="1" t="n">
        <v>52.6</v>
      </c>
      <c r="M54" s="1" t="n">
        <v>65.3</v>
      </c>
      <c r="N54" s="1" t="n">
        <v>46.7</v>
      </c>
      <c r="O54" s="10" t="n">
        <v>88.7</v>
      </c>
      <c r="P54" s="25" t="n">
        <v>41</v>
      </c>
      <c r="Q54" s="1" t="n">
        <v>37.5</v>
      </c>
      <c r="R54" s="1" t="n">
        <v>47.7</v>
      </c>
      <c r="S54" s="1" t="n">
        <v>60.6</v>
      </c>
      <c r="T54" s="1" t="n">
        <v>44.9</v>
      </c>
      <c r="U54" s="1" t="n">
        <v>27.2</v>
      </c>
      <c r="V54" s="1" t="n">
        <v>106.3</v>
      </c>
      <c r="W54" s="1" t="n">
        <v>70.4</v>
      </c>
      <c r="X54" s="1" t="n">
        <v>22.4</v>
      </c>
      <c r="Y54" s="1" t="n">
        <v>129.4</v>
      </c>
      <c r="Z54" s="1" t="n">
        <v>62.6</v>
      </c>
      <c r="AA54" s="10" t="n">
        <v>66.6</v>
      </c>
      <c r="AB54" s="26" t="n">
        <f aca="false">SUM(P54:AA54)</f>
        <v>716.6</v>
      </c>
      <c r="AC54" s="2" t="n">
        <f aca="false">SUM(U54:V54)</f>
        <v>133.5</v>
      </c>
      <c r="AD54" s="2" t="n">
        <f aca="false">SUM(T54:X54)</f>
        <v>271.2</v>
      </c>
      <c r="AF54" s="1" t="n">
        <v>2018</v>
      </c>
      <c r="AG54" s="1" t="n">
        <v>12.2</v>
      </c>
      <c r="AH54" s="1" t="n">
        <v>15.9</v>
      </c>
      <c r="AI54" s="1" t="n">
        <v>10.3</v>
      </c>
      <c r="AJ54" s="1" t="n">
        <v>3.4</v>
      </c>
      <c r="AK54" s="1" t="n">
        <v>-4.1</v>
      </c>
      <c r="AL54" s="1" t="n">
        <v>-20.5</v>
      </c>
      <c r="AM54" s="10" t="n">
        <v>-18.6</v>
      </c>
      <c r="AN54" s="25" t="n">
        <v>-26.5</v>
      </c>
      <c r="AO54" s="1" t="n">
        <v>-23.1</v>
      </c>
      <c r="AP54" s="1" t="n">
        <v>-20.9</v>
      </c>
      <c r="AQ54" s="1" t="n">
        <v>-10.3</v>
      </c>
      <c r="AR54" s="1" t="n">
        <v>-4.2</v>
      </c>
      <c r="AS54" s="1" t="n">
        <v>15.7</v>
      </c>
      <c r="AT54" s="1" t="n">
        <v>12.8</v>
      </c>
      <c r="AU54" s="1" t="n">
        <v>11.4</v>
      </c>
      <c r="AV54" s="1" t="n">
        <v>5.8</v>
      </c>
      <c r="AW54" s="1" t="n">
        <v>0.1</v>
      </c>
      <c r="AX54" s="1" t="n">
        <v>-21.2</v>
      </c>
      <c r="AY54" s="10" t="n">
        <v>-26.2</v>
      </c>
      <c r="AZ54" s="2" t="n">
        <f aca="false">AVERAGE(AN54:AY54)</f>
        <v>-7.21666666666667</v>
      </c>
      <c r="BA54" s="1" t="n">
        <f aca="false">AVERAGE(AS54:AT54)</f>
        <v>14.25</v>
      </c>
      <c r="BB54" s="1" t="n">
        <f aca="false">AVERAGE(AR54:AV54)</f>
        <v>8.3</v>
      </c>
    </row>
    <row r="55" customFormat="false" ht="15.8" hidden="false" customHeight="false" outlineLevel="0" collapsed="false">
      <c r="A55" s="1" t="n">
        <v>2019</v>
      </c>
      <c r="B55" s="1" t="n">
        <v>1.139</v>
      </c>
      <c r="H55" s="1" t="n">
        <v>2019</v>
      </c>
      <c r="I55" s="1" t="n">
        <v>27.2</v>
      </c>
      <c r="J55" s="1" t="n">
        <v>106.3</v>
      </c>
      <c r="K55" s="1" t="n">
        <v>70.4</v>
      </c>
      <c r="L55" s="1" t="n">
        <v>22.4</v>
      </c>
      <c r="M55" s="1" t="n">
        <v>129.4</v>
      </c>
      <c r="N55" s="1" t="n">
        <v>62.6</v>
      </c>
      <c r="O55" s="10" t="n">
        <v>66.6</v>
      </c>
      <c r="P55" s="25" t="n">
        <v>59.4</v>
      </c>
      <c r="Q55" s="1" t="n">
        <v>39.8</v>
      </c>
      <c r="R55" s="1" t="n">
        <v>63.2</v>
      </c>
      <c r="S55" s="1" t="n">
        <v>46</v>
      </c>
      <c r="T55" s="1" t="n">
        <v>100.5</v>
      </c>
      <c r="U55" s="1" t="n">
        <v>74.5</v>
      </c>
      <c r="V55" s="1" t="n">
        <v>6.8</v>
      </c>
      <c r="W55" s="1" t="n">
        <v>60.5</v>
      </c>
      <c r="X55" s="1" t="n">
        <v>81.8</v>
      </c>
      <c r="Y55" s="1" t="n">
        <v>94.5</v>
      </c>
      <c r="Z55" s="1" t="n">
        <v>49.5</v>
      </c>
      <c r="AA55" s="10" t="n">
        <v>64.6</v>
      </c>
      <c r="AB55" s="26" t="n">
        <f aca="false">SUM(P55:AA55)</f>
        <v>741.1</v>
      </c>
      <c r="AC55" s="2" t="n">
        <f aca="false">SUM(U55:V55)</f>
        <v>81.3</v>
      </c>
      <c r="AD55" s="2" t="n">
        <f aca="false">SUM(T55:X55)</f>
        <v>324.1</v>
      </c>
      <c r="AF55" s="1" t="n">
        <v>2019</v>
      </c>
      <c r="AG55" s="1" t="n">
        <v>15.7</v>
      </c>
      <c r="AH55" s="1" t="n">
        <v>12.8</v>
      </c>
      <c r="AI55" s="1" t="n">
        <v>11.4</v>
      </c>
      <c r="AJ55" s="1" t="n">
        <v>5.8</v>
      </c>
      <c r="AK55" s="1" t="n">
        <v>0.1</v>
      </c>
      <c r="AL55" s="1" t="n">
        <v>-21.2</v>
      </c>
      <c r="AM55" s="10" t="n">
        <v>-26.2</v>
      </c>
      <c r="AN55" s="25" t="n">
        <v>-26.3</v>
      </c>
      <c r="AO55" s="1" t="n">
        <v>-25.5</v>
      </c>
      <c r="AP55" s="1" t="n">
        <v>-9.9</v>
      </c>
      <c r="AQ55" s="1" t="n">
        <v>-10.4</v>
      </c>
      <c r="AR55" s="1" t="n">
        <v>-0.6</v>
      </c>
      <c r="AS55" s="1" t="n">
        <v>8.4</v>
      </c>
      <c r="AT55" s="1" t="n">
        <v>17.9</v>
      </c>
      <c r="AU55" s="1" t="n">
        <v>15.7</v>
      </c>
      <c r="AV55" s="1" t="n">
        <v>6</v>
      </c>
      <c r="AW55" s="1" t="n">
        <v>-3</v>
      </c>
      <c r="AX55" s="1" t="n">
        <v>-20.5</v>
      </c>
      <c r="AY55" s="10" t="n">
        <v>-20.9</v>
      </c>
      <c r="AZ55" s="2" t="n">
        <f aca="false">AVERAGE(AN55:AY55)</f>
        <v>-5.75833333333333</v>
      </c>
      <c r="BA55" s="1" t="n">
        <f aca="false">AVERAGE(AS55:AT55)</f>
        <v>13.15</v>
      </c>
      <c r="BB55" s="1" t="n">
        <f aca="false">AVERAGE(AR55:AV55)</f>
        <v>9.48</v>
      </c>
    </row>
    <row r="56" customFormat="false" ht="15.8" hidden="false" customHeight="false" outlineLevel="0" collapsed="false">
      <c r="A56" s="1" t="n">
        <v>2020</v>
      </c>
      <c r="B56" s="1" t="n">
        <v>0.603</v>
      </c>
      <c r="H56" s="1" t="n">
        <v>2020</v>
      </c>
      <c r="I56" s="1" t="n">
        <v>74.5</v>
      </c>
      <c r="J56" s="1" t="n">
        <v>6.8</v>
      </c>
      <c r="K56" s="1" t="n">
        <v>60.5</v>
      </c>
      <c r="L56" s="1" t="n">
        <v>81.8</v>
      </c>
      <c r="M56" s="1" t="n">
        <v>94.5</v>
      </c>
      <c r="N56" s="1" t="n">
        <v>49.5</v>
      </c>
      <c r="O56" s="10" t="n">
        <v>64.6</v>
      </c>
      <c r="P56" s="25" t="n">
        <v>57.2</v>
      </c>
      <c r="Q56" s="1" t="n">
        <v>44.9</v>
      </c>
      <c r="R56" s="1" t="n">
        <v>69.3</v>
      </c>
      <c r="S56" s="1" t="n">
        <v>32.6</v>
      </c>
      <c r="T56" s="1" t="n">
        <v>29.7</v>
      </c>
      <c r="U56" s="1" t="n">
        <v>52</v>
      </c>
      <c r="V56" s="1" t="n">
        <v>84.1</v>
      </c>
      <c r="W56" s="1" t="n">
        <v>40</v>
      </c>
      <c r="X56" s="1" t="n">
        <v>33.6</v>
      </c>
      <c r="Y56" s="1" t="n">
        <v>73.5</v>
      </c>
      <c r="Z56" s="1" t="n">
        <v>96.8</v>
      </c>
      <c r="AA56" s="10" t="n">
        <v>45</v>
      </c>
      <c r="AB56" s="26" t="n">
        <f aca="false">SUM(P56:AA56)</f>
        <v>658.7</v>
      </c>
      <c r="AC56" s="2" t="n">
        <f aca="false">SUM(U56:V56)</f>
        <v>136.1</v>
      </c>
      <c r="AD56" s="2" t="n">
        <f aca="false">SUM(T56:X56)</f>
        <v>239.4</v>
      </c>
      <c r="AF56" s="1" t="n">
        <v>2020</v>
      </c>
      <c r="AG56" s="1" t="n">
        <v>8.4</v>
      </c>
      <c r="AH56" s="1" t="n">
        <v>17.9</v>
      </c>
      <c r="AI56" s="1" t="n">
        <v>15.7</v>
      </c>
      <c r="AJ56" s="1" t="n">
        <v>6</v>
      </c>
      <c r="AK56" s="1" t="n">
        <v>-3</v>
      </c>
      <c r="AL56" s="1" t="n">
        <v>-20.5</v>
      </c>
      <c r="AM56" s="10" t="n">
        <v>-20.9</v>
      </c>
      <c r="AN56" s="25" t="n">
        <v>-20.9</v>
      </c>
      <c r="AO56" s="1" t="n">
        <v>-16.1</v>
      </c>
      <c r="AP56" s="1" t="n">
        <v>-13.9</v>
      </c>
      <c r="AQ56" s="1" t="n">
        <v>-0.3</v>
      </c>
      <c r="AR56" s="1" t="n">
        <v>6.2</v>
      </c>
      <c r="AS56" s="1" t="n">
        <v>12.4</v>
      </c>
      <c r="AT56" s="1" t="n">
        <v>15</v>
      </c>
      <c r="AU56" s="1" t="n">
        <v>16.9</v>
      </c>
      <c r="AV56" s="1" t="n">
        <v>9.5</v>
      </c>
      <c r="AW56" s="1" t="n">
        <v>-5.4</v>
      </c>
      <c r="AX56" s="1" t="n">
        <v>-12.5</v>
      </c>
      <c r="AY56" s="10" t="n">
        <v>-28.3</v>
      </c>
      <c r="AZ56" s="2" t="n">
        <f aca="false">AVERAGE(AN56:AY56)</f>
        <v>-3.11666666666667</v>
      </c>
      <c r="BA56" s="1" t="n">
        <f aca="false">AVERAGE(AS56:AT56)</f>
        <v>13.7</v>
      </c>
      <c r="BB56" s="1" t="n">
        <f aca="false">AVERAGE(AR56:AV56)</f>
        <v>12</v>
      </c>
    </row>
    <row r="57" customFormat="false" ht="15.8" hidden="false" customHeight="false" outlineLevel="0" collapsed="false">
      <c r="A57" s="1" t="n">
        <v>2021</v>
      </c>
      <c r="B57" s="1" t="n">
        <v>0.687</v>
      </c>
      <c r="H57" s="1" t="n">
        <v>2021</v>
      </c>
      <c r="I57" s="1" t="n">
        <v>52</v>
      </c>
      <c r="J57" s="1" t="n">
        <v>84.1</v>
      </c>
      <c r="K57" s="1" t="n">
        <v>40</v>
      </c>
      <c r="L57" s="1" t="n">
        <v>33.6</v>
      </c>
      <c r="M57" s="1" t="n">
        <v>73.5</v>
      </c>
      <c r="N57" s="1" t="n">
        <v>96.8</v>
      </c>
      <c r="O57" s="10" t="n">
        <v>45</v>
      </c>
      <c r="P57" s="25" t="n">
        <v>26.2</v>
      </c>
      <c r="Q57" s="1" t="n">
        <v>15.3</v>
      </c>
      <c r="R57" s="1" t="n">
        <v>29.3</v>
      </c>
      <c r="S57" s="1" t="n">
        <v>37.3</v>
      </c>
      <c r="T57" s="1" t="n">
        <v>51.9</v>
      </c>
      <c r="U57" s="1" t="n">
        <v>79.9</v>
      </c>
      <c r="V57" s="1" t="n">
        <v>46.7</v>
      </c>
      <c r="W57" s="1" t="n">
        <v>44.1</v>
      </c>
      <c r="X57" s="1" t="n">
        <v>73.6</v>
      </c>
      <c r="Y57" s="1" t="n">
        <v>109.6</v>
      </c>
      <c r="Z57" s="1" t="n">
        <v>52.8</v>
      </c>
      <c r="AA57" s="10" t="n">
        <v>32.8</v>
      </c>
      <c r="AB57" s="26" t="n">
        <f aca="false">SUM(P57:AA57)</f>
        <v>599.5</v>
      </c>
      <c r="AC57" s="2" t="n">
        <f aca="false">SUM(U57:V57)</f>
        <v>126.6</v>
      </c>
      <c r="AD57" s="2" t="n">
        <f aca="false">SUM(T57:X57)</f>
        <v>296.2</v>
      </c>
      <c r="AF57" s="1" t="n">
        <v>2021</v>
      </c>
      <c r="AG57" s="1" t="n">
        <v>12.4</v>
      </c>
      <c r="AH57" s="1" t="n">
        <v>15</v>
      </c>
      <c r="AI57" s="1" t="n">
        <v>16.9</v>
      </c>
      <c r="AJ57" s="1" t="n">
        <v>9.5</v>
      </c>
      <c r="AK57" s="1" t="n">
        <v>-5.4</v>
      </c>
      <c r="AL57" s="1" t="n">
        <v>-12.5</v>
      </c>
      <c r="AM57" s="10" t="n">
        <v>-28.3</v>
      </c>
      <c r="AN57" s="25" t="n">
        <v>-33.6</v>
      </c>
      <c r="AO57" s="1" t="n">
        <v>-33.4</v>
      </c>
      <c r="AP57" s="1" t="n">
        <v>-22.8</v>
      </c>
      <c r="AQ57" s="1" t="n">
        <v>-6.5</v>
      </c>
      <c r="AR57" s="1" t="n">
        <v>1</v>
      </c>
      <c r="AS57" s="1" t="n">
        <v>7.9</v>
      </c>
      <c r="AT57" s="1" t="n">
        <v>14.1</v>
      </c>
      <c r="AU57" s="1" t="n">
        <v>13</v>
      </c>
      <c r="AV57" s="1" t="n">
        <v>6.6</v>
      </c>
      <c r="AW57" s="1" t="n">
        <v>-1.2</v>
      </c>
      <c r="AX57" s="1" t="n">
        <v>-16.4</v>
      </c>
      <c r="AY57" s="10" t="n">
        <v>-29</v>
      </c>
      <c r="AZ57" s="2" t="n">
        <f aca="false">AVERAGE(AN57:AY57)</f>
        <v>-8.35833333333333</v>
      </c>
      <c r="BA57" s="1" t="n">
        <f aca="false">AVERAGE(AS57:AT57)</f>
        <v>11</v>
      </c>
      <c r="BB57" s="1" t="n">
        <f aca="false">AVERAGE(AR57:AV57)</f>
        <v>8.52</v>
      </c>
    </row>
    <row r="58" customFormat="false" ht="15.8" hidden="false" customHeight="false" outlineLevel="0" collapsed="false">
      <c r="H58" s="2" t="s">
        <v>1</v>
      </c>
      <c r="I58" s="17" t="s">
        <v>5</v>
      </c>
      <c r="J58" s="17" t="s">
        <v>6</v>
      </c>
      <c r="K58" s="17" t="s">
        <v>7</v>
      </c>
      <c r="L58" s="17" t="s">
        <v>8</v>
      </c>
      <c r="M58" s="17" t="s">
        <v>9</v>
      </c>
      <c r="N58" s="17" t="s">
        <v>10</v>
      </c>
      <c r="O58" s="27" t="s">
        <v>11</v>
      </c>
      <c r="P58" s="17" t="s">
        <v>12</v>
      </c>
      <c r="Q58" s="17" t="s">
        <v>13</v>
      </c>
      <c r="R58" s="17" t="s">
        <v>14</v>
      </c>
      <c r="S58" s="17" t="s">
        <v>15</v>
      </c>
      <c r="T58" s="17" t="s">
        <v>16</v>
      </c>
      <c r="U58" s="17" t="s">
        <v>17</v>
      </c>
      <c r="V58" s="17" t="s">
        <v>18</v>
      </c>
      <c r="W58" s="17" t="s">
        <v>19</v>
      </c>
      <c r="X58" s="17" t="s">
        <v>20</v>
      </c>
      <c r="Y58" s="17" t="s">
        <v>21</v>
      </c>
      <c r="AB58" s="16"/>
      <c r="AC58" s="16"/>
      <c r="AD58" s="2" t="n">
        <f aca="false">AVERAGE(AD2:AD57)</f>
        <v>257.903571428571</v>
      </c>
      <c r="AZ58" s="1" t="n">
        <f aca="false">AVERAGE(AZ2:AZ57)</f>
        <v>-7.71845238095238</v>
      </c>
      <c r="BA58" s="1" t="n">
        <f aca="false">AVERAGE(BA2:BA57)</f>
        <v>12.6330357142857</v>
      </c>
      <c r="BB58" s="1" t="n">
        <f aca="false">AVERAGE(BB2:BB57)</f>
        <v>8.21178571428572</v>
      </c>
    </row>
    <row r="59" customFormat="false" ht="15.8" hidden="false" customHeight="false" outlineLevel="0" collapsed="false">
      <c r="H59" s="1" t="s">
        <v>30</v>
      </c>
      <c r="I59" s="18" t="n">
        <f aca="false">CORREL($B$2:$B$57,I2:I57)</f>
        <v>0.124313564152976</v>
      </c>
      <c r="J59" s="18" t="n">
        <f aca="false">CORREL($B$2:$B$57,J2:J57)</f>
        <v>0.128111997759474</v>
      </c>
      <c r="K59" s="18" t="n">
        <f aca="false">CORREL($B$2:$B$57,K2:K57)</f>
        <v>0.109835613786913</v>
      </c>
      <c r="L59" s="18" t="n">
        <f aca="false">CORREL($B$2:$B$57,L2:L57)</f>
        <v>-0.026991333529411</v>
      </c>
      <c r="M59" s="18" t="n">
        <f aca="false">CORREL($B$2:$B$57,M2:M57)</f>
        <v>0.019900318498234</v>
      </c>
      <c r="N59" s="18" t="n">
        <f aca="false">CORREL($B$2:$B$57,N2:N57)</f>
        <v>0.04044293020395</v>
      </c>
      <c r="O59" s="18" t="n">
        <f aca="false">CORREL($B$2:$B$57,O2:O57)</f>
        <v>0.034279033805847</v>
      </c>
      <c r="P59" s="18" t="n">
        <f aca="false">CORREL($B$2:$B$57,P2:P57)</f>
        <v>-0.018443433958564</v>
      </c>
      <c r="Q59" s="18" t="n">
        <f aca="false">CORREL($B$2:$B$57,Q2:Q57)</f>
        <v>0.120414360422917</v>
      </c>
      <c r="R59" s="18" t="n">
        <f aca="false">CORREL($B$2:$B$57,R2:R57)</f>
        <v>0.019165271389415</v>
      </c>
      <c r="S59" s="18" t="n">
        <f aca="false">CORREL($B$2:$B$57,S2:S57)</f>
        <v>-0.159332187583903</v>
      </c>
      <c r="T59" s="18" t="n">
        <f aca="false">CORREL($B$2:$B$57,T2:T57)</f>
        <v>-0.011553699274339</v>
      </c>
      <c r="U59" s="18" t="n">
        <f aca="false">CORREL($B$2:$B$57,U2:U57)</f>
        <v>-0.104424282621836</v>
      </c>
      <c r="V59" s="18" t="n">
        <f aca="false">CORREL($B$2:$B$57,V2:V57)</f>
        <v>-0.191880937656914</v>
      </c>
      <c r="W59" s="18" t="n">
        <f aca="false">CORREL($B$2:$B$57,W2:W57)</f>
        <v>-0.120191087882952</v>
      </c>
      <c r="X59" s="18" t="n">
        <f aca="false">CORREL($B$2:$B$57,X2:X57)</f>
        <v>-0.084735921596642</v>
      </c>
      <c r="Y59" s="18" t="n">
        <f aca="false">CORREL($B$2:$B$57,Y2:Y57)</f>
        <v>-0.159403964718324</v>
      </c>
      <c r="Z59" s="18"/>
      <c r="AB59" s="16"/>
      <c r="AC59" s="16"/>
      <c r="AD59" s="2"/>
    </row>
    <row r="60" customFormat="false" ht="15.8" hidden="false" customHeight="false" outlineLevel="0" collapsed="false">
      <c r="H60" s="1" t="s">
        <v>31</v>
      </c>
      <c r="I60" s="18" t="n">
        <f aca="false">CORREL($B$2:$B$57,AG2:AG57)</f>
        <v>0.052759269465502</v>
      </c>
      <c r="J60" s="18" t="n">
        <f aca="false">CORREL($B$2:$B$57,AH2:AH57)</f>
        <v>-0.447224731332391</v>
      </c>
      <c r="K60" s="18" t="n">
        <f aca="false">CORREL($B$2:$B$57,AI2:AI57)</f>
        <v>-0.020373268518655</v>
      </c>
      <c r="L60" s="18" t="n">
        <f aca="false">CORREL($B$2:$B$57,AJ2:AJ57)</f>
        <v>0.119284242451992</v>
      </c>
      <c r="M60" s="18" t="n">
        <f aca="false">CORREL($B$2:$B$57,AK2:AK57)</f>
        <v>0.044912811471981</v>
      </c>
      <c r="N60" s="18" t="n">
        <f aca="false">CORREL($B$2:$B$57,AL2:AL57)</f>
        <v>0.005601345531854</v>
      </c>
      <c r="O60" s="18" t="n">
        <f aca="false">CORREL($B$2:$B$57,AM2:AM57)</f>
        <v>-0.004308900773056</v>
      </c>
      <c r="P60" s="18" t="n">
        <f aca="false">CORREL($B$2:$B$57,AN2:AN57)</f>
        <v>-0.048678864388809</v>
      </c>
      <c r="Q60" s="18" t="n">
        <f aca="false">CORREL($B$2:$B$57,AO2:AO57)</f>
        <v>-0.050805290877505</v>
      </c>
      <c r="R60" s="18" t="n">
        <f aca="false">CORREL($B$2:$B$57,AP2:AP57)</f>
        <v>0.069143138746339</v>
      </c>
      <c r="S60" s="18" t="n">
        <f aca="false">CORREL($B$2:$B$57,AQ2:AQ57)</f>
        <v>-0.262741503128425</v>
      </c>
      <c r="T60" s="18" t="n">
        <f aca="false">CORREL($B$2:$B$57,AR2:AR57)</f>
        <v>-0.207216388679832</v>
      </c>
      <c r="U60" s="18" t="n">
        <f aca="false">CORREL($B$2:$B$57,AS2:AS57)</f>
        <v>0.364160547634515</v>
      </c>
      <c r="V60" s="18" t="n">
        <f aca="false">CORREL($B$2:$B$57,AT2:AT57)</f>
        <v>0.455958069983078</v>
      </c>
      <c r="W60" s="18" t="n">
        <f aca="false">CORREL($B$2:$B$57,AU2:AU57)</f>
        <v>-0.050012758739118</v>
      </c>
      <c r="X60" s="18" t="n">
        <f aca="false">CORREL($B$2:$B$57,AV2:AV57)</f>
        <v>-0.036094370936586</v>
      </c>
      <c r="Y60" s="18" t="n">
        <f aca="false">CORREL($B$2:$B$57,AW2:AW57)</f>
        <v>-0.066002089286442</v>
      </c>
      <c r="Z60" s="18" t="n">
        <f aca="false">CORREL($B$2:$B$56,BA2:BA56)</f>
        <v>0.510514141921191</v>
      </c>
      <c r="AB60" s="16"/>
      <c r="AD60" s="2"/>
    </row>
    <row r="61" customFormat="false" ht="15.8" hidden="false" customHeight="false" outlineLevel="0" collapsed="false">
      <c r="H61" s="1" t="s">
        <v>32</v>
      </c>
      <c r="I61" s="1" t="n">
        <v>0.222</v>
      </c>
      <c r="J61" s="1" t="n">
        <v>0.222</v>
      </c>
      <c r="K61" s="1" t="n">
        <v>0.222</v>
      </c>
      <c r="L61" s="1" t="n">
        <v>0.222</v>
      </c>
      <c r="M61" s="1" t="n">
        <v>0.222</v>
      </c>
      <c r="N61" s="1" t="n">
        <v>0.222</v>
      </c>
      <c r="O61" s="1" t="n">
        <v>0.222</v>
      </c>
      <c r="P61" s="1" t="n">
        <v>0.222</v>
      </c>
      <c r="Q61" s="1" t="n">
        <v>0.222</v>
      </c>
      <c r="R61" s="1" t="n">
        <v>0.222</v>
      </c>
      <c r="S61" s="1" t="n">
        <v>0.222</v>
      </c>
      <c r="T61" s="1" t="n">
        <v>0.222</v>
      </c>
      <c r="U61" s="1" t="n">
        <v>0.222</v>
      </c>
      <c r="V61" s="1" t="n">
        <v>0.222</v>
      </c>
      <c r="W61" s="1" t="n">
        <v>0.222</v>
      </c>
      <c r="X61" s="1" t="n">
        <v>0.222</v>
      </c>
      <c r="Y61" s="1" t="n">
        <v>0.222</v>
      </c>
      <c r="Z61" s="1" t="n">
        <v>0.222</v>
      </c>
      <c r="AA61" s="1" t="n">
        <v>0.222</v>
      </c>
      <c r="AB61" s="16"/>
      <c r="AD61" s="2"/>
    </row>
    <row r="62" customFormat="false" ht="15.8" hidden="false" customHeight="false" outlineLevel="0" collapsed="false">
      <c r="H62" s="1" t="s">
        <v>33</v>
      </c>
      <c r="I62" s="1" t="n">
        <v>0.31</v>
      </c>
      <c r="J62" s="1" t="n">
        <v>0.31</v>
      </c>
      <c r="K62" s="1" t="n">
        <v>0.31</v>
      </c>
      <c r="L62" s="1" t="n">
        <v>0.31</v>
      </c>
      <c r="M62" s="1" t="n">
        <v>0.31</v>
      </c>
      <c r="N62" s="1" t="n">
        <v>0.31</v>
      </c>
      <c r="O62" s="10" t="n">
        <v>0.31</v>
      </c>
      <c r="P62" s="1" t="n">
        <v>0.31</v>
      </c>
      <c r="Q62" s="1" t="n">
        <v>0.31</v>
      </c>
      <c r="R62" s="1" t="n">
        <v>0.31</v>
      </c>
      <c r="S62" s="1" t="n">
        <v>0.31</v>
      </c>
      <c r="T62" s="1" t="n">
        <v>0.31</v>
      </c>
      <c r="U62" s="1" t="n">
        <v>0.31</v>
      </c>
      <c r="V62" s="1" t="n">
        <v>0.31</v>
      </c>
      <c r="W62" s="1" t="n">
        <v>0.31</v>
      </c>
      <c r="X62" s="1" t="n">
        <v>0.31</v>
      </c>
      <c r="Y62" s="1" t="n">
        <v>0.31</v>
      </c>
      <c r="Z62" s="1" t="n">
        <v>0.31</v>
      </c>
      <c r="AA62" s="10" t="n">
        <v>0.31</v>
      </c>
      <c r="AB62" s="16"/>
      <c r="AD62" s="2"/>
    </row>
    <row r="63" customFormat="false" ht="15.8" hidden="false" customHeight="false" outlineLevel="0" collapsed="false">
      <c r="H63" s="1" t="s">
        <v>34</v>
      </c>
      <c r="I63" s="20" t="n">
        <v>0</v>
      </c>
      <c r="J63" s="20" t="n">
        <v>0</v>
      </c>
      <c r="K63" s="20" t="n">
        <v>0</v>
      </c>
      <c r="L63" s="20" t="n">
        <v>0</v>
      </c>
      <c r="M63" s="20" t="n">
        <v>0</v>
      </c>
      <c r="N63" s="20" t="n">
        <v>0</v>
      </c>
      <c r="O63" s="20" t="n">
        <v>0</v>
      </c>
      <c r="P63" s="20" t="n">
        <v>0</v>
      </c>
      <c r="Q63" s="20" t="n">
        <v>0</v>
      </c>
      <c r="R63" s="20" t="n">
        <v>0</v>
      </c>
      <c r="S63" s="20" t="n">
        <v>0</v>
      </c>
      <c r="T63" s="20" t="n">
        <v>0</v>
      </c>
      <c r="U63" s="20" t="n">
        <v>0</v>
      </c>
      <c r="V63" s="20" t="n">
        <v>0</v>
      </c>
      <c r="W63" s="20" t="n">
        <v>0</v>
      </c>
      <c r="X63" s="20" t="n">
        <v>0</v>
      </c>
      <c r="Y63" s="20" t="n">
        <v>0</v>
      </c>
      <c r="Z63" s="20" t="n">
        <v>0</v>
      </c>
      <c r="AA63" s="20" t="n">
        <v>0</v>
      </c>
      <c r="AB63" s="16"/>
      <c r="AD63" s="2"/>
    </row>
    <row r="64" customFormat="false" ht="15.8" hidden="false" customHeight="false" outlineLevel="0" collapsed="false">
      <c r="H64" s="1" t="s">
        <v>35</v>
      </c>
      <c r="I64" s="1" t="n">
        <v>-0.222</v>
      </c>
      <c r="J64" s="1" t="n">
        <v>-0.222</v>
      </c>
      <c r="K64" s="1" t="n">
        <v>-0.222</v>
      </c>
      <c r="L64" s="1" t="n">
        <v>-0.222</v>
      </c>
      <c r="M64" s="1" t="n">
        <v>-0.222</v>
      </c>
      <c r="N64" s="1" t="n">
        <v>-0.222</v>
      </c>
      <c r="O64" s="1" t="n">
        <v>-0.222</v>
      </c>
      <c r="P64" s="1" t="n">
        <v>-0.222</v>
      </c>
      <c r="Q64" s="1" t="n">
        <v>-0.222</v>
      </c>
      <c r="R64" s="1" t="n">
        <v>-0.222</v>
      </c>
      <c r="S64" s="1" t="n">
        <v>-0.222</v>
      </c>
      <c r="T64" s="1" t="n">
        <v>-0.222</v>
      </c>
      <c r="U64" s="1" t="n">
        <v>-0.222</v>
      </c>
      <c r="V64" s="1" t="n">
        <v>-0.222</v>
      </c>
      <c r="W64" s="1" t="n">
        <v>-0.222</v>
      </c>
      <c r="X64" s="1" t="n">
        <v>-0.222</v>
      </c>
      <c r="Y64" s="1" t="n">
        <v>-0.222</v>
      </c>
      <c r="Z64" s="1" t="n">
        <v>-0.222</v>
      </c>
      <c r="AA64" s="1" t="n">
        <v>-0.222</v>
      </c>
      <c r="AB64" s="16"/>
      <c r="AD64" s="2"/>
    </row>
    <row r="65" customFormat="false" ht="15.8" hidden="false" customHeight="false" outlineLevel="0" collapsed="false">
      <c r="H65" s="1" t="s">
        <v>36</v>
      </c>
      <c r="I65" s="1" t="n">
        <v>-0.31</v>
      </c>
      <c r="J65" s="1" t="n">
        <v>-0.31</v>
      </c>
      <c r="K65" s="1" t="n">
        <v>-0.31</v>
      </c>
      <c r="L65" s="1" t="n">
        <v>-0.31</v>
      </c>
      <c r="M65" s="1" t="n">
        <v>-0.31</v>
      </c>
      <c r="N65" s="1" t="n">
        <v>-0.31</v>
      </c>
      <c r="O65" s="10" t="n">
        <v>-0.31</v>
      </c>
      <c r="P65" s="1" t="n">
        <v>-0.31</v>
      </c>
      <c r="Q65" s="1" t="n">
        <v>-0.31</v>
      </c>
      <c r="R65" s="1" t="n">
        <v>-0.31</v>
      </c>
      <c r="S65" s="1" t="n">
        <v>-0.31</v>
      </c>
      <c r="T65" s="1" t="n">
        <v>-0.31</v>
      </c>
      <c r="U65" s="1" t="n">
        <v>-0.31</v>
      </c>
      <c r="V65" s="1" t="n">
        <v>-0.31</v>
      </c>
      <c r="W65" s="1" t="n">
        <v>-0.31</v>
      </c>
      <c r="X65" s="1" t="n">
        <v>-0.31</v>
      </c>
      <c r="Y65" s="1" t="n">
        <v>-0.31</v>
      </c>
      <c r="Z65" s="1" t="n">
        <v>-0.31</v>
      </c>
      <c r="AA65" s="10" t="n">
        <v>-0.31</v>
      </c>
      <c r="AB65" s="16"/>
      <c r="AD65" s="2"/>
    </row>
    <row r="66" customFormat="false" ht="15.8" hidden="false" customHeight="false" outlineLevel="0" collapsed="false">
      <c r="H66" s="1" t="s">
        <v>37</v>
      </c>
      <c r="I66" s="20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0</v>
      </c>
      <c r="AA66" s="20" t="n">
        <v>0</v>
      </c>
      <c r="AB66" s="16"/>
      <c r="AD66" s="2"/>
    </row>
    <row r="67" customFormat="false" ht="15.8" hidden="false" customHeight="false" outlineLevel="0" collapsed="false">
      <c r="G67" s="1" t="s">
        <v>38</v>
      </c>
      <c r="H67" s="21" t="n">
        <f aca="false">MAX(I59:Y59)</f>
        <v>0.128111997759474</v>
      </c>
      <c r="AB67" s="16"/>
      <c r="AD67" s="2"/>
    </row>
    <row r="68" customFormat="false" ht="15.8" hidden="false" customHeight="false" outlineLevel="0" collapsed="false">
      <c r="G68" s="1" t="s">
        <v>39</v>
      </c>
      <c r="H68" s="22" t="n">
        <f aca="false">MIN(I59:Y59)</f>
        <v>-0.191880937656914</v>
      </c>
      <c r="AB68" s="16"/>
      <c r="AD68" s="2"/>
    </row>
    <row r="69" customFormat="false" ht="15.8" hidden="false" customHeight="false" outlineLevel="0" collapsed="false">
      <c r="G69" s="1" t="s">
        <v>40</v>
      </c>
      <c r="H69" s="21" t="n">
        <f aca="false">MAX(I60:Y60)</f>
        <v>0.455958069983078</v>
      </c>
      <c r="AB69" s="16"/>
      <c r="AD69" s="2"/>
    </row>
    <row r="70" customFormat="false" ht="15.8" hidden="false" customHeight="false" outlineLevel="0" collapsed="false">
      <c r="G70" s="1" t="s">
        <v>41</v>
      </c>
      <c r="H70" s="22" t="n">
        <f aca="false">MIN(I60:Y60)</f>
        <v>-0.447224731332391</v>
      </c>
      <c r="AB70" s="16"/>
      <c r="AD70" s="2"/>
    </row>
    <row r="71" customFormat="false" ht="15.8" hidden="false" customHeight="false" outlineLevel="0" collapsed="false">
      <c r="AB71" s="16"/>
    </row>
    <row r="72" customFormat="false" ht="15.8" hidden="false" customHeight="false" outlineLevel="0" collapsed="false">
      <c r="AB72" s="16"/>
    </row>
    <row r="73" customFormat="false" ht="15.8" hidden="false" customHeight="false" outlineLevel="0" collapsed="false">
      <c r="AB73" s="16"/>
    </row>
    <row r="74" customFormat="false" ht="15.8" hidden="false" customHeight="false" outlineLevel="0" collapsed="false">
      <c r="AB74" s="16"/>
    </row>
    <row r="75" customFormat="false" ht="15.8" hidden="false" customHeight="false" outlineLevel="0" collapsed="false">
      <c r="AB75" s="16"/>
    </row>
    <row r="76" customFormat="false" ht="15.8" hidden="false" customHeight="false" outlineLevel="0" collapsed="false">
      <c r="AB76" s="16"/>
    </row>
    <row r="92" customFormat="false" ht="15.8" hidden="false" customHeight="false" outlineLevel="0" collapsed="false">
      <c r="F92" s="23"/>
      <c r="G92" s="23"/>
      <c r="H92" s="23"/>
      <c r="I92" s="23"/>
      <c r="J92" s="23"/>
      <c r="K92" s="23"/>
      <c r="L92" s="23"/>
      <c r="M92" s="23"/>
      <c r="N92" s="23"/>
      <c r="O92" s="28"/>
      <c r="P92" s="23"/>
      <c r="Q92" s="23"/>
      <c r="R92" s="23"/>
      <c r="S92" s="23"/>
    </row>
    <row r="93" customFormat="false" ht="15.8" hidden="false" customHeight="false" outlineLevel="0" collapsed="false">
      <c r="F93" s="4"/>
      <c r="G93" s="4"/>
      <c r="H93" s="4"/>
      <c r="I93" s="4"/>
      <c r="J93" s="4"/>
      <c r="K93" s="4"/>
      <c r="L93" s="4"/>
      <c r="M93" s="4"/>
      <c r="N93" s="4"/>
      <c r="O93" s="29"/>
      <c r="P93" s="4"/>
      <c r="Q93" s="4"/>
      <c r="R93" s="4"/>
      <c r="S93" s="4"/>
    </row>
    <row r="94" customFormat="false" ht="15.8" hidden="false" customHeight="false" outlineLevel="0" collapsed="false">
      <c r="F94" s="4"/>
      <c r="G94" s="4"/>
      <c r="H94" s="4"/>
      <c r="I94" s="4"/>
      <c r="J94" s="4"/>
      <c r="K94" s="4"/>
      <c r="L94" s="4"/>
      <c r="M94" s="4"/>
      <c r="N94" s="4"/>
      <c r="O94" s="29"/>
      <c r="P94" s="4"/>
      <c r="Q94" s="4"/>
      <c r="R94" s="4"/>
      <c r="S94" s="4"/>
    </row>
    <row r="95" customFormat="false" ht="15.8" hidden="false" customHeight="false" outlineLevel="0" collapsed="false">
      <c r="F95" s="4"/>
      <c r="G95" s="4"/>
      <c r="H95" s="4"/>
      <c r="I95" s="4"/>
      <c r="J95" s="4"/>
      <c r="K95" s="4"/>
      <c r="L95" s="4"/>
      <c r="M95" s="4"/>
      <c r="N95" s="4"/>
      <c r="O95" s="29"/>
      <c r="P95" s="4"/>
      <c r="Q95" s="4"/>
      <c r="R95" s="4"/>
      <c r="S95" s="4"/>
    </row>
    <row r="96" customFormat="false" ht="15.8" hidden="false" customHeight="false" outlineLevel="0" collapsed="false">
      <c r="F96" s="4"/>
      <c r="G96" s="4"/>
      <c r="H96" s="4"/>
      <c r="I96" s="4"/>
      <c r="J96" s="4"/>
      <c r="K96" s="4"/>
      <c r="L96" s="4"/>
      <c r="M96" s="4"/>
      <c r="N96" s="4"/>
      <c r="O96" s="29"/>
      <c r="P96" s="4"/>
      <c r="Q96" s="4"/>
      <c r="R96" s="4"/>
      <c r="S96" s="4"/>
    </row>
    <row r="97" customFormat="false" ht="15.8" hidden="false" customHeight="false" outlineLevel="0" collapsed="false">
      <c r="F97" s="4"/>
      <c r="G97" s="4"/>
      <c r="H97" s="4"/>
      <c r="I97" s="4"/>
      <c r="J97" s="4"/>
      <c r="K97" s="4"/>
      <c r="L97" s="4"/>
      <c r="M97" s="4"/>
      <c r="N97" s="4"/>
      <c r="O97" s="29"/>
      <c r="P97" s="4"/>
      <c r="Q97" s="4"/>
      <c r="R97" s="4"/>
      <c r="S97" s="4"/>
    </row>
    <row r="100" customFormat="false" ht="15.8" hidden="false" customHeight="false" outlineLevel="0" collapsed="false">
      <c r="F100" s="23"/>
      <c r="G100" s="23"/>
      <c r="H100" s="23"/>
      <c r="I100" s="23"/>
      <c r="J100" s="23"/>
      <c r="K100" s="23"/>
      <c r="L100" s="23"/>
      <c r="M100" s="23"/>
      <c r="N100" s="23"/>
      <c r="O100" s="28"/>
      <c r="P100" s="23"/>
      <c r="Q100" s="23"/>
      <c r="R100" s="23"/>
      <c r="S100" s="23"/>
    </row>
    <row r="101" customFormat="false" ht="15.8" hidden="false" customHeight="false" outlineLevel="0" collapsed="false">
      <c r="F101" s="4"/>
      <c r="G101" s="4"/>
      <c r="H101" s="4"/>
      <c r="I101" s="4"/>
      <c r="J101" s="4"/>
      <c r="K101" s="4"/>
      <c r="L101" s="4"/>
      <c r="M101" s="4"/>
      <c r="N101" s="4"/>
      <c r="O101" s="29"/>
      <c r="P101" s="4"/>
      <c r="Q101" s="4"/>
      <c r="R101" s="4"/>
      <c r="S101" s="4"/>
    </row>
    <row r="102" customFormat="false" ht="15.8" hidden="false" customHeight="false" outlineLevel="0" collapsed="false">
      <c r="F102" s="4"/>
      <c r="G102" s="4"/>
      <c r="H102" s="4"/>
      <c r="I102" s="4"/>
      <c r="J102" s="4"/>
      <c r="K102" s="4"/>
      <c r="L102" s="4"/>
      <c r="M102" s="4"/>
      <c r="N102" s="4"/>
      <c r="O102" s="29"/>
      <c r="P102" s="4"/>
      <c r="Q102" s="4"/>
      <c r="R102" s="4"/>
      <c r="S102" s="4"/>
    </row>
    <row r="103" customFormat="false" ht="15.8" hidden="false" customHeight="false" outlineLevel="0" collapsed="false">
      <c r="F103" s="4"/>
      <c r="G103" s="4"/>
      <c r="H103" s="4"/>
      <c r="I103" s="4"/>
      <c r="J103" s="4"/>
      <c r="K103" s="4"/>
      <c r="L103" s="4"/>
      <c r="M103" s="4"/>
      <c r="N103" s="4"/>
      <c r="O103" s="29"/>
      <c r="P103" s="4"/>
      <c r="Q103" s="4"/>
      <c r="R103" s="4"/>
      <c r="S103" s="4"/>
    </row>
    <row r="104" customFormat="false" ht="15.8" hidden="false" customHeight="false" outlineLevel="0" collapsed="false">
      <c r="F104" s="4"/>
      <c r="G104" s="4"/>
      <c r="H104" s="4"/>
      <c r="I104" s="4"/>
      <c r="J104" s="4"/>
      <c r="K104" s="4"/>
      <c r="L104" s="4"/>
      <c r="M104" s="4"/>
      <c r="N104" s="4"/>
      <c r="O104" s="29"/>
      <c r="P104" s="4"/>
      <c r="Q104" s="4"/>
      <c r="R104" s="4"/>
      <c r="S104" s="4"/>
    </row>
    <row r="105" customFormat="false" ht="15.8" hidden="false" customHeight="false" outlineLevel="0" collapsed="false">
      <c r="F105" s="4"/>
      <c r="G105" s="4"/>
      <c r="H105" s="4"/>
      <c r="I105" s="4"/>
      <c r="J105" s="4"/>
      <c r="K105" s="4"/>
      <c r="L105" s="4"/>
      <c r="M105" s="4"/>
      <c r="N105" s="4"/>
      <c r="O105" s="29"/>
      <c r="P105" s="4"/>
      <c r="Q105" s="4"/>
      <c r="R105" s="4"/>
      <c r="S105" s="4"/>
    </row>
    <row r="106" customFormat="false" ht="15.8" hidden="false" customHeight="false" outlineLevel="0" collapsed="false">
      <c r="F106" s="4"/>
      <c r="G106" s="4"/>
      <c r="H106" s="4"/>
      <c r="I106" s="4"/>
      <c r="J106" s="4"/>
      <c r="K106" s="4"/>
      <c r="L106" s="4"/>
      <c r="M106" s="4"/>
      <c r="N106" s="4"/>
      <c r="O106" s="29"/>
      <c r="P106" s="4"/>
      <c r="Q106" s="4"/>
      <c r="R106" s="4"/>
      <c r="S106" s="4"/>
    </row>
    <row r="107" customFormat="false" ht="15.8" hidden="false" customHeight="false" outlineLevel="0" collapsed="false">
      <c r="F107" s="4"/>
      <c r="G107" s="4"/>
      <c r="H107" s="4"/>
      <c r="I107" s="4"/>
      <c r="J107" s="4"/>
      <c r="K107" s="4"/>
      <c r="L107" s="4"/>
      <c r="M107" s="4"/>
      <c r="N107" s="4"/>
      <c r="O107" s="29"/>
      <c r="P107" s="4"/>
      <c r="Q107" s="4"/>
      <c r="R107" s="4"/>
      <c r="S107" s="4"/>
    </row>
    <row r="108" customFormat="false" ht="15.8" hidden="false" customHeight="false" outlineLevel="0" collapsed="false">
      <c r="F108" s="23"/>
      <c r="G108" s="23"/>
      <c r="H108" s="23"/>
      <c r="I108" s="23"/>
      <c r="J108" s="23"/>
      <c r="K108" s="23"/>
      <c r="L108" s="23"/>
      <c r="M108" s="23"/>
      <c r="N108" s="23"/>
      <c r="O108" s="28"/>
      <c r="P108" s="23"/>
      <c r="Q108" s="23"/>
      <c r="R108" s="23"/>
      <c r="S108" s="23"/>
    </row>
    <row r="109" customFormat="false" ht="15.8" hidden="false" customHeight="false" outlineLevel="0" collapsed="false">
      <c r="F109" s="4"/>
      <c r="G109" s="4"/>
      <c r="H109" s="4"/>
      <c r="I109" s="4"/>
      <c r="J109" s="4"/>
      <c r="K109" s="4"/>
      <c r="L109" s="4"/>
      <c r="M109" s="4"/>
      <c r="N109" s="4"/>
      <c r="O109" s="29"/>
      <c r="P109" s="4"/>
      <c r="Q109" s="4"/>
      <c r="R109" s="4"/>
      <c r="S109" s="4"/>
    </row>
    <row r="110" customFormat="false" ht="15.8" hidden="false" customHeight="false" outlineLevel="0" collapsed="false">
      <c r="F110" s="4"/>
      <c r="G110" s="4"/>
      <c r="H110" s="4"/>
      <c r="I110" s="4"/>
      <c r="J110" s="4"/>
      <c r="K110" s="4"/>
      <c r="L110" s="4"/>
      <c r="M110" s="4"/>
      <c r="N110" s="4"/>
      <c r="O110" s="29"/>
      <c r="P110" s="4"/>
      <c r="Q110" s="4"/>
      <c r="R110" s="4"/>
      <c r="S110" s="4"/>
    </row>
    <row r="111" customFormat="false" ht="15.8" hidden="false" customHeight="false" outlineLevel="0" collapsed="false">
      <c r="F111" s="4"/>
      <c r="G111" s="4"/>
      <c r="H111" s="4"/>
      <c r="I111" s="4"/>
      <c r="J111" s="4"/>
      <c r="K111" s="4"/>
      <c r="L111" s="4"/>
      <c r="M111" s="4"/>
      <c r="N111" s="4"/>
      <c r="O111" s="29"/>
      <c r="P111" s="4"/>
      <c r="Q111" s="4"/>
      <c r="R111" s="4"/>
      <c r="S111" s="4"/>
    </row>
    <row r="112" customFormat="false" ht="15.8" hidden="false" customHeight="false" outlineLevel="0" collapsed="false">
      <c r="F112" s="4"/>
      <c r="G112" s="4"/>
      <c r="H112" s="4"/>
      <c r="I112" s="4"/>
      <c r="J112" s="4"/>
      <c r="K112" s="4"/>
      <c r="L112" s="4"/>
      <c r="M112" s="4"/>
      <c r="N112" s="4"/>
      <c r="O112" s="29"/>
      <c r="P112" s="4"/>
      <c r="Q112" s="4"/>
      <c r="R112" s="4"/>
      <c r="S112" s="4"/>
    </row>
    <row r="113" customFormat="false" ht="15.8" hidden="false" customHeight="false" outlineLevel="0" collapsed="false">
      <c r="F113" s="4"/>
      <c r="G113" s="4"/>
      <c r="H113" s="4"/>
      <c r="I113" s="4"/>
      <c r="J113" s="4"/>
      <c r="K113" s="4"/>
      <c r="L113" s="4"/>
      <c r="M113" s="4"/>
      <c r="N113" s="4"/>
      <c r="O113" s="29"/>
      <c r="P113" s="4"/>
      <c r="Q113" s="4"/>
      <c r="R113" s="4"/>
      <c r="S113" s="4"/>
    </row>
    <row r="116" customFormat="false" ht="15.8" hidden="false" customHeight="false" outlineLevel="0" collapsed="false">
      <c r="F116" s="23"/>
      <c r="G116" s="23"/>
      <c r="H116" s="23"/>
      <c r="I116" s="23"/>
      <c r="J116" s="23"/>
      <c r="K116" s="23"/>
      <c r="L116" s="23"/>
      <c r="M116" s="23"/>
      <c r="N116" s="23"/>
      <c r="O116" s="28"/>
      <c r="P116" s="23"/>
      <c r="Q116" s="23"/>
      <c r="R116" s="23"/>
      <c r="S116" s="23"/>
    </row>
    <row r="117" customFormat="false" ht="15.8" hidden="false" customHeight="false" outlineLevel="0" collapsed="false">
      <c r="F117" s="4"/>
      <c r="G117" s="4"/>
      <c r="H117" s="4"/>
      <c r="I117" s="4"/>
      <c r="J117" s="4"/>
      <c r="K117" s="4"/>
      <c r="L117" s="4"/>
      <c r="M117" s="4"/>
      <c r="N117" s="4"/>
      <c r="O117" s="29"/>
      <c r="P117" s="4"/>
      <c r="Q117" s="4"/>
      <c r="R117" s="4"/>
      <c r="S117" s="4"/>
    </row>
    <row r="118" customFormat="false" ht="15.8" hidden="false" customHeight="false" outlineLevel="0" collapsed="false">
      <c r="F118" s="4"/>
      <c r="G118" s="4"/>
      <c r="H118" s="4"/>
      <c r="I118" s="4"/>
      <c r="J118" s="4"/>
      <c r="K118" s="4"/>
      <c r="L118" s="4"/>
      <c r="M118" s="4"/>
      <c r="N118" s="4"/>
      <c r="O118" s="29"/>
      <c r="P118" s="4"/>
      <c r="Q118" s="4"/>
      <c r="R118" s="4"/>
      <c r="S118" s="4"/>
    </row>
    <row r="119" customFormat="false" ht="15.8" hidden="false" customHeight="false" outlineLevel="0" collapsed="false">
      <c r="F119" s="4"/>
      <c r="G119" s="4"/>
      <c r="H119" s="4"/>
      <c r="I119" s="4"/>
      <c r="J119" s="4"/>
      <c r="K119" s="4"/>
      <c r="L119" s="4"/>
      <c r="M119" s="4"/>
      <c r="N119" s="4"/>
      <c r="O119" s="29"/>
      <c r="P119" s="4"/>
      <c r="Q119" s="4"/>
      <c r="R119" s="4"/>
      <c r="S119" s="4"/>
    </row>
    <row r="120" customFormat="false" ht="15.8" hidden="false" customHeight="false" outlineLevel="0" collapsed="false">
      <c r="F120" s="4"/>
      <c r="G120" s="4"/>
      <c r="H120" s="4"/>
      <c r="I120" s="4"/>
      <c r="J120" s="4"/>
      <c r="K120" s="4"/>
      <c r="L120" s="4"/>
      <c r="M120" s="4"/>
      <c r="N120" s="4"/>
      <c r="O120" s="29"/>
      <c r="P120" s="4"/>
      <c r="Q120" s="4"/>
      <c r="R120" s="4"/>
      <c r="S120" s="4"/>
    </row>
    <row r="121" customFormat="false" ht="15.8" hidden="false" customHeight="false" outlineLevel="0" collapsed="false">
      <c r="F121" s="4"/>
      <c r="G121" s="4"/>
      <c r="H121" s="4"/>
      <c r="I121" s="4"/>
      <c r="J121" s="4"/>
      <c r="K121" s="4"/>
      <c r="L121" s="4"/>
      <c r="M121" s="4"/>
      <c r="N121" s="4"/>
      <c r="O121" s="29"/>
      <c r="P121" s="4"/>
      <c r="Q121" s="4"/>
      <c r="R121" s="4"/>
      <c r="S121" s="4"/>
    </row>
    <row r="124" customFormat="false" ht="15.8" hidden="false" customHeight="false" outlineLevel="0" collapsed="false">
      <c r="F124" s="23"/>
      <c r="G124" s="23"/>
      <c r="H124" s="23"/>
      <c r="I124" s="23"/>
      <c r="J124" s="23"/>
      <c r="K124" s="23"/>
      <c r="L124" s="23"/>
      <c r="M124" s="23"/>
      <c r="N124" s="23"/>
      <c r="O124" s="28"/>
      <c r="P124" s="23"/>
      <c r="Q124" s="23"/>
      <c r="R124" s="23"/>
      <c r="S124" s="23"/>
    </row>
    <row r="125" customFormat="false" ht="15.8" hidden="false" customHeight="false" outlineLevel="0" collapsed="false">
      <c r="F125" s="4"/>
      <c r="G125" s="4"/>
      <c r="H125" s="4"/>
      <c r="I125" s="4"/>
      <c r="J125" s="4"/>
      <c r="K125" s="4"/>
      <c r="L125" s="4"/>
      <c r="M125" s="4"/>
      <c r="N125" s="4"/>
      <c r="O125" s="29"/>
      <c r="P125" s="4"/>
      <c r="Q125" s="4"/>
      <c r="R125" s="4"/>
      <c r="S125" s="4"/>
    </row>
    <row r="126" customFormat="false" ht="15.8" hidden="false" customHeight="false" outlineLevel="0" collapsed="false">
      <c r="F126" s="4"/>
      <c r="G126" s="4"/>
      <c r="H126" s="4"/>
      <c r="I126" s="4"/>
      <c r="J126" s="4"/>
      <c r="K126" s="4"/>
      <c r="L126" s="4"/>
      <c r="M126" s="4"/>
      <c r="N126" s="4"/>
      <c r="O126" s="29"/>
      <c r="P126" s="4"/>
      <c r="Q126" s="4"/>
      <c r="R126" s="4"/>
      <c r="S126" s="4"/>
    </row>
    <row r="127" customFormat="false" ht="15.8" hidden="false" customHeight="false" outlineLevel="0" collapsed="false">
      <c r="F127" s="4"/>
      <c r="G127" s="4"/>
      <c r="H127" s="4"/>
      <c r="I127" s="4"/>
      <c r="J127" s="4"/>
      <c r="K127" s="4"/>
      <c r="L127" s="4"/>
      <c r="M127" s="4"/>
      <c r="N127" s="4"/>
      <c r="O127" s="29"/>
      <c r="P127" s="4"/>
      <c r="Q127" s="4"/>
      <c r="R127" s="4"/>
      <c r="S127" s="4"/>
    </row>
    <row r="128" customFormat="false" ht="15.8" hidden="false" customHeight="false" outlineLevel="0" collapsed="false">
      <c r="F128" s="4"/>
      <c r="G128" s="4"/>
      <c r="H128" s="4"/>
      <c r="I128" s="4"/>
      <c r="J128" s="4"/>
      <c r="K128" s="4"/>
      <c r="L128" s="4"/>
      <c r="M128" s="4"/>
      <c r="N128" s="4"/>
      <c r="O128" s="29"/>
      <c r="P128" s="4"/>
      <c r="Q128" s="4"/>
      <c r="R128" s="4"/>
      <c r="S128" s="4"/>
    </row>
    <row r="129" customFormat="false" ht="15.8" hidden="false" customHeight="false" outlineLevel="0" collapsed="false">
      <c r="F129" s="4"/>
      <c r="G129" s="4"/>
      <c r="H129" s="4"/>
      <c r="I129" s="4"/>
      <c r="J129" s="4"/>
      <c r="K129" s="4"/>
      <c r="L129" s="4"/>
      <c r="M129" s="4"/>
      <c r="N129" s="4"/>
      <c r="O129" s="29"/>
      <c r="P129" s="4"/>
      <c r="Q129" s="4"/>
      <c r="R129" s="4"/>
      <c r="S129" s="4"/>
    </row>
    <row r="132" customFormat="false" ht="15.8" hidden="false" customHeight="false" outlineLevel="0" collapsed="false">
      <c r="F132" s="23"/>
      <c r="G132" s="23"/>
      <c r="H132" s="23"/>
      <c r="I132" s="23"/>
      <c r="J132" s="23"/>
      <c r="K132" s="23"/>
      <c r="L132" s="23"/>
      <c r="M132" s="23"/>
      <c r="N132" s="23"/>
      <c r="O132" s="28"/>
      <c r="P132" s="23"/>
      <c r="Q132" s="23"/>
      <c r="R132" s="23"/>
      <c r="S132" s="23"/>
    </row>
    <row r="133" customFormat="false" ht="15.8" hidden="false" customHeight="false" outlineLevel="0" collapsed="false">
      <c r="F133" s="4"/>
      <c r="G133" s="4"/>
      <c r="H133" s="4"/>
      <c r="I133" s="4"/>
      <c r="J133" s="4"/>
      <c r="K133" s="4"/>
      <c r="L133" s="4"/>
      <c r="M133" s="4"/>
      <c r="N133" s="4"/>
      <c r="O133" s="29"/>
      <c r="P133" s="4"/>
      <c r="Q133" s="4"/>
      <c r="R133" s="4"/>
      <c r="S133" s="4"/>
    </row>
    <row r="134" customFormat="false" ht="15.8" hidden="false" customHeight="false" outlineLevel="0" collapsed="false">
      <c r="F134" s="4"/>
      <c r="G134" s="4"/>
      <c r="H134" s="4"/>
      <c r="I134" s="4"/>
      <c r="J134" s="4"/>
      <c r="K134" s="4"/>
      <c r="L134" s="4"/>
      <c r="M134" s="4"/>
      <c r="N134" s="4"/>
      <c r="O134" s="29"/>
      <c r="P134" s="4"/>
      <c r="Q134" s="4"/>
      <c r="R134" s="4"/>
      <c r="S134" s="4"/>
    </row>
    <row r="135" customFormat="false" ht="15.8" hidden="false" customHeight="false" outlineLevel="0" collapsed="false">
      <c r="F135" s="4"/>
      <c r="G135" s="4"/>
      <c r="H135" s="4"/>
      <c r="I135" s="4"/>
      <c r="J135" s="4"/>
      <c r="K135" s="4"/>
      <c r="L135" s="4"/>
      <c r="M135" s="4"/>
      <c r="N135" s="4"/>
      <c r="O135" s="29"/>
      <c r="P135" s="4"/>
      <c r="Q135" s="4"/>
      <c r="R135" s="4"/>
      <c r="S135" s="4"/>
    </row>
    <row r="136" customFormat="false" ht="15.8" hidden="false" customHeight="false" outlineLevel="0" collapsed="false">
      <c r="F136" s="4"/>
      <c r="G136" s="4"/>
      <c r="H136" s="4"/>
      <c r="I136" s="4"/>
      <c r="J136" s="4"/>
      <c r="K136" s="4"/>
      <c r="L136" s="4"/>
      <c r="M136" s="4"/>
      <c r="N136" s="4"/>
      <c r="O136" s="29"/>
      <c r="P136" s="4"/>
      <c r="Q136" s="4"/>
      <c r="R136" s="4"/>
      <c r="S136" s="4"/>
    </row>
    <row r="137" customFormat="false" ht="15.8" hidden="false" customHeight="false" outlineLevel="0" collapsed="false">
      <c r="F137" s="4"/>
      <c r="G137" s="4"/>
      <c r="H137" s="4"/>
      <c r="I137" s="4"/>
      <c r="J137" s="4"/>
      <c r="K137" s="4"/>
      <c r="L137" s="4"/>
      <c r="M137" s="4"/>
      <c r="N137" s="4"/>
      <c r="O137" s="29"/>
      <c r="P137" s="4"/>
      <c r="Q137" s="4"/>
      <c r="R137" s="4"/>
      <c r="S137" s="4"/>
    </row>
  </sheetData>
  <conditionalFormatting sqref="J64:AA64">
    <cfRule type="top10" priority="2" aboveAverage="0" equalAverage="0" bottom="1" percent="0" rank="5" text="" dxfId="40"/>
  </conditionalFormatting>
  <conditionalFormatting sqref="I61 J63:AA63 I63:I64 I66:AA66">
    <cfRule type="top10" priority="3" aboveAverage="0" equalAverage="0" bottom="1" percent="0" rank="5" text="" dxfId="41"/>
  </conditionalFormatting>
  <conditionalFormatting sqref="Z63:AA63">
    <cfRule type="top10" priority="4" aboveAverage="0" equalAverage="0" bottom="0" percent="0" rank="5" text="" dxfId="42"/>
  </conditionalFormatting>
  <conditionalFormatting sqref="Z63:AA63">
    <cfRule type="top10" priority="5" aboveAverage="0" equalAverage="0" bottom="1" percent="0" rank="5" text="" dxfId="43"/>
  </conditionalFormatting>
  <conditionalFormatting sqref="I61 J63:AA63 I63:I64 I66:AA66">
    <cfRule type="top10" priority="6" aboveAverage="0" equalAverage="0" bottom="1" percent="0" rank="5" text="" dxfId="44"/>
  </conditionalFormatting>
  <conditionalFormatting sqref="I61 J63:AA63 I63:I64 I66:AA66">
    <cfRule type="top10" priority="7" aboveAverage="0" equalAverage="0" bottom="0" percent="0" rank="5" text="" dxfId="45"/>
  </conditionalFormatting>
  <conditionalFormatting sqref="J61:AA61">
    <cfRule type="top10" priority="8" aboveAverage="0" equalAverage="0" bottom="0" percent="0" rank="5" text="" dxfId="46"/>
  </conditionalFormatting>
  <conditionalFormatting sqref="J61:AA61">
    <cfRule type="top10" priority="9" aboveAverage="0" equalAverage="0" bottom="0" percent="0" rank="5" text="" dxfId="47"/>
  </conditionalFormatting>
  <conditionalFormatting sqref="J61:AA61">
    <cfRule type="top10" priority="10" aboveAverage="0" equalAverage="0" bottom="1" percent="0" rank="5" text="" dxfId="48"/>
  </conditionalFormatting>
  <conditionalFormatting sqref="J61:AA61">
    <cfRule type="top10" priority="11" aboveAverage="0" equalAverage="0" bottom="1" percent="0" rank="5" text="" dxfId="49"/>
  </conditionalFormatting>
  <conditionalFormatting sqref="J64:AA64">
    <cfRule type="top10" priority="12" aboveAverage="0" equalAverage="0" bottom="0" percent="0" rank="5" text="" dxfId="50"/>
  </conditionalFormatting>
  <conditionalFormatting sqref="J64:AA64">
    <cfRule type="top10" priority="13" aboveAverage="0" equalAverage="0" bottom="0" percent="0" rank="5" text="" dxfId="51"/>
  </conditionalFormatting>
  <conditionalFormatting sqref="J64:AA64">
    <cfRule type="top10" priority="14" aboveAverage="0" equalAverage="0" bottom="1" percent="0" rank="5" text="" dxfId="52"/>
  </conditionalFormatting>
  <conditionalFormatting sqref="I61 J63:AA63 I63:I64 I66:AA66">
    <cfRule type="top10" priority="15" aboveAverage="0" equalAverage="0" bottom="0" percent="0" rank="5" text="" dxfId="53"/>
  </conditionalFormatting>
  <conditionalFormatting sqref="F93:S97 F101:S105 F109:S113 F117:S121 F125:S129 F133:S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59:Z60 AB83:AB84">
    <cfRule type="top10" priority="17" aboveAverage="0" equalAverage="0" bottom="0" percent="0" rank="5" text="" dxfId="54"/>
  </conditionalFormatting>
  <conditionalFormatting sqref="I59:Z60 AB83:AB84">
    <cfRule type="top10" priority="18" aboveAverage="0" equalAverage="0" bottom="1" percent="0" rank="5" text="" dxfId="55"/>
  </conditionalFormatting>
  <conditionalFormatting sqref="I59:Z59 Z60">
    <cfRule type="top10" priority="19" aboveAverage="0" equalAverage="0" bottom="1" percent="0" rank="5" text="" dxfId="56"/>
  </conditionalFormatting>
  <conditionalFormatting sqref="I59:Z59 Z60">
    <cfRule type="top10" priority="20" aboveAverage="0" equalAverage="0" bottom="0" percent="0" rank="5" text="" dxfId="57"/>
  </conditionalFormatting>
  <conditionalFormatting sqref="I60:Z60">
    <cfRule type="top10" priority="21" aboveAverage="0" equalAverage="0" bottom="1" percent="0" rank="5" text="" dxfId="58"/>
  </conditionalFormatting>
  <conditionalFormatting sqref="I60:Z60">
    <cfRule type="top10" priority="22" aboveAverage="0" equalAverage="0" bottom="0" percent="0" rank="5" text="" dxfId="59"/>
  </conditionalFormatting>
  <conditionalFormatting sqref="F106:S107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365"/>
  <sheetViews>
    <sheetView showFormulas="false" showGridLines="true" showRowColHeaders="true" showZeros="true" rightToLeft="false" tabSelected="true" showOutlineSymbols="true" defaultGridColor="true" view="normal" topLeftCell="A34" colorId="64" zoomScale="60" zoomScaleNormal="60" zoomScalePageLayoutView="100" workbookViewId="0">
      <selection pane="topLeft" activeCell="AC2" activeCellId="0" sqref="AC2"/>
    </sheetView>
  </sheetViews>
  <sheetFormatPr defaultColWidth="8.87109375" defaultRowHeight="15.8" zeroHeight="false" outlineLevelRow="0" outlineLevelCol="0"/>
  <cols>
    <col collapsed="false" customWidth="false" hidden="false" outlineLevel="0" max="14" min="1" style="1" width="8.88"/>
    <col collapsed="false" customWidth="false" hidden="false" outlineLevel="0" max="15" min="15" style="10" width="8.88"/>
    <col collapsed="false" customWidth="false" hidden="false" outlineLevel="0" max="26" min="16" style="1" width="8.88"/>
    <col collapsed="false" customWidth="false" hidden="false" outlineLevel="0" max="27" min="27" style="10" width="8.88"/>
    <col collapsed="false" customWidth="false" hidden="false" outlineLevel="0" max="38" min="28" style="1" width="8.88"/>
    <col collapsed="false" customWidth="false" hidden="false" outlineLevel="0" max="39" min="39" style="10" width="8.88"/>
    <col collapsed="false" customWidth="false" hidden="false" outlineLevel="0" max="50" min="40" style="1" width="8.88"/>
    <col collapsed="false" customWidth="false" hidden="false" outlineLevel="0" max="51" min="51" style="10" width="8.88"/>
    <col collapsed="false" customWidth="false" hidden="false" outlineLevel="0" max="1024" min="52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28</v>
      </c>
      <c r="BB1" s="1" t="s">
        <v>29</v>
      </c>
    </row>
    <row r="2" s="1" customFormat="true" ht="15.8" hidden="false" customHeight="false" outlineLevel="0" collapsed="false">
      <c r="A2" s="1" t="n">
        <v>1966</v>
      </c>
      <c r="B2" s="5" t="n">
        <v>1.228</v>
      </c>
      <c r="C2" s="5" t="n">
        <v>1.228</v>
      </c>
      <c r="D2" s="1" t="n">
        <v>1.055</v>
      </c>
      <c r="F2" s="5"/>
      <c r="H2" s="1" t="n">
        <v>1966</v>
      </c>
      <c r="P2" s="25" t="n">
        <v>26.4</v>
      </c>
      <c r="Q2" s="1" t="n">
        <v>11.1</v>
      </c>
      <c r="R2" s="1" t="n">
        <v>26.1</v>
      </c>
      <c r="S2" s="1" t="n">
        <v>3.2</v>
      </c>
      <c r="T2" s="1" t="n">
        <v>22.9</v>
      </c>
      <c r="U2" s="1" t="n">
        <v>40</v>
      </c>
      <c r="V2" s="1" t="n">
        <v>54.4</v>
      </c>
      <c r="W2" s="1" t="n">
        <v>89.9</v>
      </c>
      <c r="X2" s="1" t="n">
        <v>74.5</v>
      </c>
      <c r="Y2" s="1" t="n">
        <v>73.3</v>
      </c>
      <c r="Z2" s="1" t="n">
        <v>43</v>
      </c>
      <c r="AA2" s="10" t="n">
        <v>46.8</v>
      </c>
      <c r="AB2" s="26" t="n">
        <f aca="false">SUM(P2:AA2)</f>
        <v>511.6</v>
      </c>
      <c r="AC2" s="2" t="n">
        <f aca="false">SUM(U2:X2)</f>
        <v>258.8</v>
      </c>
      <c r="AD2" s="2" t="n">
        <f aca="false">SUM(U2:X2)</f>
        <v>258.8</v>
      </c>
      <c r="AE2" s="2"/>
      <c r="AF2" s="1" t="n">
        <v>1966</v>
      </c>
      <c r="AN2" s="25" t="n">
        <v>-39.7</v>
      </c>
      <c r="AO2" s="1" t="n">
        <v>-40.2</v>
      </c>
      <c r="AP2" s="1" t="n">
        <v>-34.8</v>
      </c>
      <c r="AQ2" s="1" t="n">
        <v>-20.2</v>
      </c>
      <c r="AR2" s="1" t="n">
        <v>-8</v>
      </c>
      <c r="AS2" s="1" t="n">
        <v>2.8</v>
      </c>
      <c r="AT2" s="1" t="n">
        <v>11.4</v>
      </c>
      <c r="AU2" s="1" t="n">
        <v>8.8</v>
      </c>
      <c r="AV2" s="1" t="n">
        <v>0.9</v>
      </c>
      <c r="AW2" s="1" t="n">
        <v>-15.8</v>
      </c>
      <c r="AX2" s="1" t="n">
        <v>-28.3</v>
      </c>
      <c r="AY2" s="10" t="n">
        <v>-20.4</v>
      </c>
      <c r="AZ2" s="2" t="n">
        <f aca="false">AVERAGE(AN2:AY2)</f>
        <v>-15.2916666666667</v>
      </c>
      <c r="BA2" s="1" t="n">
        <f aca="false">AVERAGE(AS2:AT2)</f>
        <v>7.1</v>
      </c>
      <c r="BB2" s="1" t="n">
        <f aca="false">AVERAGE(AS2:AV2)</f>
        <v>5.975</v>
      </c>
    </row>
    <row r="3" customFormat="false" ht="15.8" hidden="false" customHeight="false" outlineLevel="0" collapsed="false">
      <c r="A3" s="1" t="n">
        <v>1967</v>
      </c>
      <c r="B3" s="5" t="n">
        <v>1.275</v>
      </c>
      <c r="C3" s="5" t="n">
        <v>1.275</v>
      </c>
      <c r="D3" s="1" t="n">
        <v>1.206</v>
      </c>
      <c r="F3" s="5"/>
      <c r="H3" s="1" t="n">
        <v>1967</v>
      </c>
      <c r="I3" s="1" t="n">
        <v>32</v>
      </c>
      <c r="J3" s="1" t="n">
        <v>62</v>
      </c>
      <c r="K3" s="1" t="n">
        <v>48</v>
      </c>
      <c r="L3" s="1" t="n">
        <v>24</v>
      </c>
      <c r="M3" s="1" t="n">
        <v>36</v>
      </c>
      <c r="N3" s="1" t="n">
        <v>6</v>
      </c>
      <c r="O3" s="10" t="n">
        <v>39</v>
      </c>
      <c r="P3" s="25" t="n">
        <v>17</v>
      </c>
      <c r="Q3" s="1" t="n">
        <v>17</v>
      </c>
      <c r="R3" s="1" t="n">
        <v>13</v>
      </c>
      <c r="S3" s="1" t="n">
        <v>18</v>
      </c>
      <c r="T3" s="1" t="n">
        <v>11</v>
      </c>
      <c r="U3" s="1" t="n">
        <v>15</v>
      </c>
      <c r="V3" s="1" t="n">
        <v>12</v>
      </c>
      <c r="W3" s="1" t="n">
        <v>50</v>
      </c>
      <c r="X3" s="1" t="n">
        <v>39</v>
      </c>
      <c r="Y3" s="1" t="n">
        <v>23</v>
      </c>
      <c r="Z3" s="1" t="n">
        <v>38</v>
      </c>
      <c r="AA3" s="10" t="n">
        <v>24</v>
      </c>
      <c r="AB3" s="26" t="n">
        <f aca="false">SUM(P3:AA3)</f>
        <v>277</v>
      </c>
      <c r="AC3" s="2" t="n">
        <f aca="false">SUM(U3:X3)</f>
        <v>116</v>
      </c>
      <c r="AD3" s="2" t="n">
        <f aca="false">SUM(U3:X3)</f>
        <v>116</v>
      </c>
      <c r="AE3" s="2"/>
      <c r="AF3" s="1" t="n">
        <v>1967</v>
      </c>
      <c r="AG3" s="1" t="n">
        <v>2.8</v>
      </c>
      <c r="AH3" s="1" t="n">
        <v>11.4</v>
      </c>
      <c r="AI3" s="1" t="n">
        <v>8.8</v>
      </c>
      <c r="AJ3" s="1" t="n">
        <v>0.9</v>
      </c>
      <c r="AK3" s="1" t="n">
        <v>-15.8</v>
      </c>
      <c r="AL3" s="1" t="n">
        <v>-28.3</v>
      </c>
      <c r="AM3" s="10" t="n">
        <v>-20.4</v>
      </c>
      <c r="AN3" s="25" t="n">
        <v>-35.8</v>
      </c>
      <c r="AO3" s="1" t="n">
        <v>-31.3</v>
      </c>
      <c r="AP3" s="1" t="n">
        <v>-26.4</v>
      </c>
      <c r="AQ3" s="1" t="n">
        <v>-15.5</v>
      </c>
      <c r="AR3" s="1" t="n">
        <v>-7.5</v>
      </c>
      <c r="AS3" s="1" t="n">
        <v>5.2</v>
      </c>
      <c r="AT3" s="1" t="n">
        <v>16.1</v>
      </c>
      <c r="AU3" s="1" t="n">
        <v>8.2</v>
      </c>
      <c r="AV3" s="1" t="n">
        <v>1.8</v>
      </c>
      <c r="AW3" s="1" t="n">
        <v>-4</v>
      </c>
      <c r="AX3" s="1" t="n">
        <v>-17.4</v>
      </c>
      <c r="AY3" s="10" t="n">
        <v>-21.2</v>
      </c>
      <c r="AZ3" s="2" t="n">
        <f aca="false">AVERAGE(AN3:AY3)</f>
        <v>-10.65</v>
      </c>
      <c r="BA3" s="1" t="n">
        <f aca="false">AVERAGE(AS3:AT3)</f>
        <v>10.65</v>
      </c>
      <c r="BB3" s="1" t="n">
        <f aca="false">AVERAGE(AS3:AV3)</f>
        <v>7.825</v>
      </c>
    </row>
    <row r="4" customFormat="false" ht="15.8" hidden="false" customHeight="false" outlineLevel="0" collapsed="false">
      <c r="A4" s="1" t="n">
        <v>1968</v>
      </c>
      <c r="B4" s="5" t="n">
        <v>0.698</v>
      </c>
      <c r="C4" s="5" t="n">
        <v>0.698</v>
      </c>
      <c r="D4" s="1" t="n">
        <v>0.701</v>
      </c>
      <c r="F4" s="5"/>
      <c r="H4" s="1" t="n">
        <v>1968</v>
      </c>
      <c r="I4" s="1" t="n">
        <v>42</v>
      </c>
      <c r="J4" s="1" t="n">
        <v>30</v>
      </c>
      <c r="K4" s="1" t="n">
        <v>20</v>
      </c>
      <c r="L4" s="1" t="n">
        <v>29</v>
      </c>
      <c r="M4" s="1" t="n">
        <v>12</v>
      </c>
      <c r="N4" s="1" t="n">
        <v>21</v>
      </c>
      <c r="O4" s="10" t="n">
        <v>27</v>
      </c>
      <c r="P4" s="25" t="n">
        <v>7</v>
      </c>
      <c r="Q4" s="1" t="n">
        <v>9</v>
      </c>
      <c r="R4" s="1" t="n">
        <v>22</v>
      </c>
      <c r="S4" s="1" t="n">
        <v>17</v>
      </c>
      <c r="T4" s="1" t="n">
        <v>9</v>
      </c>
      <c r="U4" s="1" t="n">
        <v>32</v>
      </c>
      <c r="V4" s="1" t="n">
        <v>62</v>
      </c>
      <c r="W4" s="1" t="n">
        <v>48</v>
      </c>
      <c r="X4" s="1" t="n">
        <v>24</v>
      </c>
      <c r="Y4" s="1" t="n">
        <v>36</v>
      </c>
      <c r="Z4" s="1" t="n">
        <v>6</v>
      </c>
      <c r="AA4" s="10" t="n">
        <v>39</v>
      </c>
      <c r="AB4" s="26" t="n">
        <f aca="false">SUM(P4:AA4)</f>
        <v>311</v>
      </c>
      <c r="AC4" s="2" t="n">
        <f aca="false">SUM(U4:X4)</f>
        <v>166</v>
      </c>
      <c r="AD4" s="2" t="n">
        <f aca="false">SUM(U4:X4)</f>
        <v>166</v>
      </c>
      <c r="AE4" s="2"/>
      <c r="AF4" s="1" t="n">
        <v>1968</v>
      </c>
      <c r="AG4" s="1" t="n">
        <v>5.2</v>
      </c>
      <c r="AH4" s="1" t="n">
        <v>16.1</v>
      </c>
      <c r="AI4" s="1" t="n">
        <v>8.2</v>
      </c>
      <c r="AJ4" s="1" t="n">
        <v>1.8</v>
      </c>
      <c r="AK4" s="1" t="n">
        <v>-4</v>
      </c>
      <c r="AL4" s="1" t="n">
        <v>-17.4</v>
      </c>
      <c r="AM4" s="10" t="n">
        <v>-21.2</v>
      </c>
      <c r="AN4" s="25" t="n">
        <v>-31.5</v>
      </c>
      <c r="AO4" s="1" t="n">
        <v>-27.8</v>
      </c>
      <c r="AP4" s="1" t="n">
        <v>-20.6</v>
      </c>
      <c r="AQ4" s="1" t="n">
        <v>-17.1</v>
      </c>
      <c r="AR4" s="1" t="n">
        <v>-8.3</v>
      </c>
      <c r="AS4" s="1" t="n">
        <v>3.2</v>
      </c>
      <c r="AT4" s="1" t="n">
        <v>11.5</v>
      </c>
      <c r="AU4" s="1" t="n">
        <v>7.7</v>
      </c>
      <c r="AV4" s="1" t="n">
        <v>1.2</v>
      </c>
      <c r="AW4" s="1" t="n">
        <v>-12.8</v>
      </c>
      <c r="AX4" s="1" t="n">
        <v>-34.6</v>
      </c>
      <c r="AY4" s="10" t="n">
        <v>-36.5</v>
      </c>
      <c r="AZ4" s="2" t="n">
        <f aca="false">AVERAGE(AN4:AY4)</f>
        <v>-13.8</v>
      </c>
      <c r="BA4" s="1" t="n">
        <f aca="false">AVERAGE(AS4:AT4)</f>
        <v>7.35</v>
      </c>
      <c r="BB4" s="1" t="n">
        <f aca="false">AVERAGE(AS4:AV4)</f>
        <v>5.9</v>
      </c>
    </row>
    <row r="5" customFormat="false" ht="15.8" hidden="false" customHeight="false" outlineLevel="0" collapsed="false">
      <c r="A5" s="1" t="n">
        <v>1969</v>
      </c>
      <c r="B5" s="5" t="n">
        <v>1.187</v>
      </c>
      <c r="C5" s="5" t="n">
        <v>1.187</v>
      </c>
      <c r="D5" s="1" t="n">
        <v>1.087</v>
      </c>
      <c r="F5" s="5"/>
      <c r="H5" s="1" t="n">
        <v>1969</v>
      </c>
      <c r="I5" s="1" t="n">
        <v>39</v>
      </c>
      <c r="J5" s="1" t="n">
        <v>75</v>
      </c>
      <c r="K5" s="1" t="n">
        <v>28</v>
      </c>
      <c r="L5" s="1" t="n">
        <v>46</v>
      </c>
      <c r="M5" s="1" t="n">
        <v>37</v>
      </c>
      <c r="N5" s="1" t="n">
        <v>24</v>
      </c>
      <c r="O5" s="10" t="n">
        <v>15</v>
      </c>
      <c r="P5" s="25" t="n">
        <v>10</v>
      </c>
      <c r="Q5" s="1" t="n">
        <v>15</v>
      </c>
      <c r="R5" s="1" t="n">
        <v>8</v>
      </c>
      <c r="S5" s="1" t="n">
        <v>12</v>
      </c>
      <c r="T5" s="1" t="n">
        <v>13</v>
      </c>
      <c r="U5" s="1" t="n">
        <v>42</v>
      </c>
      <c r="V5" s="1" t="n">
        <v>30</v>
      </c>
      <c r="W5" s="1" t="n">
        <v>20</v>
      </c>
      <c r="X5" s="1" t="n">
        <v>29</v>
      </c>
      <c r="Y5" s="1" t="n">
        <v>12</v>
      </c>
      <c r="Z5" s="1" t="n">
        <v>21</v>
      </c>
      <c r="AA5" s="10" t="n">
        <v>27</v>
      </c>
      <c r="AB5" s="26" t="n">
        <f aca="false">SUM(P5:AA5)</f>
        <v>239</v>
      </c>
      <c r="AC5" s="2" t="n">
        <f aca="false">SUM(U5:X5)</f>
        <v>121</v>
      </c>
      <c r="AD5" s="2" t="n">
        <f aca="false">SUM(U5:X5)</f>
        <v>121</v>
      </c>
      <c r="AE5" s="2"/>
      <c r="AF5" s="1" t="n">
        <v>1969</v>
      </c>
      <c r="AG5" s="1" t="n">
        <v>3.2</v>
      </c>
      <c r="AH5" s="1" t="n">
        <v>11.5</v>
      </c>
      <c r="AI5" s="1" t="n">
        <v>7.7</v>
      </c>
      <c r="AJ5" s="1" t="n">
        <v>1.2</v>
      </c>
      <c r="AK5" s="1" t="n">
        <v>-12.8</v>
      </c>
      <c r="AL5" s="1" t="n">
        <v>-34.6</v>
      </c>
      <c r="AM5" s="10" t="n">
        <v>-36.5</v>
      </c>
      <c r="AN5" s="25" t="n">
        <v>-34.8</v>
      </c>
      <c r="AO5" s="1" t="n">
        <v>-38.8</v>
      </c>
      <c r="AP5" s="1" t="n">
        <v>-29</v>
      </c>
      <c r="AQ5" s="1" t="n">
        <v>-19.3</v>
      </c>
      <c r="AR5" s="1" t="n">
        <v>-6.9</v>
      </c>
      <c r="AS5" s="1" t="n">
        <v>5.8</v>
      </c>
      <c r="AT5" s="1" t="n">
        <v>16</v>
      </c>
      <c r="AU5" s="1" t="n">
        <v>9.7</v>
      </c>
      <c r="AV5" s="1" t="n">
        <v>-0.3</v>
      </c>
      <c r="AW5" s="1" t="n">
        <v>-12.9</v>
      </c>
      <c r="AX5" s="1" t="n">
        <v>-20.2</v>
      </c>
      <c r="AY5" s="10" t="n">
        <v>-27.6</v>
      </c>
      <c r="AZ5" s="2" t="n">
        <f aca="false">AVERAGE(AN5:AY5)</f>
        <v>-13.1916666666667</v>
      </c>
      <c r="BA5" s="1" t="n">
        <f aca="false">AVERAGE(AS5:AT5)</f>
        <v>10.9</v>
      </c>
      <c r="BB5" s="1" t="n">
        <f aca="false">AVERAGE(AS5:AV5)</f>
        <v>7.8</v>
      </c>
    </row>
    <row r="6" customFormat="false" ht="15.8" hidden="false" customHeight="false" outlineLevel="0" collapsed="false">
      <c r="A6" s="1" t="n">
        <v>1970</v>
      </c>
      <c r="B6" s="5" t="n">
        <v>0.926</v>
      </c>
      <c r="C6" s="5" t="n">
        <v>0.926</v>
      </c>
      <c r="D6" s="1" t="n">
        <v>0.938</v>
      </c>
      <c r="F6" s="5"/>
      <c r="H6" s="1" t="n">
        <v>1970</v>
      </c>
      <c r="I6" s="1" t="n">
        <v>16</v>
      </c>
      <c r="J6" s="1" t="n">
        <v>60.8</v>
      </c>
      <c r="K6" s="1" t="n">
        <v>16.9</v>
      </c>
      <c r="L6" s="1" t="n">
        <v>30.6</v>
      </c>
      <c r="M6" s="1" t="n">
        <v>31</v>
      </c>
      <c r="N6" s="1" t="n">
        <v>35</v>
      </c>
      <c r="O6" s="10" t="n">
        <v>33</v>
      </c>
      <c r="P6" s="25" t="n">
        <v>7</v>
      </c>
      <c r="Q6" s="1" t="n">
        <v>1</v>
      </c>
      <c r="R6" s="1" t="n">
        <v>10</v>
      </c>
      <c r="S6" s="1" t="n">
        <v>6</v>
      </c>
      <c r="T6" s="1" t="n">
        <v>18</v>
      </c>
      <c r="U6" s="1" t="n">
        <v>39</v>
      </c>
      <c r="V6" s="1" t="n">
        <v>75</v>
      </c>
      <c r="W6" s="1" t="n">
        <v>28</v>
      </c>
      <c r="X6" s="1" t="n">
        <v>46</v>
      </c>
      <c r="Y6" s="1" t="n">
        <v>37</v>
      </c>
      <c r="Z6" s="1" t="n">
        <v>24</v>
      </c>
      <c r="AA6" s="10" t="n">
        <v>15</v>
      </c>
      <c r="AB6" s="26" t="n">
        <f aca="false">SUM(P6:AA6)</f>
        <v>306</v>
      </c>
      <c r="AC6" s="2" t="n">
        <f aca="false">SUM(U6:X6)</f>
        <v>188</v>
      </c>
      <c r="AD6" s="2" t="n">
        <f aca="false">SUM(U6:X6)</f>
        <v>188</v>
      </c>
      <c r="AE6" s="2"/>
      <c r="AF6" s="1" t="n">
        <v>1970</v>
      </c>
      <c r="AG6" s="1" t="n">
        <v>5.8</v>
      </c>
      <c r="AH6" s="1" t="n">
        <v>16</v>
      </c>
      <c r="AI6" s="1" t="n">
        <v>9.7</v>
      </c>
      <c r="AJ6" s="1" t="n">
        <v>-0.3</v>
      </c>
      <c r="AK6" s="1" t="n">
        <v>-12.9</v>
      </c>
      <c r="AL6" s="1" t="n">
        <v>-20.2</v>
      </c>
      <c r="AM6" s="10" t="n">
        <v>-27.6</v>
      </c>
      <c r="AN6" s="25" t="n">
        <v>-33.8</v>
      </c>
      <c r="AO6" s="1" t="n">
        <v>-35.4</v>
      </c>
      <c r="AP6" s="1" t="n">
        <v>-25.6</v>
      </c>
      <c r="AQ6" s="1" t="n">
        <v>-20.2</v>
      </c>
      <c r="AR6" s="1" t="n">
        <v>-9.6</v>
      </c>
      <c r="AS6" s="1" t="n">
        <v>3.1</v>
      </c>
      <c r="AT6" s="1" t="n">
        <v>13.5</v>
      </c>
      <c r="AU6" s="1" t="n">
        <v>6.7</v>
      </c>
      <c r="AV6" s="1" t="n">
        <v>1.6</v>
      </c>
      <c r="AW6" s="1" t="n">
        <v>-13.9</v>
      </c>
      <c r="AX6" s="1" t="n">
        <v>-23.5</v>
      </c>
      <c r="AY6" s="10" t="n">
        <v>-27.6</v>
      </c>
      <c r="AZ6" s="2" t="n">
        <f aca="false">AVERAGE(AN6:AY6)</f>
        <v>-13.725</v>
      </c>
      <c r="BA6" s="1" t="n">
        <f aca="false">AVERAGE(AS6:AT6)</f>
        <v>8.3</v>
      </c>
      <c r="BB6" s="1" t="n">
        <f aca="false">AVERAGE(AS6:AV6)</f>
        <v>6.225</v>
      </c>
    </row>
    <row r="7" customFormat="false" ht="15.8" hidden="false" customHeight="false" outlineLevel="0" collapsed="false">
      <c r="A7" s="1" t="n">
        <v>1971</v>
      </c>
      <c r="B7" s="5" t="n">
        <v>0.362</v>
      </c>
      <c r="C7" s="5" t="n">
        <v>0.362</v>
      </c>
      <c r="D7" s="1" t="n">
        <v>0.327</v>
      </c>
      <c r="F7" s="5"/>
      <c r="H7" s="1" t="n">
        <v>1971</v>
      </c>
      <c r="I7" s="1" t="n">
        <v>13</v>
      </c>
      <c r="J7" s="1" t="n">
        <v>52</v>
      </c>
      <c r="K7" s="1" t="n">
        <v>29.6</v>
      </c>
      <c r="L7" s="1" t="n">
        <v>30</v>
      </c>
      <c r="M7" s="1" t="n">
        <v>25</v>
      </c>
      <c r="N7" s="1" t="n">
        <v>9.2</v>
      </c>
      <c r="O7" s="10" t="n">
        <v>16</v>
      </c>
      <c r="P7" s="25" t="n">
        <v>15</v>
      </c>
      <c r="Q7" s="1" t="n">
        <v>11</v>
      </c>
      <c r="R7" s="1" t="n">
        <v>2</v>
      </c>
      <c r="S7" s="1" t="n">
        <v>20.5</v>
      </c>
      <c r="T7" s="1" t="n">
        <v>8</v>
      </c>
      <c r="U7" s="1" t="n">
        <v>16</v>
      </c>
      <c r="V7" s="1" t="n">
        <v>60.8</v>
      </c>
      <c r="W7" s="1" t="n">
        <v>16.9</v>
      </c>
      <c r="X7" s="1" t="n">
        <v>30.6</v>
      </c>
      <c r="Y7" s="1" t="n">
        <v>31</v>
      </c>
      <c r="Z7" s="1" t="n">
        <v>35</v>
      </c>
      <c r="AA7" s="10" t="n">
        <v>33</v>
      </c>
      <c r="AB7" s="26" t="n">
        <f aca="false">SUM(P7:AA7)</f>
        <v>279.8</v>
      </c>
      <c r="AC7" s="2" t="n">
        <f aca="false">SUM(U7:X7)</f>
        <v>124.3</v>
      </c>
      <c r="AD7" s="2" t="n">
        <f aca="false">SUM(U7:X7)</f>
        <v>124.3</v>
      </c>
      <c r="AE7" s="2"/>
      <c r="AF7" s="1" t="n">
        <v>1971</v>
      </c>
      <c r="AG7" s="1" t="n">
        <v>3.1</v>
      </c>
      <c r="AH7" s="1" t="n">
        <v>13.5</v>
      </c>
      <c r="AI7" s="1" t="n">
        <v>6.7</v>
      </c>
      <c r="AJ7" s="1" t="n">
        <v>1.6</v>
      </c>
      <c r="AK7" s="1" t="n">
        <v>-13.9</v>
      </c>
      <c r="AL7" s="1" t="n">
        <v>-23.5</v>
      </c>
      <c r="AM7" s="10" t="n">
        <v>-27.6</v>
      </c>
      <c r="AN7" s="25" t="n">
        <v>-34.7</v>
      </c>
      <c r="AO7" s="1" t="n">
        <v>-34.2</v>
      </c>
      <c r="AP7" s="1" t="n">
        <v>-24.9</v>
      </c>
      <c r="AQ7" s="1" t="n">
        <v>-19.5</v>
      </c>
      <c r="AR7" s="1" t="n">
        <v>-6.1</v>
      </c>
      <c r="AS7" s="1" t="n">
        <v>5</v>
      </c>
      <c r="AT7" s="1" t="n">
        <v>13</v>
      </c>
      <c r="AU7" s="1" t="n">
        <v>14</v>
      </c>
      <c r="AV7" s="1" t="n">
        <v>3.4</v>
      </c>
      <c r="AW7" s="1" t="n">
        <v>-14.1</v>
      </c>
      <c r="AX7" s="1" t="n">
        <v>-20.2</v>
      </c>
      <c r="AY7" s="10" t="n">
        <v>-25.4</v>
      </c>
      <c r="AZ7" s="2" t="n">
        <f aca="false">AVERAGE(AN7:AY7)</f>
        <v>-11.975</v>
      </c>
      <c r="BA7" s="1" t="n">
        <f aca="false">AVERAGE(AS7:AT7)</f>
        <v>9</v>
      </c>
      <c r="BB7" s="1" t="n">
        <f aca="false">AVERAGE(AS7:AV7)</f>
        <v>8.85</v>
      </c>
    </row>
    <row r="8" customFormat="false" ht="15.8" hidden="false" customHeight="false" outlineLevel="0" collapsed="false">
      <c r="A8" s="1" t="n">
        <v>1972</v>
      </c>
      <c r="B8" s="5" t="n">
        <v>1.017</v>
      </c>
      <c r="C8" s="5" t="n">
        <v>1.017</v>
      </c>
      <c r="D8" s="1" t="n">
        <v>0.804</v>
      </c>
      <c r="F8" s="5"/>
      <c r="H8" s="1" t="n">
        <v>1972</v>
      </c>
      <c r="I8" s="1" t="n">
        <v>17</v>
      </c>
      <c r="J8" s="1" t="n">
        <v>72</v>
      </c>
      <c r="K8" s="1" t="n">
        <v>17</v>
      </c>
      <c r="L8" s="1" t="n">
        <v>47</v>
      </c>
      <c r="M8" s="1" t="n">
        <v>33</v>
      </c>
      <c r="N8" s="1" t="n">
        <v>13.1</v>
      </c>
      <c r="O8" s="10" t="n">
        <v>10</v>
      </c>
      <c r="P8" s="25" t="n">
        <v>18.5</v>
      </c>
      <c r="Q8" s="1" t="n">
        <v>8</v>
      </c>
      <c r="R8" s="1" t="n">
        <v>8</v>
      </c>
      <c r="S8" s="1" t="n">
        <v>26.8</v>
      </c>
      <c r="T8" s="1" t="n">
        <v>13.4</v>
      </c>
      <c r="U8" s="1" t="n">
        <v>13</v>
      </c>
      <c r="V8" s="1" t="n">
        <v>52</v>
      </c>
      <c r="W8" s="1" t="n">
        <v>29.6</v>
      </c>
      <c r="X8" s="1" t="n">
        <v>30</v>
      </c>
      <c r="Y8" s="1" t="n">
        <v>25</v>
      </c>
      <c r="Z8" s="1" t="n">
        <v>9.2</v>
      </c>
      <c r="AA8" s="10" t="n">
        <v>16</v>
      </c>
      <c r="AB8" s="26" t="n">
        <f aca="false">SUM(P8:AA8)</f>
        <v>249.5</v>
      </c>
      <c r="AC8" s="2" t="n">
        <f aca="false">SUM(U8:X8)</f>
        <v>124.6</v>
      </c>
      <c r="AD8" s="2" t="n">
        <f aca="false">SUM(U8:X8)</f>
        <v>124.6</v>
      </c>
      <c r="AE8" s="2"/>
      <c r="AF8" s="1" t="n">
        <v>1972</v>
      </c>
      <c r="AG8" s="1" t="n">
        <v>5</v>
      </c>
      <c r="AH8" s="1" t="n">
        <v>13</v>
      </c>
      <c r="AI8" s="1" t="n">
        <v>14</v>
      </c>
      <c r="AJ8" s="1" t="n">
        <v>3.4</v>
      </c>
      <c r="AK8" s="1" t="n">
        <v>-14.1</v>
      </c>
      <c r="AL8" s="1" t="n">
        <v>-20.2</v>
      </c>
      <c r="AM8" s="10" t="n">
        <v>-25.4</v>
      </c>
      <c r="AN8" s="25" t="n">
        <v>-36.7</v>
      </c>
      <c r="AO8" s="1" t="n">
        <v>-32.2</v>
      </c>
      <c r="AP8" s="1" t="n">
        <v>-30.1</v>
      </c>
      <c r="AQ8" s="1" t="n">
        <v>-15</v>
      </c>
      <c r="AR8" s="1" t="n">
        <v>-10.8</v>
      </c>
      <c r="AS8" s="1" t="n">
        <v>4.7</v>
      </c>
      <c r="AT8" s="1" t="n">
        <v>11.7</v>
      </c>
      <c r="AU8" s="1" t="n">
        <v>8</v>
      </c>
      <c r="AV8" s="1" t="n">
        <v>-1.1</v>
      </c>
      <c r="AW8" s="1" t="n">
        <v>-12.1</v>
      </c>
      <c r="AX8" s="1" t="n">
        <v>-31.2</v>
      </c>
      <c r="AY8" s="10" t="n">
        <v>-32.3</v>
      </c>
      <c r="AZ8" s="2" t="n">
        <f aca="false">AVERAGE(AN8:AY8)</f>
        <v>-14.7583333333333</v>
      </c>
      <c r="BA8" s="1" t="n">
        <f aca="false">AVERAGE(AS8:AT8)</f>
        <v>8.2</v>
      </c>
      <c r="BB8" s="1" t="n">
        <f aca="false">AVERAGE(AS8:AV8)</f>
        <v>5.825</v>
      </c>
    </row>
    <row r="9" customFormat="false" ht="15.8" hidden="false" customHeight="false" outlineLevel="0" collapsed="false">
      <c r="A9" s="1" t="n">
        <v>1973</v>
      </c>
      <c r="B9" s="5" t="n">
        <v>0.59</v>
      </c>
      <c r="C9" s="5" t="n">
        <v>0.59</v>
      </c>
      <c r="D9" s="1" t="n">
        <v>0.38</v>
      </c>
      <c r="F9" s="5"/>
      <c r="H9" s="1" t="n">
        <v>1973</v>
      </c>
      <c r="I9" s="1" t="n">
        <v>31</v>
      </c>
      <c r="J9" s="1" t="n">
        <v>49</v>
      </c>
      <c r="K9" s="1" t="n">
        <v>50</v>
      </c>
      <c r="L9" s="1" t="n">
        <v>13</v>
      </c>
      <c r="M9" s="1" t="n">
        <v>50</v>
      </c>
      <c r="N9" s="1" t="n">
        <v>13.1</v>
      </c>
      <c r="O9" s="10" t="n">
        <v>20.8</v>
      </c>
      <c r="P9" s="25" t="n">
        <v>16</v>
      </c>
      <c r="Q9" s="1" t="n">
        <v>25</v>
      </c>
      <c r="R9" s="1" t="n">
        <v>14</v>
      </c>
      <c r="S9" s="1" t="n">
        <v>6</v>
      </c>
      <c r="T9" s="1" t="n">
        <v>17</v>
      </c>
      <c r="U9" s="1" t="n">
        <v>17</v>
      </c>
      <c r="V9" s="1" t="n">
        <v>72</v>
      </c>
      <c r="W9" s="1" t="n">
        <v>17</v>
      </c>
      <c r="X9" s="1" t="n">
        <v>47</v>
      </c>
      <c r="Y9" s="1" t="n">
        <v>33</v>
      </c>
      <c r="Z9" s="1" t="n">
        <v>13.1</v>
      </c>
      <c r="AA9" s="10" t="n">
        <v>10</v>
      </c>
      <c r="AB9" s="26" t="n">
        <f aca="false">SUM(P9:AA9)</f>
        <v>287.1</v>
      </c>
      <c r="AC9" s="2" t="n">
        <f aca="false">SUM(U9:X9)</f>
        <v>153</v>
      </c>
      <c r="AD9" s="2" t="n">
        <f aca="false">SUM(U9:X9)</f>
        <v>153</v>
      </c>
      <c r="AE9" s="2"/>
      <c r="AF9" s="1" t="n">
        <v>1973</v>
      </c>
      <c r="AG9" s="1" t="n">
        <v>4.7</v>
      </c>
      <c r="AH9" s="1" t="n">
        <v>11.7</v>
      </c>
      <c r="AI9" s="1" t="n">
        <v>8</v>
      </c>
      <c r="AJ9" s="1" t="n">
        <v>-1.1</v>
      </c>
      <c r="AK9" s="1" t="n">
        <v>-12.1</v>
      </c>
      <c r="AL9" s="1" t="n">
        <v>-31.2</v>
      </c>
      <c r="AM9" s="10" t="n">
        <v>-32.3</v>
      </c>
      <c r="AN9" s="25" t="n">
        <v>-34.2</v>
      </c>
      <c r="AO9" s="1" t="n">
        <v>-27.8</v>
      </c>
      <c r="AP9" s="1" t="n">
        <v>-22.4</v>
      </c>
      <c r="AQ9" s="1" t="n">
        <v>-19.7</v>
      </c>
      <c r="AR9" s="1" t="n">
        <v>-7.8</v>
      </c>
      <c r="AS9" s="1" t="n">
        <v>3.7</v>
      </c>
      <c r="AT9" s="1" t="n">
        <v>12.1</v>
      </c>
      <c r="AU9" s="1" t="n">
        <v>10.4</v>
      </c>
      <c r="AV9" s="1" t="n">
        <v>1.2</v>
      </c>
      <c r="AW9" s="1" t="n">
        <v>-13.4</v>
      </c>
      <c r="AX9" s="1" t="n">
        <v>-29.2</v>
      </c>
      <c r="AY9" s="10" t="n">
        <v>-33.2</v>
      </c>
      <c r="AZ9" s="2" t="n">
        <f aca="false">AVERAGE(AN9:AY9)</f>
        <v>-13.3583333333333</v>
      </c>
      <c r="BA9" s="1" t="n">
        <f aca="false">AVERAGE(AS9:AT9)</f>
        <v>7.9</v>
      </c>
      <c r="BB9" s="1" t="n">
        <f aca="false">AVERAGE(AS9:AV9)</f>
        <v>6.85</v>
      </c>
    </row>
    <row r="10" customFormat="false" ht="15.8" hidden="false" customHeight="false" outlineLevel="0" collapsed="false">
      <c r="A10" s="1" t="n">
        <v>1974</v>
      </c>
      <c r="B10" s="5" t="n">
        <v>0.433</v>
      </c>
      <c r="C10" s="5" t="n">
        <v>0.433</v>
      </c>
      <c r="D10" s="1" t="n">
        <v>0</v>
      </c>
      <c r="F10" s="5"/>
      <c r="H10" s="1" t="n">
        <v>1974</v>
      </c>
      <c r="I10" s="1" t="n">
        <v>30</v>
      </c>
      <c r="J10" s="1" t="n">
        <v>35</v>
      </c>
      <c r="K10" s="1" t="n">
        <v>12</v>
      </c>
      <c r="L10" s="1" t="n">
        <v>36</v>
      </c>
      <c r="M10" s="1" t="n">
        <v>25</v>
      </c>
      <c r="N10" s="1" t="n">
        <v>17</v>
      </c>
      <c r="O10" s="10" t="n">
        <v>24</v>
      </c>
      <c r="P10" s="25" t="n">
        <v>7</v>
      </c>
      <c r="Q10" s="1" t="n">
        <v>18</v>
      </c>
      <c r="R10" s="1" t="n">
        <v>16</v>
      </c>
      <c r="S10" s="1" t="n">
        <v>10</v>
      </c>
      <c r="T10" s="1" t="n">
        <v>22</v>
      </c>
      <c r="U10" s="1" t="n">
        <v>31</v>
      </c>
      <c r="V10" s="1" t="n">
        <v>49</v>
      </c>
      <c r="W10" s="1" t="n">
        <v>50</v>
      </c>
      <c r="X10" s="1" t="n">
        <v>13</v>
      </c>
      <c r="Y10" s="1" t="n">
        <v>50</v>
      </c>
      <c r="Z10" s="1" t="n">
        <v>13.1</v>
      </c>
      <c r="AA10" s="10" t="n">
        <v>20.8</v>
      </c>
      <c r="AB10" s="26" t="n">
        <f aca="false">SUM(P10:AA10)</f>
        <v>299.9</v>
      </c>
      <c r="AC10" s="2" t="n">
        <f aca="false">SUM(U10:X10)</f>
        <v>143</v>
      </c>
      <c r="AD10" s="2" t="n">
        <f aca="false">SUM(U10:X10)</f>
        <v>143</v>
      </c>
      <c r="AE10" s="2"/>
      <c r="AF10" s="1" t="n">
        <v>1974</v>
      </c>
      <c r="AG10" s="1" t="n">
        <v>3.7</v>
      </c>
      <c r="AH10" s="1" t="n">
        <v>12.1</v>
      </c>
      <c r="AI10" s="1" t="n">
        <v>10.4</v>
      </c>
      <c r="AJ10" s="1" t="n">
        <v>1.2</v>
      </c>
      <c r="AK10" s="1" t="n">
        <v>-13.4</v>
      </c>
      <c r="AL10" s="1" t="n">
        <v>-29.2</v>
      </c>
      <c r="AM10" s="10" t="n">
        <v>-33.2</v>
      </c>
      <c r="AN10" s="25" t="n">
        <v>-38.6</v>
      </c>
      <c r="AO10" s="1" t="n">
        <v>-34.2</v>
      </c>
      <c r="AP10" s="1" t="n">
        <v>-22.1</v>
      </c>
      <c r="AQ10" s="1" t="n">
        <v>-15.6</v>
      </c>
      <c r="AR10" s="1" t="n">
        <v>-7.2</v>
      </c>
      <c r="AS10" s="1" t="n">
        <v>2.3</v>
      </c>
      <c r="AT10" s="1" t="n">
        <v>9.4</v>
      </c>
      <c r="AU10" s="1" t="n">
        <v>9.9</v>
      </c>
      <c r="AV10" s="1" t="n">
        <v>2</v>
      </c>
      <c r="AW10" s="1" t="n">
        <v>-18.6</v>
      </c>
      <c r="AX10" s="1" t="n">
        <v>-34</v>
      </c>
      <c r="AY10" s="10" t="n">
        <v>-28.8</v>
      </c>
      <c r="AZ10" s="2" t="n">
        <f aca="false">AVERAGE(AN10:AY10)</f>
        <v>-14.625</v>
      </c>
      <c r="BA10" s="1" t="n">
        <f aca="false">AVERAGE(AS10:AT10)</f>
        <v>5.85</v>
      </c>
      <c r="BB10" s="1" t="n">
        <f aca="false">AVERAGE(AS10:AV10)</f>
        <v>5.9</v>
      </c>
    </row>
    <row r="11" customFormat="false" ht="15.8" hidden="false" customHeight="false" outlineLevel="0" collapsed="false">
      <c r="A11" s="1" t="n">
        <v>1975</v>
      </c>
      <c r="B11" s="5" t="n">
        <v>1.085</v>
      </c>
      <c r="C11" s="5" t="n">
        <v>1.085</v>
      </c>
      <c r="D11" s="1" t="n">
        <v>0.604</v>
      </c>
      <c r="F11" s="5"/>
      <c r="H11" s="1" t="n">
        <v>1975</v>
      </c>
      <c r="I11" s="1" t="n">
        <v>14</v>
      </c>
      <c r="J11" s="1" t="n">
        <v>26</v>
      </c>
      <c r="K11" s="1" t="n">
        <v>26</v>
      </c>
      <c r="L11" s="1" t="n">
        <v>23</v>
      </c>
      <c r="M11" s="1" t="n">
        <v>51</v>
      </c>
      <c r="N11" s="1" t="n">
        <v>18</v>
      </c>
      <c r="O11" s="10" t="n">
        <v>22</v>
      </c>
      <c r="P11" s="25" t="n">
        <v>7</v>
      </c>
      <c r="Q11" s="1" t="n">
        <v>10</v>
      </c>
      <c r="R11" s="1" t="n">
        <v>7</v>
      </c>
      <c r="S11" s="1" t="n">
        <v>17</v>
      </c>
      <c r="T11" s="1" t="n">
        <v>28</v>
      </c>
      <c r="U11" s="1" t="n">
        <v>30</v>
      </c>
      <c r="V11" s="1" t="n">
        <v>35</v>
      </c>
      <c r="W11" s="1" t="n">
        <v>12</v>
      </c>
      <c r="X11" s="1" t="n">
        <v>36</v>
      </c>
      <c r="Y11" s="1" t="n">
        <v>25</v>
      </c>
      <c r="Z11" s="1" t="n">
        <v>17</v>
      </c>
      <c r="AA11" s="10" t="n">
        <v>24</v>
      </c>
      <c r="AB11" s="26" t="n">
        <f aca="false">SUM(P11:AA11)</f>
        <v>248</v>
      </c>
      <c r="AC11" s="2" t="n">
        <f aca="false">SUM(U11:X11)</f>
        <v>113</v>
      </c>
      <c r="AD11" s="2" t="n">
        <f aca="false">SUM(U11:X11)</f>
        <v>113</v>
      </c>
      <c r="AE11" s="2"/>
      <c r="AF11" s="1" t="n">
        <v>1975</v>
      </c>
      <c r="AG11" s="1" t="n">
        <v>2.3</v>
      </c>
      <c r="AH11" s="1" t="n">
        <v>9.4</v>
      </c>
      <c r="AI11" s="1" t="n">
        <v>9.9</v>
      </c>
      <c r="AJ11" s="1" t="n">
        <v>2</v>
      </c>
      <c r="AK11" s="1" t="n">
        <v>-18.6</v>
      </c>
      <c r="AL11" s="1" t="n">
        <v>-34</v>
      </c>
      <c r="AM11" s="10" t="n">
        <v>-28.8</v>
      </c>
      <c r="AN11" s="25" t="n">
        <v>-31.4</v>
      </c>
      <c r="AO11" s="1" t="n">
        <v>-31.9</v>
      </c>
      <c r="AP11" s="1" t="n">
        <v>-27.5</v>
      </c>
      <c r="AQ11" s="1" t="n">
        <v>-18</v>
      </c>
      <c r="AR11" s="1" t="n">
        <v>-4.8</v>
      </c>
      <c r="AS11" s="1" t="n">
        <v>7.3</v>
      </c>
      <c r="AT11" s="1" t="n">
        <v>13.5</v>
      </c>
      <c r="AU11" s="1" t="n">
        <v>9.7</v>
      </c>
      <c r="AV11" s="1" t="n">
        <v>3</v>
      </c>
      <c r="AW11" s="1" t="n">
        <v>-12.6</v>
      </c>
      <c r="AX11" s="1" t="n">
        <v>-26.8</v>
      </c>
      <c r="AY11" s="10" t="n">
        <v>-19.6</v>
      </c>
      <c r="AZ11" s="2" t="n">
        <f aca="false">AVERAGE(AN11:AY11)</f>
        <v>-11.5916666666667</v>
      </c>
      <c r="BA11" s="1" t="n">
        <f aca="false">AVERAGE(AS11:AT11)</f>
        <v>10.4</v>
      </c>
      <c r="BB11" s="1" t="n">
        <f aca="false">AVERAGE(AS11:AV11)</f>
        <v>8.375</v>
      </c>
    </row>
    <row r="12" customFormat="false" ht="15.8" hidden="false" customHeight="false" outlineLevel="0" collapsed="false">
      <c r="A12" s="1" t="n">
        <v>1976</v>
      </c>
      <c r="B12" s="5" t="n">
        <v>1.192</v>
      </c>
      <c r="C12" s="5" t="n">
        <v>1.192</v>
      </c>
      <c r="D12" s="1" t="n">
        <v>0.795</v>
      </c>
      <c r="F12" s="5"/>
      <c r="H12" s="1" t="n">
        <v>1976</v>
      </c>
      <c r="I12" s="1" t="n">
        <v>22</v>
      </c>
      <c r="J12" s="1" t="n">
        <v>53</v>
      </c>
      <c r="K12" s="1" t="n">
        <v>15</v>
      </c>
      <c r="L12" s="1" t="n">
        <v>26</v>
      </c>
      <c r="M12" s="1" t="n">
        <v>17</v>
      </c>
      <c r="N12" s="1" t="n">
        <v>27</v>
      </c>
      <c r="O12" s="10" t="n">
        <v>38</v>
      </c>
      <c r="P12" s="25" t="n">
        <v>24</v>
      </c>
      <c r="Q12" s="1" t="n">
        <v>8</v>
      </c>
      <c r="R12" s="1" t="n">
        <v>9</v>
      </c>
      <c r="S12" s="1" t="n">
        <v>10</v>
      </c>
      <c r="T12" s="1" t="n">
        <v>8</v>
      </c>
      <c r="U12" s="1" t="n">
        <v>14</v>
      </c>
      <c r="V12" s="1" t="n">
        <v>26</v>
      </c>
      <c r="W12" s="1" t="n">
        <v>26</v>
      </c>
      <c r="X12" s="1" t="n">
        <v>23</v>
      </c>
      <c r="Y12" s="1" t="n">
        <v>51</v>
      </c>
      <c r="Z12" s="1" t="n">
        <v>18</v>
      </c>
      <c r="AA12" s="10" t="n">
        <v>22</v>
      </c>
      <c r="AB12" s="26" t="n">
        <f aca="false">SUM(P12:AA12)</f>
        <v>239</v>
      </c>
      <c r="AC12" s="2" t="n">
        <f aca="false">SUM(U12:X12)</f>
        <v>89</v>
      </c>
      <c r="AD12" s="2" t="n">
        <f aca="false">SUM(U12:X12)</f>
        <v>89</v>
      </c>
      <c r="AE12" s="2"/>
      <c r="AF12" s="1" t="n">
        <v>1976</v>
      </c>
      <c r="AG12" s="1" t="n">
        <v>7.3</v>
      </c>
      <c r="AH12" s="1" t="n">
        <v>13.5</v>
      </c>
      <c r="AI12" s="1" t="n">
        <v>9.7</v>
      </c>
      <c r="AJ12" s="1" t="n">
        <v>3</v>
      </c>
      <c r="AK12" s="1" t="n">
        <v>-12.6</v>
      </c>
      <c r="AL12" s="1" t="n">
        <v>-26.8</v>
      </c>
      <c r="AM12" s="10" t="n">
        <v>-19.6</v>
      </c>
      <c r="AN12" s="25" t="n">
        <v>-29.6</v>
      </c>
      <c r="AO12" s="1" t="n">
        <v>-34.2</v>
      </c>
      <c r="AP12" s="1" t="n">
        <v>-28.9</v>
      </c>
      <c r="AQ12" s="1" t="n">
        <v>-13.1</v>
      </c>
      <c r="AR12" s="1" t="n">
        <v>-7.8</v>
      </c>
      <c r="AS12" s="1" t="n">
        <v>5.8</v>
      </c>
      <c r="AT12" s="1" t="n">
        <v>9.8</v>
      </c>
      <c r="AU12" s="1" t="n">
        <v>6.9</v>
      </c>
      <c r="AV12" s="1" t="n">
        <v>1.6</v>
      </c>
      <c r="AW12" s="1" t="n">
        <v>-16</v>
      </c>
      <c r="AX12" s="1" t="n">
        <v>-28.8</v>
      </c>
      <c r="AY12" s="10" t="n">
        <v>-35.8</v>
      </c>
      <c r="AZ12" s="2" t="n">
        <f aca="false">AVERAGE(AN12:AY12)</f>
        <v>-14.175</v>
      </c>
      <c r="BA12" s="1" t="n">
        <f aca="false">AVERAGE(AS12:AT12)</f>
        <v>7.8</v>
      </c>
      <c r="BB12" s="1" t="n">
        <f aca="false">AVERAGE(AS12:AV12)</f>
        <v>6.025</v>
      </c>
    </row>
    <row r="13" customFormat="false" ht="15.8" hidden="false" customHeight="false" outlineLevel="0" collapsed="false">
      <c r="A13" s="1" t="n">
        <v>1977</v>
      </c>
      <c r="B13" s="5" t="n">
        <v>0.563</v>
      </c>
      <c r="C13" s="5" t="n">
        <v>0.563</v>
      </c>
      <c r="D13" s="1" t="n">
        <v>0.283</v>
      </c>
      <c r="F13" s="5"/>
      <c r="H13" s="1" t="n">
        <v>1977</v>
      </c>
      <c r="I13" s="1" t="n">
        <v>10</v>
      </c>
      <c r="J13" s="1" t="n">
        <v>19</v>
      </c>
      <c r="K13" s="1" t="n">
        <v>24</v>
      </c>
      <c r="L13" s="1" t="n">
        <v>28</v>
      </c>
      <c r="M13" s="1" t="n">
        <v>13</v>
      </c>
      <c r="N13" s="1" t="n">
        <v>18</v>
      </c>
      <c r="O13" s="10" t="n">
        <v>3</v>
      </c>
      <c r="P13" s="25" t="n">
        <v>8</v>
      </c>
      <c r="Q13" s="1" t="n">
        <v>9</v>
      </c>
      <c r="R13" s="1" t="n">
        <v>8</v>
      </c>
      <c r="S13" s="1" t="n">
        <v>31</v>
      </c>
      <c r="T13" s="1" t="n">
        <v>6</v>
      </c>
      <c r="U13" s="1" t="n">
        <v>22</v>
      </c>
      <c r="V13" s="1" t="n">
        <v>53</v>
      </c>
      <c r="W13" s="1" t="n">
        <v>15</v>
      </c>
      <c r="X13" s="1" t="n">
        <v>26</v>
      </c>
      <c r="Y13" s="1" t="n">
        <v>17</v>
      </c>
      <c r="Z13" s="1" t="n">
        <v>27</v>
      </c>
      <c r="AA13" s="10" t="n">
        <v>38</v>
      </c>
      <c r="AB13" s="26" t="n">
        <f aca="false">SUM(P13:AA13)</f>
        <v>260</v>
      </c>
      <c r="AC13" s="2" t="n">
        <f aca="false">SUM(U13:X13)</f>
        <v>116</v>
      </c>
      <c r="AD13" s="2" t="n">
        <f aca="false">SUM(U13:X13)</f>
        <v>116</v>
      </c>
      <c r="AE13" s="2"/>
      <c r="AF13" s="1" t="n">
        <v>1977</v>
      </c>
      <c r="AG13" s="1" t="n">
        <v>5.8</v>
      </c>
      <c r="AH13" s="1" t="n">
        <v>9.8</v>
      </c>
      <c r="AI13" s="1" t="n">
        <v>6.9</v>
      </c>
      <c r="AJ13" s="1" t="n">
        <v>1.6</v>
      </c>
      <c r="AK13" s="1" t="n">
        <v>-16</v>
      </c>
      <c r="AL13" s="1" t="n">
        <v>-28.8</v>
      </c>
      <c r="AM13" s="10" t="n">
        <v>-35.8</v>
      </c>
      <c r="AN13" s="25" t="n">
        <v>-32.7</v>
      </c>
      <c r="AO13" s="1" t="n">
        <v>-35.9</v>
      </c>
      <c r="AP13" s="1" t="n">
        <v>-30.7</v>
      </c>
      <c r="AQ13" s="1" t="n">
        <v>-15</v>
      </c>
      <c r="AR13" s="1" t="n">
        <v>-3.1</v>
      </c>
      <c r="AS13" s="1" t="n">
        <v>5.6</v>
      </c>
      <c r="AT13" s="1" t="n">
        <v>11.2</v>
      </c>
      <c r="AU13" s="1" t="n">
        <v>6.9</v>
      </c>
      <c r="AV13" s="1" t="n">
        <v>0.4</v>
      </c>
      <c r="AW13" s="1" t="n">
        <v>-17.6</v>
      </c>
      <c r="AX13" s="1" t="n">
        <v>-28.7</v>
      </c>
      <c r="AY13" s="10" t="n">
        <v>-31.8</v>
      </c>
      <c r="AZ13" s="2" t="n">
        <f aca="false">AVERAGE(AN13:AY13)</f>
        <v>-14.2833333333333</v>
      </c>
      <c r="BA13" s="1" t="n">
        <f aca="false">AVERAGE(AS13:AT13)</f>
        <v>8.4</v>
      </c>
      <c r="BB13" s="1" t="n">
        <f aca="false">AVERAGE(AS13:AV13)</f>
        <v>6.025</v>
      </c>
    </row>
    <row r="14" customFormat="false" ht="15.8" hidden="false" customHeight="false" outlineLevel="0" collapsed="false">
      <c r="A14" s="1" t="n">
        <v>1978</v>
      </c>
      <c r="B14" s="5" t="n">
        <v>1.045</v>
      </c>
      <c r="C14" s="5" t="n">
        <v>1.045</v>
      </c>
      <c r="D14" s="1" t="n">
        <v>0.693</v>
      </c>
      <c r="F14" s="5"/>
      <c r="H14" s="1" t="n">
        <v>1978</v>
      </c>
      <c r="I14" s="1" t="n">
        <v>19</v>
      </c>
      <c r="J14" s="1" t="n">
        <v>12</v>
      </c>
      <c r="K14" s="1" t="n">
        <v>21</v>
      </c>
      <c r="L14" s="1" t="n">
        <v>39</v>
      </c>
      <c r="M14" s="1" t="n">
        <v>15</v>
      </c>
      <c r="N14" s="1" t="n">
        <v>18</v>
      </c>
      <c r="O14" s="10" t="n">
        <v>17</v>
      </c>
      <c r="P14" s="25" t="n">
        <v>7</v>
      </c>
      <c r="Q14" s="1" t="n">
        <v>15</v>
      </c>
      <c r="R14" s="1" t="n">
        <v>8</v>
      </c>
      <c r="S14" s="1" t="n">
        <v>5</v>
      </c>
      <c r="T14" s="1" t="n">
        <v>11</v>
      </c>
      <c r="U14" s="1" t="n">
        <v>10</v>
      </c>
      <c r="V14" s="1" t="n">
        <v>19</v>
      </c>
      <c r="W14" s="1" t="n">
        <v>24</v>
      </c>
      <c r="X14" s="1" t="n">
        <v>28</v>
      </c>
      <c r="Y14" s="1" t="n">
        <v>13</v>
      </c>
      <c r="Z14" s="1" t="n">
        <v>18</v>
      </c>
      <c r="AA14" s="10" t="n">
        <v>3</v>
      </c>
      <c r="AB14" s="26" t="n">
        <f aca="false">SUM(P14:AA14)</f>
        <v>161</v>
      </c>
      <c r="AC14" s="2" t="n">
        <f aca="false">SUM(U14:X14)</f>
        <v>81</v>
      </c>
      <c r="AD14" s="2" t="n">
        <f aca="false">SUM(U14:X14)</f>
        <v>81</v>
      </c>
      <c r="AE14" s="2"/>
      <c r="AF14" s="1" t="n">
        <v>1978</v>
      </c>
      <c r="AG14" s="1" t="n">
        <v>5.6</v>
      </c>
      <c r="AH14" s="1" t="n">
        <v>11.2</v>
      </c>
      <c r="AI14" s="1" t="n">
        <v>6.9</v>
      </c>
      <c r="AJ14" s="1" t="n">
        <v>0.4</v>
      </c>
      <c r="AK14" s="1" t="n">
        <v>-17.6</v>
      </c>
      <c r="AL14" s="1" t="n">
        <v>-28.7</v>
      </c>
      <c r="AM14" s="10" t="n">
        <v>-31.8</v>
      </c>
      <c r="AN14" s="25" t="n">
        <v>-38.4</v>
      </c>
      <c r="AO14" s="1" t="n">
        <v>-30.7</v>
      </c>
      <c r="AP14" s="1" t="n">
        <v>-31.8</v>
      </c>
      <c r="AQ14" s="1" t="n">
        <v>-20.4</v>
      </c>
      <c r="AR14" s="1" t="n">
        <v>-8.4</v>
      </c>
      <c r="AS14" s="1" t="n">
        <v>5.6</v>
      </c>
      <c r="AT14" s="1" t="n">
        <v>13.9</v>
      </c>
      <c r="AU14" s="1" t="n">
        <v>10.7</v>
      </c>
      <c r="AV14" s="1" t="n">
        <v>1.1</v>
      </c>
      <c r="AW14" s="1" t="n">
        <v>-9.3</v>
      </c>
      <c r="AX14" s="1" t="n">
        <v>-20.3</v>
      </c>
      <c r="AY14" s="10" t="n">
        <v>-38.3</v>
      </c>
      <c r="AZ14" s="2" t="n">
        <f aca="false">AVERAGE(AN14:AY14)</f>
        <v>-13.8583333333333</v>
      </c>
      <c r="BA14" s="1" t="n">
        <f aca="false">AVERAGE(AS14:AT14)</f>
        <v>9.75</v>
      </c>
      <c r="BB14" s="1" t="n">
        <f aca="false">AVERAGE(AS14:AV14)</f>
        <v>7.825</v>
      </c>
    </row>
    <row r="15" customFormat="false" ht="15.8" hidden="false" customHeight="false" outlineLevel="0" collapsed="false">
      <c r="A15" s="1" t="n">
        <v>1979</v>
      </c>
      <c r="B15" s="5" t="n">
        <v>1.311</v>
      </c>
      <c r="C15" s="5" t="n">
        <v>1.311</v>
      </c>
      <c r="D15" s="1" t="n">
        <v>1.027</v>
      </c>
      <c r="F15" s="5"/>
      <c r="H15" s="1" t="n">
        <v>1979</v>
      </c>
      <c r="I15" s="1" t="n">
        <v>48</v>
      </c>
      <c r="J15" s="1" t="n">
        <v>9</v>
      </c>
      <c r="K15" s="1" t="n">
        <v>50</v>
      </c>
      <c r="L15" s="1" t="n">
        <v>46</v>
      </c>
      <c r="M15" s="1" t="n">
        <v>51</v>
      </c>
      <c r="N15" s="1" t="n">
        <v>4</v>
      </c>
      <c r="O15" s="10" t="n">
        <v>8</v>
      </c>
      <c r="P15" s="25" t="n">
        <v>4</v>
      </c>
      <c r="R15" s="1" t="n">
        <v>2</v>
      </c>
      <c r="S15" s="1" t="n">
        <v>4</v>
      </c>
      <c r="T15" s="1" t="n">
        <v>9</v>
      </c>
      <c r="U15" s="1" t="n">
        <v>19</v>
      </c>
      <c r="V15" s="1" t="n">
        <v>12</v>
      </c>
      <c r="W15" s="1" t="n">
        <v>21</v>
      </c>
      <c r="X15" s="1" t="n">
        <v>39</v>
      </c>
      <c r="Y15" s="1" t="n">
        <v>15</v>
      </c>
      <c r="Z15" s="1" t="n">
        <v>18</v>
      </c>
      <c r="AA15" s="10" t="n">
        <v>17</v>
      </c>
      <c r="AB15" s="26" t="n">
        <f aca="false">SUM(P15:AA15)</f>
        <v>160</v>
      </c>
      <c r="AC15" s="2" t="n">
        <f aca="false">SUM(U15:X15)</f>
        <v>91</v>
      </c>
      <c r="AD15" s="2" t="n">
        <f aca="false">SUM(U15:X15)</f>
        <v>91</v>
      </c>
      <c r="AE15" s="2"/>
      <c r="AF15" s="1" t="n">
        <v>1979</v>
      </c>
      <c r="AG15" s="1" t="n">
        <v>5.6</v>
      </c>
      <c r="AH15" s="1" t="n">
        <v>13.9</v>
      </c>
      <c r="AI15" s="1" t="n">
        <v>10.7</v>
      </c>
      <c r="AJ15" s="1" t="n">
        <v>1.1</v>
      </c>
      <c r="AK15" s="1" t="n">
        <v>-9.3</v>
      </c>
      <c r="AL15" s="1" t="n">
        <v>-20.3</v>
      </c>
      <c r="AM15" s="10" t="n">
        <v>-38.3</v>
      </c>
      <c r="AN15" s="25" t="n">
        <v>-42</v>
      </c>
      <c r="AO15" s="1" t="n">
        <v>-44.5</v>
      </c>
      <c r="AP15" s="1" t="n">
        <v>-32.5</v>
      </c>
      <c r="AQ15" s="1" t="n">
        <v>-19.9</v>
      </c>
      <c r="AR15" s="1" t="n">
        <v>-9.4</v>
      </c>
      <c r="AS15" s="1" t="n">
        <v>9.5</v>
      </c>
      <c r="AT15" s="1" t="n">
        <v>15.8</v>
      </c>
      <c r="AU15" s="1" t="n">
        <v>8.9</v>
      </c>
      <c r="AV15" s="1" t="n">
        <v>1.1</v>
      </c>
      <c r="AW15" s="1" t="n">
        <v>-15</v>
      </c>
      <c r="AX15" s="1" t="n">
        <v>-28.7</v>
      </c>
      <c r="AY15" s="10" t="n">
        <v>-28.8</v>
      </c>
      <c r="AZ15" s="2" t="n">
        <f aca="false">AVERAGE(AN15:AY15)</f>
        <v>-15.4583333333333</v>
      </c>
      <c r="BA15" s="1" t="n">
        <f aca="false">AVERAGE(AS15:AT15)</f>
        <v>12.65</v>
      </c>
      <c r="BB15" s="1" t="n">
        <f aca="false">AVERAGE(AS15:AV15)</f>
        <v>8.825</v>
      </c>
    </row>
    <row r="16" customFormat="false" ht="15.8" hidden="false" customHeight="false" outlineLevel="0" collapsed="false">
      <c r="A16" s="1" t="n">
        <v>1980</v>
      </c>
      <c r="B16" s="5" t="n">
        <v>0.317</v>
      </c>
      <c r="C16" s="5" t="n">
        <v>0.317</v>
      </c>
      <c r="D16" s="1" t="n">
        <v>0.158</v>
      </c>
      <c r="F16" s="5"/>
      <c r="H16" s="1" t="n">
        <v>1980</v>
      </c>
      <c r="I16" s="1" t="n">
        <v>46</v>
      </c>
      <c r="J16" s="1" t="n">
        <v>2</v>
      </c>
      <c r="K16" s="1" t="n">
        <v>23</v>
      </c>
      <c r="L16" s="1" t="n">
        <v>25</v>
      </c>
      <c r="M16" s="1" t="n">
        <v>3</v>
      </c>
      <c r="N16" s="1" t="n">
        <v>16</v>
      </c>
      <c r="O16" s="10" t="n">
        <v>26</v>
      </c>
      <c r="P16" s="25" t="n">
        <v>7</v>
      </c>
      <c r="Q16" s="1" t="n">
        <v>10</v>
      </c>
      <c r="R16" s="1" t="n">
        <v>10</v>
      </c>
      <c r="S16" s="1" t="n">
        <v>7</v>
      </c>
      <c r="T16" s="1" t="n">
        <v>28</v>
      </c>
      <c r="U16" s="1" t="n">
        <v>48</v>
      </c>
      <c r="V16" s="1" t="n">
        <v>9</v>
      </c>
      <c r="W16" s="1" t="n">
        <v>50</v>
      </c>
      <c r="X16" s="1" t="n">
        <v>46</v>
      </c>
      <c r="Y16" s="1" t="n">
        <v>51</v>
      </c>
      <c r="Z16" s="1" t="n">
        <v>4</v>
      </c>
      <c r="AA16" s="10" t="n">
        <v>8</v>
      </c>
      <c r="AB16" s="26" t="n">
        <f aca="false">SUM(P16:AA16)</f>
        <v>278</v>
      </c>
      <c r="AC16" s="2" t="n">
        <f aca="false">SUM(U16:X16)</f>
        <v>153</v>
      </c>
      <c r="AD16" s="2" t="n">
        <f aca="false">SUM(U16:X16)</f>
        <v>153</v>
      </c>
      <c r="AE16" s="2"/>
      <c r="AF16" s="1" t="n">
        <v>1980</v>
      </c>
      <c r="AG16" s="1" t="n">
        <v>9.5</v>
      </c>
      <c r="AH16" s="1" t="n">
        <v>15.8</v>
      </c>
      <c r="AI16" s="1" t="n">
        <v>8.9</v>
      </c>
      <c r="AJ16" s="1" t="n">
        <v>1.1</v>
      </c>
      <c r="AK16" s="1" t="n">
        <v>-15</v>
      </c>
      <c r="AL16" s="1" t="n">
        <v>-28.7</v>
      </c>
      <c r="AM16" s="10" t="n">
        <v>-28.8</v>
      </c>
      <c r="AN16" s="25" t="n">
        <v>-33.8</v>
      </c>
      <c r="AO16" s="1" t="n">
        <v>-28.8</v>
      </c>
      <c r="AP16" s="1" t="n">
        <v>-29.7</v>
      </c>
      <c r="AQ16" s="1" t="n">
        <v>-16.3</v>
      </c>
      <c r="AR16" s="1" t="n">
        <v>-6.5</v>
      </c>
      <c r="AS16" s="1" t="n">
        <v>2.2</v>
      </c>
      <c r="AT16" s="1" t="n">
        <v>12.3</v>
      </c>
      <c r="AU16" s="1" t="n">
        <v>11.5</v>
      </c>
      <c r="AV16" s="1" t="n">
        <v>2.2</v>
      </c>
      <c r="AW16" s="1" t="n">
        <v>-7.8</v>
      </c>
      <c r="AX16" s="1" t="n">
        <v>-31.5</v>
      </c>
      <c r="AY16" s="10" t="n">
        <v>-29.9</v>
      </c>
      <c r="AZ16" s="2" t="n">
        <f aca="false">AVERAGE(AN16:AY16)</f>
        <v>-13.0083333333333</v>
      </c>
      <c r="BA16" s="1" t="n">
        <f aca="false">AVERAGE(AS16:AT16)</f>
        <v>7.25</v>
      </c>
      <c r="BB16" s="1" t="n">
        <f aca="false">AVERAGE(AS16:AV16)</f>
        <v>7.05</v>
      </c>
    </row>
    <row r="17" customFormat="false" ht="15.8" hidden="false" customHeight="false" outlineLevel="0" collapsed="false">
      <c r="A17" s="1" t="n">
        <v>1981</v>
      </c>
      <c r="B17" s="5" t="n">
        <v>1.025</v>
      </c>
      <c r="C17" s="5" t="n">
        <v>1.025</v>
      </c>
      <c r="D17" s="1" t="n">
        <v>0.673</v>
      </c>
      <c r="F17" s="5"/>
      <c r="H17" s="1" t="n">
        <v>1981</v>
      </c>
      <c r="I17" s="1" t="n">
        <v>51</v>
      </c>
      <c r="J17" s="1" t="n">
        <v>41</v>
      </c>
      <c r="K17" s="1" t="n">
        <v>9</v>
      </c>
      <c r="L17" s="1" t="n">
        <v>52</v>
      </c>
      <c r="M17" s="1" t="n">
        <v>28</v>
      </c>
      <c r="N17" s="1" t="n">
        <v>4</v>
      </c>
      <c r="O17" s="10" t="n">
        <v>14</v>
      </c>
      <c r="P17" s="25" t="n">
        <v>19</v>
      </c>
      <c r="Q17" s="1" t="n">
        <v>10</v>
      </c>
      <c r="R17" s="1" t="n">
        <v>17</v>
      </c>
      <c r="S17" s="1" t="n">
        <v>21</v>
      </c>
      <c r="T17" s="1" t="n">
        <v>14</v>
      </c>
      <c r="U17" s="1" t="n">
        <v>46</v>
      </c>
      <c r="V17" s="1" t="n">
        <v>2</v>
      </c>
      <c r="W17" s="1" t="n">
        <v>23</v>
      </c>
      <c r="X17" s="1" t="n">
        <v>25</v>
      </c>
      <c r="Y17" s="1" t="n">
        <v>3</v>
      </c>
      <c r="Z17" s="1" t="n">
        <v>16</v>
      </c>
      <c r="AA17" s="10" t="n">
        <v>26</v>
      </c>
      <c r="AB17" s="26" t="n">
        <f aca="false">SUM(P17:AA17)</f>
        <v>222</v>
      </c>
      <c r="AC17" s="2" t="n">
        <f aca="false">SUM(U17:X17)</f>
        <v>96</v>
      </c>
      <c r="AD17" s="2" t="n">
        <f aca="false">SUM(U17:X17)</f>
        <v>96</v>
      </c>
      <c r="AE17" s="2"/>
      <c r="AF17" s="1" t="n">
        <v>1981</v>
      </c>
      <c r="AG17" s="1" t="n">
        <v>2.2</v>
      </c>
      <c r="AH17" s="1" t="n">
        <v>12.3</v>
      </c>
      <c r="AI17" s="1" t="n">
        <v>11.5</v>
      </c>
      <c r="AJ17" s="1" t="n">
        <v>2.2</v>
      </c>
      <c r="AK17" s="1" t="n">
        <v>-7.8</v>
      </c>
      <c r="AL17" s="1" t="n">
        <v>-31.5</v>
      </c>
      <c r="AM17" s="10" t="n">
        <v>-29.9</v>
      </c>
      <c r="AN17" s="25" t="n">
        <v>-20.3</v>
      </c>
      <c r="AO17" s="1" t="n">
        <v>-31.2</v>
      </c>
      <c r="AP17" s="1" t="n">
        <v>-27.6</v>
      </c>
      <c r="AQ17" s="1" t="n">
        <v>-15.8</v>
      </c>
      <c r="AR17" s="1" t="n">
        <v>-10.1</v>
      </c>
      <c r="AS17" s="1" t="n">
        <v>4.9</v>
      </c>
      <c r="AT17" s="1" t="n">
        <v>10.7</v>
      </c>
      <c r="AU17" s="1" t="n">
        <v>10.2</v>
      </c>
      <c r="AV17" s="1" t="n">
        <v>-0.2</v>
      </c>
      <c r="AW17" s="1" t="n">
        <v>-13.6</v>
      </c>
      <c r="AX17" s="1" t="n">
        <v>-19.8</v>
      </c>
      <c r="AY17" s="10" t="n">
        <v>-28.9</v>
      </c>
      <c r="AZ17" s="2" t="n">
        <f aca="false">AVERAGE(AN17:AY17)</f>
        <v>-11.8083333333333</v>
      </c>
      <c r="BA17" s="1" t="n">
        <f aca="false">AVERAGE(AS17:AT17)</f>
        <v>7.8</v>
      </c>
      <c r="BB17" s="1" t="n">
        <f aca="false">AVERAGE(AS17:AV17)</f>
        <v>6.4</v>
      </c>
    </row>
    <row r="18" customFormat="false" ht="15.8" hidden="false" customHeight="false" outlineLevel="0" collapsed="false">
      <c r="A18" s="1" t="n">
        <v>1982</v>
      </c>
      <c r="B18" s="5" t="n">
        <v>0.958</v>
      </c>
      <c r="C18" s="5" t="n">
        <v>0.958</v>
      </c>
      <c r="D18" s="1" t="n">
        <v>0.69</v>
      </c>
      <c r="F18" s="5"/>
      <c r="H18" s="1" t="n">
        <v>1982</v>
      </c>
      <c r="I18" s="1" t="n">
        <v>11</v>
      </c>
      <c r="J18" s="1" t="n">
        <v>35</v>
      </c>
      <c r="K18" s="1" t="n">
        <v>4</v>
      </c>
      <c r="L18" s="1" t="n">
        <v>28</v>
      </c>
      <c r="M18" s="1" t="n">
        <v>9</v>
      </c>
      <c r="N18" s="1" t="n">
        <v>20</v>
      </c>
      <c r="O18" s="10" t="n">
        <v>14</v>
      </c>
      <c r="P18" s="25" t="n">
        <v>4</v>
      </c>
      <c r="Q18" s="1" t="n">
        <v>11</v>
      </c>
      <c r="R18" s="1" t="n">
        <v>8</v>
      </c>
      <c r="S18" s="1" t="n">
        <v>22</v>
      </c>
      <c r="T18" s="1" t="n">
        <v>3</v>
      </c>
      <c r="U18" s="1" t="n">
        <v>51</v>
      </c>
      <c r="V18" s="1" t="n">
        <v>41</v>
      </c>
      <c r="W18" s="1" t="n">
        <v>9</v>
      </c>
      <c r="X18" s="1" t="n">
        <v>52</v>
      </c>
      <c r="Y18" s="1" t="n">
        <v>28</v>
      </c>
      <c r="Z18" s="1" t="n">
        <v>4</v>
      </c>
      <c r="AA18" s="10" t="n">
        <v>14</v>
      </c>
      <c r="AB18" s="26" t="n">
        <f aca="false">SUM(P18:AA18)</f>
        <v>247</v>
      </c>
      <c r="AC18" s="2" t="n">
        <f aca="false">SUM(U18:X18)</f>
        <v>153</v>
      </c>
      <c r="AD18" s="2" t="n">
        <f aca="false">SUM(U18:X18)</f>
        <v>153</v>
      </c>
      <c r="AE18" s="2"/>
      <c r="AF18" s="1" t="n">
        <v>1982</v>
      </c>
      <c r="AG18" s="1" t="n">
        <v>4.9</v>
      </c>
      <c r="AH18" s="1" t="n">
        <v>10.7</v>
      </c>
      <c r="AI18" s="1" t="n">
        <v>10.2</v>
      </c>
      <c r="AJ18" s="1" t="n">
        <v>-0.2</v>
      </c>
      <c r="AK18" s="1" t="n">
        <v>-13.6</v>
      </c>
      <c r="AL18" s="1" t="n">
        <v>-19.8</v>
      </c>
      <c r="AM18" s="10" t="n">
        <v>-28.9</v>
      </c>
      <c r="AN18" s="25" t="n">
        <v>-36.7</v>
      </c>
      <c r="AO18" s="1" t="n">
        <v>-28.3</v>
      </c>
      <c r="AP18" s="1" t="n">
        <v>-30.9</v>
      </c>
      <c r="AQ18" s="1" t="n">
        <v>-15.8</v>
      </c>
      <c r="AR18" s="1" t="n">
        <v>-9.2</v>
      </c>
      <c r="AS18" s="1" t="n">
        <v>3.5</v>
      </c>
      <c r="AT18" s="1" t="n">
        <v>11.1</v>
      </c>
      <c r="AU18" s="1" t="n">
        <v>11.6</v>
      </c>
      <c r="AV18" s="1" t="n">
        <v>1.6</v>
      </c>
      <c r="AW18" s="1" t="n">
        <v>-17.9</v>
      </c>
      <c r="AX18" s="1" t="n">
        <v>-32.4</v>
      </c>
      <c r="AY18" s="10" t="n">
        <v>-29.8</v>
      </c>
      <c r="AZ18" s="2" t="n">
        <f aca="false">AVERAGE(AN18:AY18)</f>
        <v>-14.4333333333333</v>
      </c>
      <c r="BA18" s="1" t="n">
        <f aca="false">AVERAGE(AS18:AT18)</f>
        <v>7.3</v>
      </c>
      <c r="BB18" s="1" t="n">
        <f aca="false">AVERAGE(AS18:AV18)</f>
        <v>6.95</v>
      </c>
    </row>
    <row r="19" customFormat="false" ht="15.8" hidden="false" customHeight="false" outlineLevel="0" collapsed="false">
      <c r="A19" s="1" t="n">
        <v>1983</v>
      </c>
      <c r="B19" s="5" t="n">
        <v>0.928</v>
      </c>
      <c r="C19" s="5" t="n">
        <v>0.928</v>
      </c>
      <c r="D19" s="1" t="n">
        <v>0.65</v>
      </c>
      <c r="F19" s="5"/>
      <c r="H19" s="1" t="n">
        <v>1983</v>
      </c>
      <c r="I19" s="1" t="n">
        <v>18</v>
      </c>
      <c r="J19" s="1" t="n">
        <v>15</v>
      </c>
      <c r="K19" s="1" t="n">
        <v>57</v>
      </c>
      <c r="L19" s="1" t="n">
        <v>57</v>
      </c>
      <c r="M19" s="1" t="n">
        <v>28</v>
      </c>
      <c r="N19" s="1" t="n">
        <v>15</v>
      </c>
      <c r="O19" s="10" t="n">
        <v>77</v>
      </c>
      <c r="P19" s="25" t="n">
        <v>15</v>
      </c>
      <c r="Q19" s="1" t="n">
        <v>8</v>
      </c>
      <c r="R19" s="1" t="n">
        <v>8</v>
      </c>
      <c r="S19" s="1" t="n">
        <v>9</v>
      </c>
      <c r="T19" s="1" t="n">
        <v>16</v>
      </c>
      <c r="U19" s="1" t="n">
        <v>11</v>
      </c>
      <c r="V19" s="1" t="n">
        <v>35</v>
      </c>
      <c r="W19" s="1" t="n">
        <v>4</v>
      </c>
      <c r="X19" s="1" t="n">
        <v>28</v>
      </c>
      <c r="Y19" s="1" t="n">
        <v>9</v>
      </c>
      <c r="Z19" s="1" t="n">
        <v>20</v>
      </c>
      <c r="AA19" s="10" t="n">
        <v>14</v>
      </c>
      <c r="AB19" s="26" t="n">
        <f aca="false">SUM(P19:AA19)</f>
        <v>177</v>
      </c>
      <c r="AC19" s="2" t="n">
        <f aca="false">SUM(U19:X19)</f>
        <v>78</v>
      </c>
      <c r="AD19" s="2" t="n">
        <f aca="false">SUM(U19:X19)</f>
        <v>78</v>
      </c>
      <c r="AE19" s="2"/>
      <c r="AF19" s="1" t="n">
        <v>1983</v>
      </c>
      <c r="AG19" s="1" t="n">
        <v>3.5</v>
      </c>
      <c r="AH19" s="1" t="n">
        <v>11.1</v>
      </c>
      <c r="AI19" s="1" t="n">
        <v>11.6</v>
      </c>
      <c r="AJ19" s="1" t="n">
        <v>1.6</v>
      </c>
      <c r="AK19" s="1" t="n">
        <v>-17.9</v>
      </c>
      <c r="AL19" s="1" t="n">
        <v>-32.4</v>
      </c>
      <c r="AM19" s="10" t="n">
        <v>-29.8</v>
      </c>
      <c r="AN19" s="25" t="n">
        <v>-29.4</v>
      </c>
      <c r="AO19" s="1" t="n">
        <v>-29.3</v>
      </c>
      <c r="AP19" s="1" t="n">
        <v>-24.4</v>
      </c>
      <c r="AQ19" s="1" t="n">
        <v>-21.3</v>
      </c>
      <c r="AR19" s="1" t="n">
        <v>-7.2</v>
      </c>
      <c r="AS19" s="1" t="n">
        <v>6.4</v>
      </c>
      <c r="AT19" s="1" t="n">
        <v>10.7</v>
      </c>
      <c r="AU19" s="1" t="n">
        <v>11.2</v>
      </c>
      <c r="AV19" s="1" t="n">
        <v>3.5</v>
      </c>
      <c r="AW19" s="1" t="n">
        <v>-9.6</v>
      </c>
      <c r="AX19" s="1" t="n">
        <v>-18.6</v>
      </c>
      <c r="AY19" s="10" t="n">
        <v>-30.5</v>
      </c>
      <c r="AZ19" s="2" t="n">
        <f aca="false">AVERAGE(AN19:AY19)</f>
        <v>-11.5416666666667</v>
      </c>
      <c r="BA19" s="1" t="n">
        <f aca="false">AVERAGE(AS19:AT19)</f>
        <v>8.55</v>
      </c>
      <c r="BB19" s="1" t="n">
        <f aca="false">AVERAGE(AS19:AV19)</f>
        <v>7.95</v>
      </c>
    </row>
    <row r="20" customFormat="false" ht="15.8" hidden="false" customHeight="false" outlineLevel="0" collapsed="false">
      <c r="A20" s="1" t="n">
        <v>1984</v>
      </c>
      <c r="B20" s="5" t="n">
        <v>1.247</v>
      </c>
      <c r="C20" s="5" t="n">
        <v>1.247</v>
      </c>
      <c r="D20" s="1" t="n">
        <v>0.998</v>
      </c>
      <c r="E20" s="30"/>
      <c r="F20" s="5"/>
      <c r="H20" s="1" t="n">
        <v>1984</v>
      </c>
      <c r="I20" s="1" t="n">
        <v>12.1</v>
      </c>
      <c r="J20" s="1" t="n">
        <v>15.2</v>
      </c>
      <c r="K20" s="1" t="n">
        <v>56.3</v>
      </c>
      <c r="L20" s="1" t="n">
        <v>43.2</v>
      </c>
      <c r="M20" s="1" t="n">
        <v>18.5</v>
      </c>
      <c r="N20" s="1" t="n">
        <v>27.1</v>
      </c>
      <c r="O20" s="10" t="n">
        <v>8.1</v>
      </c>
      <c r="P20" s="25" t="n">
        <v>15</v>
      </c>
      <c r="Q20" s="1" t="n">
        <v>13</v>
      </c>
      <c r="R20" s="1" t="n">
        <v>8</v>
      </c>
      <c r="S20" s="1" t="n">
        <v>9</v>
      </c>
      <c r="T20" s="1" t="n">
        <v>17</v>
      </c>
      <c r="U20" s="1" t="n">
        <v>18</v>
      </c>
      <c r="V20" s="1" t="n">
        <v>15</v>
      </c>
      <c r="W20" s="1" t="n">
        <v>57</v>
      </c>
      <c r="X20" s="1" t="n">
        <v>57</v>
      </c>
      <c r="Y20" s="1" t="n">
        <v>28</v>
      </c>
      <c r="Z20" s="1" t="n">
        <v>15</v>
      </c>
      <c r="AA20" s="10" t="n">
        <v>77</v>
      </c>
      <c r="AB20" s="26" t="n">
        <f aca="false">SUM(P20:AA20)</f>
        <v>329</v>
      </c>
      <c r="AC20" s="2" t="n">
        <f aca="false">SUM(U20:X20)</f>
        <v>147</v>
      </c>
      <c r="AD20" s="2" t="n">
        <f aca="false">SUM(U20:X20)</f>
        <v>147</v>
      </c>
      <c r="AE20" s="2"/>
      <c r="AF20" s="1" t="n">
        <v>1984</v>
      </c>
      <c r="AG20" s="1" t="n">
        <v>6.4</v>
      </c>
      <c r="AH20" s="1" t="n">
        <v>10.7</v>
      </c>
      <c r="AI20" s="1" t="n">
        <v>11.2</v>
      </c>
      <c r="AJ20" s="1" t="n">
        <v>3.5</v>
      </c>
      <c r="AK20" s="1" t="n">
        <v>-9.6</v>
      </c>
      <c r="AL20" s="1" t="n">
        <v>-18.6</v>
      </c>
      <c r="AM20" s="10" t="n">
        <v>-30.5</v>
      </c>
      <c r="AN20" s="25" t="n">
        <v>-26.3</v>
      </c>
      <c r="AO20" s="1" t="n">
        <v>-31.4</v>
      </c>
      <c r="AP20" s="1" t="n">
        <v>-25.8</v>
      </c>
      <c r="AQ20" s="1" t="n">
        <v>-23.9</v>
      </c>
      <c r="AR20" s="1" t="n">
        <v>-7.8</v>
      </c>
      <c r="AS20" s="1" t="n">
        <v>6.3</v>
      </c>
      <c r="AT20" s="1" t="n">
        <v>18.3</v>
      </c>
      <c r="AU20" s="1" t="n">
        <v>8.1</v>
      </c>
      <c r="AV20" s="1" t="n">
        <v>3.2</v>
      </c>
      <c r="AW20" s="1" t="n">
        <v>-11.2</v>
      </c>
      <c r="AX20" s="1" t="n">
        <v>-26.9</v>
      </c>
      <c r="AY20" s="10" t="n">
        <v>-29.2</v>
      </c>
      <c r="AZ20" s="2" t="n">
        <f aca="false">AVERAGE(AN20:AY20)</f>
        <v>-12.2166666666667</v>
      </c>
      <c r="BA20" s="1" t="n">
        <f aca="false">AVERAGE(AS20:AT20)</f>
        <v>12.3</v>
      </c>
      <c r="BB20" s="1" t="n">
        <f aca="false">AVERAGE(AS20:AV20)</f>
        <v>8.975</v>
      </c>
    </row>
    <row r="21" customFormat="false" ht="15.8" hidden="false" customHeight="false" outlineLevel="0" collapsed="false">
      <c r="A21" s="1" t="n">
        <v>1985</v>
      </c>
      <c r="B21" s="5" t="n">
        <v>0.49</v>
      </c>
      <c r="C21" s="5" t="n">
        <v>0.49</v>
      </c>
      <c r="D21" s="1" t="n">
        <v>0.385</v>
      </c>
      <c r="F21" s="5"/>
      <c r="H21" s="1" t="n">
        <v>1985</v>
      </c>
      <c r="I21" s="1" t="n">
        <v>44.8</v>
      </c>
      <c r="J21" s="1" t="n">
        <v>20.1</v>
      </c>
      <c r="K21" s="1" t="n">
        <v>27.4</v>
      </c>
      <c r="L21" s="1" t="n">
        <v>20.1</v>
      </c>
      <c r="M21" s="1" t="n">
        <v>20.8</v>
      </c>
      <c r="N21" s="1" t="n">
        <v>28.7</v>
      </c>
      <c r="O21" s="10" t="n">
        <v>7.5</v>
      </c>
      <c r="P21" s="25" t="n">
        <v>5</v>
      </c>
      <c r="Q21" s="1" t="n">
        <v>7.2</v>
      </c>
      <c r="R21" s="1" t="n">
        <v>55.2</v>
      </c>
      <c r="S21" s="1" t="n">
        <v>17.3</v>
      </c>
      <c r="T21" s="1" t="n">
        <v>5.8</v>
      </c>
      <c r="U21" s="1" t="n">
        <v>12.1</v>
      </c>
      <c r="V21" s="1" t="n">
        <v>15.2</v>
      </c>
      <c r="W21" s="1" t="n">
        <v>56.3</v>
      </c>
      <c r="X21" s="1" t="n">
        <v>43.2</v>
      </c>
      <c r="Y21" s="1" t="n">
        <v>18.5</v>
      </c>
      <c r="Z21" s="1" t="n">
        <v>27.1</v>
      </c>
      <c r="AA21" s="10" t="n">
        <v>8.1</v>
      </c>
      <c r="AB21" s="26" t="n">
        <f aca="false">SUM(P21:AA21)</f>
        <v>271</v>
      </c>
      <c r="AC21" s="2" t="n">
        <f aca="false">SUM(U21:X21)</f>
        <v>126.8</v>
      </c>
      <c r="AD21" s="2" t="n">
        <f aca="false">SUM(U21:X21)</f>
        <v>126.8</v>
      </c>
      <c r="AE21" s="2"/>
      <c r="AF21" s="1" t="n">
        <v>1985</v>
      </c>
      <c r="AG21" s="1" t="n">
        <v>6.3</v>
      </c>
      <c r="AH21" s="1" t="n">
        <v>18.3</v>
      </c>
      <c r="AI21" s="1" t="n">
        <v>8.1</v>
      </c>
      <c r="AJ21" s="1" t="n">
        <v>3.2</v>
      </c>
      <c r="AK21" s="1" t="n">
        <v>-11.2</v>
      </c>
      <c r="AL21" s="1" t="n">
        <v>-26.9</v>
      </c>
      <c r="AM21" s="10" t="n">
        <v>-29.2</v>
      </c>
      <c r="AN21" s="25" t="n">
        <v>-34.1</v>
      </c>
      <c r="AO21" s="1" t="n">
        <v>-32</v>
      </c>
      <c r="AP21" s="1" t="n">
        <v>-26.7</v>
      </c>
      <c r="AQ21" s="1" t="n">
        <v>-18.5</v>
      </c>
      <c r="AR21" s="1" t="n">
        <v>-8.6</v>
      </c>
      <c r="AS21" s="1" t="n">
        <v>7.9</v>
      </c>
      <c r="AT21" s="1" t="n">
        <v>11.6</v>
      </c>
      <c r="AU21" s="1" t="n">
        <v>8.7</v>
      </c>
      <c r="AV21" s="1" t="n">
        <v>2.7</v>
      </c>
      <c r="AW21" s="1" t="n">
        <v>-10.3</v>
      </c>
      <c r="AX21" s="1" t="n">
        <v>-21</v>
      </c>
      <c r="AY21" s="10" t="n">
        <v>-29.5</v>
      </c>
      <c r="AZ21" s="2" t="n">
        <f aca="false">AVERAGE(AN21:AY21)</f>
        <v>-12.4833333333333</v>
      </c>
      <c r="BA21" s="1" t="n">
        <f aca="false">AVERAGE(AS21:AT21)</f>
        <v>9.75</v>
      </c>
      <c r="BB21" s="1" t="n">
        <f aca="false">AVERAGE(AS21:AV21)</f>
        <v>7.725</v>
      </c>
    </row>
    <row r="22" customFormat="false" ht="15.8" hidden="false" customHeight="false" outlineLevel="0" collapsed="false">
      <c r="A22" s="1" t="n">
        <v>1986</v>
      </c>
      <c r="B22" s="5" t="n">
        <v>1.149</v>
      </c>
      <c r="C22" s="5" t="n">
        <v>1.149</v>
      </c>
      <c r="D22" s="1" t="n">
        <v>0.873</v>
      </c>
      <c r="F22" s="5"/>
      <c r="H22" s="1" t="n">
        <v>1986</v>
      </c>
      <c r="I22" s="1" t="n">
        <v>35.6</v>
      </c>
      <c r="J22" s="1" t="n">
        <v>23</v>
      </c>
      <c r="K22" s="1" t="n">
        <v>16.2</v>
      </c>
      <c r="L22" s="1" t="n">
        <v>5.5</v>
      </c>
      <c r="M22" s="1" t="n">
        <v>45.6</v>
      </c>
      <c r="N22" s="1" t="n">
        <v>51.1</v>
      </c>
      <c r="O22" s="10" t="n">
        <v>16</v>
      </c>
      <c r="P22" s="25" t="n">
        <v>15</v>
      </c>
      <c r="Q22" s="1" t="n">
        <v>28.6</v>
      </c>
      <c r="R22" s="1" t="n">
        <v>7.9</v>
      </c>
      <c r="S22" s="1" t="n">
        <v>9.8</v>
      </c>
      <c r="T22" s="1" t="n">
        <v>17</v>
      </c>
      <c r="U22" s="1" t="n">
        <v>44.8</v>
      </c>
      <c r="V22" s="1" t="n">
        <v>20.1</v>
      </c>
      <c r="W22" s="1" t="n">
        <v>27.4</v>
      </c>
      <c r="X22" s="1" t="n">
        <v>20.1</v>
      </c>
      <c r="Y22" s="1" t="n">
        <v>20.8</v>
      </c>
      <c r="Z22" s="1" t="n">
        <v>28.7</v>
      </c>
      <c r="AA22" s="10" t="n">
        <v>7.5</v>
      </c>
      <c r="AB22" s="26" t="n">
        <f aca="false">SUM(P22:AA22)</f>
        <v>247.7</v>
      </c>
      <c r="AC22" s="2" t="n">
        <f aca="false">SUM(U22:X22)</f>
        <v>112.4</v>
      </c>
      <c r="AD22" s="2" t="n">
        <f aca="false">SUM(U22:X22)</f>
        <v>112.4</v>
      </c>
      <c r="AE22" s="2"/>
      <c r="AF22" s="1" t="n">
        <v>1986</v>
      </c>
      <c r="AG22" s="1" t="n">
        <v>7.9</v>
      </c>
      <c r="AH22" s="1" t="n">
        <v>11.6</v>
      </c>
      <c r="AI22" s="1" t="n">
        <v>8.7</v>
      </c>
      <c r="AJ22" s="1" t="n">
        <v>2.7</v>
      </c>
      <c r="AK22" s="1" t="n">
        <v>-10.3</v>
      </c>
      <c r="AL22" s="1" t="n">
        <v>-21</v>
      </c>
      <c r="AM22" s="10" t="n">
        <v>-29.5</v>
      </c>
      <c r="AN22" s="25" t="n">
        <v>-33.5</v>
      </c>
      <c r="AO22" s="1" t="n">
        <v>-28.7</v>
      </c>
      <c r="AP22" s="1" t="n">
        <v>-28.9</v>
      </c>
      <c r="AQ22" s="1" t="n">
        <v>-20.4</v>
      </c>
      <c r="AR22" s="1" t="n">
        <v>-7.8</v>
      </c>
      <c r="AS22" s="1" t="n">
        <v>3.4</v>
      </c>
      <c r="AT22" s="1" t="n">
        <v>14.4</v>
      </c>
      <c r="AU22" s="1" t="n">
        <v>8.4</v>
      </c>
      <c r="AV22" s="1" t="n">
        <v>0.8</v>
      </c>
      <c r="AW22" s="1" t="n">
        <v>-9.7</v>
      </c>
      <c r="AX22" s="1" t="n">
        <v>-21.5</v>
      </c>
      <c r="AY22" s="10" t="n">
        <v>-33.1</v>
      </c>
      <c r="AZ22" s="2" t="n">
        <f aca="false">AVERAGE(AN22:AY22)</f>
        <v>-13.05</v>
      </c>
      <c r="BA22" s="1" t="n">
        <f aca="false">AVERAGE(AS22:AT22)</f>
        <v>8.9</v>
      </c>
      <c r="BB22" s="1" t="n">
        <f aca="false">AVERAGE(AS22:AV22)</f>
        <v>6.75</v>
      </c>
    </row>
    <row r="23" customFormat="false" ht="15.8" hidden="false" customHeight="false" outlineLevel="0" collapsed="false">
      <c r="A23" s="1" t="n">
        <v>1987</v>
      </c>
      <c r="B23" s="5" t="n">
        <v>0.654</v>
      </c>
      <c r="C23" s="5" t="n">
        <v>0.654</v>
      </c>
      <c r="D23" s="1" t="n">
        <v>0.484</v>
      </c>
      <c r="F23" s="5"/>
      <c r="H23" s="1" t="n">
        <v>1987</v>
      </c>
      <c r="I23" s="1" t="n">
        <v>38.8</v>
      </c>
      <c r="J23" s="1" t="n">
        <v>44.8</v>
      </c>
      <c r="K23" s="1" t="n">
        <v>47.8</v>
      </c>
      <c r="L23" s="1" t="n">
        <v>84.9</v>
      </c>
      <c r="M23" s="1" t="n">
        <v>33</v>
      </c>
      <c r="N23" s="1" t="n">
        <v>9</v>
      </c>
      <c r="O23" s="10" t="n">
        <v>24.1</v>
      </c>
      <c r="P23" s="25" t="n">
        <v>4.4</v>
      </c>
      <c r="Q23" s="1" t="n">
        <v>9.2</v>
      </c>
      <c r="R23" s="1" t="n">
        <v>30.1</v>
      </c>
      <c r="S23" s="1" t="n">
        <v>9</v>
      </c>
      <c r="T23" s="1" t="n">
        <v>27</v>
      </c>
      <c r="U23" s="1" t="n">
        <v>35.6</v>
      </c>
      <c r="V23" s="1" t="n">
        <v>23</v>
      </c>
      <c r="W23" s="1" t="n">
        <v>16.2</v>
      </c>
      <c r="X23" s="1" t="n">
        <v>5.5</v>
      </c>
      <c r="Y23" s="1" t="n">
        <v>45.6</v>
      </c>
      <c r="Z23" s="1" t="n">
        <v>51.1</v>
      </c>
      <c r="AA23" s="10" t="n">
        <v>16</v>
      </c>
      <c r="AB23" s="26" t="n">
        <f aca="false">SUM(P23:AA23)</f>
        <v>272.7</v>
      </c>
      <c r="AC23" s="2" t="n">
        <f aca="false">SUM(U23:X23)</f>
        <v>80.3</v>
      </c>
      <c r="AD23" s="2" t="n">
        <f aca="false">SUM(U23:X23)</f>
        <v>80.3</v>
      </c>
      <c r="AE23" s="2"/>
      <c r="AF23" s="1" t="n">
        <v>1987</v>
      </c>
      <c r="AG23" s="1" t="n">
        <v>3.4</v>
      </c>
      <c r="AH23" s="1" t="n">
        <v>14.4</v>
      </c>
      <c r="AI23" s="1" t="n">
        <v>8.4</v>
      </c>
      <c r="AJ23" s="1" t="n">
        <v>0.8</v>
      </c>
      <c r="AK23" s="1" t="n">
        <v>-9.7</v>
      </c>
      <c r="AL23" s="1" t="n">
        <v>-21.5</v>
      </c>
      <c r="AM23" s="10" t="n">
        <v>-33.1</v>
      </c>
      <c r="AN23" s="25" t="n">
        <v>-40.5</v>
      </c>
      <c r="AO23" s="1" t="n">
        <v>-34.4</v>
      </c>
      <c r="AP23" s="1" t="n">
        <v>-30</v>
      </c>
      <c r="AQ23" s="1" t="n">
        <v>-17.6</v>
      </c>
      <c r="AR23" s="1" t="n">
        <v>-6.7</v>
      </c>
      <c r="AS23" s="1" t="n">
        <v>0.9</v>
      </c>
      <c r="AT23" s="1" t="n">
        <v>12.6</v>
      </c>
      <c r="AU23" s="1" t="n">
        <v>9.6</v>
      </c>
      <c r="AV23" s="1" t="n">
        <v>2</v>
      </c>
      <c r="AW23" s="1" t="n">
        <v>-11.1</v>
      </c>
      <c r="AX23" s="1" t="n">
        <v>-27.9</v>
      </c>
      <c r="AY23" s="10" t="n">
        <v>-32.4</v>
      </c>
      <c r="AZ23" s="2" t="n">
        <f aca="false">AVERAGE(AN23:AY23)</f>
        <v>-14.625</v>
      </c>
      <c r="BA23" s="1" t="n">
        <f aca="false">AVERAGE(AS23:AT23)</f>
        <v>6.75</v>
      </c>
      <c r="BB23" s="1" t="n">
        <f aca="false">AVERAGE(AS23:AV23)</f>
        <v>6.275</v>
      </c>
    </row>
    <row r="24" customFormat="false" ht="15.8" hidden="false" customHeight="false" outlineLevel="0" collapsed="false">
      <c r="A24" s="1" t="n">
        <v>1988</v>
      </c>
      <c r="B24" s="5" t="n">
        <v>1.153</v>
      </c>
      <c r="C24" s="5" t="n">
        <v>1.153</v>
      </c>
      <c r="D24" s="1" t="n">
        <v>0.877</v>
      </c>
      <c r="F24" s="5"/>
      <c r="H24" s="1" t="n">
        <v>1988</v>
      </c>
      <c r="I24" s="1" t="n">
        <v>28.2</v>
      </c>
      <c r="J24" s="1" t="n">
        <v>54.2</v>
      </c>
      <c r="K24" s="1" t="n">
        <v>58.9</v>
      </c>
      <c r="L24" s="1" t="n">
        <v>44.9</v>
      </c>
      <c r="M24" s="1" t="n">
        <v>21.2</v>
      </c>
      <c r="N24" s="1" t="n">
        <v>17.2</v>
      </c>
      <c r="O24" s="10" t="n">
        <v>11.4</v>
      </c>
      <c r="P24" s="25" t="n">
        <v>17.3</v>
      </c>
      <c r="Q24" s="1" t="n">
        <v>14.4</v>
      </c>
      <c r="R24" s="1" t="n">
        <v>13.8</v>
      </c>
      <c r="S24" s="1" t="n">
        <v>10.1</v>
      </c>
      <c r="T24" s="1" t="n">
        <v>5.4</v>
      </c>
      <c r="U24" s="1" t="n">
        <v>38.8</v>
      </c>
      <c r="V24" s="1" t="n">
        <v>44.8</v>
      </c>
      <c r="W24" s="1" t="n">
        <v>47.8</v>
      </c>
      <c r="X24" s="1" t="n">
        <v>84.9</v>
      </c>
      <c r="Y24" s="1" t="n">
        <v>33</v>
      </c>
      <c r="Z24" s="1" t="n">
        <v>9</v>
      </c>
      <c r="AA24" s="10" t="n">
        <v>24.1</v>
      </c>
      <c r="AB24" s="26" t="n">
        <f aca="false">SUM(P24:AA24)</f>
        <v>343.4</v>
      </c>
      <c r="AC24" s="2" t="n">
        <f aca="false">SUM(U24:X24)</f>
        <v>216.3</v>
      </c>
      <c r="AD24" s="2" t="n">
        <f aca="false">SUM(U24:X24)</f>
        <v>216.3</v>
      </c>
      <c r="AE24" s="2"/>
      <c r="AF24" s="1" t="n">
        <v>1988</v>
      </c>
      <c r="AG24" s="1" t="n">
        <v>0.9</v>
      </c>
      <c r="AH24" s="1" t="n">
        <v>12.6</v>
      </c>
      <c r="AI24" s="1" t="n">
        <v>9.6</v>
      </c>
      <c r="AJ24" s="1" t="n">
        <v>2</v>
      </c>
      <c r="AK24" s="1" t="n">
        <v>-11.1</v>
      </c>
      <c r="AL24" s="1" t="n">
        <v>-27.9</v>
      </c>
      <c r="AM24" s="10" t="n">
        <v>-32.4</v>
      </c>
      <c r="AN24" s="25" t="n">
        <v>-27.6</v>
      </c>
      <c r="AO24" s="1" t="n">
        <v>-30.8</v>
      </c>
      <c r="AP24" s="1" t="n">
        <v>-26.4</v>
      </c>
      <c r="AQ24" s="1" t="n">
        <v>-22.9</v>
      </c>
      <c r="AR24" s="1" t="n">
        <v>-5.2</v>
      </c>
      <c r="AS24" s="1" t="n">
        <v>7.7</v>
      </c>
      <c r="AT24" s="1" t="n">
        <v>10.6</v>
      </c>
      <c r="AU24" s="1" t="n">
        <v>8.5</v>
      </c>
      <c r="AV24" s="1" t="n">
        <v>2.9</v>
      </c>
      <c r="AW24" s="1" t="n">
        <v>-12.5</v>
      </c>
      <c r="AX24" s="1" t="n">
        <v>-24.2</v>
      </c>
      <c r="AY24" s="10" t="n">
        <v>-19.3</v>
      </c>
      <c r="AZ24" s="2" t="n">
        <f aca="false">AVERAGE(AN24:AY24)</f>
        <v>-11.6</v>
      </c>
      <c r="BA24" s="1" t="n">
        <f aca="false">AVERAGE(AS24:AT24)</f>
        <v>9.15</v>
      </c>
      <c r="BB24" s="1" t="n">
        <f aca="false">AVERAGE(AS24:AV24)</f>
        <v>7.425</v>
      </c>
    </row>
    <row r="25" customFormat="false" ht="15.8" hidden="false" customHeight="false" outlineLevel="0" collapsed="false">
      <c r="A25" s="1" t="n">
        <v>1989</v>
      </c>
      <c r="B25" s="5" t="n">
        <v>0.244</v>
      </c>
      <c r="C25" s="5" t="n">
        <v>0.244</v>
      </c>
      <c r="D25" s="1" t="n">
        <v>0</v>
      </c>
      <c r="F25" s="5"/>
      <c r="H25" s="1" t="n">
        <v>1989</v>
      </c>
      <c r="I25" s="1" t="n">
        <v>32.6</v>
      </c>
      <c r="J25" s="1" t="n">
        <v>36.9</v>
      </c>
      <c r="K25" s="1" t="n">
        <v>43.1</v>
      </c>
      <c r="L25" s="1" t="n">
        <v>1</v>
      </c>
      <c r="M25" s="1" t="n">
        <v>23.6</v>
      </c>
      <c r="N25" s="1" t="n">
        <v>5.4</v>
      </c>
      <c r="O25" s="10" t="n">
        <v>23.1</v>
      </c>
      <c r="P25" s="25" t="n">
        <v>5.5</v>
      </c>
      <c r="Q25" s="1" t="n">
        <v>5.3</v>
      </c>
      <c r="R25" s="1" t="n">
        <v>21.9</v>
      </c>
      <c r="S25" s="1" t="n">
        <v>30.6</v>
      </c>
      <c r="T25" s="1" t="n">
        <v>16.7</v>
      </c>
      <c r="U25" s="1" t="n">
        <v>28.2</v>
      </c>
      <c r="V25" s="1" t="n">
        <v>54.2</v>
      </c>
      <c r="W25" s="1" t="n">
        <v>58.9</v>
      </c>
      <c r="X25" s="1" t="n">
        <v>44.9</v>
      </c>
      <c r="Y25" s="1" t="n">
        <v>21.2</v>
      </c>
      <c r="Z25" s="1" t="n">
        <v>17.2</v>
      </c>
      <c r="AA25" s="10" t="n">
        <v>11.4</v>
      </c>
      <c r="AB25" s="26" t="n">
        <f aca="false">SUM(P25:AA25)</f>
        <v>316</v>
      </c>
      <c r="AC25" s="2" t="n">
        <f aca="false">SUM(U25:X25)</f>
        <v>186.2</v>
      </c>
      <c r="AD25" s="2" t="n">
        <f aca="false">SUM(U25:X25)</f>
        <v>186.2</v>
      </c>
      <c r="AE25" s="2"/>
      <c r="AF25" s="1" t="n">
        <v>1989</v>
      </c>
      <c r="AG25" s="1" t="n">
        <v>7.7</v>
      </c>
      <c r="AH25" s="1" t="n">
        <v>10.6</v>
      </c>
      <c r="AI25" s="1" t="n">
        <v>8.5</v>
      </c>
      <c r="AJ25" s="1" t="n">
        <v>2.9</v>
      </c>
      <c r="AK25" s="1" t="n">
        <v>-12.5</v>
      </c>
      <c r="AL25" s="1" t="n">
        <v>-24.2</v>
      </c>
      <c r="AM25" s="10" t="n">
        <v>-19.3</v>
      </c>
      <c r="AN25" s="25" t="n">
        <v>-31.9</v>
      </c>
      <c r="AO25" s="1" t="n">
        <v>-26.4</v>
      </c>
      <c r="AP25" s="1" t="n">
        <v>-23</v>
      </c>
      <c r="AQ25" s="1" t="n">
        <v>-18.7</v>
      </c>
      <c r="AR25" s="1" t="n">
        <v>-4.8</v>
      </c>
      <c r="AS25" s="1" t="n">
        <v>1.1</v>
      </c>
      <c r="AT25" s="1" t="n">
        <v>9.1</v>
      </c>
      <c r="AU25" s="1" t="n">
        <v>6.9</v>
      </c>
      <c r="AV25" s="1" t="n">
        <v>-1</v>
      </c>
      <c r="AW25" s="1" t="n">
        <v>-12.4</v>
      </c>
      <c r="AX25" s="1" t="n">
        <v>-31.4</v>
      </c>
      <c r="AY25" s="10" t="n">
        <v>-26.7</v>
      </c>
      <c r="AZ25" s="2" t="n">
        <f aca="false">AVERAGE(AN25:AY25)</f>
        <v>-13.2666666666667</v>
      </c>
      <c r="BA25" s="1" t="n">
        <f aca="false">AVERAGE(AS25:AT25)</f>
        <v>5.1</v>
      </c>
      <c r="BB25" s="1" t="n">
        <f aca="false">AVERAGE(AS25:AV25)</f>
        <v>4.025</v>
      </c>
    </row>
    <row r="26" customFormat="false" ht="15.8" hidden="false" customHeight="false" outlineLevel="0" collapsed="false">
      <c r="A26" s="1" t="n">
        <v>1990</v>
      </c>
      <c r="B26" s="5" t="n">
        <v>1.428</v>
      </c>
      <c r="C26" s="5" t="n">
        <v>1.428</v>
      </c>
      <c r="D26" s="1" t="n">
        <v>1.018</v>
      </c>
      <c r="F26" s="5"/>
      <c r="H26" s="1" t="n">
        <v>1990</v>
      </c>
      <c r="I26" s="1" t="n">
        <v>12.1</v>
      </c>
      <c r="J26" s="1" t="n">
        <v>57.9</v>
      </c>
      <c r="K26" s="1" t="n">
        <v>79.7</v>
      </c>
      <c r="L26" s="1" t="n">
        <v>7.9</v>
      </c>
      <c r="M26" s="1" t="n">
        <v>24.2</v>
      </c>
      <c r="N26" s="1" t="n">
        <v>24.3</v>
      </c>
      <c r="O26" s="10" t="n">
        <v>12.2</v>
      </c>
      <c r="P26" s="25" t="n">
        <v>7.2</v>
      </c>
      <c r="Q26" s="1" t="n">
        <v>7.7</v>
      </c>
      <c r="R26" s="1" t="n">
        <v>20.9</v>
      </c>
      <c r="S26" s="1" t="n">
        <v>28</v>
      </c>
      <c r="T26" s="1" t="n">
        <v>22.4</v>
      </c>
      <c r="U26" s="1" t="n">
        <v>32.6</v>
      </c>
      <c r="V26" s="1" t="n">
        <v>36.9</v>
      </c>
      <c r="W26" s="1" t="n">
        <v>43.1</v>
      </c>
      <c r="X26" s="1" t="n">
        <v>1</v>
      </c>
      <c r="Y26" s="1" t="n">
        <v>23.6</v>
      </c>
      <c r="Z26" s="1" t="n">
        <v>5.4</v>
      </c>
      <c r="AA26" s="10" t="n">
        <v>23.1</v>
      </c>
      <c r="AB26" s="26" t="n">
        <f aca="false">SUM(P26:AA26)</f>
        <v>251.9</v>
      </c>
      <c r="AC26" s="2" t="n">
        <f aca="false">SUM(U26:X26)</f>
        <v>113.6</v>
      </c>
      <c r="AD26" s="2" t="n">
        <f aca="false">SUM(U26:X26)</f>
        <v>113.6</v>
      </c>
      <c r="AE26" s="2"/>
      <c r="AF26" s="1" t="n">
        <v>1990</v>
      </c>
      <c r="AG26" s="1" t="n">
        <v>1.1</v>
      </c>
      <c r="AH26" s="1" t="n">
        <v>9.1</v>
      </c>
      <c r="AI26" s="1" t="n">
        <v>6.9</v>
      </c>
      <c r="AJ26" s="1" t="n">
        <v>-1</v>
      </c>
      <c r="AK26" s="1" t="n">
        <v>-12.4</v>
      </c>
      <c r="AL26" s="1" t="n">
        <v>-31.4</v>
      </c>
      <c r="AM26" s="10" t="n">
        <v>-26.7</v>
      </c>
      <c r="AN26" s="25" t="n">
        <v>-35.5</v>
      </c>
      <c r="AO26" s="1" t="n">
        <v>-30.5</v>
      </c>
      <c r="AP26" s="1" t="n">
        <v>-18.5</v>
      </c>
      <c r="AQ26" s="1" t="n">
        <v>-11.8</v>
      </c>
      <c r="AR26" s="1" t="n">
        <v>-4.5</v>
      </c>
      <c r="AS26" s="1" t="n">
        <v>10.2</v>
      </c>
      <c r="AT26" s="1" t="n">
        <v>12.8</v>
      </c>
      <c r="AU26" s="1" t="n">
        <v>8.5</v>
      </c>
      <c r="AV26" s="1" t="n">
        <v>3</v>
      </c>
      <c r="AW26" s="1" t="n">
        <v>-12.5</v>
      </c>
      <c r="AX26" s="1" t="n">
        <v>-31.5</v>
      </c>
      <c r="AY26" s="10" t="n">
        <v>-32.3</v>
      </c>
      <c r="AZ26" s="2" t="n">
        <f aca="false">AVERAGE(AN26:AY26)</f>
        <v>-11.8833333333333</v>
      </c>
      <c r="BA26" s="1" t="n">
        <f aca="false">AVERAGE(AS26:AT26)</f>
        <v>11.5</v>
      </c>
      <c r="BB26" s="1" t="n">
        <f aca="false">AVERAGE(AS26:AV26)</f>
        <v>8.625</v>
      </c>
    </row>
    <row r="27" customFormat="false" ht="15.8" hidden="false" customHeight="false" outlineLevel="0" collapsed="false">
      <c r="A27" s="1" t="n">
        <v>1991</v>
      </c>
      <c r="B27" s="5" t="n">
        <v>1.3</v>
      </c>
      <c r="C27" s="5" t="n">
        <v>1.3</v>
      </c>
      <c r="D27" s="1" t="n">
        <v>1.106</v>
      </c>
      <c r="F27" s="5"/>
      <c r="H27" s="1" t="n">
        <v>1991</v>
      </c>
      <c r="I27" s="1" t="n">
        <v>35.9</v>
      </c>
      <c r="J27" s="1" t="n">
        <v>27.2</v>
      </c>
      <c r="K27" s="1" t="n">
        <v>20.6</v>
      </c>
      <c r="L27" s="1" t="n">
        <v>24.6</v>
      </c>
      <c r="M27" s="1" t="n">
        <v>31.3</v>
      </c>
      <c r="N27" s="1" t="n">
        <v>9.6</v>
      </c>
      <c r="O27" s="10" t="n">
        <v>23.4</v>
      </c>
      <c r="P27" s="25" t="n">
        <v>3</v>
      </c>
      <c r="Q27" s="1" t="n">
        <v>9</v>
      </c>
      <c r="R27" s="1" t="n">
        <v>9.4</v>
      </c>
      <c r="S27" s="1" t="n">
        <v>27.7</v>
      </c>
      <c r="T27" s="1" t="n">
        <v>24.4</v>
      </c>
      <c r="U27" s="1" t="n">
        <v>12.1</v>
      </c>
      <c r="V27" s="1" t="n">
        <v>57.9</v>
      </c>
      <c r="W27" s="1" t="n">
        <v>79.7</v>
      </c>
      <c r="X27" s="1" t="n">
        <v>7.9</v>
      </c>
      <c r="Y27" s="1" t="n">
        <v>24.2</v>
      </c>
      <c r="Z27" s="1" t="n">
        <v>24.3</v>
      </c>
      <c r="AA27" s="10" t="n">
        <v>12.2</v>
      </c>
      <c r="AB27" s="26" t="n">
        <f aca="false">SUM(P27:AA27)</f>
        <v>291.8</v>
      </c>
      <c r="AC27" s="2" t="n">
        <f aca="false">SUM(U27:X27)</f>
        <v>157.6</v>
      </c>
      <c r="AD27" s="2" t="n">
        <f aca="false">SUM(U27:X27)</f>
        <v>157.6</v>
      </c>
      <c r="AE27" s="2"/>
      <c r="AF27" s="1" t="n">
        <v>1991</v>
      </c>
      <c r="AG27" s="1" t="n">
        <v>10.2</v>
      </c>
      <c r="AH27" s="1" t="n">
        <v>12.8</v>
      </c>
      <c r="AI27" s="1" t="n">
        <v>8.5</v>
      </c>
      <c r="AJ27" s="1" t="n">
        <v>3</v>
      </c>
      <c r="AK27" s="1" t="n">
        <v>-12.5</v>
      </c>
      <c r="AL27" s="1" t="n">
        <v>-31.5</v>
      </c>
      <c r="AM27" s="10" t="n">
        <v>-32.3</v>
      </c>
      <c r="AN27" s="25" t="n">
        <v>-35.5</v>
      </c>
      <c r="AO27" s="1" t="n">
        <v>-36.8</v>
      </c>
      <c r="AP27" s="1" t="n">
        <v>-28.2</v>
      </c>
      <c r="AQ27" s="1" t="n">
        <v>-16.4</v>
      </c>
      <c r="AR27" s="1" t="n">
        <v>-6.7</v>
      </c>
      <c r="AS27" s="1" t="n">
        <v>3.8</v>
      </c>
      <c r="AT27" s="1" t="n">
        <v>14.3</v>
      </c>
      <c r="AU27" s="1" t="n">
        <v>8.8</v>
      </c>
      <c r="AV27" s="1" t="n">
        <v>4.8</v>
      </c>
      <c r="AW27" s="1" t="n">
        <v>-12.7</v>
      </c>
      <c r="AX27" s="1" t="n">
        <v>-22.4</v>
      </c>
      <c r="AY27" s="10" t="n">
        <v>-27.6</v>
      </c>
      <c r="AZ27" s="2" t="n">
        <f aca="false">AVERAGE(AN27:AY27)</f>
        <v>-12.8833333333333</v>
      </c>
      <c r="BA27" s="1" t="n">
        <f aca="false">AVERAGE(AS27:AT27)</f>
        <v>9.05</v>
      </c>
      <c r="BB27" s="1" t="n">
        <f aca="false">AVERAGE(AS27:AV27)</f>
        <v>7.925</v>
      </c>
    </row>
    <row r="28" customFormat="false" ht="15.8" hidden="false" customHeight="false" outlineLevel="0" collapsed="false">
      <c r="A28" s="1" t="n">
        <v>1992</v>
      </c>
      <c r="B28" s="5" t="n">
        <v>0.799</v>
      </c>
      <c r="C28" s="5" t="n">
        <v>0.799</v>
      </c>
      <c r="D28" s="1" t="n">
        <v>0.729</v>
      </c>
      <c r="F28" s="5"/>
      <c r="H28" s="1" t="n">
        <v>1992</v>
      </c>
      <c r="I28" s="1" t="n">
        <v>28.9</v>
      </c>
      <c r="J28" s="1" t="n">
        <v>58.1</v>
      </c>
      <c r="K28" s="1" t="n">
        <v>46.9</v>
      </c>
      <c r="L28" s="1" t="n">
        <v>18.3</v>
      </c>
      <c r="M28" s="1" t="n">
        <v>16.2</v>
      </c>
      <c r="N28" s="1" t="n">
        <v>20.3</v>
      </c>
      <c r="O28" s="10" t="n">
        <v>32.6</v>
      </c>
      <c r="P28" s="25" t="n">
        <v>9.8</v>
      </c>
      <c r="Q28" s="1" t="n">
        <v>7</v>
      </c>
      <c r="R28" s="1" t="n">
        <v>25.4</v>
      </c>
      <c r="S28" s="1" t="n">
        <v>7.4</v>
      </c>
      <c r="T28" s="1" t="n">
        <v>22.1</v>
      </c>
      <c r="U28" s="1" t="n">
        <v>35.9</v>
      </c>
      <c r="V28" s="1" t="n">
        <v>27.2</v>
      </c>
      <c r="W28" s="1" t="n">
        <v>20.6</v>
      </c>
      <c r="X28" s="1" t="n">
        <v>24.6</v>
      </c>
      <c r="Y28" s="1" t="n">
        <v>31.3</v>
      </c>
      <c r="Z28" s="1" t="n">
        <v>9.6</v>
      </c>
      <c r="AA28" s="10" t="n">
        <v>23.4</v>
      </c>
      <c r="AB28" s="26" t="n">
        <f aca="false">SUM(P28:AA28)</f>
        <v>244.3</v>
      </c>
      <c r="AC28" s="2" t="n">
        <f aca="false">SUM(U28:X28)</f>
        <v>108.3</v>
      </c>
      <c r="AD28" s="2" t="n">
        <f aca="false">SUM(U28:X28)</f>
        <v>108.3</v>
      </c>
      <c r="AE28" s="2"/>
      <c r="AF28" s="1" t="n">
        <v>1992</v>
      </c>
      <c r="AG28" s="1" t="n">
        <v>3.8</v>
      </c>
      <c r="AH28" s="1" t="n">
        <v>14.3</v>
      </c>
      <c r="AI28" s="1" t="n">
        <v>8.8</v>
      </c>
      <c r="AJ28" s="1" t="n">
        <v>4.8</v>
      </c>
      <c r="AK28" s="1" t="n">
        <v>-12.7</v>
      </c>
      <c r="AL28" s="1" t="n">
        <v>-22.4</v>
      </c>
      <c r="AM28" s="10" t="n">
        <v>-27.6</v>
      </c>
      <c r="AN28" s="25" t="n">
        <v>-31.9</v>
      </c>
      <c r="AO28" s="1" t="n">
        <v>-32.9</v>
      </c>
      <c r="AP28" s="1" t="n">
        <v>-26.1</v>
      </c>
      <c r="AQ28" s="1" t="n">
        <v>-20.2</v>
      </c>
      <c r="AR28" s="1" t="n">
        <v>-5.2</v>
      </c>
      <c r="AS28" s="1" t="n">
        <v>2.9</v>
      </c>
      <c r="AT28" s="1" t="n">
        <v>10.6</v>
      </c>
      <c r="AU28" s="1" t="n">
        <v>8.6</v>
      </c>
      <c r="AV28" s="1" t="n">
        <v>-1.3</v>
      </c>
      <c r="AW28" s="1" t="n">
        <v>-19.1</v>
      </c>
      <c r="AX28" s="1" t="n">
        <v>-27</v>
      </c>
      <c r="AY28" s="10" t="n">
        <v>-30.2</v>
      </c>
      <c r="AZ28" s="2" t="n">
        <f aca="false">AVERAGE(AN28:AY28)</f>
        <v>-14.3166666666667</v>
      </c>
      <c r="BA28" s="1" t="n">
        <f aca="false">AVERAGE(AS28:AT28)</f>
        <v>6.75</v>
      </c>
      <c r="BB28" s="1" t="n">
        <f aca="false">AVERAGE(AS28:AV28)</f>
        <v>5.2</v>
      </c>
    </row>
    <row r="29" customFormat="false" ht="15.8" hidden="false" customHeight="false" outlineLevel="0" collapsed="false">
      <c r="A29" s="1" t="n">
        <v>1993</v>
      </c>
      <c r="B29" s="5" t="n">
        <v>0.525</v>
      </c>
      <c r="C29" s="5" t="n">
        <v>0.525</v>
      </c>
      <c r="D29" s="1" t="n">
        <v>0.384</v>
      </c>
      <c r="F29" s="5"/>
      <c r="H29" s="1" t="n">
        <v>1993</v>
      </c>
      <c r="I29" s="1" t="n">
        <v>24.3</v>
      </c>
      <c r="J29" s="1" t="n">
        <v>49.5</v>
      </c>
      <c r="K29" s="1" t="n">
        <v>92.7</v>
      </c>
      <c r="L29" s="1" t="n">
        <v>33.4</v>
      </c>
      <c r="M29" s="1" t="n">
        <v>45.5</v>
      </c>
      <c r="N29" s="1" t="n">
        <v>16.5</v>
      </c>
      <c r="O29" s="10" t="n">
        <v>10.9</v>
      </c>
      <c r="P29" s="25" t="n">
        <v>37</v>
      </c>
      <c r="Q29" s="1" t="n">
        <v>18.8</v>
      </c>
      <c r="R29" s="1" t="n">
        <v>25.3</v>
      </c>
      <c r="S29" s="1" t="n">
        <v>18</v>
      </c>
      <c r="T29" s="1" t="n">
        <v>14.9</v>
      </c>
      <c r="U29" s="1" t="n">
        <v>28.9</v>
      </c>
      <c r="V29" s="1" t="n">
        <v>58.1</v>
      </c>
      <c r="W29" s="1" t="n">
        <v>46.9</v>
      </c>
      <c r="X29" s="1" t="n">
        <v>18.3</v>
      </c>
      <c r="Y29" s="1" t="n">
        <v>16.2</v>
      </c>
      <c r="Z29" s="1" t="n">
        <v>20.3</v>
      </c>
      <c r="AA29" s="10" t="n">
        <v>32.6</v>
      </c>
      <c r="AB29" s="26" t="n">
        <f aca="false">SUM(P29:AA29)</f>
        <v>335.3</v>
      </c>
      <c r="AC29" s="2" t="n">
        <f aca="false">SUM(U29:X29)</f>
        <v>152.2</v>
      </c>
      <c r="AD29" s="2" t="n">
        <f aca="false">SUM(U29:X29)</f>
        <v>152.2</v>
      </c>
      <c r="AE29" s="2"/>
      <c r="AF29" s="1" t="n">
        <v>1993</v>
      </c>
      <c r="AG29" s="1" t="n">
        <v>2.9</v>
      </c>
      <c r="AH29" s="1" t="n">
        <v>10.6</v>
      </c>
      <c r="AI29" s="1" t="n">
        <v>8.6</v>
      </c>
      <c r="AJ29" s="1" t="n">
        <v>-1.3</v>
      </c>
      <c r="AK29" s="1" t="n">
        <v>-19.1</v>
      </c>
      <c r="AL29" s="1" t="n">
        <v>-27</v>
      </c>
      <c r="AM29" s="10" t="n">
        <v>-30.2</v>
      </c>
      <c r="AN29" s="25" t="n">
        <v>-26.4</v>
      </c>
      <c r="AO29" s="1" t="n">
        <v>-29.5</v>
      </c>
      <c r="AP29" s="1" t="n">
        <v>-22.8</v>
      </c>
      <c r="AQ29" s="1" t="n">
        <v>-17.5</v>
      </c>
      <c r="AR29" s="1" t="n">
        <v>-7.3</v>
      </c>
      <c r="AS29" s="1" t="n">
        <v>6</v>
      </c>
      <c r="AT29" s="1" t="n">
        <v>7.9</v>
      </c>
      <c r="AU29" s="1" t="n">
        <v>8.6</v>
      </c>
      <c r="AV29" s="1" t="n">
        <v>2.6</v>
      </c>
      <c r="AW29" s="1" t="n">
        <v>-13.3</v>
      </c>
      <c r="AX29" s="1" t="n">
        <v>-22.7</v>
      </c>
      <c r="AY29" s="10" t="n">
        <v>-29.1</v>
      </c>
      <c r="AZ29" s="2" t="n">
        <f aca="false">AVERAGE(AN29:AY29)</f>
        <v>-11.9583333333333</v>
      </c>
      <c r="BA29" s="1" t="n">
        <f aca="false">AVERAGE(AS29:AT29)</f>
        <v>6.95</v>
      </c>
      <c r="BB29" s="1" t="n">
        <f aca="false">AVERAGE(AS29:AV29)</f>
        <v>6.275</v>
      </c>
    </row>
    <row r="30" customFormat="false" ht="15.8" hidden="false" customHeight="false" outlineLevel="0" collapsed="false">
      <c r="A30" s="1" t="n">
        <v>1994</v>
      </c>
      <c r="B30" s="5" t="n">
        <v>1.23</v>
      </c>
      <c r="C30" s="5" t="n">
        <v>1.23</v>
      </c>
      <c r="D30" s="1" t="n">
        <v>0.936</v>
      </c>
      <c r="F30" s="5"/>
      <c r="H30" s="1" t="n">
        <v>1994</v>
      </c>
      <c r="I30" s="1" t="n">
        <v>51.2</v>
      </c>
      <c r="J30" s="1" t="n">
        <v>74.5</v>
      </c>
      <c r="K30" s="1" t="n">
        <v>16.7</v>
      </c>
      <c r="L30" s="1" t="n">
        <v>24.8</v>
      </c>
      <c r="M30" s="1" t="n">
        <v>17.9</v>
      </c>
      <c r="N30" s="1" t="n">
        <v>11.8</v>
      </c>
      <c r="O30" s="10" t="n">
        <v>8.8</v>
      </c>
      <c r="P30" s="25" t="n">
        <v>6</v>
      </c>
      <c r="Q30" s="1" t="n">
        <v>4.2</v>
      </c>
      <c r="R30" s="1" t="n">
        <v>9.6</v>
      </c>
      <c r="S30" s="1" t="n">
        <v>11.2</v>
      </c>
      <c r="T30" s="1" t="n">
        <v>21.8</v>
      </c>
      <c r="U30" s="1" t="n">
        <v>24.3</v>
      </c>
      <c r="V30" s="1" t="n">
        <v>49.5</v>
      </c>
      <c r="W30" s="1" t="n">
        <v>92.7</v>
      </c>
      <c r="X30" s="1" t="n">
        <v>33.4</v>
      </c>
      <c r="Y30" s="1" t="n">
        <v>45.5</v>
      </c>
      <c r="Z30" s="1" t="n">
        <v>16.5</v>
      </c>
      <c r="AA30" s="10" t="n">
        <v>10.9</v>
      </c>
      <c r="AB30" s="26" t="n">
        <f aca="false">SUM(P30:AA30)</f>
        <v>325.6</v>
      </c>
      <c r="AC30" s="2" t="n">
        <f aca="false">SUM(U30:X30)</f>
        <v>199.9</v>
      </c>
      <c r="AD30" s="2" t="n">
        <f aca="false">SUM(U30:X30)</f>
        <v>199.9</v>
      </c>
      <c r="AE30" s="2"/>
      <c r="AF30" s="1" t="n">
        <v>1994</v>
      </c>
      <c r="AG30" s="1" t="n">
        <v>6</v>
      </c>
      <c r="AH30" s="1" t="n">
        <v>7.9</v>
      </c>
      <c r="AI30" s="1" t="n">
        <v>8.6</v>
      </c>
      <c r="AJ30" s="1" t="n">
        <v>2.6</v>
      </c>
      <c r="AK30" s="1" t="n">
        <v>-13.3</v>
      </c>
      <c r="AL30" s="1" t="n">
        <v>-22.7</v>
      </c>
      <c r="AM30" s="10" t="n">
        <v>-29.1</v>
      </c>
      <c r="AN30" s="25" t="n">
        <v>-37.7</v>
      </c>
      <c r="AO30" s="1" t="n">
        <v>-36.5</v>
      </c>
      <c r="AP30" s="1" t="n">
        <v>-21.4</v>
      </c>
      <c r="AQ30" s="1" t="n">
        <v>-19</v>
      </c>
      <c r="AR30" s="1" t="n">
        <v>-6.8</v>
      </c>
      <c r="AS30" s="1" t="n">
        <v>4</v>
      </c>
      <c r="AT30" s="1" t="n">
        <v>13.3</v>
      </c>
      <c r="AU30" s="1" t="n">
        <v>7.1</v>
      </c>
      <c r="AV30" s="1" t="n">
        <v>0.5</v>
      </c>
      <c r="AW30" s="1" t="n">
        <v>-7.4</v>
      </c>
      <c r="AX30" s="1" t="n">
        <v>-26.3</v>
      </c>
      <c r="AY30" s="10" t="n">
        <v>-26.9</v>
      </c>
      <c r="AZ30" s="2" t="n">
        <f aca="false">AVERAGE(AN30:AY30)</f>
        <v>-13.0916666666667</v>
      </c>
      <c r="BA30" s="1" t="n">
        <f aca="false">AVERAGE(AS30:AT30)</f>
        <v>8.65</v>
      </c>
      <c r="BB30" s="1" t="n">
        <f aca="false">AVERAGE(AS30:AV30)</f>
        <v>6.225</v>
      </c>
    </row>
    <row r="31" customFormat="false" ht="15.8" hidden="false" customHeight="false" outlineLevel="0" collapsed="false">
      <c r="A31" s="1" t="n">
        <v>1995</v>
      </c>
      <c r="B31" s="5" t="n">
        <v>0.647</v>
      </c>
      <c r="C31" s="5" t="n">
        <v>0.647</v>
      </c>
      <c r="D31" s="1" t="n">
        <v>0.471</v>
      </c>
      <c r="F31" s="5"/>
      <c r="H31" s="1" t="n">
        <v>1995</v>
      </c>
      <c r="I31" s="1" t="n">
        <v>10.7</v>
      </c>
      <c r="J31" s="1" t="n">
        <v>66.8</v>
      </c>
      <c r="K31" s="1" t="n">
        <v>49.3</v>
      </c>
      <c r="L31" s="1" t="n">
        <v>19.3</v>
      </c>
      <c r="M31" s="1" t="n">
        <v>17.6</v>
      </c>
      <c r="N31" s="1" t="n">
        <v>26.5</v>
      </c>
      <c r="O31" s="10" t="n">
        <v>8.5</v>
      </c>
      <c r="P31" s="25" t="n">
        <v>18</v>
      </c>
      <c r="Q31" s="1" t="n">
        <v>16.4</v>
      </c>
      <c r="R31" s="1" t="n">
        <v>8.8</v>
      </c>
      <c r="S31" s="1" t="n">
        <v>12.5</v>
      </c>
      <c r="T31" s="1" t="n">
        <v>11.5</v>
      </c>
      <c r="U31" s="1" t="n">
        <v>51.2</v>
      </c>
      <c r="V31" s="1" t="n">
        <v>74.5</v>
      </c>
      <c r="W31" s="1" t="n">
        <v>16.7</v>
      </c>
      <c r="X31" s="1" t="n">
        <v>24.8</v>
      </c>
      <c r="Y31" s="1" t="n">
        <v>17.9</v>
      </c>
      <c r="Z31" s="1" t="n">
        <v>11.8</v>
      </c>
      <c r="AA31" s="10" t="n">
        <v>8.8</v>
      </c>
      <c r="AB31" s="26" t="n">
        <f aca="false">SUM(P31:AA31)</f>
        <v>272.9</v>
      </c>
      <c r="AC31" s="2" t="n">
        <f aca="false">SUM(U31:X31)</f>
        <v>167.2</v>
      </c>
      <c r="AD31" s="2" t="n">
        <f aca="false">SUM(U31:X31)</f>
        <v>167.2</v>
      </c>
      <c r="AE31" s="2"/>
      <c r="AF31" s="1" t="n">
        <v>1995</v>
      </c>
      <c r="AG31" s="1" t="n">
        <v>4</v>
      </c>
      <c r="AH31" s="1" t="n">
        <v>13.3</v>
      </c>
      <c r="AI31" s="1" t="n">
        <v>7.1</v>
      </c>
      <c r="AJ31" s="1" t="n">
        <v>0.5</v>
      </c>
      <c r="AK31" s="1" t="n">
        <v>-7.4</v>
      </c>
      <c r="AL31" s="1" t="n">
        <v>-26.3</v>
      </c>
      <c r="AM31" s="10" t="n">
        <v>-26.9</v>
      </c>
      <c r="AN31" s="25" t="n">
        <v>-30.6</v>
      </c>
      <c r="AO31" s="1" t="n">
        <v>-24.5</v>
      </c>
      <c r="AP31" s="1" t="n">
        <v>-24.4</v>
      </c>
      <c r="AQ31" s="1" t="n">
        <v>-15.2</v>
      </c>
      <c r="AR31" s="1" t="n">
        <v>-8.5</v>
      </c>
      <c r="AS31" s="1" t="n">
        <v>4.3</v>
      </c>
      <c r="AT31" s="1" t="n">
        <v>13.1</v>
      </c>
      <c r="AU31" s="1" t="n">
        <v>11.6</v>
      </c>
      <c r="AV31" s="1" t="n">
        <v>0.8</v>
      </c>
      <c r="AW31" s="1" t="n">
        <v>-10.9</v>
      </c>
      <c r="AX31" s="1" t="n">
        <v>-26.4</v>
      </c>
      <c r="AY31" s="10" t="n">
        <v>-30.9</v>
      </c>
      <c r="AZ31" s="2" t="n">
        <f aca="false">AVERAGE(AN31:AY31)</f>
        <v>-11.8</v>
      </c>
      <c r="BA31" s="1" t="n">
        <f aca="false">AVERAGE(AS31:AT31)</f>
        <v>8.7</v>
      </c>
      <c r="BB31" s="1" t="n">
        <f aca="false">AVERAGE(AS31:AV31)</f>
        <v>7.45</v>
      </c>
    </row>
    <row r="32" customFormat="false" ht="15.8" hidden="false" customHeight="false" outlineLevel="0" collapsed="false">
      <c r="A32" s="1" t="n">
        <v>1996</v>
      </c>
      <c r="B32" s="5" t="n">
        <v>1.115</v>
      </c>
      <c r="C32" s="5" t="n">
        <v>1.115</v>
      </c>
      <c r="D32" s="1" t="n">
        <v>0.826</v>
      </c>
      <c r="F32" s="5"/>
      <c r="H32" s="1" t="n">
        <v>1996</v>
      </c>
      <c r="I32" s="1" t="n">
        <v>35.2</v>
      </c>
      <c r="J32" s="1" t="n">
        <v>15.9</v>
      </c>
      <c r="K32" s="1" t="n">
        <v>47.3</v>
      </c>
      <c r="L32" s="1" t="n">
        <v>20</v>
      </c>
      <c r="M32" s="1" t="n">
        <v>24.7</v>
      </c>
      <c r="N32" s="1" t="n">
        <v>13.2</v>
      </c>
      <c r="O32" s="10" t="n">
        <v>14.4</v>
      </c>
      <c r="P32" s="25" t="n">
        <v>21.3</v>
      </c>
      <c r="Q32" s="1" t="n">
        <v>29.9</v>
      </c>
      <c r="R32" s="1" t="n">
        <v>21</v>
      </c>
      <c r="S32" s="1" t="n">
        <v>5.1</v>
      </c>
      <c r="T32" s="1" t="n">
        <v>33.9</v>
      </c>
      <c r="U32" s="1" t="n">
        <v>10.7</v>
      </c>
      <c r="V32" s="1" t="n">
        <v>66.8</v>
      </c>
      <c r="W32" s="1" t="n">
        <v>49.3</v>
      </c>
      <c r="X32" s="1" t="n">
        <v>19.3</v>
      </c>
      <c r="Y32" s="1" t="n">
        <v>17.6</v>
      </c>
      <c r="Z32" s="1" t="n">
        <v>26.5</v>
      </c>
      <c r="AA32" s="10" t="n">
        <v>8.5</v>
      </c>
      <c r="AB32" s="26" t="n">
        <f aca="false">SUM(P32:AA32)</f>
        <v>309.9</v>
      </c>
      <c r="AC32" s="2" t="n">
        <f aca="false">SUM(U32:X32)</f>
        <v>146.1</v>
      </c>
      <c r="AD32" s="2" t="n">
        <f aca="false">SUM(U32:X32)</f>
        <v>146.1</v>
      </c>
      <c r="AE32" s="2"/>
      <c r="AF32" s="1" t="n">
        <v>1996</v>
      </c>
      <c r="AG32" s="1" t="n">
        <v>4.3</v>
      </c>
      <c r="AH32" s="1" t="n">
        <v>13.1</v>
      </c>
      <c r="AI32" s="1" t="n">
        <v>11.6</v>
      </c>
      <c r="AJ32" s="1" t="n">
        <v>0.8</v>
      </c>
      <c r="AK32" s="1" t="n">
        <v>-10.9</v>
      </c>
      <c r="AL32" s="1" t="n">
        <v>-26.4</v>
      </c>
      <c r="AM32" s="10" t="n">
        <v>-30.9</v>
      </c>
      <c r="AN32" s="25" t="n">
        <v>-34.2</v>
      </c>
      <c r="AO32" s="1" t="n">
        <v>-25</v>
      </c>
      <c r="AP32" s="1" t="n">
        <v>-23.7</v>
      </c>
      <c r="AQ32" s="1" t="n">
        <v>-18.4</v>
      </c>
      <c r="AR32" s="1" t="n">
        <v>-7.1</v>
      </c>
      <c r="AS32" s="1" t="n">
        <v>1.8</v>
      </c>
      <c r="AT32" s="1" t="n">
        <v>13.5</v>
      </c>
      <c r="AU32" s="1" t="n">
        <v>8.3</v>
      </c>
      <c r="AV32" s="1" t="n">
        <v>-2</v>
      </c>
      <c r="AW32" s="1" t="n">
        <v>-11.2</v>
      </c>
      <c r="AX32" s="1" t="n">
        <v>-18.6</v>
      </c>
      <c r="AY32" s="10" t="n">
        <v>-34.6</v>
      </c>
      <c r="AZ32" s="2" t="n">
        <f aca="false">AVERAGE(AN32:AY32)</f>
        <v>-12.6</v>
      </c>
      <c r="BA32" s="1" t="n">
        <f aca="false">AVERAGE(AS32:AT32)</f>
        <v>7.65</v>
      </c>
      <c r="BB32" s="1" t="n">
        <f aca="false">AVERAGE(AS32:AV32)</f>
        <v>5.4</v>
      </c>
    </row>
    <row r="33" customFormat="false" ht="15.8" hidden="false" customHeight="false" outlineLevel="0" collapsed="false">
      <c r="A33" s="1" t="n">
        <v>1997</v>
      </c>
      <c r="B33" s="5" t="n">
        <v>0.747</v>
      </c>
      <c r="C33" s="5" t="n">
        <v>0.747</v>
      </c>
      <c r="D33" s="1" t="n">
        <v>0.53</v>
      </c>
      <c r="F33" s="5"/>
      <c r="H33" s="1" t="n">
        <v>1997</v>
      </c>
      <c r="I33" s="1" t="n">
        <v>4.9</v>
      </c>
      <c r="J33" s="1" t="n">
        <v>82.3</v>
      </c>
      <c r="K33" s="1" t="n">
        <v>39.4</v>
      </c>
      <c r="L33" s="1" t="n">
        <v>34.6</v>
      </c>
      <c r="M33" s="1" t="n">
        <v>15.1</v>
      </c>
      <c r="N33" s="1" t="n">
        <v>10.8</v>
      </c>
      <c r="O33" s="10" t="n">
        <v>7.7</v>
      </c>
      <c r="P33" s="25" t="n">
        <v>4.4</v>
      </c>
      <c r="Q33" s="1" t="n">
        <v>3.2</v>
      </c>
      <c r="R33" s="1" t="n">
        <v>4.6</v>
      </c>
      <c r="S33" s="1" t="n">
        <v>16.1</v>
      </c>
      <c r="T33" s="1" t="n">
        <v>17.3</v>
      </c>
      <c r="U33" s="1" t="n">
        <v>35.2</v>
      </c>
      <c r="V33" s="1" t="n">
        <v>15.9</v>
      </c>
      <c r="W33" s="1" t="n">
        <v>47.3</v>
      </c>
      <c r="X33" s="1" t="n">
        <v>20</v>
      </c>
      <c r="Y33" s="1" t="n">
        <v>24.7</v>
      </c>
      <c r="Z33" s="1" t="n">
        <v>13.2</v>
      </c>
      <c r="AA33" s="10" t="n">
        <v>14.4</v>
      </c>
      <c r="AB33" s="26" t="n">
        <f aca="false">SUM(P33:AA33)</f>
        <v>216.3</v>
      </c>
      <c r="AC33" s="2" t="n">
        <f aca="false">SUM(U33:X33)</f>
        <v>118.4</v>
      </c>
      <c r="AD33" s="2" t="n">
        <f aca="false">SUM(U33:X33)</f>
        <v>118.4</v>
      </c>
      <c r="AE33" s="2"/>
      <c r="AF33" s="1" t="n">
        <v>1997</v>
      </c>
      <c r="AG33" s="1" t="n">
        <v>1.8</v>
      </c>
      <c r="AH33" s="1" t="n">
        <v>13.5</v>
      </c>
      <c r="AI33" s="1" t="n">
        <v>8.3</v>
      </c>
      <c r="AJ33" s="1" t="n">
        <v>-2</v>
      </c>
      <c r="AK33" s="1" t="n">
        <v>-11.2</v>
      </c>
      <c r="AL33" s="1" t="n">
        <v>-18.6</v>
      </c>
      <c r="AM33" s="10" t="n">
        <v>-34.6</v>
      </c>
      <c r="AN33" s="25" t="n">
        <v>-32.7</v>
      </c>
      <c r="AO33" s="1" t="n">
        <v>-35.4</v>
      </c>
      <c r="AP33" s="1" t="n">
        <v>-25.3</v>
      </c>
      <c r="AQ33" s="1" t="n">
        <v>-8.7</v>
      </c>
      <c r="AR33" s="1" t="n">
        <v>-2.5</v>
      </c>
      <c r="AS33" s="1" t="n">
        <v>5.8</v>
      </c>
      <c r="AT33" s="1" t="n">
        <v>13.5</v>
      </c>
      <c r="AU33" s="1" t="n">
        <v>8</v>
      </c>
      <c r="AV33" s="1" t="n">
        <v>4.3</v>
      </c>
      <c r="AW33" s="1" t="n">
        <v>-5.8</v>
      </c>
      <c r="AX33" s="1" t="n">
        <v>-28.3</v>
      </c>
      <c r="AY33" s="10" t="n">
        <v>-33.1</v>
      </c>
      <c r="AZ33" s="2" t="n">
        <f aca="false">AVERAGE(AN33:AY33)</f>
        <v>-11.6833333333333</v>
      </c>
      <c r="BA33" s="1" t="n">
        <f aca="false">AVERAGE(AS33:AT33)</f>
        <v>9.65</v>
      </c>
      <c r="BB33" s="1" t="n">
        <f aca="false">AVERAGE(AS33:AV33)</f>
        <v>7.9</v>
      </c>
    </row>
    <row r="34" customFormat="false" ht="15.8" hidden="false" customHeight="false" outlineLevel="0" collapsed="false">
      <c r="A34" s="1" t="n">
        <v>1998</v>
      </c>
      <c r="B34" s="5" t="n">
        <v>1.118</v>
      </c>
      <c r="C34" s="5" t="n">
        <v>1.118</v>
      </c>
      <c r="D34" s="1" t="n">
        <v>0.864</v>
      </c>
      <c r="F34" s="5"/>
      <c r="H34" s="1" t="n">
        <v>1998</v>
      </c>
      <c r="I34" s="1" t="n">
        <v>43</v>
      </c>
      <c r="J34" s="1" t="n">
        <v>43.1</v>
      </c>
      <c r="K34" s="1" t="n">
        <v>78.4</v>
      </c>
      <c r="L34" s="1" t="n">
        <v>48.8</v>
      </c>
      <c r="M34" s="1" t="n">
        <v>42.2</v>
      </c>
      <c r="N34" s="1" t="n">
        <v>34.4</v>
      </c>
      <c r="O34" s="10" t="n">
        <v>12.7</v>
      </c>
      <c r="P34" s="25" t="n">
        <v>3.3</v>
      </c>
      <c r="Q34" s="1" t="n">
        <v>9.7</v>
      </c>
      <c r="R34" s="1" t="n">
        <v>15.2</v>
      </c>
      <c r="S34" s="1" t="n">
        <v>9.5</v>
      </c>
      <c r="T34" s="1" t="n">
        <v>8.6</v>
      </c>
      <c r="U34" s="1" t="n">
        <v>4.9</v>
      </c>
      <c r="V34" s="1" t="n">
        <v>82.3</v>
      </c>
      <c r="W34" s="1" t="n">
        <v>39.4</v>
      </c>
      <c r="X34" s="1" t="n">
        <v>34.6</v>
      </c>
      <c r="Y34" s="1" t="n">
        <v>15.1</v>
      </c>
      <c r="Z34" s="1" t="n">
        <v>10.8</v>
      </c>
      <c r="AA34" s="10" t="n">
        <v>7.7</v>
      </c>
      <c r="AB34" s="26" t="n">
        <f aca="false">SUM(P34:AA34)</f>
        <v>241.1</v>
      </c>
      <c r="AC34" s="2" t="n">
        <f aca="false">SUM(U34:X34)</f>
        <v>161.2</v>
      </c>
      <c r="AD34" s="2" t="n">
        <f aca="false">SUM(U34:X34)</f>
        <v>161.2</v>
      </c>
      <c r="AE34" s="2"/>
      <c r="AF34" s="1" t="n">
        <v>1998</v>
      </c>
      <c r="AG34" s="1" t="n">
        <v>5.8</v>
      </c>
      <c r="AH34" s="1" t="n">
        <v>13.5</v>
      </c>
      <c r="AI34" s="1" t="n">
        <v>8</v>
      </c>
      <c r="AJ34" s="1" t="n">
        <v>4.3</v>
      </c>
      <c r="AK34" s="1" t="n">
        <v>-5.8</v>
      </c>
      <c r="AL34" s="1" t="n">
        <v>-28.3</v>
      </c>
      <c r="AM34" s="10" t="n">
        <v>-33.1</v>
      </c>
      <c r="AN34" s="25" t="n">
        <v>-33.5</v>
      </c>
      <c r="AO34" s="1" t="n">
        <v>-35.4</v>
      </c>
      <c r="AP34" s="1" t="n">
        <v>-24.1</v>
      </c>
      <c r="AQ34" s="1" t="n">
        <v>-19.2</v>
      </c>
      <c r="AR34" s="1" t="n">
        <v>-8</v>
      </c>
      <c r="AS34" s="1" t="n">
        <v>5.3</v>
      </c>
      <c r="AT34" s="1" t="n">
        <v>11.7</v>
      </c>
      <c r="AU34" s="1" t="n">
        <v>12.4</v>
      </c>
      <c r="AV34" s="1" t="n">
        <v>-1.9</v>
      </c>
      <c r="AW34" s="1" t="n">
        <v>-19.1</v>
      </c>
      <c r="AX34" s="1" t="n">
        <v>-29.3</v>
      </c>
      <c r="AY34" s="10" t="n">
        <v>-30.4</v>
      </c>
      <c r="AZ34" s="2" t="n">
        <f aca="false">AVERAGE(AN34:AY34)</f>
        <v>-14.2916666666667</v>
      </c>
      <c r="BA34" s="1" t="n">
        <f aca="false">AVERAGE(AS34:AT34)</f>
        <v>8.5</v>
      </c>
      <c r="BB34" s="1" t="n">
        <f aca="false">AVERAGE(AS34:AV34)</f>
        <v>6.875</v>
      </c>
    </row>
    <row r="35" customFormat="false" ht="15.8" hidden="false" customHeight="false" outlineLevel="0" collapsed="false">
      <c r="A35" s="1" t="n">
        <v>1999</v>
      </c>
      <c r="B35" s="5" t="n">
        <v>0.532</v>
      </c>
      <c r="C35" s="5" t="n">
        <v>0.532</v>
      </c>
      <c r="D35" s="1" t="n">
        <v>0.351</v>
      </c>
      <c r="F35" s="5"/>
      <c r="H35" s="1" t="n">
        <v>1999</v>
      </c>
      <c r="I35" s="1" t="n">
        <v>93.4</v>
      </c>
      <c r="J35" s="1" t="n">
        <v>24.4</v>
      </c>
      <c r="K35" s="1" t="n">
        <v>3.7</v>
      </c>
      <c r="L35" s="1" t="n">
        <v>14.3</v>
      </c>
      <c r="M35" s="1" t="n">
        <v>37.6</v>
      </c>
      <c r="N35" s="1" t="n">
        <v>17.1</v>
      </c>
      <c r="O35" s="10" t="n">
        <v>4.5</v>
      </c>
      <c r="P35" s="25" t="n">
        <v>7.3</v>
      </c>
      <c r="Q35" s="1" t="n">
        <v>17.5</v>
      </c>
      <c r="R35" s="1" t="n">
        <v>6.3</v>
      </c>
      <c r="S35" s="1" t="n">
        <v>5.4</v>
      </c>
      <c r="T35" s="1" t="n">
        <v>7</v>
      </c>
      <c r="U35" s="1" t="n">
        <v>43</v>
      </c>
      <c r="V35" s="1" t="n">
        <v>43.1</v>
      </c>
      <c r="W35" s="1" t="n">
        <v>78.4</v>
      </c>
      <c r="X35" s="1" t="n">
        <v>48.8</v>
      </c>
      <c r="Y35" s="1" t="n">
        <v>42.2</v>
      </c>
      <c r="Z35" s="1" t="n">
        <v>34.4</v>
      </c>
      <c r="AA35" s="10" t="n">
        <v>12.7</v>
      </c>
      <c r="AB35" s="26" t="n">
        <f aca="false">SUM(P35:AA35)</f>
        <v>346.1</v>
      </c>
      <c r="AC35" s="2" t="n">
        <f aca="false">SUM(U35:X35)</f>
        <v>213.3</v>
      </c>
      <c r="AD35" s="2" t="n">
        <f aca="false">SUM(U35:X35)</f>
        <v>213.3</v>
      </c>
      <c r="AE35" s="2"/>
      <c r="AF35" s="1" t="n">
        <v>1999</v>
      </c>
      <c r="AG35" s="1" t="n">
        <v>5.3</v>
      </c>
      <c r="AH35" s="1" t="n">
        <v>11.7</v>
      </c>
      <c r="AI35" s="1" t="n">
        <v>12.4</v>
      </c>
      <c r="AJ35" s="1" t="n">
        <v>-1.9</v>
      </c>
      <c r="AK35" s="1" t="n">
        <v>-19.1</v>
      </c>
      <c r="AL35" s="1" t="n">
        <v>-29.3</v>
      </c>
      <c r="AM35" s="10" t="n">
        <v>-30.4</v>
      </c>
      <c r="AN35" s="25" t="n">
        <v>-33.7</v>
      </c>
      <c r="AO35" s="1" t="n">
        <v>-23.5</v>
      </c>
      <c r="AP35" s="1" t="n">
        <v>-31.5</v>
      </c>
      <c r="AQ35" s="1" t="n">
        <v>-17.9</v>
      </c>
      <c r="AR35" s="1" t="n">
        <v>-4.3</v>
      </c>
      <c r="AS35" s="1" t="n">
        <v>6.3</v>
      </c>
      <c r="AT35" s="1" t="n">
        <v>12.6</v>
      </c>
      <c r="AU35" s="1" t="n">
        <v>9</v>
      </c>
      <c r="AV35" s="1" t="n">
        <v>1.3</v>
      </c>
      <c r="AW35" s="1" t="n">
        <v>-12.6</v>
      </c>
      <c r="AX35" s="1" t="n">
        <v>-23.7</v>
      </c>
      <c r="AY35" s="10" t="n">
        <v>-25.5</v>
      </c>
      <c r="AZ35" s="2" t="n">
        <f aca="false">AVERAGE(AN35:AY35)</f>
        <v>-11.9583333333333</v>
      </c>
      <c r="BA35" s="1" t="n">
        <f aca="false">AVERAGE(AS35:AT35)</f>
        <v>9.45</v>
      </c>
      <c r="BB35" s="1" t="n">
        <f aca="false">AVERAGE(AS35:AV35)</f>
        <v>7.3</v>
      </c>
    </row>
    <row r="36" customFormat="false" ht="15.8" hidden="false" customHeight="false" outlineLevel="0" collapsed="false">
      <c r="A36" s="1" t="n">
        <v>2000</v>
      </c>
      <c r="B36" s="5" t="n">
        <v>0.713</v>
      </c>
      <c r="C36" s="5" t="n">
        <v>0.713</v>
      </c>
      <c r="D36" s="1" t="n">
        <v>0.406</v>
      </c>
      <c r="F36" s="5"/>
      <c r="H36" s="1" t="n">
        <v>2000</v>
      </c>
      <c r="I36" s="1" t="n">
        <v>14.1</v>
      </c>
      <c r="J36" s="1" t="n">
        <v>27.2</v>
      </c>
      <c r="K36" s="1" t="n">
        <v>13.6</v>
      </c>
      <c r="L36" s="1" t="n">
        <v>27.2</v>
      </c>
      <c r="M36" s="1" t="n">
        <v>13.2</v>
      </c>
      <c r="N36" s="1" t="n">
        <v>25.4</v>
      </c>
      <c r="O36" s="10" t="n">
        <v>32.3</v>
      </c>
      <c r="P36" s="25" t="n">
        <v>14.1</v>
      </c>
      <c r="Q36" s="1" t="n">
        <v>5.3</v>
      </c>
      <c r="R36" s="1" t="n">
        <v>8.1</v>
      </c>
      <c r="S36" s="1" t="n">
        <v>11</v>
      </c>
      <c r="T36" s="1" t="n">
        <v>17.2</v>
      </c>
      <c r="U36" s="1" t="n">
        <v>93.4</v>
      </c>
      <c r="V36" s="1" t="n">
        <v>24.4</v>
      </c>
      <c r="W36" s="1" t="n">
        <v>3.7</v>
      </c>
      <c r="X36" s="1" t="n">
        <v>14.3</v>
      </c>
      <c r="Y36" s="1" t="n">
        <v>37.6</v>
      </c>
      <c r="Z36" s="1" t="n">
        <v>17.1</v>
      </c>
      <c r="AA36" s="10" t="n">
        <v>4.5</v>
      </c>
      <c r="AB36" s="26" t="n">
        <f aca="false">SUM(P36:AA36)</f>
        <v>250.7</v>
      </c>
      <c r="AC36" s="2" t="n">
        <f aca="false">SUM(U36:X36)</f>
        <v>135.8</v>
      </c>
      <c r="AD36" s="2" t="n">
        <f aca="false">SUM(U36:X36)</f>
        <v>135.8</v>
      </c>
      <c r="AE36" s="2"/>
      <c r="AF36" s="1" t="n">
        <v>2000</v>
      </c>
      <c r="AG36" s="1" t="n">
        <v>6.3</v>
      </c>
      <c r="AH36" s="1" t="n">
        <v>12.6</v>
      </c>
      <c r="AI36" s="1" t="n">
        <v>9</v>
      </c>
      <c r="AJ36" s="1" t="n">
        <v>1.3</v>
      </c>
      <c r="AK36" s="1" t="n">
        <v>-12.6</v>
      </c>
      <c r="AL36" s="1" t="n">
        <v>-23.7</v>
      </c>
      <c r="AM36" s="10" t="n">
        <v>-25.5</v>
      </c>
      <c r="AN36" s="25" t="n">
        <v>-31.8</v>
      </c>
      <c r="AO36" s="1" t="n">
        <v>-27.3</v>
      </c>
      <c r="AP36" s="1" t="n">
        <v>-27.1</v>
      </c>
      <c r="AQ36" s="1" t="n">
        <v>-15.3</v>
      </c>
      <c r="AR36" s="1" t="n">
        <v>-4.8</v>
      </c>
      <c r="AS36" s="1" t="n">
        <v>4.9</v>
      </c>
      <c r="AT36" s="1" t="n">
        <v>12.7</v>
      </c>
      <c r="AU36" s="1" t="n">
        <v>12.8</v>
      </c>
      <c r="AV36" s="1" t="n">
        <v>1</v>
      </c>
      <c r="AW36" s="1" t="n">
        <v>-13.8</v>
      </c>
      <c r="AX36" s="1" t="n">
        <v>-27.1</v>
      </c>
      <c r="AY36" s="10" t="n">
        <v>-35.9</v>
      </c>
      <c r="AZ36" s="2" t="n">
        <f aca="false">AVERAGE(AN36:AY36)</f>
        <v>-12.6416666666667</v>
      </c>
      <c r="BA36" s="1" t="n">
        <f aca="false">AVERAGE(AS36:AT36)</f>
        <v>8.8</v>
      </c>
      <c r="BB36" s="1" t="n">
        <f aca="false">AVERAGE(AS36:AV36)</f>
        <v>7.85</v>
      </c>
    </row>
    <row r="37" customFormat="false" ht="15.8" hidden="false" customHeight="false" outlineLevel="0" collapsed="false">
      <c r="A37" s="1" t="n">
        <v>2001</v>
      </c>
      <c r="B37" s="5" t="n">
        <v>1.348</v>
      </c>
      <c r="C37" s="5" t="n">
        <v>1.348</v>
      </c>
      <c r="D37" s="1" t="n">
        <v>0.997</v>
      </c>
      <c r="F37" s="5"/>
      <c r="H37" s="1" t="n">
        <v>2001</v>
      </c>
      <c r="I37" s="1" t="n">
        <v>2.4</v>
      </c>
      <c r="J37" s="1" t="n">
        <v>53.5</v>
      </c>
      <c r="K37" s="1" t="n">
        <v>13.1</v>
      </c>
      <c r="L37" s="1" t="n">
        <v>54.2</v>
      </c>
      <c r="M37" s="1" t="n">
        <v>18.3</v>
      </c>
      <c r="N37" s="1" t="n">
        <v>26.5</v>
      </c>
      <c r="O37" s="10" t="n">
        <v>14.8</v>
      </c>
      <c r="P37" s="25" t="n">
        <v>3.3</v>
      </c>
      <c r="Q37" s="1" t="n">
        <v>8.8</v>
      </c>
      <c r="R37" s="1" t="n">
        <v>3.6</v>
      </c>
      <c r="S37" s="1" t="n">
        <v>16.3</v>
      </c>
      <c r="T37" s="1" t="n">
        <v>1.7</v>
      </c>
      <c r="U37" s="1" t="n">
        <v>14.1</v>
      </c>
      <c r="V37" s="1" t="n">
        <v>27.2</v>
      </c>
      <c r="W37" s="1" t="n">
        <v>13.6</v>
      </c>
      <c r="X37" s="1" t="n">
        <v>27.2</v>
      </c>
      <c r="Y37" s="1" t="n">
        <v>13.2</v>
      </c>
      <c r="Z37" s="1" t="n">
        <v>25.4</v>
      </c>
      <c r="AA37" s="10" t="n">
        <v>32.3</v>
      </c>
      <c r="AB37" s="26" t="n">
        <f aca="false">SUM(P37:AA37)</f>
        <v>186.7</v>
      </c>
      <c r="AC37" s="2" t="n">
        <f aca="false">SUM(U37:X37)</f>
        <v>82.1</v>
      </c>
      <c r="AD37" s="2" t="n">
        <f aca="false">SUM(U37:X37)</f>
        <v>82.1</v>
      </c>
      <c r="AE37" s="2"/>
      <c r="AF37" s="1" t="n">
        <v>2001</v>
      </c>
      <c r="AG37" s="1" t="n">
        <v>4.9</v>
      </c>
      <c r="AH37" s="1" t="n">
        <v>12.7</v>
      </c>
      <c r="AI37" s="1" t="n">
        <v>12.8</v>
      </c>
      <c r="AJ37" s="1" t="n">
        <v>1</v>
      </c>
      <c r="AK37" s="1" t="n">
        <v>-13.8</v>
      </c>
      <c r="AL37" s="1" t="n">
        <v>-27.1</v>
      </c>
      <c r="AM37" s="10" t="n">
        <v>-35.9</v>
      </c>
      <c r="AN37" s="25" t="n">
        <v>-38.5</v>
      </c>
      <c r="AO37" s="1" t="n">
        <v>-33.9</v>
      </c>
      <c r="AP37" s="1" t="n">
        <v>-28.8</v>
      </c>
      <c r="AQ37" s="1" t="n">
        <v>-23.2</v>
      </c>
      <c r="AR37" s="1" t="n">
        <v>-4.6</v>
      </c>
      <c r="AS37" s="1" t="n">
        <v>10.2</v>
      </c>
      <c r="AT37" s="1" t="n">
        <v>14.6</v>
      </c>
      <c r="AU37" s="1" t="n">
        <v>10.6</v>
      </c>
      <c r="AV37" s="1" t="n">
        <v>2.4</v>
      </c>
      <c r="AW37" s="1" t="n">
        <v>-12.1</v>
      </c>
      <c r="AX37" s="1" t="n">
        <v>-16.2</v>
      </c>
      <c r="AY37" s="10" t="n">
        <v>-23.6</v>
      </c>
      <c r="AZ37" s="2" t="n">
        <f aca="false">AVERAGE(AN37:AY37)</f>
        <v>-11.925</v>
      </c>
      <c r="BA37" s="1" t="n">
        <f aca="false">AVERAGE(AS37:AT37)</f>
        <v>12.4</v>
      </c>
      <c r="BB37" s="1" t="n">
        <f aca="false">AVERAGE(AS37:AV37)</f>
        <v>9.45</v>
      </c>
    </row>
    <row r="38" customFormat="false" ht="15.8" hidden="false" customHeight="false" outlineLevel="0" collapsed="false">
      <c r="A38" s="1" t="n">
        <v>2002</v>
      </c>
      <c r="B38" s="5" t="n">
        <v>1.095</v>
      </c>
      <c r="C38" s="5" t="n">
        <v>1.095</v>
      </c>
      <c r="D38" s="1" t="n">
        <v>0.89</v>
      </c>
      <c r="F38" s="5"/>
      <c r="H38" s="1" t="n">
        <v>2002</v>
      </c>
      <c r="I38" s="1" t="n">
        <v>4.8</v>
      </c>
      <c r="J38" s="1" t="n">
        <v>19</v>
      </c>
      <c r="K38" s="1" t="n">
        <v>46</v>
      </c>
      <c r="L38" s="1" t="n">
        <v>8.6</v>
      </c>
      <c r="M38" s="1" t="n">
        <v>66.4</v>
      </c>
      <c r="N38" s="1" t="n">
        <v>26.1</v>
      </c>
      <c r="O38" s="10" t="n">
        <v>45.5</v>
      </c>
      <c r="P38" s="25" t="n">
        <v>1.3</v>
      </c>
      <c r="Q38" s="1" t="n">
        <v>12.5</v>
      </c>
      <c r="R38" s="1" t="n">
        <v>10.6</v>
      </c>
      <c r="S38" s="1" t="n">
        <v>19.6</v>
      </c>
      <c r="T38" s="1" t="n">
        <v>23.2</v>
      </c>
      <c r="U38" s="1" t="n">
        <v>2.4</v>
      </c>
      <c r="V38" s="1" t="n">
        <v>53.5</v>
      </c>
      <c r="W38" s="1" t="n">
        <v>13.1</v>
      </c>
      <c r="X38" s="1" t="n">
        <v>54.2</v>
      </c>
      <c r="Y38" s="1" t="n">
        <v>18.3</v>
      </c>
      <c r="Z38" s="1" t="n">
        <v>26.5</v>
      </c>
      <c r="AA38" s="10" t="n">
        <v>14.8</v>
      </c>
      <c r="AB38" s="26" t="n">
        <f aca="false">SUM(P38:AA38)</f>
        <v>250</v>
      </c>
      <c r="AC38" s="2" t="n">
        <f aca="false">SUM(U38:X38)</f>
        <v>123.2</v>
      </c>
      <c r="AD38" s="2" t="n">
        <f aca="false">SUM(U38:X38)</f>
        <v>123.2</v>
      </c>
      <c r="AE38" s="2"/>
      <c r="AF38" s="1" t="n">
        <v>2002</v>
      </c>
      <c r="AG38" s="1" t="n">
        <v>10.2</v>
      </c>
      <c r="AH38" s="1" t="n">
        <v>14.6</v>
      </c>
      <c r="AI38" s="1" t="n">
        <v>10.6</v>
      </c>
      <c r="AJ38" s="1" t="n">
        <v>2.4</v>
      </c>
      <c r="AK38" s="1" t="n">
        <v>-12.1</v>
      </c>
      <c r="AL38" s="1" t="n">
        <v>-16.2</v>
      </c>
      <c r="AM38" s="10" t="n">
        <v>-23.6</v>
      </c>
      <c r="AN38" s="25" t="n">
        <v>-39.5</v>
      </c>
      <c r="AO38" s="1" t="n">
        <v>-34.3</v>
      </c>
      <c r="AP38" s="1" t="n">
        <v>-20.6</v>
      </c>
      <c r="AQ38" s="1" t="n">
        <v>-19.7</v>
      </c>
      <c r="AR38" s="1" t="n">
        <v>-9.2</v>
      </c>
      <c r="AS38" s="1" t="n">
        <v>10.3</v>
      </c>
      <c r="AT38" s="1" t="n">
        <v>13.7</v>
      </c>
      <c r="AU38" s="1" t="n">
        <v>11.5</v>
      </c>
      <c r="AV38" s="1" t="n">
        <v>-1.4</v>
      </c>
      <c r="AW38" s="1" t="n">
        <v>-12.8</v>
      </c>
      <c r="AX38" s="1" t="n">
        <v>-24.8</v>
      </c>
      <c r="AY38" s="10" t="n">
        <v>-31.7</v>
      </c>
      <c r="AZ38" s="2" t="n">
        <f aca="false">AVERAGE(AN38:AY38)</f>
        <v>-13.2083333333333</v>
      </c>
      <c r="BA38" s="1" t="n">
        <f aca="false">AVERAGE(AS38:AT38)</f>
        <v>12</v>
      </c>
      <c r="BB38" s="1" t="n">
        <f aca="false">AVERAGE(AS38:AV38)</f>
        <v>8.525</v>
      </c>
    </row>
    <row r="39" customFormat="false" ht="15.8" hidden="false" customHeight="false" outlineLevel="0" collapsed="false">
      <c r="A39" s="1" t="n">
        <v>2003</v>
      </c>
      <c r="B39" s="5" t="n">
        <v>0.944</v>
      </c>
      <c r="C39" s="5" t="n">
        <v>0.944</v>
      </c>
      <c r="D39" s="1" t="n">
        <v>0.823</v>
      </c>
      <c r="F39" s="5"/>
      <c r="H39" s="1" t="n">
        <v>2003</v>
      </c>
      <c r="I39" s="1" t="n">
        <v>21.6</v>
      </c>
      <c r="J39" s="1" t="n">
        <v>44.3</v>
      </c>
      <c r="K39" s="1" t="n">
        <v>50.7</v>
      </c>
      <c r="L39" s="1" t="n">
        <v>37.4</v>
      </c>
      <c r="M39" s="1" t="n">
        <v>25.2</v>
      </c>
      <c r="N39" s="1" t="n">
        <v>18.2</v>
      </c>
      <c r="O39" s="10" t="n">
        <v>16</v>
      </c>
      <c r="P39" s="25" t="n">
        <v>9.6</v>
      </c>
      <c r="Q39" s="1" t="n">
        <v>4.1</v>
      </c>
      <c r="R39" s="1" t="n">
        <v>9.8</v>
      </c>
      <c r="S39" s="1" t="n">
        <v>26.8</v>
      </c>
      <c r="T39" s="1" t="n">
        <v>18.6</v>
      </c>
      <c r="U39" s="1" t="n">
        <v>4.8</v>
      </c>
      <c r="V39" s="1" t="n">
        <v>19</v>
      </c>
      <c r="W39" s="1" t="n">
        <v>46</v>
      </c>
      <c r="X39" s="1" t="n">
        <v>8.6</v>
      </c>
      <c r="Y39" s="1" t="n">
        <v>66.4</v>
      </c>
      <c r="Z39" s="1" t="n">
        <v>26.1</v>
      </c>
      <c r="AA39" s="10" t="n">
        <v>45.5</v>
      </c>
      <c r="AB39" s="26" t="n">
        <f aca="false">SUM(P39:AA39)</f>
        <v>285.3</v>
      </c>
      <c r="AC39" s="2" t="n">
        <f aca="false">SUM(U39:X39)</f>
        <v>78.4</v>
      </c>
      <c r="AD39" s="2" t="n">
        <f aca="false">SUM(U39:X39)</f>
        <v>78.4</v>
      </c>
      <c r="AE39" s="2"/>
      <c r="AF39" s="1" t="n">
        <v>2003</v>
      </c>
      <c r="AG39" s="1" t="n">
        <v>10.3</v>
      </c>
      <c r="AH39" s="1" t="n">
        <v>13.7</v>
      </c>
      <c r="AI39" s="1" t="n">
        <v>11.5</v>
      </c>
      <c r="AJ39" s="1" t="n">
        <v>-1.4</v>
      </c>
      <c r="AK39" s="1" t="n">
        <v>-12.8</v>
      </c>
      <c r="AL39" s="1" t="n">
        <v>-24.8</v>
      </c>
      <c r="AM39" s="10" t="n">
        <v>-31.7</v>
      </c>
      <c r="AN39" s="25" t="n">
        <v>-29.5</v>
      </c>
      <c r="AO39" s="1" t="n">
        <v>-36.1</v>
      </c>
      <c r="AP39" s="1" t="n">
        <v>-25.4</v>
      </c>
      <c r="AQ39" s="1" t="n">
        <v>-15.9</v>
      </c>
      <c r="AR39" s="1" t="n">
        <v>-4.1</v>
      </c>
      <c r="AS39" s="1" t="n">
        <v>8.3</v>
      </c>
      <c r="AT39" s="1" t="n">
        <v>11.2</v>
      </c>
      <c r="AU39" s="1" t="n">
        <v>10.7</v>
      </c>
      <c r="AV39" s="1" t="n">
        <v>4.5</v>
      </c>
      <c r="AW39" s="1" t="n">
        <v>-11.2</v>
      </c>
      <c r="AX39" s="1" t="n">
        <v>-28.9</v>
      </c>
      <c r="AY39" s="10" t="n">
        <v>-24.7</v>
      </c>
      <c r="AZ39" s="2" t="n">
        <f aca="false">AVERAGE(AN39:AY39)</f>
        <v>-11.7583333333333</v>
      </c>
      <c r="BA39" s="1" t="n">
        <f aca="false">AVERAGE(AS39:AT39)</f>
        <v>9.75</v>
      </c>
      <c r="BB39" s="1" t="n">
        <f aca="false">AVERAGE(AS39:AV39)</f>
        <v>8.675</v>
      </c>
    </row>
    <row r="40" customFormat="false" ht="15.8" hidden="false" customHeight="false" outlineLevel="0" collapsed="false">
      <c r="A40" s="1" t="n">
        <v>2004</v>
      </c>
      <c r="B40" s="5" t="n">
        <v>0.92</v>
      </c>
      <c r="C40" s="5" t="n">
        <v>0.92</v>
      </c>
      <c r="D40" s="1" t="n">
        <v>0.763</v>
      </c>
      <c r="F40" s="5"/>
      <c r="H40" s="1" t="n">
        <v>2004</v>
      </c>
      <c r="I40" s="1" t="n">
        <v>15.2</v>
      </c>
      <c r="J40" s="1" t="n">
        <v>27.3</v>
      </c>
      <c r="K40" s="1" t="n">
        <v>40.2</v>
      </c>
      <c r="L40" s="1" t="n">
        <v>19.2</v>
      </c>
      <c r="M40" s="1" t="n">
        <v>35.4</v>
      </c>
      <c r="N40" s="1" t="n">
        <v>15.5</v>
      </c>
      <c r="O40" s="10" t="n">
        <v>11.7</v>
      </c>
      <c r="P40" s="25" t="n">
        <v>18.2</v>
      </c>
      <c r="Q40" s="1" t="n">
        <v>6.5</v>
      </c>
      <c r="R40" s="1" t="n">
        <v>5.9</v>
      </c>
      <c r="S40" s="1" t="n">
        <v>12.4</v>
      </c>
      <c r="T40" s="1" t="n">
        <v>6.6</v>
      </c>
      <c r="U40" s="1" t="n">
        <v>21.6</v>
      </c>
      <c r="V40" s="1" t="n">
        <v>44.3</v>
      </c>
      <c r="W40" s="1" t="n">
        <v>50.7</v>
      </c>
      <c r="X40" s="1" t="n">
        <v>37.4</v>
      </c>
      <c r="Y40" s="1" t="n">
        <v>25.2</v>
      </c>
      <c r="Z40" s="1" t="n">
        <v>18.2</v>
      </c>
      <c r="AA40" s="10" t="n">
        <v>16</v>
      </c>
      <c r="AB40" s="26" t="n">
        <f aca="false">SUM(P40:AA40)</f>
        <v>263</v>
      </c>
      <c r="AC40" s="2" t="n">
        <f aca="false">SUM(U40:X40)</f>
        <v>154</v>
      </c>
      <c r="AD40" s="2" t="n">
        <f aca="false">SUM(U40:X40)</f>
        <v>154</v>
      </c>
      <c r="AE40" s="2"/>
      <c r="AF40" s="1" t="n">
        <v>2004</v>
      </c>
      <c r="AG40" s="1" t="n">
        <v>8.3</v>
      </c>
      <c r="AH40" s="1" t="n">
        <v>11.2</v>
      </c>
      <c r="AI40" s="1" t="n">
        <v>10.7</v>
      </c>
      <c r="AJ40" s="1" t="n">
        <v>4.5</v>
      </c>
      <c r="AK40" s="1" t="n">
        <v>-11.2</v>
      </c>
      <c r="AL40" s="1" t="n">
        <v>-28.9</v>
      </c>
      <c r="AM40" s="10" t="n">
        <v>-24.7</v>
      </c>
      <c r="AN40" s="25" t="n">
        <v>-35</v>
      </c>
      <c r="AO40" s="1" t="n">
        <v>-37.6</v>
      </c>
      <c r="AP40" s="1" t="n">
        <v>-33.3</v>
      </c>
      <c r="AQ40" s="1" t="n">
        <v>-17.9</v>
      </c>
      <c r="AR40" s="1" t="n">
        <v>-7.9</v>
      </c>
      <c r="AS40" s="1" t="n">
        <v>3.4</v>
      </c>
      <c r="AT40" s="1" t="n">
        <v>11.7</v>
      </c>
      <c r="AU40" s="1" t="n">
        <v>7.8</v>
      </c>
      <c r="AV40" s="1" t="n">
        <v>2.3</v>
      </c>
      <c r="AW40" s="1" t="n">
        <v>-12.5</v>
      </c>
      <c r="AX40" s="1" t="n">
        <v>-22.4</v>
      </c>
      <c r="AY40" s="10" t="n">
        <v>-28.6</v>
      </c>
      <c r="AZ40" s="2" t="n">
        <f aca="false">AVERAGE(AN40:AY40)</f>
        <v>-14.1666666666667</v>
      </c>
      <c r="BA40" s="1" t="n">
        <f aca="false">AVERAGE(AS40:AT40)</f>
        <v>7.55</v>
      </c>
      <c r="BB40" s="1" t="n">
        <f aca="false">AVERAGE(AS40:AV40)</f>
        <v>6.3</v>
      </c>
    </row>
    <row r="41" customFormat="false" ht="15.8" hidden="false" customHeight="false" outlineLevel="0" collapsed="false">
      <c r="A41" s="1" t="n">
        <v>2005</v>
      </c>
      <c r="B41" s="5" t="n">
        <v>0.679</v>
      </c>
      <c r="C41" s="5" t="n">
        <v>0.679</v>
      </c>
      <c r="D41" s="1" t="n">
        <v>0.471</v>
      </c>
      <c r="F41" s="5"/>
      <c r="H41" s="1" t="n">
        <v>2005</v>
      </c>
      <c r="I41" s="1" t="n">
        <v>5.4</v>
      </c>
      <c r="J41" s="1" t="n">
        <v>44.4</v>
      </c>
      <c r="K41" s="1" t="n">
        <v>54.2</v>
      </c>
      <c r="L41" s="1" t="n">
        <v>48.8</v>
      </c>
      <c r="M41" s="1" t="n">
        <v>29</v>
      </c>
      <c r="N41" s="1" t="n">
        <v>42.7</v>
      </c>
      <c r="O41" s="10" t="n">
        <v>14</v>
      </c>
      <c r="P41" s="25" t="n">
        <v>12.9</v>
      </c>
      <c r="Q41" s="1" t="n">
        <v>6.9</v>
      </c>
      <c r="R41" s="1" t="n">
        <v>14.8</v>
      </c>
      <c r="S41" s="1" t="n">
        <v>10.9</v>
      </c>
      <c r="T41" s="1" t="n">
        <v>14.1</v>
      </c>
      <c r="U41" s="1" t="n">
        <v>15.2</v>
      </c>
      <c r="V41" s="1" t="n">
        <v>27.3</v>
      </c>
      <c r="W41" s="1" t="n">
        <v>40.2</v>
      </c>
      <c r="X41" s="1" t="n">
        <v>19.2</v>
      </c>
      <c r="Y41" s="1" t="n">
        <v>35.4</v>
      </c>
      <c r="Z41" s="1" t="n">
        <v>15.5</v>
      </c>
      <c r="AA41" s="10" t="n">
        <v>11.7</v>
      </c>
      <c r="AB41" s="26" t="n">
        <f aca="false">SUM(P41:AA41)</f>
        <v>224.1</v>
      </c>
      <c r="AC41" s="2" t="n">
        <f aca="false">SUM(U41:X41)</f>
        <v>101.9</v>
      </c>
      <c r="AD41" s="2" t="n">
        <f aca="false">SUM(U41:X41)</f>
        <v>101.9</v>
      </c>
      <c r="AE41" s="2"/>
      <c r="AF41" s="1" t="n">
        <v>2005</v>
      </c>
      <c r="AG41" s="1" t="n">
        <v>3.4</v>
      </c>
      <c r="AH41" s="1" t="n">
        <v>11.7</v>
      </c>
      <c r="AI41" s="1" t="n">
        <v>7.8</v>
      </c>
      <c r="AJ41" s="1" t="n">
        <v>2.3</v>
      </c>
      <c r="AK41" s="1" t="n">
        <v>-12.5</v>
      </c>
      <c r="AL41" s="1" t="n">
        <v>-22.4</v>
      </c>
      <c r="AM41" s="10" t="n">
        <v>-28.6</v>
      </c>
      <c r="AN41" s="25" t="n">
        <v>-27.7</v>
      </c>
      <c r="AO41" s="1" t="n">
        <v>-29.3</v>
      </c>
      <c r="AP41" s="1" t="n">
        <v>-27</v>
      </c>
      <c r="AQ41" s="1" t="n">
        <v>-16.6</v>
      </c>
      <c r="AR41" s="1" t="n">
        <v>-3.3</v>
      </c>
      <c r="AS41" s="1" t="n">
        <v>7.9</v>
      </c>
      <c r="AT41" s="1" t="n">
        <v>12.4</v>
      </c>
      <c r="AU41" s="1" t="n">
        <v>6.8</v>
      </c>
      <c r="AV41" s="1" t="n">
        <v>4.8</v>
      </c>
      <c r="AW41" s="1" t="n">
        <v>-10.7</v>
      </c>
      <c r="AX41" s="1" t="n">
        <v>-23.2</v>
      </c>
      <c r="AY41" s="10" t="n">
        <v>-26.6</v>
      </c>
      <c r="AZ41" s="2" t="n">
        <f aca="false">AVERAGE(AN41:AY41)</f>
        <v>-11.0416666666667</v>
      </c>
      <c r="BA41" s="1" t="n">
        <f aca="false">AVERAGE(AS41:AT41)</f>
        <v>10.15</v>
      </c>
      <c r="BB41" s="1" t="n">
        <f aca="false">AVERAGE(AS41:AV41)</f>
        <v>7.975</v>
      </c>
    </row>
    <row r="42" customFormat="false" ht="15.8" hidden="false" customHeight="false" outlineLevel="0" collapsed="false">
      <c r="A42" s="1" t="n">
        <v>2006</v>
      </c>
      <c r="B42" s="5" t="n">
        <v>0.877</v>
      </c>
      <c r="C42" s="5" t="n">
        <v>0.877</v>
      </c>
      <c r="D42" s="1" t="n">
        <v>0.634</v>
      </c>
      <c r="F42" s="5"/>
      <c r="H42" s="1" t="n">
        <v>2006</v>
      </c>
      <c r="I42" s="1" t="n">
        <v>13.4</v>
      </c>
      <c r="J42" s="1" t="n">
        <v>53.4</v>
      </c>
      <c r="K42" s="1" t="n">
        <v>81.4</v>
      </c>
      <c r="L42" s="1" t="n">
        <v>23.9</v>
      </c>
      <c r="M42" s="1" t="n">
        <v>32.5</v>
      </c>
      <c r="N42" s="1" t="n">
        <v>24</v>
      </c>
      <c r="O42" s="10" t="n">
        <v>11.3</v>
      </c>
      <c r="P42" s="25" t="n">
        <v>17.2</v>
      </c>
      <c r="Q42" s="1" t="n">
        <v>25.4</v>
      </c>
      <c r="R42" s="1" t="n">
        <v>7.6</v>
      </c>
      <c r="S42" s="1" t="n">
        <v>0</v>
      </c>
      <c r="T42" s="1" t="n">
        <v>31.7</v>
      </c>
      <c r="U42" s="1" t="n">
        <v>5.4</v>
      </c>
      <c r="V42" s="1" t="n">
        <v>44.4</v>
      </c>
      <c r="W42" s="1" t="n">
        <v>54.2</v>
      </c>
      <c r="X42" s="1" t="n">
        <v>48.8</v>
      </c>
      <c r="Y42" s="1" t="n">
        <v>29</v>
      </c>
      <c r="Z42" s="1" t="n">
        <v>42.7</v>
      </c>
      <c r="AA42" s="10" t="n">
        <v>14</v>
      </c>
      <c r="AB42" s="26" t="n">
        <f aca="false">SUM(P42:AA42)</f>
        <v>320.4</v>
      </c>
      <c r="AC42" s="2" t="n">
        <f aca="false">SUM(U42:X42)</f>
        <v>152.8</v>
      </c>
      <c r="AD42" s="2" t="n">
        <f aca="false">SUM(U42:X42)</f>
        <v>152.8</v>
      </c>
      <c r="AE42" s="2"/>
      <c r="AF42" s="1" t="n">
        <v>2006</v>
      </c>
      <c r="AG42" s="1" t="n">
        <v>7.9</v>
      </c>
      <c r="AH42" s="1" t="n">
        <v>12.4</v>
      </c>
      <c r="AI42" s="1" t="n">
        <v>6.8</v>
      </c>
      <c r="AJ42" s="1" t="n">
        <v>4.8</v>
      </c>
      <c r="AK42" s="1" t="n">
        <v>-10.7</v>
      </c>
      <c r="AL42" s="1" t="n">
        <v>-23.2</v>
      </c>
      <c r="AM42" s="10" t="n">
        <v>-26.6</v>
      </c>
      <c r="AN42" s="25" t="n">
        <v>-28.6</v>
      </c>
      <c r="AO42" s="1" t="n">
        <v>-26.1</v>
      </c>
      <c r="AP42" s="1" t="n">
        <v>-26.2</v>
      </c>
      <c r="AQ42" s="1" t="n">
        <v>-21.8</v>
      </c>
      <c r="AR42" s="1" t="n">
        <v>-6.8</v>
      </c>
      <c r="AS42" s="1" t="n">
        <v>5.9</v>
      </c>
      <c r="AT42" s="1" t="n">
        <v>15.5</v>
      </c>
      <c r="AU42" s="1" t="n">
        <v>8.3</v>
      </c>
      <c r="AV42" s="1" t="n">
        <v>1.1</v>
      </c>
      <c r="AW42" s="1" t="n">
        <v>-14.3</v>
      </c>
      <c r="AX42" s="1" t="n">
        <v>-23.4</v>
      </c>
      <c r="AY42" s="10" t="n">
        <v>-25.3</v>
      </c>
      <c r="AZ42" s="2" t="n">
        <f aca="false">AVERAGE(AN42:AY42)</f>
        <v>-11.8083333333333</v>
      </c>
      <c r="BA42" s="1" t="n">
        <f aca="false">AVERAGE(AS42:AT42)</f>
        <v>10.7</v>
      </c>
      <c r="BB42" s="1" t="n">
        <f aca="false">AVERAGE(AS42:AV42)</f>
        <v>7.7</v>
      </c>
    </row>
    <row r="43" customFormat="false" ht="15.8" hidden="false" customHeight="false" outlineLevel="0" collapsed="false">
      <c r="A43" s="1" t="n">
        <v>2007</v>
      </c>
      <c r="B43" s="5" t="n">
        <v>0.805</v>
      </c>
      <c r="C43" s="5" t="n">
        <v>0.805</v>
      </c>
      <c r="D43" s="1" t="n">
        <v>0.538</v>
      </c>
      <c r="F43" s="5"/>
      <c r="H43" s="1" t="n">
        <v>2007</v>
      </c>
      <c r="I43" s="1" t="n">
        <v>46</v>
      </c>
      <c r="J43" s="1" t="n">
        <v>28.2</v>
      </c>
      <c r="K43" s="1" t="n">
        <v>31.4</v>
      </c>
      <c r="L43" s="1" t="n">
        <v>25.2</v>
      </c>
      <c r="M43" s="1" t="n">
        <v>33.3</v>
      </c>
      <c r="N43" s="1" t="n">
        <v>23.4</v>
      </c>
      <c r="O43" s="10" t="n">
        <v>31.9</v>
      </c>
      <c r="P43" s="25" t="n">
        <v>24.1</v>
      </c>
      <c r="Q43" s="1" t="n">
        <v>7.7</v>
      </c>
      <c r="R43" s="1" t="n">
        <v>9.4</v>
      </c>
      <c r="S43" s="1" t="n">
        <v>7.6</v>
      </c>
      <c r="T43" s="1" t="n">
        <v>40.3</v>
      </c>
      <c r="U43" s="1" t="n">
        <v>13.4</v>
      </c>
      <c r="V43" s="1" t="n">
        <v>53.4</v>
      </c>
      <c r="W43" s="1" t="n">
        <v>81.4</v>
      </c>
      <c r="X43" s="1" t="n">
        <v>23.9</v>
      </c>
      <c r="Y43" s="1" t="n">
        <v>32.5</v>
      </c>
      <c r="Z43" s="1" t="n">
        <v>24</v>
      </c>
      <c r="AA43" s="10" t="n">
        <v>11.3</v>
      </c>
      <c r="AB43" s="26" t="n">
        <f aca="false">SUM(P43:AA43)</f>
        <v>329</v>
      </c>
      <c r="AC43" s="2" t="n">
        <f aca="false">SUM(U43:X43)</f>
        <v>172.1</v>
      </c>
      <c r="AD43" s="2" t="n">
        <f aca="false">SUM(U43:X43)</f>
        <v>172.1</v>
      </c>
      <c r="AE43" s="2"/>
      <c r="AF43" s="1" t="n">
        <v>2007</v>
      </c>
      <c r="AG43" s="1" t="n">
        <v>5.9</v>
      </c>
      <c r="AH43" s="1" t="n">
        <v>15.5</v>
      </c>
      <c r="AI43" s="1" t="n">
        <v>8.3</v>
      </c>
      <c r="AJ43" s="1" t="n">
        <v>1.1</v>
      </c>
      <c r="AK43" s="1" t="n">
        <v>-14.3</v>
      </c>
      <c r="AL43" s="1" t="n">
        <v>-23.4</v>
      </c>
      <c r="AM43" s="10" t="n">
        <v>-25.3</v>
      </c>
      <c r="AN43" s="25" t="n">
        <v>-25.3</v>
      </c>
      <c r="AO43" s="1" t="n">
        <v>-41.2</v>
      </c>
      <c r="AP43" s="1" t="n">
        <v>-26</v>
      </c>
      <c r="AQ43" s="1" t="n">
        <v>-6.6</v>
      </c>
      <c r="AR43" s="1" t="n">
        <v>-6.7</v>
      </c>
      <c r="AS43" s="1" t="n">
        <v>6.2</v>
      </c>
      <c r="AT43" s="1" t="n">
        <v>11.8</v>
      </c>
      <c r="AU43" s="1" t="n">
        <v>9.2</v>
      </c>
      <c r="AV43" s="1" t="n">
        <v>2.3</v>
      </c>
      <c r="AW43" s="1" t="n">
        <v>-7.5</v>
      </c>
      <c r="AX43" s="1" t="n">
        <v>-25.8</v>
      </c>
      <c r="AY43" s="10" t="n">
        <v>-31.4</v>
      </c>
      <c r="AZ43" s="2" t="n">
        <f aca="false">AVERAGE(AN43:AY43)</f>
        <v>-11.75</v>
      </c>
      <c r="BA43" s="1" t="n">
        <f aca="false">AVERAGE(AS43:AT43)</f>
        <v>9</v>
      </c>
      <c r="BB43" s="1" t="n">
        <f aca="false">AVERAGE(AS43:AV43)</f>
        <v>7.375</v>
      </c>
    </row>
    <row r="44" customFormat="false" ht="15.8" hidden="false" customHeight="false" outlineLevel="0" collapsed="false">
      <c r="A44" s="1" t="n">
        <v>2008</v>
      </c>
      <c r="B44" s="5" t="n">
        <v>0.979</v>
      </c>
      <c r="C44" s="5" t="n">
        <v>0.979</v>
      </c>
      <c r="D44" s="1" t="n">
        <v>0.685</v>
      </c>
      <c r="F44" s="5"/>
      <c r="H44" s="1" t="n">
        <v>2008</v>
      </c>
      <c r="I44" s="1" t="n">
        <v>13.4</v>
      </c>
      <c r="J44" s="1" t="n">
        <v>51</v>
      </c>
      <c r="K44" s="1" t="n">
        <v>36.9</v>
      </c>
      <c r="L44" s="1" t="n">
        <v>52.5</v>
      </c>
      <c r="M44" s="1" t="n">
        <v>16.7</v>
      </c>
      <c r="N44" s="1" t="n">
        <v>25.4</v>
      </c>
      <c r="O44" s="10" t="n">
        <v>7</v>
      </c>
      <c r="P44" s="25" t="n">
        <v>31</v>
      </c>
      <c r="Q44" s="1" t="n">
        <v>14.2</v>
      </c>
      <c r="R44" s="1" t="n">
        <v>11.6</v>
      </c>
      <c r="S44" s="1" t="n">
        <v>8</v>
      </c>
      <c r="T44" s="1" t="n">
        <v>13.3</v>
      </c>
      <c r="U44" s="1" t="n">
        <v>46</v>
      </c>
      <c r="V44" s="1" t="n">
        <v>28.2</v>
      </c>
      <c r="W44" s="1" t="n">
        <v>31.4</v>
      </c>
      <c r="X44" s="1" t="n">
        <v>25.2</v>
      </c>
      <c r="Y44" s="1" t="n">
        <v>33.3</v>
      </c>
      <c r="Z44" s="1" t="n">
        <v>23.4</v>
      </c>
      <c r="AA44" s="10" t="n">
        <v>31.9</v>
      </c>
      <c r="AB44" s="26" t="n">
        <f aca="false">SUM(P44:AA44)</f>
        <v>297.5</v>
      </c>
      <c r="AC44" s="2" t="n">
        <f aca="false">SUM(U44:X44)</f>
        <v>130.8</v>
      </c>
      <c r="AD44" s="2" t="n">
        <f aca="false">SUM(U44:X44)</f>
        <v>130.8</v>
      </c>
      <c r="AE44" s="2"/>
      <c r="AF44" s="1" t="n">
        <v>2008</v>
      </c>
      <c r="AG44" s="1" t="n">
        <v>6.2</v>
      </c>
      <c r="AH44" s="1" t="n">
        <v>11.8</v>
      </c>
      <c r="AI44" s="1" t="n">
        <v>9.2</v>
      </c>
      <c r="AJ44" s="1" t="n">
        <v>2.3</v>
      </c>
      <c r="AK44" s="1" t="n">
        <v>-7.5</v>
      </c>
      <c r="AL44" s="1" t="n">
        <v>-25.8</v>
      </c>
      <c r="AM44" s="10" t="n">
        <v>-31.4</v>
      </c>
      <c r="AN44" s="25" t="n">
        <v>-25</v>
      </c>
      <c r="AO44" s="1" t="n">
        <v>-32.2</v>
      </c>
      <c r="AP44" s="1" t="n">
        <v>-25.9</v>
      </c>
      <c r="AQ44" s="1" t="n">
        <v>-16.5</v>
      </c>
      <c r="AR44" s="1" t="n">
        <v>-3.6</v>
      </c>
      <c r="AS44" s="1" t="n">
        <v>6.1</v>
      </c>
      <c r="AT44" s="1" t="n">
        <v>10.5</v>
      </c>
      <c r="AU44" s="1" t="n">
        <v>10.3</v>
      </c>
      <c r="AV44" s="1" t="n">
        <v>2.8</v>
      </c>
      <c r="AW44" s="1" t="n">
        <v>-8.4</v>
      </c>
      <c r="AX44" s="1" t="n">
        <v>-22.1</v>
      </c>
      <c r="AY44" s="10" t="n">
        <v>-29.4</v>
      </c>
      <c r="AZ44" s="2" t="n">
        <f aca="false">AVERAGE(AN44:AY44)</f>
        <v>-11.1166666666667</v>
      </c>
      <c r="BA44" s="1" t="n">
        <f aca="false">AVERAGE(AS44:AT44)</f>
        <v>8.3</v>
      </c>
      <c r="BB44" s="1" t="n">
        <f aca="false">AVERAGE(AS44:AV44)</f>
        <v>7.425</v>
      </c>
    </row>
    <row r="45" customFormat="false" ht="15.8" hidden="false" customHeight="false" outlineLevel="0" collapsed="false">
      <c r="A45" s="1" t="n">
        <v>2009</v>
      </c>
      <c r="B45" s="5" t="n">
        <v>1.099</v>
      </c>
      <c r="C45" s="5" t="n">
        <v>1.099</v>
      </c>
      <c r="D45" s="1" t="n">
        <v>0.879</v>
      </c>
      <c r="F45" s="5"/>
      <c r="H45" s="1" t="n">
        <v>2009</v>
      </c>
      <c r="I45" s="1" t="n">
        <v>65.2</v>
      </c>
      <c r="J45" s="1" t="n">
        <v>37.4</v>
      </c>
      <c r="K45" s="1" t="n">
        <v>46</v>
      </c>
      <c r="L45" s="1" t="n">
        <v>30.6</v>
      </c>
      <c r="M45" s="1" t="n">
        <v>47.7</v>
      </c>
      <c r="N45" s="1" t="n">
        <v>36.2</v>
      </c>
      <c r="O45" s="10" t="n">
        <v>15.5</v>
      </c>
      <c r="P45" s="25" t="n">
        <v>20</v>
      </c>
      <c r="Q45" s="1" t="n">
        <v>8.6</v>
      </c>
      <c r="R45" s="1" t="n">
        <v>16.6</v>
      </c>
      <c r="S45" s="1" t="n">
        <v>17.7</v>
      </c>
      <c r="T45" s="1" t="n">
        <v>9.2</v>
      </c>
      <c r="U45" s="1" t="n">
        <v>13.4</v>
      </c>
      <c r="V45" s="1" t="n">
        <v>51</v>
      </c>
      <c r="W45" s="1" t="n">
        <v>36.9</v>
      </c>
      <c r="X45" s="1" t="n">
        <v>52.5</v>
      </c>
      <c r="Y45" s="1" t="n">
        <v>16.7</v>
      </c>
      <c r="Z45" s="1" t="n">
        <v>25.4</v>
      </c>
      <c r="AA45" s="10" t="n">
        <v>7</v>
      </c>
      <c r="AB45" s="26" t="n">
        <f aca="false">SUM(P45:AA45)</f>
        <v>275</v>
      </c>
      <c r="AC45" s="2" t="n">
        <f aca="false">SUM(U45:X45)</f>
        <v>153.8</v>
      </c>
      <c r="AD45" s="2" t="n">
        <f aca="false">SUM(U45:X45)</f>
        <v>153.8</v>
      </c>
      <c r="AE45" s="2"/>
      <c r="AF45" s="1" t="n">
        <v>2009</v>
      </c>
      <c r="AG45" s="1" t="n">
        <v>6.1</v>
      </c>
      <c r="AH45" s="1" t="n">
        <v>10.5</v>
      </c>
      <c r="AI45" s="1" t="n">
        <v>10.3</v>
      </c>
      <c r="AJ45" s="1" t="n">
        <v>2.8</v>
      </c>
      <c r="AK45" s="1" t="n">
        <v>-8.4</v>
      </c>
      <c r="AL45" s="1" t="n">
        <v>-22.1</v>
      </c>
      <c r="AM45" s="10" t="n">
        <v>-29.4</v>
      </c>
      <c r="AN45" s="25" t="n">
        <v>-24.1</v>
      </c>
      <c r="AO45" s="1" t="n">
        <v>-34.7</v>
      </c>
      <c r="AP45" s="1" t="n">
        <v>-29.1</v>
      </c>
      <c r="AQ45" s="1" t="n">
        <v>-12.8</v>
      </c>
      <c r="AR45" s="1" t="n">
        <v>-5.7</v>
      </c>
      <c r="AS45" s="1" t="n">
        <v>8</v>
      </c>
      <c r="AT45" s="1" t="n">
        <v>14.5</v>
      </c>
      <c r="AU45" s="1" t="n">
        <v>9.5</v>
      </c>
      <c r="AV45" s="1" t="n">
        <v>4.3</v>
      </c>
      <c r="AW45" s="1" t="n">
        <v>-7.1</v>
      </c>
      <c r="AX45" s="1" t="n">
        <v>-22.7</v>
      </c>
      <c r="AY45" s="10" t="n">
        <v>-35.3</v>
      </c>
      <c r="AZ45" s="2" t="n">
        <f aca="false">AVERAGE(AN45:AY45)</f>
        <v>-11.2666666666667</v>
      </c>
      <c r="BA45" s="1" t="n">
        <f aca="false">AVERAGE(AS45:AT45)</f>
        <v>11.25</v>
      </c>
      <c r="BB45" s="1" t="n">
        <f aca="false">AVERAGE(AS45:AV45)</f>
        <v>9.075</v>
      </c>
    </row>
    <row r="46" customFormat="false" ht="15.8" hidden="false" customHeight="false" outlineLevel="0" collapsed="false">
      <c r="A46" s="1" t="n">
        <v>2010</v>
      </c>
      <c r="B46" s="5" t="n">
        <v>0.838</v>
      </c>
      <c r="C46" s="5" t="n">
        <v>0.838</v>
      </c>
      <c r="D46" s="1" t="n">
        <v>0.678</v>
      </c>
      <c r="F46" s="5"/>
      <c r="H46" s="1" t="n">
        <v>2010</v>
      </c>
      <c r="I46" s="1" t="n">
        <v>43.6</v>
      </c>
      <c r="J46" s="1" t="n">
        <v>30.3</v>
      </c>
      <c r="K46" s="1" t="n">
        <v>43.9</v>
      </c>
      <c r="L46" s="1" t="n">
        <v>20</v>
      </c>
      <c r="M46" s="1" t="n">
        <v>31</v>
      </c>
      <c r="N46" s="1" t="n">
        <v>17.1</v>
      </c>
      <c r="O46" s="10" t="n">
        <v>18.3</v>
      </c>
      <c r="P46" s="25" t="n">
        <v>42.3</v>
      </c>
      <c r="Q46" s="1" t="n">
        <v>5.1</v>
      </c>
      <c r="R46" s="1" t="n">
        <v>3.9</v>
      </c>
      <c r="S46" s="1" t="n">
        <v>8</v>
      </c>
      <c r="T46" s="1" t="n">
        <v>16.7</v>
      </c>
      <c r="U46" s="1" t="n">
        <v>65.2</v>
      </c>
      <c r="V46" s="1" t="n">
        <v>37.4</v>
      </c>
      <c r="W46" s="1" t="n">
        <v>46</v>
      </c>
      <c r="X46" s="1" t="n">
        <v>30.6</v>
      </c>
      <c r="Y46" s="1" t="n">
        <v>47.7</v>
      </c>
      <c r="Z46" s="1" t="n">
        <v>36.2</v>
      </c>
      <c r="AA46" s="10" t="n">
        <v>15.5</v>
      </c>
      <c r="AB46" s="26" t="n">
        <f aca="false">SUM(P46:AA46)</f>
        <v>354.6</v>
      </c>
      <c r="AC46" s="2" t="n">
        <f aca="false">SUM(U46:X46)</f>
        <v>179.2</v>
      </c>
      <c r="AD46" s="2" t="n">
        <f aca="false">SUM(U46:X46)</f>
        <v>179.2</v>
      </c>
      <c r="AE46" s="2"/>
      <c r="AF46" s="1" t="n">
        <v>2010</v>
      </c>
      <c r="AG46" s="1" t="n">
        <v>8</v>
      </c>
      <c r="AH46" s="1" t="n">
        <v>14.5</v>
      </c>
      <c r="AI46" s="1" t="n">
        <v>9.5</v>
      </c>
      <c r="AJ46" s="1" t="n">
        <v>4.3</v>
      </c>
      <c r="AK46" s="1" t="n">
        <v>-7.1</v>
      </c>
      <c r="AL46" s="1" t="n">
        <v>-22.7</v>
      </c>
      <c r="AM46" s="10" t="n">
        <v>-35.3</v>
      </c>
      <c r="AN46" s="25" t="n">
        <v>-28.9</v>
      </c>
      <c r="AO46" s="1" t="n">
        <v>-35</v>
      </c>
      <c r="AP46" s="1" t="n">
        <v>-24.2</v>
      </c>
      <c r="AQ46" s="1" t="n">
        <v>-13.6</v>
      </c>
      <c r="AR46" s="1" t="n">
        <v>-1.4</v>
      </c>
      <c r="AS46" s="1" t="n">
        <v>8.3</v>
      </c>
      <c r="AT46" s="1" t="n">
        <v>12.6</v>
      </c>
      <c r="AU46" s="1" t="n">
        <v>9.7</v>
      </c>
      <c r="AV46" s="1" t="n">
        <v>1.2</v>
      </c>
      <c r="AW46" s="1" t="n">
        <v>-11</v>
      </c>
      <c r="AX46" s="1" t="n">
        <v>-21.2</v>
      </c>
      <c r="AY46" s="10" t="n">
        <v>-32.2</v>
      </c>
      <c r="AZ46" s="2" t="n">
        <f aca="false">AVERAGE(AN46:AY46)</f>
        <v>-11.3083333333333</v>
      </c>
      <c r="BA46" s="1" t="n">
        <f aca="false">AVERAGE(AS46:AT46)</f>
        <v>10.45</v>
      </c>
      <c r="BB46" s="1" t="n">
        <f aca="false">AVERAGE(AS46:AV46)</f>
        <v>7.95</v>
      </c>
    </row>
    <row r="47" customFormat="false" ht="15.8" hidden="false" customHeight="false" outlineLevel="0" collapsed="false">
      <c r="A47" s="1" t="n">
        <v>2011</v>
      </c>
      <c r="B47" s="5" t="n">
        <v>0.701</v>
      </c>
      <c r="C47" s="5" t="n">
        <v>0.701</v>
      </c>
      <c r="D47" s="1" t="n">
        <v>0.492</v>
      </c>
      <c r="F47" s="5"/>
      <c r="H47" s="1" t="n">
        <v>2011</v>
      </c>
      <c r="I47" s="1" t="n">
        <v>22</v>
      </c>
      <c r="J47" s="1" t="n">
        <v>23.2</v>
      </c>
      <c r="K47" s="1" t="n">
        <v>9.9</v>
      </c>
      <c r="L47" s="1" t="n">
        <v>10.8</v>
      </c>
      <c r="M47" s="1" t="n">
        <v>16.2</v>
      </c>
      <c r="N47" s="1" t="n">
        <v>26.7</v>
      </c>
      <c r="O47" s="10" t="n">
        <v>20.7</v>
      </c>
      <c r="P47" s="25" t="n">
        <v>39.3</v>
      </c>
      <c r="Q47" s="1" t="n">
        <v>18.8</v>
      </c>
      <c r="R47" s="1" t="n">
        <v>9.6</v>
      </c>
      <c r="S47" s="1" t="n">
        <v>7.9</v>
      </c>
      <c r="T47" s="1" t="n">
        <v>23.95</v>
      </c>
      <c r="U47" s="1" t="n">
        <v>43.6</v>
      </c>
      <c r="V47" s="1" t="n">
        <v>30.3</v>
      </c>
      <c r="W47" s="1" t="n">
        <v>43.9</v>
      </c>
      <c r="X47" s="1" t="n">
        <v>20</v>
      </c>
      <c r="Y47" s="1" t="n">
        <v>31</v>
      </c>
      <c r="Z47" s="1" t="n">
        <v>17.1</v>
      </c>
      <c r="AA47" s="10" t="n">
        <v>18.3</v>
      </c>
      <c r="AB47" s="26" t="n">
        <f aca="false">SUM(P47:AA47)</f>
        <v>303.75</v>
      </c>
      <c r="AC47" s="2" t="n">
        <f aca="false">SUM(U47:X47)</f>
        <v>137.8</v>
      </c>
      <c r="AD47" s="2" t="n">
        <f aca="false">SUM(U47:X47)</f>
        <v>137.8</v>
      </c>
      <c r="AE47" s="2"/>
      <c r="AF47" s="1" t="n">
        <v>2011</v>
      </c>
      <c r="AG47" s="1" t="n">
        <v>8.3</v>
      </c>
      <c r="AH47" s="1" t="n">
        <v>12.6</v>
      </c>
      <c r="AI47" s="1" t="n">
        <v>9.7</v>
      </c>
      <c r="AJ47" s="1" t="n">
        <v>1.2</v>
      </c>
      <c r="AK47" s="1" t="n">
        <v>-11</v>
      </c>
      <c r="AL47" s="1" t="n">
        <v>-21.2</v>
      </c>
      <c r="AM47" s="10" t="n">
        <v>-32.2</v>
      </c>
      <c r="AN47" s="25" t="n">
        <v>-26</v>
      </c>
      <c r="AO47" s="1" t="n">
        <v>-32.8</v>
      </c>
      <c r="AP47" s="1" t="n">
        <v>-17.1</v>
      </c>
      <c r="AQ47" s="1" t="n">
        <v>-10.5</v>
      </c>
      <c r="AR47" s="1" t="n">
        <v>-1.8</v>
      </c>
      <c r="AS47" s="1" t="n">
        <v>8.2</v>
      </c>
      <c r="AT47" s="1" t="n">
        <v>13</v>
      </c>
      <c r="AU47" s="1" t="n">
        <v>11</v>
      </c>
      <c r="AV47" s="1" t="n">
        <v>4.2</v>
      </c>
      <c r="AW47" s="1" t="n">
        <v>-9</v>
      </c>
      <c r="AX47" s="1" t="n">
        <v>-21.9</v>
      </c>
      <c r="AY47" s="10" t="n">
        <v>-23.7</v>
      </c>
      <c r="AZ47" s="2" t="n">
        <f aca="false">AVERAGE(AN47:AY47)</f>
        <v>-8.86666666666667</v>
      </c>
      <c r="BA47" s="1" t="n">
        <f aca="false">AVERAGE(AS47:AT47)</f>
        <v>10.6</v>
      </c>
      <c r="BB47" s="1" t="n">
        <f aca="false">AVERAGE(AS47:AV47)</f>
        <v>9.1</v>
      </c>
    </row>
    <row r="48" customFormat="false" ht="15.8" hidden="false" customHeight="false" outlineLevel="0" collapsed="false">
      <c r="A48" s="1" t="n">
        <v>2012</v>
      </c>
      <c r="B48" s="5" t="n">
        <v>1.325</v>
      </c>
      <c r="C48" s="5" t="n">
        <v>1.325</v>
      </c>
      <c r="D48" s="1" t="n">
        <v>1.052</v>
      </c>
      <c r="F48" s="5"/>
      <c r="H48" s="1" t="n">
        <v>2012</v>
      </c>
      <c r="I48" s="1" t="n">
        <v>14</v>
      </c>
      <c r="J48" s="1" t="n">
        <v>5.1</v>
      </c>
      <c r="K48" s="1" t="n">
        <v>16.6</v>
      </c>
      <c r="L48" s="1" t="n">
        <v>38.4</v>
      </c>
      <c r="M48" s="1" t="n">
        <v>21.1</v>
      </c>
      <c r="N48" s="1" t="n">
        <v>20.7</v>
      </c>
      <c r="O48" s="10" t="n">
        <v>6.3</v>
      </c>
      <c r="P48" s="25" t="n">
        <v>16.8</v>
      </c>
      <c r="Q48" s="1" t="n">
        <v>18.3</v>
      </c>
      <c r="R48" s="1" t="n">
        <v>15.4</v>
      </c>
      <c r="S48" s="1" t="n">
        <v>7.8</v>
      </c>
      <c r="T48" s="1" t="n">
        <v>31.2</v>
      </c>
      <c r="U48" s="1" t="n">
        <v>22</v>
      </c>
      <c r="V48" s="1" t="n">
        <v>23.2</v>
      </c>
      <c r="W48" s="1" t="n">
        <v>9.9</v>
      </c>
      <c r="X48" s="1" t="n">
        <v>10.8</v>
      </c>
      <c r="Y48" s="1" t="n">
        <v>16.2</v>
      </c>
      <c r="Z48" s="1" t="n">
        <v>26.7</v>
      </c>
      <c r="AA48" s="10" t="n">
        <v>20.7</v>
      </c>
      <c r="AB48" s="26" t="n">
        <f aca="false">SUM(P48:AA48)</f>
        <v>219</v>
      </c>
      <c r="AC48" s="2" t="n">
        <f aca="false">SUM(U48:X48)</f>
        <v>65.9</v>
      </c>
      <c r="AD48" s="2" t="n">
        <f aca="false">SUM(U48:X48)</f>
        <v>65.9</v>
      </c>
      <c r="AE48" s="2"/>
      <c r="AF48" s="1" t="n">
        <v>2012</v>
      </c>
      <c r="AG48" s="1" t="n">
        <v>8.2</v>
      </c>
      <c r="AH48" s="1" t="n">
        <v>13</v>
      </c>
      <c r="AI48" s="1" t="n">
        <v>11</v>
      </c>
      <c r="AJ48" s="1" t="n">
        <v>4.2</v>
      </c>
      <c r="AK48" s="1" t="n">
        <v>-9</v>
      </c>
      <c r="AL48" s="1" t="n">
        <v>-21.9</v>
      </c>
      <c r="AM48" s="10" t="n">
        <v>-23.7</v>
      </c>
      <c r="AN48" s="25" t="n">
        <v>-29.1</v>
      </c>
      <c r="AO48" s="1" t="n">
        <v>-23.9</v>
      </c>
      <c r="AP48" s="1" t="n">
        <v>-24.2</v>
      </c>
      <c r="AQ48" s="1" t="n">
        <v>-14.7</v>
      </c>
      <c r="AR48" s="1" t="n">
        <v>-4</v>
      </c>
      <c r="AS48" s="1" t="n">
        <v>9.6</v>
      </c>
      <c r="AT48" s="1" t="n">
        <v>15.3</v>
      </c>
      <c r="AU48" s="1" t="n">
        <v>10.1</v>
      </c>
      <c r="AV48" s="1" t="n">
        <v>5</v>
      </c>
      <c r="AW48" s="1" t="n">
        <v>-13.2</v>
      </c>
      <c r="AX48" s="1" t="n">
        <v>-21.8</v>
      </c>
      <c r="AY48" s="10" t="n">
        <v>-27.7</v>
      </c>
      <c r="AZ48" s="2" t="n">
        <f aca="false">AVERAGE(AN48:AY48)</f>
        <v>-9.88333333333334</v>
      </c>
      <c r="BA48" s="1" t="n">
        <f aca="false">AVERAGE(AS48:AT48)</f>
        <v>12.45</v>
      </c>
      <c r="BB48" s="1" t="n">
        <f aca="false">AVERAGE(AS48:AV48)</f>
        <v>10</v>
      </c>
    </row>
    <row r="49" customFormat="false" ht="15.8" hidden="false" customHeight="false" outlineLevel="0" collapsed="false">
      <c r="A49" s="1" t="n">
        <v>2013</v>
      </c>
      <c r="B49" s="5" t="n">
        <v>0.951</v>
      </c>
      <c r="C49" s="5" t="n">
        <v>0.951</v>
      </c>
      <c r="D49" s="1" t="n">
        <v>0.82</v>
      </c>
      <c r="H49" s="1" t="n">
        <v>2013</v>
      </c>
      <c r="I49" s="1" t="n">
        <v>12.3</v>
      </c>
      <c r="J49" s="1" t="n">
        <v>31</v>
      </c>
      <c r="K49" s="1" t="n">
        <v>50.2</v>
      </c>
      <c r="L49" s="1" t="n">
        <v>76.6</v>
      </c>
      <c r="M49" s="1" t="n">
        <v>27.1</v>
      </c>
      <c r="N49" s="1" t="n">
        <v>25.5</v>
      </c>
      <c r="O49" s="10" t="n">
        <v>23.5</v>
      </c>
      <c r="P49" s="25" t="n">
        <v>6.3</v>
      </c>
      <c r="Q49" s="1" t="n">
        <v>20.6</v>
      </c>
      <c r="R49" s="1" t="n">
        <v>5.3</v>
      </c>
      <c r="S49" s="1" t="n">
        <v>6.2</v>
      </c>
      <c r="T49" s="1" t="n">
        <v>5.1</v>
      </c>
      <c r="U49" s="1" t="n">
        <v>14</v>
      </c>
      <c r="V49" s="1" t="n">
        <v>5.1</v>
      </c>
      <c r="W49" s="1" t="n">
        <v>16.6</v>
      </c>
      <c r="X49" s="1" t="n">
        <v>38.4</v>
      </c>
      <c r="Y49" s="1" t="n">
        <v>21.1</v>
      </c>
      <c r="Z49" s="1" t="n">
        <v>20.7</v>
      </c>
      <c r="AA49" s="10" t="n">
        <v>6.3</v>
      </c>
      <c r="AB49" s="26" t="n">
        <f aca="false">SUM(P49:AA49)</f>
        <v>165.7</v>
      </c>
      <c r="AC49" s="2" t="n">
        <f aca="false">SUM(U49:X49)</f>
        <v>74.1</v>
      </c>
      <c r="AD49" s="2" t="n">
        <f aca="false">SUM(U49:X49)</f>
        <v>74.1</v>
      </c>
      <c r="AE49" s="2"/>
      <c r="AF49" s="1" t="n">
        <v>2013</v>
      </c>
      <c r="AG49" s="1" t="n">
        <v>9.6</v>
      </c>
      <c r="AH49" s="1" t="n">
        <v>15.3</v>
      </c>
      <c r="AI49" s="1" t="n">
        <v>10.1</v>
      </c>
      <c r="AJ49" s="1" t="n">
        <v>5</v>
      </c>
      <c r="AK49" s="1" t="n">
        <v>-13.2</v>
      </c>
      <c r="AL49" s="1" t="n">
        <v>-21.8</v>
      </c>
      <c r="AM49" s="10" t="n">
        <v>-27.7</v>
      </c>
      <c r="AN49" s="25" t="n">
        <v>-32.9</v>
      </c>
      <c r="AO49" s="1" t="n">
        <v>-36</v>
      </c>
      <c r="AP49" s="1" t="n">
        <v>-30.9</v>
      </c>
      <c r="AQ49" s="1" t="n">
        <v>-15.1</v>
      </c>
      <c r="AR49" s="1" t="n">
        <v>0</v>
      </c>
      <c r="AS49" s="1" t="n">
        <v>7.7</v>
      </c>
      <c r="AT49" s="1" t="n">
        <v>14.7</v>
      </c>
      <c r="AU49" s="1" t="n">
        <v>10</v>
      </c>
      <c r="AV49" s="1" t="n">
        <v>1.3</v>
      </c>
      <c r="AW49" s="1" t="n">
        <v>-10.6</v>
      </c>
      <c r="AX49" s="1" t="n">
        <v>-20</v>
      </c>
      <c r="AY49" s="10" t="n">
        <v>-29.6</v>
      </c>
      <c r="AZ49" s="2" t="n">
        <f aca="false">AVERAGE(AN49:AY49)</f>
        <v>-11.7833333333333</v>
      </c>
      <c r="BA49" s="1" t="n">
        <f aca="false">AVERAGE(AS49:AT49)</f>
        <v>11.2</v>
      </c>
      <c r="BB49" s="1" t="n">
        <f aca="false">AVERAGE(AS49:AV49)</f>
        <v>8.425</v>
      </c>
    </row>
    <row r="50" customFormat="false" ht="15.8" hidden="false" customHeight="false" outlineLevel="0" collapsed="false">
      <c r="A50" s="1" t="n">
        <v>2014</v>
      </c>
      <c r="B50" s="5" t="n">
        <v>0.995</v>
      </c>
      <c r="C50" s="5" t="n">
        <v>0.995</v>
      </c>
      <c r="D50" s="1" t="n">
        <v>0.819</v>
      </c>
      <c r="H50" s="1" t="n">
        <v>2014</v>
      </c>
      <c r="I50" s="1" t="n">
        <v>91.9</v>
      </c>
      <c r="J50" s="1" t="n">
        <v>47.8</v>
      </c>
      <c r="K50" s="1" t="n">
        <v>66.6</v>
      </c>
      <c r="L50" s="1" t="n">
        <v>49.4</v>
      </c>
      <c r="M50" s="1" t="n">
        <v>18.3</v>
      </c>
      <c r="N50" s="1" t="n">
        <v>28.7</v>
      </c>
      <c r="O50" s="10" t="n">
        <v>10.1</v>
      </c>
      <c r="P50" s="25" t="n">
        <v>11.8</v>
      </c>
      <c r="Q50" s="1" t="n">
        <v>18.2</v>
      </c>
      <c r="R50" s="1" t="n">
        <v>9.6</v>
      </c>
      <c r="S50" s="1" t="n">
        <v>16</v>
      </c>
      <c r="T50" s="1" t="n">
        <v>19.6</v>
      </c>
      <c r="U50" s="1" t="n">
        <v>12.3</v>
      </c>
      <c r="V50" s="1" t="n">
        <v>31</v>
      </c>
      <c r="W50" s="1" t="n">
        <v>50.2</v>
      </c>
      <c r="X50" s="1" t="n">
        <v>76.6</v>
      </c>
      <c r="Y50" s="1" t="n">
        <v>27.1</v>
      </c>
      <c r="Z50" s="1" t="n">
        <v>25.5</v>
      </c>
      <c r="AA50" s="10" t="n">
        <v>23.5</v>
      </c>
      <c r="AB50" s="26" t="n">
        <f aca="false">SUM(P50:AA50)</f>
        <v>321.4</v>
      </c>
      <c r="AC50" s="2" t="n">
        <f aca="false">SUM(U50:X50)</f>
        <v>170.1</v>
      </c>
      <c r="AD50" s="2" t="n">
        <f aca="false">SUM(U50:X50)</f>
        <v>170.1</v>
      </c>
      <c r="AE50" s="2"/>
      <c r="AF50" s="1" t="n">
        <v>2014</v>
      </c>
      <c r="AG50" s="1" t="n">
        <v>7.7</v>
      </c>
      <c r="AH50" s="1" t="n">
        <v>14.7</v>
      </c>
      <c r="AI50" s="1" t="n">
        <v>10</v>
      </c>
      <c r="AJ50" s="1" t="n">
        <v>1.3</v>
      </c>
      <c r="AK50" s="1" t="n">
        <v>-10.6</v>
      </c>
      <c r="AL50" s="1" t="n">
        <v>-20</v>
      </c>
      <c r="AM50" s="10" t="n">
        <v>-29.6</v>
      </c>
      <c r="AN50" s="25" t="n">
        <v>-38.5</v>
      </c>
      <c r="AO50" s="1" t="n">
        <v>-32.7</v>
      </c>
      <c r="AP50" s="1" t="n">
        <v>-19.5</v>
      </c>
      <c r="AQ50" s="1" t="n">
        <v>-10.1</v>
      </c>
      <c r="AR50" s="1" t="n">
        <v>-3.2</v>
      </c>
      <c r="AS50" s="1" t="n">
        <v>9.5</v>
      </c>
      <c r="AT50" s="1" t="n">
        <v>14</v>
      </c>
      <c r="AU50" s="1" t="n">
        <v>7.4</v>
      </c>
      <c r="AV50" s="1" t="n">
        <v>2.1</v>
      </c>
      <c r="AW50" s="1" t="n">
        <v>-12.8</v>
      </c>
      <c r="AX50" s="1" t="n">
        <v>-27.8</v>
      </c>
      <c r="AY50" s="10" t="n">
        <v>-24.6</v>
      </c>
      <c r="AZ50" s="2" t="n">
        <f aca="false">AVERAGE(AN50:AY50)</f>
        <v>-11.35</v>
      </c>
      <c r="BA50" s="1" t="n">
        <f aca="false">AVERAGE(AS50:AT50)</f>
        <v>11.75</v>
      </c>
      <c r="BB50" s="1" t="n">
        <f aca="false">AVERAGE(AS50:AV50)</f>
        <v>8.25</v>
      </c>
    </row>
    <row r="51" customFormat="false" ht="15.8" hidden="false" customHeight="false" outlineLevel="0" collapsed="false">
      <c r="A51" s="1" t="n">
        <v>2015</v>
      </c>
      <c r="B51" s="5" t="n">
        <v>0.844</v>
      </c>
      <c r="C51" s="5" t="n">
        <v>0.844</v>
      </c>
      <c r="D51" s="1" t="n">
        <v>0.665</v>
      </c>
      <c r="H51" s="1" t="n">
        <v>2015</v>
      </c>
      <c r="I51" s="1" t="n">
        <v>18.8</v>
      </c>
      <c r="J51" s="1" t="n">
        <v>20.3</v>
      </c>
      <c r="K51" s="1" t="n">
        <v>13.9</v>
      </c>
      <c r="L51" s="1" t="n">
        <v>32</v>
      </c>
      <c r="M51" s="1" t="n">
        <v>29.1</v>
      </c>
      <c r="N51" s="1" t="n">
        <v>18.8</v>
      </c>
      <c r="O51" s="10" t="n">
        <v>2.1</v>
      </c>
      <c r="P51" s="25" t="n">
        <v>16.6</v>
      </c>
      <c r="Q51" s="1" t="n">
        <v>5.1</v>
      </c>
      <c r="R51" s="1" t="n">
        <v>19.7</v>
      </c>
      <c r="S51" s="1" t="n">
        <v>5.2</v>
      </c>
      <c r="T51" s="1" t="n">
        <v>5.7</v>
      </c>
      <c r="U51" s="1" t="n">
        <v>91.9</v>
      </c>
      <c r="V51" s="1" t="n">
        <v>47.8</v>
      </c>
      <c r="W51" s="1" t="n">
        <v>66.6</v>
      </c>
      <c r="X51" s="1" t="n">
        <v>49.4</v>
      </c>
      <c r="Y51" s="1" t="n">
        <v>18.3</v>
      </c>
      <c r="Z51" s="1" t="n">
        <v>28.7</v>
      </c>
      <c r="AA51" s="10" t="n">
        <v>10.1</v>
      </c>
      <c r="AB51" s="26" t="n">
        <f aca="false">SUM(P51:AA51)</f>
        <v>365.1</v>
      </c>
      <c r="AC51" s="2" t="n">
        <f aca="false">SUM(U51:X51)</f>
        <v>255.7</v>
      </c>
      <c r="AD51" s="2" t="n">
        <f aca="false">SUM(U51:X51)</f>
        <v>255.7</v>
      </c>
      <c r="AF51" s="1" t="n">
        <v>2015</v>
      </c>
      <c r="AG51" s="1" t="n">
        <v>9.5</v>
      </c>
      <c r="AH51" s="1" t="n">
        <v>14</v>
      </c>
      <c r="AI51" s="1" t="n">
        <v>7.4</v>
      </c>
      <c r="AJ51" s="1" t="n">
        <v>2.1</v>
      </c>
      <c r="AK51" s="1" t="n">
        <v>-12.8</v>
      </c>
      <c r="AL51" s="1" t="n">
        <v>-27.8</v>
      </c>
      <c r="AM51" s="10" t="n">
        <v>-24.6</v>
      </c>
      <c r="AN51" s="25" t="n">
        <v>-33.5</v>
      </c>
      <c r="AO51" s="1" t="n">
        <v>-33</v>
      </c>
      <c r="AP51" s="1" t="n">
        <v>-22.5</v>
      </c>
      <c r="AQ51" s="1" t="n">
        <v>-16.2</v>
      </c>
      <c r="AR51" s="1" t="n">
        <v>-4.7</v>
      </c>
      <c r="AS51" s="1" t="n">
        <v>8.2</v>
      </c>
      <c r="AT51" s="1" t="n">
        <v>12.6</v>
      </c>
      <c r="AU51" s="1" t="n">
        <v>8.3</v>
      </c>
      <c r="AV51" s="1" t="n">
        <v>2.8</v>
      </c>
      <c r="AW51" s="1" t="n">
        <v>-8.5</v>
      </c>
      <c r="AX51" s="1" t="n">
        <v>-19.6</v>
      </c>
      <c r="AY51" s="10" t="n">
        <v>-28.7</v>
      </c>
      <c r="AZ51" s="2" t="n">
        <f aca="false">AVERAGE(AN51:AY51)</f>
        <v>-11.2333333333333</v>
      </c>
      <c r="BA51" s="1" t="n">
        <f aca="false">AVERAGE(AS51:AT51)</f>
        <v>10.4</v>
      </c>
      <c r="BB51" s="1" t="n">
        <f aca="false">AVERAGE(AS51:AV51)</f>
        <v>7.975</v>
      </c>
    </row>
    <row r="52" customFormat="false" ht="15.8" hidden="false" customHeight="false" outlineLevel="0" collapsed="false">
      <c r="A52" s="1" t="n">
        <v>2016</v>
      </c>
      <c r="B52" s="5" t="n">
        <v>0.923</v>
      </c>
      <c r="C52" s="5" t="n">
        <v>0.923</v>
      </c>
      <c r="D52" s="1" t="n">
        <v>0.784</v>
      </c>
      <c r="H52" s="1" t="n">
        <v>2016</v>
      </c>
      <c r="I52" s="1" t="n">
        <v>18.8</v>
      </c>
      <c r="J52" s="1" t="n">
        <v>39.3</v>
      </c>
      <c r="K52" s="1" t="n">
        <v>67</v>
      </c>
      <c r="L52" s="1" t="n">
        <v>16.4</v>
      </c>
      <c r="M52" s="1" t="n">
        <v>45.9</v>
      </c>
      <c r="N52" s="1" t="n">
        <v>13.6</v>
      </c>
      <c r="O52" s="10" t="n">
        <v>14.4</v>
      </c>
      <c r="P52" s="25" t="n">
        <v>35</v>
      </c>
      <c r="Q52" s="1" t="n">
        <v>24</v>
      </c>
      <c r="R52" s="1" t="n">
        <v>22.1</v>
      </c>
      <c r="S52" s="1" t="n">
        <v>11.8</v>
      </c>
      <c r="T52" s="1" t="n">
        <v>6.6</v>
      </c>
      <c r="U52" s="1" t="n">
        <v>18.8</v>
      </c>
      <c r="V52" s="1" t="n">
        <v>20.3</v>
      </c>
      <c r="W52" s="1" t="n">
        <v>13.9</v>
      </c>
      <c r="X52" s="1" t="n">
        <v>32</v>
      </c>
      <c r="Y52" s="1" t="n">
        <v>29.1</v>
      </c>
      <c r="Z52" s="1" t="n">
        <v>18.8</v>
      </c>
      <c r="AA52" s="10" t="n">
        <v>2.1</v>
      </c>
      <c r="AB52" s="26" t="n">
        <f aca="false">SUM(P52:AA52)</f>
        <v>234.5</v>
      </c>
      <c r="AC52" s="2" t="n">
        <f aca="false">SUM(U52:X52)</f>
        <v>85</v>
      </c>
      <c r="AD52" s="2" t="n">
        <f aca="false">SUM(U52:X52)</f>
        <v>85</v>
      </c>
      <c r="AF52" s="1" t="n">
        <v>2016</v>
      </c>
      <c r="AG52" s="1" t="n">
        <v>8.2</v>
      </c>
      <c r="AH52" s="1" t="n">
        <v>12.6</v>
      </c>
      <c r="AI52" s="1" t="n">
        <v>8.3</v>
      </c>
      <c r="AJ52" s="1" t="n">
        <v>2.8</v>
      </c>
      <c r="AK52" s="1" t="n">
        <v>-8.5</v>
      </c>
      <c r="AL52" s="1" t="n">
        <v>-19.6</v>
      </c>
      <c r="AM52" s="10" t="n">
        <v>-28.7</v>
      </c>
      <c r="AN52" s="25" t="n">
        <v>-21.4</v>
      </c>
      <c r="AO52" s="1" t="n">
        <v>-29.2</v>
      </c>
      <c r="AP52" s="1" t="n">
        <v>-21.6</v>
      </c>
      <c r="AQ52" s="1" t="n">
        <v>-13.6</v>
      </c>
      <c r="AR52" s="1" t="n">
        <v>-5.2</v>
      </c>
      <c r="AS52" s="1" t="n">
        <v>9.2</v>
      </c>
      <c r="AT52" s="1" t="n">
        <v>12.9</v>
      </c>
      <c r="AU52" s="1" t="n">
        <v>9</v>
      </c>
      <c r="AV52" s="1" t="n">
        <v>5.8</v>
      </c>
      <c r="AW52" s="1" t="n">
        <v>-8.3</v>
      </c>
      <c r="AX52" s="1" t="n">
        <v>-25</v>
      </c>
      <c r="AY52" s="10" t="n">
        <v>-37</v>
      </c>
      <c r="AZ52" s="2" t="n">
        <f aca="false">AVERAGE(AN52:AY52)</f>
        <v>-10.3666666666667</v>
      </c>
      <c r="BA52" s="1" t="n">
        <f aca="false">AVERAGE(AS52:AT52)</f>
        <v>11.05</v>
      </c>
      <c r="BB52" s="1" t="n">
        <f aca="false">AVERAGE(AS52:AV52)</f>
        <v>9.225</v>
      </c>
    </row>
    <row r="53" customFormat="false" ht="15.8" hidden="false" customHeight="false" outlineLevel="0" collapsed="false">
      <c r="A53" s="1" t="n">
        <v>2017</v>
      </c>
      <c r="B53" s="5" t="n">
        <v>0.82</v>
      </c>
      <c r="C53" s="5" t="n">
        <v>0.82</v>
      </c>
      <c r="D53" s="1" t="n">
        <v>0.682</v>
      </c>
      <c r="H53" s="1" t="n">
        <v>2017</v>
      </c>
      <c r="I53" s="1" t="n">
        <v>28.4</v>
      </c>
      <c r="J53" s="1" t="n">
        <v>52.5</v>
      </c>
      <c r="K53" s="1" t="n">
        <v>66.3</v>
      </c>
      <c r="L53" s="1" t="n">
        <v>41.7</v>
      </c>
      <c r="M53" s="1" t="n">
        <v>24.1</v>
      </c>
      <c r="N53" s="1" t="n">
        <v>19.1</v>
      </c>
      <c r="O53" s="10" t="n">
        <v>20.1</v>
      </c>
      <c r="P53" s="25" t="n">
        <v>16.4</v>
      </c>
      <c r="Q53" s="1" t="n">
        <v>13</v>
      </c>
      <c r="R53" s="1" t="n">
        <v>24.7</v>
      </c>
      <c r="S53" s="1" t="n">
        <v>28</v>
      </c>
      <c r="T53" s="1" t="n">
        <v>1.8</v>
      </c>
      <c r="U53" s="1" t="n">
        <v>18.8</v>
      </c>
      <c r="V53" s="1" t="n">
        <v>39.3</v>
      </c>
      <c r="W53" s="1" t="n">
        <v>67</v>
      </c>
      <c r="X53" s="1" t="n">
        <v>16.4</v>
      </c>
      <c r="Y53" s="1" t="n">
        <v>45.9</v>
      </c>
      <c r="Z53" s="1" t="n">
        <v>13.6</v>
      </c>
      <c r="AA53" s="10" t="n">
        <v>14.4</v>
      </c>
      <c r="AB53" s="26" t="n">
        <f aca="false">SUM(P53:AA53)</f>
        <v>299.3</v>
      </c>
      <c r="AC53" s="2" t="n">
        <f aca="false">SUM(U53:X53)</f>
        <v>141.5</v>
      </c>
      <c r="AD53" s="2" t="n">
        <f aca="false">SUM(U53:X53)</f>
        <v>141.5</v>
      </c>
      <c r="AF53" s="1" t="n">
        <v>2017</v>
      </c>
      <c r="AG53" s="1" t="n">
        <v>9.2</v>
      </c>
      <c r="AH53" s="1" t="n">
        <v>12.9</v>
      </c>
      <c r="AI53" s="1" t="n">
        <v>9</v>
      </c>
      <c r="AJ53" s="1" t="n">
        <v>5.8</v>
      </c>
      <c r="AK53" s="1" t="n">
        <v>-8.3</v>
      </c>
      <c r="AL53" s="1" t="n">
        <v>-25</v>
      </c>
      <c r="AM53" s="10" t="n">
        <v>-37</v>
      </c>
      <c r="AN53" s="25" t="n">
        <v>-27.8</v>
      </c>
      <c r="AO53" s="1" t="n">
        <v>-31.5</v>
      </c>
      <c r="AP53" s="1" t="n">
        <v>-15.2</v>
      </c>
      <c r="AQ53" s="1" t="n">
        <v>-14.2</v>
      </c>
      <c r="AR53" s="1" t="n">
        <v>-6.5</v>
      </c>
      <c r="AS53" s="1" t="n">
        <v>7.8</v>
      </c>
      <c r="AT53" s="1" t="n">
        <v>11.8</v>
      </c>
      <c r="AU53" s="1" t="n">
        <v>7.9</v>
      </c>
      <c r="AV53" s="1" t="n">
        <v>1.2</v>
      </c>
      <c r="AW53" s="1" t="n">
        <v>-9.9</v>
      </c>
      <c r="AX53" s="1" t="n">
        <v>-26</v>
      </c>
      <c r="AY53" s="10" t="n">
        <v>-27.9</v>
      </c>
      <c r="AZ53" s="2" t="n">
        <f aca="false">AVERAGE(AN53:AY53)</f>
        <v>-10.8583333333333</v>
      </c>
      <c r="BA53" s="1" t="n">
        <f aca="false">AVERAGE(AS53:AT53)</f>
        <v>9.8</v>
      </c>
      <c r="BB53" s="1" t="n">
        <f aca="false">AVERAGE(AS53:AV53)</f>
        <v>7.175</v>
      </c>
    </row>
    <row r="54" customFormat="false" ht="15.8" hidden="false" customHeight="false" outlineLevel="0" collapsed="false">
      <c r="A54" s="1" t="n">
        <v>2018</v>
      </c>
      <c r="B54" s="5" t="n">
        <v>1.366</v>
      </c>
      <c r="C54" s="5" t="n">
        <v>1.366</v>
      </c>
      <c r="D54" s="1" t="n">
        <v>1.167</v>
      </c>
      <c r="H54" s="1" t="n">
        <v>2018</v>
      </c>
      <c r="I54" s="1" t="n">
        <v>28.9</v>
      </c>
      <c r="J54" s="1" t="n">
        <v>44.7</v>
      </c>
      <c r="K54" s="1" t="n">
        <v>22.4</v>
      </c>
      <c r="L54" s="1" t="n">
        <v>71.5</v>
      </c>
      <c r="M54" s="1" t="n">
        <v>17.8</v>
      </c>
      <c r="N54" s="1" t="n">
        <v>23.4</v>
      </c>
      <c r="O54" s="10" t="n">
        <v>4.7</v>
      </c>
      <c r="P54" s="25" t="n">
        <v>38.5</v>
      </c>
      <c r="Q54" s="1" t="n">
        <v>16</v>
      </c>
      <c r="R54" s="1" t="n">
        <v>7.5</v>
      </c>
      <c r="S54" s="1" t="n">
        <v>10.7</v>
      </c>
      <c r="T54" s="1" t="n">
        <v>11.3</v>
      </c>
      <c r="U54" s="1" t="n">
        <v>28.4</v>
      </c>
      <c r="V54" s="1" t="n">
        <v>52.5</v>
      </c>
      <c r="W54" s="1" t="n">
        <v>66.3</v>
      </c>
      <c r="X54" s="1" t="n">
        <v>41.7</v>
      </c>
      <c r="Y54" s="1" t="n">
        <v>24.1</v>
      </c>
      <c r="Z54" s="1" t="n">
        <v>19.1</v>
      </c>
      <c r="AA54" s="10" t="n">
        <v>20.1</v>
      </c>
      <c r="AB54" s="26" t="n">
        <f aca="false">SUM(P54:AA54)</f>
        <v>336.2</v>
      </c>
      <c r="AC54" s="2" t="n">
        <f aca="false">SUM(U54:X54)</f>
        <v>188.9</v>
      </c>
      <c r="AD54" s="2" t="n">
        <f aca="false">SUM(U54:X54)</f>
        <v>188.9</v>
      </c>
      <c r="AF54" s="1" t="n">
        <v>2018</v>
      </c>
      <c r="AG54" s="1" t="n">
        <v>7.8</v>
      </c>
      <c r="AH54" s="1" t="n">
        <v>11.8</v>
      </c>
      <c r="AI54" s="1" t="n">
        <v>7.9</v>
      </c>
      <c r="AJ54" s="1" t="n">
        <v>1.2</v>
      </c>
      <c r="AK54" s="1" t="n">
        <v>-9.9</v>
      </c>
      <c r="AL54" s="1" t="n">
        <v>-26</v>
      </c>
      <c r="AM54" s="10" t="n">
        <v>-27.9</v>
      </c>
      <c r="AN54" s="25" t="n">
        <v>-29.8</v>
      </c>
      <c r="AO54" s="1" t="n">
        <v>-28.2</v>
      </c>
      <c r="AP54" s="1" t="n">
        <v>-30.2</v>
      </c>
      <c r="AQ54" s="1" t="n">
        <v>-14.6</v>
      </c>
      <c r="AR54" s="1" t="n">
        <v>-5.5</v>
      </c>
      <c r="AS54" s="1" t="n">
        <v>14</v>
      </c>
      <c r="AT54" s="1" t="n">
        <v>9.5</v>
      </c>
      <c r="AU54" s="1" t="n">
        <v>12.2</v>
      </c>
      <c r="AV54" s="1" t="n">
        <v>3.3</v>
      </c>
      <c r="AW54" s="1" t="n">
        <v>-4.2</v>
      </c>
      <c r="AX54" s="1" t="n">
        <v>-24.9</v>
      </c>
      <c r="AY54" s="10" t="n">
        <v>-23.8</v>
      </c>
      <c r="AZ54" s="2" t="n">
        <f aca="false">AVERAGE(AN54:AY54)</f>
        <v>-10.1833333333333</v>
      </c>
      <c r="BA54" s="1" t="n">
        <f aca="false">AVERAGE(AS54:AT54)</f>
        <v>11.75</v>
      </c>
      <c r="BB54" s="1" t="n">
        <f aca="false">AVERAGE(AS54:AV54)</f>
        <v>9.75</v>
      </c>
    </row>
    <row r="55" customFormat="false" ht="15.8" hidden="false" customHeight="false" outlineLevel="0" collapsed="false">
      <c r="A55" s="1" t="n">
        <v>2019</v>
      </c>
      <c r="B55" s="5" t="n">
        <v>1.378</v>
      </c>
      <c r="C55" s="5" t="n">
        <v>1.378</v>
      </c>
      <c r="D55" s="1" t="n">
        <v>1.32</v>
      </c>
      <c r="H55" s="1" t="n">
        <v>2019</v>
      </c>
      <c r="I55" s="1" t="n">
        <v>24.9</v>
      </c>
      <c r="J55" s="1" t="n">
        <v>74.2</v>
      </c>
      <c r="K55" s="1" t="n">
        <v>10.4</v>
      </c>
      <c r="L55" s="1" t="n">
        <v>28</v>
      </c>
      <c r="M55" s="1" t="n">
        <v>32.4</v>
      </c>
      <c r="N55" s="1" t="n">
        <v>34</v>
      </c>
      <c r="O55" s="10" t="n">
        <v>22</v>
      </c>
      <c r="P55" s="25" t="n">
        <v>7.6</v>
      </c>
      <c r="Q55" s="1" t="n">
        <v>16.8</v>
      </c>
      <c r="R55" s="1" t="n">
        <v>11.4</v>
      </c>
      <c r="S55" s="1" t="n">
        <v>17.3</v>
      </c>
      <c r="T55" s="1" t="n">
        <v>6.5</v>
      </c>
      <c r="U55" s="1" t="n">
        <v>28.9</v>
      </c>
      <c r="V55" s="1" t="n">
        <v>44.7</v>
      </c>
      <c r="W55" s="1" t="n">
        <v>22.4</v>
      </c>
      <c r="X55" s="1" t="n">
        <v>71.5</v>
      </c>
      <c r="Y55" s="1" t="n">
        <v>17.8</v>
      </c>
      <c r="Z55" s="1" t="n">
        <v>23.4</v>
      </c>
      <c r="AA55" s="10" t="n">
        <v>4.7</v>
      </c>
      <c r="AB55" s="26" t="n">
        <f aca="false">SUM(P55:AA55)</f>
        <v>273</v>
      </c>
      <c r="AC55" s="2" t="n">
        <f aca="false">SUM(U55:X55)</f>
        <v>167.5</v>
      </c>
      <c r="AD55" s="2" t="n">
        <f aca="false">SUM(U55:X55)</f>
        <v>167.5</v>
      </c>
      <c r="AF55" s="1" t="n">
        <v>2019</v>
      </c>
      <c r="AG55" s="1" t="n">
        <v>14</v>
      </c>
      <c r="AH55" s="1" t="n">
        <v>9.5</v>
      </c>
      <c r="AI55" s="1" t="n">
        <v>12.2</v>
      </c>
      <c r="AJ55" s="1" t="n">
        <v>3.3</v>
      </c>
      <c r="AK55" s="1" t="n">
        <v>-4.2</v>
      </c>
      <c r="AL55" s="1" t="n">
        <v>-24.9</v>
      </c>
      <c r="AM55" s="10" t="n">
        <v>-23.8</v>
      </c>
      <c r="AN55" s="25" t="n">
        <v>-31.8</v>
      </c>
      <c r="AO55" s="1" t="n">
        <v>-24.9</v>
      </c>
      <c r="AP55" s="1" t="n">
        <v>-18.2</v>
      </c>
      <c r="AQ55" s="1" t="n">
        <v>-15.5</v>
      </c>
      <c r="AR55" s="1" t="n">
        <v>-5.9</v>
      </c>
      <c r="AS55" s="1" t="n">
        <v>11.2</v>
      </c>
      <c r="AT55" s="1" t="n">
        <v>12.5</v>
      </c>
      <c r="AU55" s="1" t="n">
        <v>15</v>
      </c>
      <c r="AV55" s="1" t="n">
        <v>3.7</v>
      </c>
      <c r="AW55" s="1" t="n">
        <v>-7.9</v>
      </c>
      <c r="AX55" s="1" t="n">
        <v>-22.6</v>
      </c>
      <c r="AY55" s="10" t="n">
        <v>-32.8</v>
      </c>
      <c r="AZ55" s="2" t="n">
        <f aca="false">AVERAGE(AN55:AY55)</f>
        <v>-9.76666666666667</v>
      </c>
      <c r="BA55" s="1" t="n">
        <f aca="false">AVERAGE(AS55:AT55)</f>
        <v>11.85</v>
      </c>
      <c r="BB55" s="1" t="n">
        <f aca="false">AVERAGE(AS55:AV55)</f>
        <v>10.6</v>
      </c>
    </row>
    <row r="56" customFormat="false" ht="15.8" hidden="false" customHeight="false" outlineLevel="0" collapsed="false">
      <c r="A56" s="1" t="n">
        <v>2020</v>
      </c>
      <c r="B56" s="5" t="n">
        <v>0.622</v>
      </c>
      <c r="C56" s="5" t="n">
        <v>0.622</v>
      </c>
      <c r="D56" s="1" t="n">
        <v>0.709</v>
      </c>
      <c r="H56" s="1" t="n">
        <v>2020</v>
      </c>
      <c r="I56" s="1" t="n">
        <v>74.5</v>
      </c>
      <c r="J56" s="1" t="n">
        <v>6.8</v>
      </c>
      <c r="K56" s="1" t="n">
        <v>60.5</v>
      </c>
      <c r="L56" s="1" t="n">
        <v>81.8</v>
      </c>
      <c r="M56" s="1" t="n">
        <v>94.5</v>
      </c>
      <c r="N56" s="1" t="n">
        <v>49.5</v>
      </c>
      <c r="O56" s="10" t="n">
        <v>64.6</v>
      </c>
      <c r="P56" s="25" t="n">
        <v>23.7</v>
      </c>
      <c r="Q56" s="1" t="n">
        <v>15.9</v>
      </c>
      <c r="R56" s="1" t="n">
        <v>13.9</v>
      </c>
      <c r="S56" s="1" t="n">
        <v>23.4</v>
      </c>
      <c r="T56" s="1" t="n">
        <v>29.2</v>
      </c>
      <c r="U56" s="1" t="n">
        <v>24.9</v>
      </c>
      <c r="V56" s="1" t="n">
        <v>74.2</v>
      </c>
      <c r="W56" s="1" t="n">
        <v>10.4</v>
      </c>
      <c r="X56" s="1" t="n">
        <v>28</v>
      </c>
      <c r="Y56" s="1" t="n">
        <v>32.4</v>
      </c>
      <c r="Z56" s="1" t="n">
        <v>34</v>
      </c>
      <c r="AA56" s="10" t="n">
        <v>22</v>
      </c>
      <c r="AB56" s="26" t="n">
        <f aca="false">SUM(P56:AA56)</f>
        <v>332</v>
      </c>
      <c r="AC56" s="2" t="n">
        <f aca="false">SUM(U56:X56)</f>
        <v>137.5</v>
      </c>
      <c r="AD56" s="2" t="n">
        <f aca="false">SUM(U56:X56)</f>
        <v>137.5</v>
      </c>
      <c r="AF56" s="1" t="n">
        <v>2020</v>
      </c>
      <c r="AG56" s="1" t="n">
        <v>11.2</v>
      </c>
      <c r="AH56" s="1" t="n">
        <v>12.5</v>
      </c>
      <c r="AI56" s="1" t="n">
        <v>15</v>
      </c>
      <c r="AJ56" s="1" t="n">
        <v>3.7</v>
      </c>
      <c r="AK56" s="1" t="n">
        <v>-7.9</v>
      </c>
      <c r="AL56" s="1" t="n">
        <v>-22.6</v>
      </c>
      <c r="AM56" s="10" t="n">
        <v>-32.8</v>
      </c>
      <c r="AN56" s="25" t="n">
        <v>-26.7</v>
      </c>
      <c r="AO56" s="1" t="n">
        <v>-20.4</v>
      </c>
      <c r="AP56" s="1" t="n">
        <v>-21.6</v>
      </c>
      <c r="AQ56" s="1" t="n">
        <v>-6.9</v>
      </c>
      <c r="AR56" s="1" t="n">
        <v>0.5</v>
      </c>
      <c r="AS56" s="1" t="n">
        <v>12</v>
      </c>
      <c r="AT56" s="1" t="n">
        <v>12</v>
      </c>
      <c r="AU56" s="1" t="n">
        <v>13.7</v>
      </c>
      <c r="AV56" s="1" t="n">
        <v>7.6</v>
      </c>
      <c r="AW56" s="1" t="n">
        <v>-9.1</v>
      </c>
      <c r="AX56" s="1" t="n">
        <v>-13.1</v>
      </c>
      <c r="AY56" s="10" t="n">
        <v>-28.9</v>
      </c>
      <c r="AZ56" s="2" t="n">
        <f aca="false">AVERAGE(AN56:AY56)</f>
        <v>-6.74166666666667</v>
      </c>
      <c r="BA56" s="1" t="n">
        <f aca="false">AVERAGE(AS56:AT56)</f>
        <v>12</v>
      </c>
      <c r="BB56" s="1" t="n">
        <f aca="false">AVERAGE(AS56:AV56)</f>
        <v>11.325</v>
      </c>
    </row>
    <row r="57" customFormat="false" ht="15.8" hidden="false" customHeight="false" outlineLevel="0" collapsed="false">
      <c r="A57" s="1" t="n">
        <v>2021</v>
      </c>
      <c r="B57" s="5" t="n">
        <v>0.983</v>
      </c>
      <c r="C57" s="5" t="n">
        <v>0.983</v>
      </c>
      <c r="D57" s="1" t="n">
        <v>0.93</v>
      </c>
      <c r="H57" s="1" t="n">
        <v>2021</v>
      </c>
      <c r="I57" s="1" t="n">
        <v>52</v>
      </c>
      <c r="J57" s="1" t="n">
        <v>84.1</v>
      </c>
      <c r="K57" s="1" t="n">
        <v>40</v>
      </c>
      <c r="L57" s="1" t="n">
        <v>33.6</v>
      </c>
      <c r="M57" s="1" t="n">
        <v>73.5</v>
      </c>
      <c r="N57" s="1" t="n">
        <v>96.8</v>
      </c>
      <c r="O57" s="10" t="n">
        <v>45</v>
      </c>
      <c r="P57" s="25" t="n">
        <v>26.2</v>
      </c>
      <c r="Q57" s="1" t="n">
        <v>15.3</v>
      </c>
      <c r="R57" s="1" t="n">
        <v>29.3</v>
      </c>
      <c r="S57" s="1" t="n">
        <v>37.3</v>
      </c>
      <c r="T57" s="1" t="n">
        <v>51.9</v>
      </c>
      <c r="U57" s="1" t="n">
        <v>79.9</v>
      </c>
      <c r="V57" s="1" t="n">
        <v>46.7</v>
      </c>
      <c r="W57" s="1" t="n">
        <v>44.1</v>
      </c>
      <c r="X57" s="1" t="n">
        <v>73.6</v>
      </c>
      <c r="Y57" s="1" t="n">
        <v>109.6</v>
      </c>
      <c r="Z57" s="1" t="n">
        <v>52.8</v>
      </c>
      <c r="AA57" s="10" t="n">
        <v>32.8</v>
      </c>
      <c r="AB57" s="26" t="n">
        <f aca="false">SUM(P57:AA57)</f>
        <v>599.5</v>
      </c>
      <c r="AC57" s="2" t="n">
        <f aca="false">SUM(U57:X57)</f>
        <v>244.3</v>
      </c>
      <c r="AD57" s="2" t="n">
        <f aca="false">SUM(U57:X57)</f>
        <v>244.3</v>
      </c>
      <c r="AF57" s="1" t="n">
        <v>2021</v>
      </c>
      <c r="AG57" s="1" t="n">
        <v>12</v>
      </c>
      <c r="AH57" s="1" t="n">
        <v>12</v>
      </c>
      <c r="AI57" s="1" t="n">
        <v>13.7</v>
      </c>
      <c r="AJ57" s="1" t="n">
        <v>7.6</v>
      </c>
      <c r="AK57" s="1" t="n">
        <v>-9.1</v>
      </c>
      <c r="AL57" s="1" t="n">
        <v>-13.1</v>
      </c>
      <c r="AM57" s="10" t="n">
        <v>-28.9</v>
      </c>
      <c r="AN57" s="25" t="n">
        <v>-33.7</v>
      </c>
      <c r="AO57" s="1" t="n">
        <v>-35.4</v>
      </c>
      <c r="AP57" s="1" t="n">
        <v>-31.3</v>
      </c>
      <c r="AQ57" s="1" t="n">
        <v>-13.8</v>
      </c>
      <c r="AR57" s="1" t="n">
        <v>-0.4</v>
      </c>
      <c r="AS57" s="1" t="n">
        <v>9.2</v>
      </c>
      <c r="AT57" s="1" t="n">
        <v>13.2</v>
      </c>
      <c r="AU57" s="1" t="n">
        <v>11.2</v>
      </c>
      <c r="AV57" s="1" t="n">
        <v>4.5</v>
      </c>
      <c r="AW57" s="1" t="n">
        <v>-8.6</v>
      </c>
      <c r="AX57" s="1" t="n">
        <v>-21.9</v>
      </c>
      <c r="AY57" s="10" t="n">
        <v>-30.2</v>
      </c>
      <c r="AZ57" s="2" t="n">
        <f aca="false">AVERAGE(AN57:AY57)</f>
        <v>-11.4333333333333</v>
      </c>
      <c r="BA57" s="1" t="n">
        <f aca="false">AVERAGE(AS57:AT57)</f>
        <v>11.2</v>
      </c>
      <c r="BB57" s="1" t="n">
        <f aca="false">AVERAGE(AS57:AV57)</f>
        <v>9.525</v>
      </c>
    </row>
    <row r="58" customFormat="false" ht="15.8" hidden="false" customHeight="false" outlineLevel="0" collapsed="false">
      <c r="C58" s="5"/>
      <c r="H58" s="2"/>
      <c r="P58" s="1" t="n">
        <f aca="false">AVERAGE(P2:P57)</f>
        <v>14.8321428571429</v>
      </c>
      <c r="Q58" s="1" t="n">
        <f aca="false">AVERAGE(Q2:Q57)</f>
        <v>12.4418181818182</v>
      </c>
      <c r="R58" s="1" t="n">
        <f aca="false">AVERAGE(R2:R57)</f>
        <v>13.3910714285714</v>
      </c>
      <c r="S58" s="1" t="n">
        <f aca="false">AVERAGE(S2:S57)</f>
        <v>13.9660714285714</v>
      </c>
      <c r="T58" s="1" t="n">
        <f aca="false">AVERAGE(T2:T57)</f>
        <v>16.3491071428572</v>
      </c>
      <c r="U58" s="1" t="n">
        <f aca="false">AVERAGE(U2:U57)</f>
        <v>29.1196428571429</v>
      </c>
      <c r="V58" s="1" t="n">
        <f aca="false">AVERAGE(V2:V57)</f>
        <v>39.4446428571429</v>
      </c>
      <c r="W58" s="1" t="n">
        <f aca="false">AVERAGE(W2:W57)</f>
        <v>38.2071428571429</v>
      </c>
      <c r="X58" s="1" t="n">
        <f aca="false">AVERAGE(X2:X57)</f>
        <v>34.3696428571429</v>
      </c>
      <c r="Y58" s="1" t="n">
        <f aca="false">AVERAGE(Y2:Y57)</f>
        <v>30.1</v>
      </c>
      <c r="Z58" s="1" t="n">
        <f aca="false">AVERAGE(Z2:Z57)</f>
        <v>21.8964285714286</v>
      </c>
      <c r="AA58" s="1" t="n">
        <f aca="false">AVERAGE(AA2:AA57)</f>
        <v>19.2053571428571</v>
      </c>
      <c r="AB58" s="16" t="n">
        <f aca="false">AVERAGE(AB2:AB57)</f>
        <v>283.100892857143</v>
      </c>
      <c r="AC58" s="16" t="n">
        <f aca="false">AVERAGE(AC2:AC57)</f>
        <v>141.141071428571</v>
      </c>
      <c r="AD58" s="2" t="n">
        <f aca="false">AVERAGE(AD2:AD57)</f>
        <v>141.141071428571</v>
      </c>
      <c r="AF58" s="1" t="s">
        <v>27</v>
      </c>
      <c r="AN58" s="1" t="n">
        <f aca="false">AVERAGE(AN2:AN57)</f>
        <v>-32.2285714285714</v>
      </c>
      <c r="AO58" s="1" t="n">
        <f aca="false">AVERAGE(AO2:AO57)</f>
        <v>-31.8946428571429</v>
      </c>
      <c r="AP58" s="1" t="n">
        <f aca="false">AVERAGE(AP2:AP57)</f>
        <v>-25.9392857142857</v>
      </c>
      <c r="AQ58" s="1" t="n">
        <f aca="false">AVERAGE(AQ2:AQ57)</f>
        <v>-16.5910714285714</v>
      </c>
      <c r="AR58" s="1" t="n">
        <f aca="false">AVERAGE(AR2:AR57)</f>
        <v>-5.9875</v>
      </c>
      <c r="AS58" s="1" t="n">
        <f aca="false">AVERAGE(AS2:AS57)</f>
        <v>6.25714285714286</v>
      </c>
      <c r="AT58" s="1" t="n">
        <f aca="false">AVERAGE(AT2:AT57)</f>
        <v>12.6125</v>
      </c>
      <c r="AU58" s="1" t="n">
        <f aca="false">AVERAGE(AU2:AU57)</f>
        <v>9.55535714285715</v>
      </c>
      <c r="AV58" s="1" t="n">
        <f aca="false">AVERAGE(AV2:AV57)</f>
        <v>2.04464285714286</v>
      </c>
      <c r="AW58" s="1" t="n">
        <f aca="false">AVERAGE(AW2:AW57)</f>
        <v>-11.6482142857143</v>
      </c>
      <c r="AX58" s="1" t="n">
        <f aca="false">AVERAGE(AX2:AX57)</f>
        <v>-24.7446428571429</v>
      </c>
      <c r="AY58" s="1" t="n">
        <f aca="false">AVERAGE(AY2:AY57)</f>
        <v>-29.2285714285714</v>
      </c>
      <c r="AZ58" s="1" t="n">
        <f aca="false">AVERAGE(AZ2:AZ57)</f>
        <v>-12.3160714285714</v>
      </c>
      <c r="BA58" s="1" t="n">
        <f aca="false">AVERAGE(BA2:BA57)</f>
        <v>9.43482142857143</v>
      </c>
      <c r="BB58" s="1" t="n">
        <f aca="false">AVERAGE(BB2:BB57)</f>
        <v>7.61741071428572</v>
      </c>
    </row>
    <row r="59" customFormat="false" ht="15.8" hidden="false" customHeight="false" outlineLevel="0" collapsed="false">
      <c r="C59" s="5"/>
      <c r="H59" s="2"/>
      <c r="O59" s="1"/>
      <c r="AB59" s="16"/>
      <c r="AC59" s="16"/>
      <c r="AD59" s="2"/>
      <c r="AY59" s="1"/>
    </row>
    <row r="60" customFormat="false" ht="15.8" hidden="false" customHeight="false" outlineLevel="0" collapsed="false">
      <c r="C60" s="5"/>
      <c r="H60" s="2"/>
      <c r="O60" s="1"/>
      <c r="AB60" s="16"/>
      <c r="AC60" s="16"/>
      <c r="AD60" s="2"/>
      <c r="AY60" s="1"/>
    </row>
    <row r="61" customFormat="false" ht="15.8" hidden="false" customHeight="false" outlineLevel="0" collapsed="false">
      <c r="C61" s="5"/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28</v>
      </c>
      <c r="AA61" s="10" t="s">
        <v>29</v>
      </c>
      <c r="AB61" s="16"/>
      <c r="AC61" s="16"/>
      <c r="AD61" s="2"/>
      <c r="AY61" s="1"/>
    </row>
    <row r="62" customFormat="false" ht="15.8" hidden="false" customHeight="false" outlineLevel="0" collapsed="false">
      <c r="C62" s="5"/>
      <c r="H62" s="1" t="s">
        <v>30</v>
      </c>
      <c r="I62" s="18" t="n">
        <f aca="false">CORREL($B$2:$B$57,I2:I57)</f>
        <v>-0.10965940492776</v>
      </c>
      <c r="J62" s="18" t="n">
        <f aca="false">CORREL($B$2:$B$57,J2:J57)</f>
        <v>0.164039963143573</v>
      </c>
      <c r="K62" s="18" t="n">
        <f aca="false">CORREL($B$2:$B$57,K2:K57)</f>
        <v>-0.015541359266278</v>
      </c>
      <c r="L62" s="18" t="n">
        <f aca="false">CORREL($B$2:$B$57,L2:L57)</f>
        <v>0.144544824456678</v>
      </c>
      <c r="M62" s="18" t="n">
        <f aca="false">CORREL($B$2:$B$57,M2:M57)</f>
        <v>0.070754917288746</v>
      </c>
      <c r="N62" s="18" t="n">
        <f aca="false">CORREL($B$2:$B$57,N2:N57)</f>
        <v>0.100623326735296</v>
      </c>
      <c r="O62" s="18" t="n">
        <f aca="false">CORREL($B$2:$B$57,O2:O57)</f>
        <v>-0.081841537993034</v>
      </c>
      <c r="P62" s="18" t="n">
        <f aca="false">CORREL($B$2:$B$57,P2:P57)</f>
        <v>0.005047094500676</v>
      </c>
      <c r="Q62" s="18" t="n">
        <f aca="false">CORREL($B$2:$B$57,Q2:Q57)</f>
        <v>0.084452008359571</v>
      </c>
      <c r="R62" s="18" t="n">
        <f aca="false">CORREL($B$2:$B$57,R2:R57)</f>
        <v>-0.22061063118972</v>
      </c>
      <c r="S62" s="18" t="n">
        <f aca="false">CORREL($B$2:$B$57,S2:S57)</f>
        <v>-0.061639882201792</v>
      </c>
      <c r="T62" s="18" t="n">
        <f aca="false">CORREL($B$2:$B$57,T2:T57)</f>
        <v>-0.021235007868549</v>
      </c>
      <c r="U62" s="18" t="n">
        <f aca="false">CORREL($B$2:$B$57,U2:U57)</f>
        <v>-0.174445163382365</v>
      </c>
      <c r="V62" s="18" t="n">
        <f aca="false">CORREL($B$2:$B$57,V2:V57)</f>
        <v>-0.154516253871424</v>
      </c>
      <c r="W62" s="18" t="n">
        <f aca="false">CORREL($B$2:$B$57,W2:W57)</f>
        <v>0.009893041438314</v>
      </c>
      <c r="X62" s="18" t="n">
        <f aca="false">CORREL($B$2:$B$57,X2:X57)</f>
        <v>0.129960795543315</v>
      </c>
      <c r="Y62" s="18" t="n">
        <f aca="false">CORREL($B$2:$B$57,Y2:Y57)</f>
        <v>-0.153907803332601</v>
      </c>
      <c r="Z62" s="18" t="n">
        <f aca="false">CORREL($B$2:$B$57,Z2:Z57)</f>
        <v>0.017962439161326</v>
      </c>
      <c r="AA62" s="18" t="n">
        <f aca="false">CORREL($B$2:$B$57,AA2:AA57)</f>
        <v>0.132654853656588</v>
      </c>
      <c r="AB62" s="16"/>
      <c r="AC62" s="16"/>
      <c r="AD62" s="2"/>
    </row>
    <row r="63" customFormat="false" ht="15.8" hidden="false" customHeight="false" outlineLevel="0" collapsed="false">
      <c r="H63" s="1" t="s">
        <v>31</v>
      </c>
      <c r="I63" s="18" t="n">
        <f aca="false">CORREL($B$2:$B$57,AG2:AG57)</f>
        <v>0.066646162947349</v>
      </c>
      <c r="J63" s="18" t="n">
        <f aca="false">CORREL($B$2:$B$57,AH2:AH57)</f>
        <v>-0.28574772178058</v>
      </c>
      <c r="K63" s="18" t="n">
        <f aca="false">CORREL($B$2:$B$57,AI2:AI57)</f>
        <v>0.203682047574489</v>
      </c>
      <c r="L63" s="18" t="n">
        <f aca="false">CORREL($B$2:$B$57,AJ2:AJ57)</f>
        <v>0.147971184284835</v>
      </c>
      <c r="M63" s="18" t="n">
        <f aca="false">CORREL($B$2:$B$57,AK2:AK57)</f>
        <v>0.201681958910153</v>
      </c>
      <c r="N63" s="18" t="n">
        <f aca="false">CORREL($B$2:$B$57,AL2:AL57)</f>
        <v>-0.020791447181053</v>
      </c>
      <c r="O63" s="18" t="n">
        <f aca="false">CORREL($B$2:$B$57,AM2:AM57)</f>
        <v>0.0027221174329</v>
      </c>
      <c r="P63" s="18" t="n">
        <f aca="false">CORREL($B$2:$B$57,AN2:AN57)</f>
        <v>-0.11348825679175</v>
      </c>
      <c r="Q63" s="18" t="n">
        <f aca="false">CORREL($B$2:$B$57,AO2:AO57)</f>
        <v>-0.221315774306981</v>
      </c>
      <c r="R63" s="18" t="n">
        <f aca="false">CORREL($B$2:$B$57,AP2:AP57)</f>
        <v>-0.116418281207287</v>
      </c>
      <c r="S63" s="18" t="n">
        <f aca="false">CORREL($B$2:$B$57,AQ2:AQ57)</f>
        <v>-0.135322593197149</v>
      </c>
      <c r="T63" s="18" t="n">
        <f aca="false">CORREL($B$2:$B$57,AR2:AR57)</f>
        <v>-0.148154259388538</v>
      </c>
      <c r="U63" s="18" t="n">
        <f aca="false">CORREL($B$2:$B$57,AS2:AS57)</f>
        <v>0.385418844473456</v>
      </c>
      <c r="V63" s="18" t="n">
        <f aca="false">CORREL($B$2:$B$57,AT2:AT57)</f>
        <v>0.422084806085197</v>
      </c>
      <c r="W63" s="18" t="n">
        <f aca="false">CORREL($B$2:$B$57,AU2:AU57)</f>
        <v>-0.014031267446309</v>
      </c>
      <c r="X63" s="18" t="n">
        <f aca="false">CORREL($B$2:$B$57,AV2:AV57)</f>
        <v>0.012468083958703</v>
      </c>
      <c r="Y63" s="18" t="n">
        <f aca="false">CORREL($B$2:$B$57,AW2:AW57)</f>
        <v>0.123815589754457</v>
      </c>
      <c r="Z63" s="18" t="n">
        <f aca="false">CORREL($B$2:$B$56,BA2:BA56)</f>
        <v>0.520978422356923</v>
      </c>
      <c r="AA63" s="18" t="n">
        <f aca="false">CORREL($B$2:$B$56,BB2:BB56)</f>
        <v>0.338234610915239</v>
      </c>
      <c r="AB63" s="16"/>
      <c r="AD63" s="2"/>
    </row>
    <row r="64" customFormat="false" ht="15.8" hidden="false" customHeight="false" outlineLevel="0" collapsed="false">
      <c r="E64" s="30"/>
      <c r="H64" s="1" t="s">
        <v>32</v>
      </c>
      <c r="I64" s="1" t="n">
        <v>0.222</v>
      </c>
      <c r="J64" s="1" t="n">
        <v>0.222</v>
      </c>
      <c r="K64" s="1" t="n">
        <v>0.222</v>
      </c>
      <c r="L64" s="1" t="n">
        <v>0.222</v>
      </c>
      <c r="M64" s="1" t="n">
        <v>0.222</v>
      </c>
      <c r="N64" s="1" t="n">
        <v>0.222</v>
      </c>
      <c r="O64" s="1" t="n">
        <v>0.222</v>
      </c>
      <c r="P64" s="1" t="n">
        <v>0.222</v>
      </c>
      <c r="Q64" s="1" t="n">
        <v>0.222</v>
      </c>
      <c r="R64" s="1" t="n">
        <v>0.222</v>
      </c>
      <c r="S64" s="1" t="n">
        <v>0.222</v>
      </c>
      <c r="T64" s="1" t="n">
        <v>0.222</v>
      </c>
      <c r="U64" s="1" t="n">
        <v>0.222</v>
      </c>
      <c r="V64" s="1" t="n">
        <v>0.222</v>
      </c>
      <c r="W64" s="1" t="n">
        <v>0.222</v>
      </c>
      <c r="X64" s="1" t="n">
        <v>0.222</v>
      </c>
      <c r="Y64" s="1" t="n">
        <v>0.222</v>
      </c>
      <c r="Z64" s="1" t="n">
        <v>0.222</v>
      </c>
      <c r="AA64" s="1" t="n">
        <v>0.222</v>
      </c>
      <c r="AB64" s="16"/>
      <c r="AD64" s="2"/>
    </row>
    <row r="65" customFormat="false" ht="15.8" hidden="false" customHeight="false" outlineLevel="0" collapsed="false">
      <c r="H65" s="1" t="s">
        <v>33</v>
      </c>
      <c r="I65" s="1" t="n">
        <v>0.31</v>
      </c>
      <c r="J65" s="1" t="n">
        <v>0.31</v>
      </c>
      <c r="K65" s="1" t="n">
        <v>0.31</v>
      </c>
      <c r="L65" s="1" t="n">
        <v>0.31</v>
      </c>
      <c r="M65" s="1" t="n">
        <v>0.31</v>
      </c>
      <c r="N65" s="1" t="n">
        <v>0.31</v>
      </c>
      <c r="O65" s="10" t="n">
        <v>0.31</v>
      </c>
      <c r="P65" s="1" t="n">
        <v>0.31</v>
      </c>
      <c r="Q65" s="1" t="n">
        <v>0.31</v>
      </c>
      <c r="R65" s="1" t="n">
        <v>0.31</v>
      </c>
      <c r="S65" s="1" t="n">
        <v>0.31</v>
      </c>
      <c r="T65" s="1" t="n">
        <v>0.31</v>
      </c>
      <c r="U65" s="1" t="n">
        <v>0.31</v>
      </c>
      <c r="V65" s="1" t="n">
        <v>0.31</v>
      </c>
      <c r="W65" s="1" t="n">
        <v>0.31</v>
      </c>
      <c r="X65" s="1" t="n">
        <v>0.31</v>
      </c>
      <c r="Y65" s="1" t="n">
        <v>0.31</v>
      </c>
      <c r="Z65" s="1" t="n">
        <v>0.31</v>
      </c>
      <c r="AA65" s="10" t="n">
        <v>0.31</v>
      </c>
      <c r="AB65" s="16"/>
      <c r="AD65" s="2"/>
    </row>
    <row r="66" customFormat="false" ht="15.8" hidden="false" customHeight="false" outlineLevel="0" collapsed="false">
      <c r="H66" s="1" t="s">
        <v>34</v>
      </c>
      <c r="I66" s="20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0</v>
      </c>
      <c r="AA66" s="20" t="n">
        <v>0</v>
      </c>
      <c r="AB66" s="16"/>
      <c r="AD66" s="2"/>
    </row>
    <row r="67" customFormat="false" ht="15.8" hidden="false" customHeight="false" outlineLevel="0" collapsed="false">
      <c r="H67" s="1" t="s">
        <v>35</v>
      </c>
      <c r="I67" s="1" t="n">
        <v>-0.222</v>
      </c>
      <c r="J67" s="1" t="n">
        <v>-0.222</v>
      </c>
      <c r="K67" s="1" t="n">
        <v>-0.222</v>
      </c>
      <c r="L67" s="1" t="n">
        <v>-0.222</v>
      </c>
      <c r="M67" s="1" t="n">
        <v>-0.222</v>
      </c>
      <c r="N67" s="1" t="n">
        <v>-0.222</v>
      </c>
      <c r="O67" s="1" t="n">
        <v>-0.222</v>
      </c>
      <c r="P67" s="1" t="n">
        <v>-0.222</v>
      </c>
      <c r="Q67" s="1" t="n">
        <v>-0.222</v>
      </c>
      <c r="R67" s="1" t="n">
        <v>-0.222</v>
      </c>
      <c r="S67" s="1" t="n">
        <v>-0.222</v>
      </c>
      <c r="T67" s="1" t="n">
        <v>-0.222</v>
      </c>
      <c r="U67" s="1" t="n">
        <v>-0.222</v>
      </c>
      <c r="V67" s="1" t="n">
        <v>-0.222</v>
      </c>
      <c r="W67" s="1" t="n">
        <v>-0.222</v>
      </c>
      <c r="X67" s="1" t="n">
        <v>-0.222</v>
      </c>
      <c r="Y67" s="1" t="n">
        <v>-0.222</v>
      </c>
      <c r="Z67" s="1" t="n">
        <v>-0.222</v>
      </c>
      <c r="AA67" s="1" t="n">
        <v>-0.222</v>
      </c>
      <c r="AB67" s="16"/>
      <c r="AD67" s="2"/>
    </row>
    <row r="68" customFormat="false" ht="15.8" hidden="false" customHeight="false" outlineLevel="0" collapsed="false">
      <c r="H68" s="1" t="s">
        <v>36</v>
      </c>
      <c r="I68" s="1" t="n">
        <v>-0.31</v>
      </c>
      <c r="J68" s="1" t="n">
        <v>-0.31</v>
      </c>
      <c r="K68" s="1" t="n">
        <v>-0.31</v>
      </c>
      <c r="L68" s="1" t="n">
        <v>-0.31</v>
      </c>
      <c r="M68" s="1" t="n">
        <v>-0.31</v>
      </c>
      <c r="N68" s="1" t="n">
        <v>-0.31</v>
      </c>
      <c r="O68" s="10" t="n">
        <v>-0.31</v>
      </c>
      <c r="P68" s="1" t="n">
        <v>-0.31</v>
      </c>
      <c r="Q68" s="1" t="n">
        <v>-0.31</v>
      </c>
      <c r="R68" s="1" t="n">
        <v>-0.31</v>
      </c>
      <c r="S68" s="1" t="n">
        <v>-0.31</v>
      </c>
      <c r="T68" s="1" t="n">
        <v>-0.31</v>
      </c>
      <c r="U68" s="1" t="n">
        <v>-0.31</v>
      </c>
      <c r="V68" s="1" t="n">
        <v>-0.31</v>
      </c>
      <c r="W68" s="1" t="n">
        <v>-0.31</v>
      </c>
      <c r="X68" s="1" t="n">
        <v>-0.31</v>
      </c>
      <c r="Y68" s="1" t="n">
        <v>-0.31</v>
      </c>
      <c r="Z68" s="1" t="n">
        <v>-0.31</v>
      </c>
      <c r="AA68" s="10" t="n">
        <v>-0.31</v>
      </c>
      <c r="AB68" s="16"/>
      <c r="AD68" s="2"/>
    </row>
    <row r="69" customFormat="false" ht="15.8" hidden="false" customHeight="false" outlineLevel="0" collapsed="false">
      <c r="H69" s="1" t="s">
        <v>37</v>
      </c>
      <c r="I69" s="20" t="n">
        <v>0</v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0</v>
      </c>
      <c r="O69" s="20" t="n">
        <v>0</v>
      </c>
      <c r="P69" s="20" t="n">
        <v>0</v>
      </c>
      <c r="Q69" s="20" t="n">
        <v>0</v>
      </c>
      <c r="R69" s="20" t="n">
        <v>0</v>
      </c>
      <c r="S69" s="20" t="n">
        <v>0</v>
      </c>
      <c r="T69" s="20" t="n">
        <v>0</v>
      </c>
      <c r="U69" s="20" t="n">
        <v>0</v>
      </c>
      <c r="V69" s="20" t="n">
        <v>0</v>
      </c>
      <c r="W69" s="20" t="n">
        <v>0</v>
      </c>
      <c r="X69" s="20" t="n">
        <v>0</v>
      </c>
      <c r="Y69" s="20" t="n">
        <v>0</v>
      </c>
      <c r="Z69" s="20" t="n">
        <v>0</v>
      </c>
      <c r="AA69" s="20" t="n">
        <v>0</v>
      </c>
      <c r="AB69" s="16"/>
      <c r="AD69" s="2"/>
    </row>
    <row r="70" customFormat="false" ht="15.8" hidden="false" customHeight="false" outlineLevel="0" collapsed="false">
      <c r="G70" s="1" t="s">
        <v>38</v>
      </c>
      <c r="H70" s="21" t="n">
        <f aca="false">MAX(I62:Y62)</f>
        <v>0.164039963143573</v>
      </c>
      <c r="AB70" s="16"/>
      <c r="AD70" s="2"/>
    </row>
    <row r="71" customFormat="false" ht="15.8" hidden="false" customHeight="false" outlineLevel="0" collapsed="false">
      <c r="G71" s="1" t="s">
        <v>39</v>
      </c>
      <c r="H71" s="22" t="n">
        <f aca="false">MIN(I62:Y62)</f>
        <v>-0.22061063118972</v>
      </c>
      <c r="AB71" s="16"/>
      <c r="AD71" s="2"/>
    </row>
    <row r="72" customFormat="false" ht="15.8" hidden="false" customHeight="false" outlineLevel="0" collapsed="false">
      <c r="G72" s="1" t="s">
        <v>40</v>
      </c>
      <c r="H72" s="21" t="n">
        <f aca="false">MAX(I63:Y63)</f>
        <v>0.422084806085197</v>
      </c>
      <c r="AB72" s="16"/>
      <c r="AD72" s="2"/>
    </row>
    <row r="73" customFormat="false" ht="15.8" hidden="false" customHeight="false" outlineLevel="0" collapsed="false">
      <c r="G73" s="1" t="s">
        <v>41</v>
      </c>
      <c r="H73" s="22" t="n">
        <f aca="false">MIN(I63:Y63)</f>
        <v>-0.28574772178058</v>
      </c>
      <c r="AB73" s="16"/>
      <c r="AD73" s="2"/>
    </row>
    <row r="74" customFormat="false" ht="15.8" hidden="false" customHeight="false" outlineLevel="0" collapsed="false">
      <c r="AB74" s="16"/>
    </row>
    <row r="75" customFormat="false" ht="15.8" hidden="false" customHeight="false" outlineLevel="0" collapsed="false">
      <c r="AB75" s="16"/>
    </row>
    <row r="76" customFormat="false" ht="15.8" hidden="false" customHeight="false" outlineLevel="0" collapsed="false">
      <c r="AB76" s="16"/>
    </row>
    <row r="77" customFormat="false" ht="15.8" hidden="false" customHeight="false" outlineLevel="0" collapsed="false">
      <c r="E77" s="31"/>
      <c r="AB77" s="16"/>
    </row>
    <row r="78" customFormat="false" ht="15.8" hidden="false" customHeight="false" outlineLevel="0" collapsed="false">
      <c r="AB78" s="16"/>
    </row>
    <row r="79" customFormat="false" ht="15.8" hidden="false" customHeight="false" outlineLevel="0" collapsed="false">
      <c r="AB79" s="16"/>
    </row>
    <row r="88" customFormat="false" ht="15.8" hidden="false" customHeight="false" outlineLevel="0" collapsed="false">
      <c r="E88" s="30"/>
    </row>
    <row r="95" customFormat="false" ht="15.8" hidden="false" customHeight="false" outlineLevel="0" collapsed="false">
      <c r="F95" s="23"/>
      <c r="G95" s="23"/>
      <c r="H95" s="23"/>
      <c r="I95" s="23"/>
      <c r="J95" s="23"/>
      <c r="K95" s="23"/>
      <c r="L95" s="23"/>
      <c r="M95" s="23"/>
      <c r="N95" s="23"/>
      <c r="O95" s="28"/>
      <c r="P95" s="23"/>
      <c r="Q95" s="23"/>
      <c r="R95" s="23"/>
      <c r="S95" s="23"/>
    </row>
    <row r="96" customFormat="false" ht="15.8" hidden="false" customHeight="false" outlineLevel="0" collapsed="false">
      <c r="F96" s="4"/>
      <c r="G96" s="4"/>
      <c r="H96" s="4"/>
      <c r="I96" s="4"/>
      <c r="J96" s="4"/>
      <c r="K96" s="4"/>
      <c r="L96" s="4"/>
      <c r="M96" s="4"/>
      <c r="N96" s="4"/>
      <c r="O96" s="29"/>
      <c r="P96" s="4"/>
      <c r="Q96" s="4"/>
      <c r="R96" s="4"/>
      <c r="S96" s="4"/>
    </row>
    <row r="97" customFormat="false" ht="15.8" hidden="false" customHeight="false" outlineLevel="0" collapsed="false">
      <c r="F97" s="4"/>
      <c r="G97" s="4"/>
      <c r="H97" s="4"/>
      <c r="I97" s="4"/>
      <c r="J97" s="4"/>
      <c r="K97" s="4"/>
      <c r="L97" s="4"/>
      <c r="M97" s="4"/>
      <c r="N97" s="4"/>
      <c r="O97" s="29"/>
      <c r="P97" s="4"/>
      <c r="Q97" s="4"/>
      <c r="R97" s="4"/>
      <c r="S97" s="4"/>
    </row>
    <row r="98" customFormat="false" ht="15.8" hidden="false" customHeight="false" outlineLevel="0" collapsed="false">
      <c r="F98" s="4"/>
      <c r="G98" s="4"/>
      <c r="H98" s="4"/>
      <c r="I98" s="4"/>
      <c r="J98" s="4"/>
      <c r="K98" s="4"/>
      <c r="L98" s="4"/>
      <c r="M98" s="4"/>
      <c r="N98" s="4"/>
      <c r="O98" s="29"/>
      <c r="P98" s="4"/>
      <c r="Q98" s="4"/>
      <c r="R98" s="4"/>
      <c r="S98" s="4"/>
    </row>
    <row r="99" customFormat="false" ht="15.8" hidden="false" customHeight="false" outlineLevel="0" collapsed="false">
      <c r="F99" s="4"/>
      <c r="G99" s="4"/>
      <c r="H99" s="4"/>
      <c r="I99" s="4"/>
      <c r="J99" s="4"/>
      <c r="K99" s="4"/>
      <c r="L99" s="4"/>
      <c r="M99" s="4"/>
      <c r="N99" s="4"/>
      <c r="O99" s="29"/>
      <c r="P99" s="4"/>
      <c r="Q99" s="4"/>
      <c r="R99" s="4"/>
      <c r="S99" s="4"/>
    </row>
    <row r="100" customFormat="false" ht="15.8" hidden="false" customHeight="false" outlineLevel="0" collapsed="false">
      <c r="F100" s="4"/>
      <c r="G100" s="4"/>
      <c r="H100" s="4"/>
      <c r="I100" s="4"/>
      <c r="J100" s="4"/>
      <c r="K100" s="4"/>
      <c r="L100" s="4"/>
      <c r="M100" s="4"/>
      <c r="N100" s="4"/>
      <c r="O100" s="29"/>
      <c r="P100" s="4"/>
      <c r="Q100" s="4"/>
      <c r="R100" s="4"/>
      <c r="S100" s="4"/>
    </row>
    <row r="103" customFormat="false" ht="15.8" hidden="false" customHeight="false" outlineLevel="0" collapsed="false">
      <c r="F103" s="23"/>
      <c r="G103" s="23"/>
      <c r="H103" s="23"/>
      <c r="I103" s="23"/>
      <c r="J103" s="23"/>
      <c r="K103" s="23"/>
      <c r="L103" s="23"/>
      <c r="M103" s="23"/>
      <c r="N103" s="23"/>
      <c r="O103" s="28"/>
      <c r="P103" s="23"/>
      <c r="Q103" s="23"/>
      <c r="R103" s="23"/>
      <c r="S103" s="23"/>
    </row>
    <row r="104" customFormat="false" ht="15.8" hidden="false" customHeight="false" outlineLevel="0" collapsed="false">
      <c r="F104" s="4"/>
      <c r="G104" s="4"/>
      <c r="H104" s="4"/>
      <c r="I104" s="4"/>
      <c r="J104" s="4"/>
      <c r="K104" s="4"/>
      <c r="L104" s="4"/>
      <c r="M104" s="4"/>
      <c r="N104" s="4"/>
      <c r="O104" s="29"/>
      <c r="P104" s="4"/>
      <c r="Q104" s="4"/>
      <c r="R104" s="4"/>
      <c r="S104" s="4"/>
    </row>
    <row r="105" customFormat="false" ht="15.8" hidden="false" customHeight="false" outlineLevel="0" collapsed="false">
      <c r="F105" s="4"/>
      <c r="G105" s="4"/>
      <c r="H105" s="4"/>
      <c r="I105" s="4"/>
      <c r="J105" s="4"/>
      <c r="K105" s="4"/>
      <c r="L105" s="4"/>
      <c r="M105" s="4"/>
      <c r="N105" s="4"/>
      <c r="O105" s="29"/>
      <c r="P105" s="4"/>
      <c r="Q105" s="4"/>
      <c r="R105" s="4"/>
      <c r="S105" s="4"/>
    </row>
    <row r="106" customFormat="false" ht="15.8" hidden="false" customHeight="false" outlineLevel="0" collapsed="false">
      <c r="F106" s="4"/>
      <c r="G106" s="4"/>
      <c r="H106" s="4"/>
      <c r="I106" s="4"/>
      <c r="J106" s="4"/>
      <c r="K106" s="4"/>
      <c r="L106" s="4"/>
      <c r="M106" s="4"/>
      <c r="N106" s="4"/>
      <c r="O106" s="29"/>
      <c r="P106" s="4"/>
      <c r="Q106" s="4"/>
      <c r="R106" s="4"/>
      <c r="S106" s="4"/>
    </row>
    <row r="107" customFormat="false" ht="15.8" hidden="false" customHeight="false" outlineLevel="0" collapsed="false">
      <c r="F107" s="4"/>
      <c r="G107" s="4"/>
      <c r="H107" s="4"/>
      <c r="I107" s="4"/>
      <c r="J107" s="4"/>
      <c r="K107" s="4"/>
      <c r="L107" s="4"/>
      <c r="M107" s="4"/>
      <c r="N107" s="4"/>
      <c r="O107" s="29"/>
      <c r="P107" s="4"/>
      <c r="Q107" s="4"/>
      <c r="R107" s="4"/>
      <c r="S107" s="4"/>
    </row>
    <row r="108" customFormat="false" ht="15.8" hidden="false" customHeight="false" outlineLevel="0" collapsed="false">
      <c r="F108" s="4"/>
      <c r="G108" s="4"/>
      <c r="H108" s="4"/>
      <c r="I108" s="4"/>
      <c r="J108" s="4"/>
      <c r="K108" s="4"/>
      <c r="L108" s="4"/>
      <c r="M108" s="4"/>
      <c r="N108" s="4"/>
      <c r="O108" s="29"/>
      <c r="P108" s="4"/>
      <c r="Q108" s="4"/>
      <c r="R108" s="4"/>
      <c r="S108" s="4"/>
    </row>
    <row r="109" customFormat="false" ht="15.8" hidden="false" customHeight="false" outlineLevel="0" collapsed="false">
      <c r="F109" s="4"/>
      <c r="G109" s="4"/>
      <c r="H109" s="4"/>
      <c r="I109" s="4"/>
      <c r="J109" s="4"/>
      <c r="K109" s="4"/>
      <c r="L109" s="4"/>
      <c r="M109" s="4"/>
      <c r="N109" s="4"/>
      <c r="O109" s="29"/>
      <c r="P109" s="4"/>
      <c r="Q109" s="4"/>
      <c r="R109" s="4"/>
      <c r="S109" s="4"/>
    </row>
    <row r="110" customFormat="false" ht="15.8" hidden="false" customHeight="false" outlineLevel="0" collapsed="false">
      <c r="F110" s="4"/>
      <c r="G110" s="4"/>
      <c r="H110" s="4"/>
      <c r="I110" s="4"/>
      <c r="J110" s="4"/>
      <c r="K110" s="4"/>
      <c r="L110" s="4"/>
      <c r="M110" s="4"/>
      <c r="N110" s="4"/>
      <c r="O110" s="29"/>
      <c r="P110" s="4"/>
      <c r="Q110" s="4"/>
      <c r="R110" s="4"/>
      <c r="S110" s="4"/>
    </row>
    <row r="111" customFormat="false" ht="15.8" hidden="false" customHeight="false" outlineLevel="0" collapsed="false">
      <c r="F111" s="23"/>
      <c r="G111" s="23"/>
      <c r="H111" s="23"/>
      <c r="I111" s="23"/>
      <c r="J111" s="23"/>
      <c r="K111" s="23"/>
      <c r="L111" s="23"/>
      <c r="M111" s="23"/>
      <c r="N111" s="23"/>
      <c r="O111" s="28"/>
      <c r="P111" s="23"/>
      <c r="Q111" s="23"/>
      <c r="R111" s="23"/>
      <c r="S111" s="23"/>
    </row>
    <row r="112" customFormat="false" ht="15.8" hidden="false" customHeight="false" outlineLevel="0" collapsed="false">
      <c r="F112" s="4"/>
      <c r="G112" s="4"/>
      <c r="H112" s="4"/>
      <c r="I112" s="4"/>
      <c r="J112" s="4"/>
      <c r="K112" s="4"/>
      <c r="L112" s="4"/>
      <c r="M112" s="4"/>
      <c r="N112" s="4"/>
      <c r="O112" s="29"/>
      <c r="P112" s="4"/>
      <c r="Q112" s="4"/>
      <c r="R112" s="4"/>
      <c r="S112" s="4"/>
    </row>
    <row r="113" customFormat="false" ht="15.8" hidden="false" customHeight="false" outlineLevel="0" collapsed="false">
      <c r="F113" s="4"/>
      <c r="G113" s="4"/>
      <c r="H113" s="4"/>
      <c r="I113" s="4"/>
      <c r="J113" s="4"/>
      <c r="K113" s="4"/>
      <c r="L113" s="4"/>
      <c r="M113" s="4"/>
      <c r="N113" s="4"/>
      <c r="O113" s="29"/>
      <c r="P113" s="4"/>
      <c r="Q113" s="4"/>
      <c r="R113" s="4"/>
      <c r="S113" s="4"/>
    </row>
    <row r="114" customFormat="false" ht="15.8" hidden="false" customHeight="false" outlineLevel="0" collapsed="false">
      <c r="F114" s="4"/>
      <c r="G114" s="4"/>
      <c r="H114" s="4"/>
      <c r="I114" s="4"/>
      <c r="J114" s="4"/>
      <c r="K114" s="4"/>
      <c r="L114" s="4"/>
      <c r="M114" s="4"/>
      <c r="N114" s="4"/>
      <c r="O114" s="29"/>
      <c r="P114" s="4"/>
      <c r="Q114" s="4"/>
      <c r="R114" s="4"/>
      <c r="S114" s="4"/>
    </row>
    <row r="115" customFormat="false" ht="15.8" hidden="false" customHeight="false" outlineLevel="0" collapsed="false">
      <c r="F115" s="4"/>
      <c r="G115" s="4"/>
      <c r="H115" s="4"/>
      <c r="I115" s="4"/>
      <c r="J115" s="4"/>
      <c r="K115" s="4"/>
      <c r="L115" s="4"/>
      <c r="M115" s="4"/>
      <c r="N115" s="4"/>
      <c r="O115" s="29"/>
      <c r="P115" s="4"/>
      <c r="Q115" s="4"/>
      <c r="R115" s="4"/>
      <c r="S115" s="4"/>
    </row>
    <row r="116" customFormat="false" ht="15.8" hidden="false" customHeight="false" outlineLevel="0" collapsed="false">
      <c r="F116" s="4"/>
      <c r="G116" s="4"/>
      <c r="H116" s="4"/>
      <c r="I116" s="4"/>
      <c r="J116" s="4"/>
      <c r="K116" s="4"/>
      <c r="L116" s="4"/>
      <c r="M116" s="4"/>
      <c r="N116" s="4"/>
      <c r="O116" s="29"/>
      <c r="P116" s="4"/>
      <c r="Q116" s="4"/>
      <c r="R116" s="4"/>
      <c r="S116" s="4"/>
    </row>
    <row r="119" customFormat="false" ht="15.8" hidden="false" customHeight="false" outlineLevel="0" collapsed="false">
      <c r="F119" s="23"/>
      <c r="G119" s="23"/>
      <c r="H119" s="23"/>
      <c r="I119" s="23"/>
      <c r="J119" s="23"/>
      <c r="K119" s="23"/>
      <c r="L119" s="23"/>
      <c r="M119" s="23"/>
      <c r="N119" s="23"/>
      <c r="O119" s="28"/>
      <c r="P119" s="23"/>
      <c r="Q119" s="23"/>
      <c r="R119" s="23"/>
      <c r="S119" s="23"/>
    </row>
    <row r="120" customFormat="false" ht="15.8" hidden="false" customHeight="false" outlineLevel="0" collapsed="false">
      <c r="F120" s="4"/>
      <c r="G120" s="4"/>
      <c r="H120" s="4"/>
      <c r="I120" s="4"/>
      <c r="J120" s="4"/>
      <c r="K120" s="4"/>
      <c r="L120" s="4"/>
      <c r="M120" s="4"/>
      <c r="N120" s="4"/>
      <c r="O120" s="29"/>
      <c r="P120" s="4"/>
      <c r="Q120" s="4"/>
      <c r="R120" s="4"/>
      <c r="S120" s="4"/>
    </row>
    <row r="121" customFormat="false" ht="15.8" hidden="false" customHeight="false" outlineLevel="0" collapsed="false">
      <c r="F121" s="4"/>
      <c r="G121" s="4"/>
      <c r="H121" s="4"/>
      <c r="I121" s="4"/>
      <c r="J121" s="4"/>
      <c r="K121" s="4"/>
      <c r="L121" s="4"/>
      <c r="M121" s="4"/>
      <c r="N121" s="4"/>
      <c r="O121" s="29"/>
      <c r="P121" s="4"/>
      <c r="Q121" s="4"/>
      <c r="R121" s="4"/>
      <c r="S121" s="4"/>
    </row>
    <row r="122" customFormat="false" ht="15.8" hidden="false" customHeight="false" outlineLevel="0" collapsed="false">
      <c r="F122" s="4"/>
      <c r="G122" s="4"/>
      <c r="H122" s="4"/>
      <c r="I122" s="4"/>
      <c r="J122" s="4"/>
      <c r="K122" s="4"/>
      <c r="L122" s="4"/>
      <c r="M122" s="4"/>
      <c r="N122" s="4"/>
      <c r="O122" s="29"/>
      <c r="P122" s="4"/>
      <c r="Q122" s="4"/>
      <c r="R122" s="4"/>
      <c r="S122" s="4"/>
    </row>
    <row r="123" customFormat="false" ht="15.8" hidden="false" customHeight="false" outlineLevel="0" collapsed="false">
      <c r="E123" s="30"/>
      <c r="F123" s="4"/>
      <c r="G123" s="4"/>
      <c r="H123" s="4"/>
      <c r="I123" s="4"/>
      <c r="J123" s="4"/>
      <c r="K123" s="4"/>
      <c r="L123" s="4"/>
      <c r="M123" s="4"/>
      <c r="N123" s="4"/>
      <c r="O123" s="29"/>
      <c r="P123" s="4"/>
      <c r="Q123" s="4"/>
      <c r="R123" s="4"/>
      <c r="S123" s="4"/>
    </row>
    <row r="124" customFormat="false" ht="15.8" hidden="false" customHeight="false" outlineLevel="0" collapsed="false">
      <c r="F124" s="4"/>
      <c r="G124" s="4"/>
      <c r="H124" s="4"/>
      <c r="I124" s="4"/>
      <c r="J124" s="4"/>
      <c r="K124" s="4"/>
      <c r="L124" s="4"/>
      <c r="M124" s="4"/>
      <c r="N124" s="4"/>
      <c r="O124" s="29"/>
      <c r="P124" s="4"/>
      <c r="Q124" s="4"/>
      <c r="R124" s="4"/>
      <c r="S124" s="4"/>
    </row>
    <row r="127" customFormat="false" ht="15.8" hidden="false" customHeight="false" outlineLevel="0" collapsed="false">
      <c r="F127" s="23"/>
      <c r="G127" s="23"/>
      <c r="H127" s="23"/>
      <c r="I127" s="23"/>
      <c r="J127" s="23"/>
      <c r="K127" s="23"/>
      <c r="L127" s="23"/>
      <c r="M127" s="23"/>
      <c r="N127" s="23"/>
      <c r="O127" s="28"/>
      <c r="P127" s="23"/>
      <c r="Q127" s="23"/>
      <c r="R127" s="23"/>
      <c r="S127" s="23"/>
    </row>
    <row r="128" customFormat="false" ht="15.8" hidden="false" customHeight="false" outlineLevel="0" collapsed="false">
      <c r="F128" s="4"/>
      <c r="G128" s="4"/>
      <c r="H128" s="4"/>
      <c r="I128" s="4"/>
      <c r="J128" s="4"/>
      <c r="K128" s="4"/>
      <c r="L128" s="4"/>
      <c r="M128" s="4"/>
      <c r="N128" s="4"/>
      <c r="O128" s="29"/>
      <c r="P128" s="4"/>
      <c r="Q128" s="4"/>
      <c r="R128" s="4"/>
      <c r="S128" s="4"/>
    </row>
    <row r="129" customFormat="false" ht="15.8" hidden="false" customHeight="false" outlineLevel="0" collapsed="false">
      <c r="F129" s="4"/>
      <c r="G129" s="4"/>
      <c r="H129" s="4"/>
      <c r="I129" s="4"/>
      <c r="J129" s="4"/>
      <c r="K129" s="4"/>
      <c r="L129" s="4"/>
      <c r="M129" s="4"/>
      <c r="N129" s="4"/>
      <c r="O129" s="29"/>
      <c r="P129" s="4"/>
      <c r="Q129" s="4"/>
      <c r="R129" s="4"/>
      <c r="S129" s="4"/>
    </row>
    <row r="130" customFormat="false" ht="15.8" hidden="false" customHeight="false" outlineLevel="0" collapsed="false">
      <c r="F130" s="4"/>
      <c r="G130" s="4"/>
      <c r="H130" s="4"/>
      <c r="I130" s="4"/>
      <c r="J130" s="4"/>
      <c r="K130" s="4"/>
      <c r="L130" s="4"/>
      <c r="M130" s="4"/>
      <c r="N130" s="4"/>
      <c r="O130" s="29"/>
      <c r="P130" s="4"/>
      <c r="Q130" s="4"/>
      <c r="R130" s="4"/>
      <c r="S130" s="4"/>
    </row>
    <row r="131" customFormat="false" ht="15.8" hidden="false" customHeight="false" outlineLevel="0" collapsed="false">
      <c r="F131" s="4"/>
      <c r="G131" s="4"/>
      <c r="H131" s="4"/>
      <c r="I131" s="4"/>
      <c r="J131" s="4"/>
      <c r="K131" s="4"/>
      <c r="L131" s="4"/>
      <c r="M131" s="4"/>
      <c r="N131" s="4"/>
      <c r="O131" s="29"/>
      <c r="P131" s="4"/>
      <c r="Q131" s="4"/>
      <c r="R131" s="4"/>
      <c r="S131" s="4"/>
    </row>
    <row r="132" customFormat="false" ht="15.8" hidden="false" customHeight="false" outlineLevel="0" collapsed="false">
      <c r="F132" s="4"/>
      <c r="G132" s="4"/>
      <c r="H132" s="4"/>
      <c r="I132" s="4"/>
      <c r="J132" s="4"/>
      <c r="K132" s="4"/>
      <c r="L132" s="4"/>
      <c r="M132" s="4"/>
      <c r="N132" s="4"/>
      <c r="O132" s="29"/>
      <c r="P132" s="4"/>
      <c r="Q132" s="4"/>
      <c r="R132" s="4"/>
      <c r="S132" s="4"/>
    </row>
    <row r="135" customFormat="false" ht="15.8" hidden="false" customHeight="false" outlineLevel="0" collapsed="false">
      <c r="F135" s="23"/>
      <c r="G135" s="23"/>
      <c r="H135" s="23"/>
      <c r="I135" s="23"/>
      <c r="J135" s="23"/>
      <c r="K135" s="23"/>
      <c r="L135" s="23"/>
      <c r="M135" s="23"/>
      <c r="N135" s="23"/>
      <c r="O135" s="28"/>
      <c r="P135" s="23"/>
      <c r="Q135" s="23"/>
      <c r="R135" s="23"/>
      <c r="S135" s="23"/>
    </row>
    <row r="136" customFormat="false" ht="15.8" hidden="false" customHeight="false" outlineLevel="0" collapsed="false">
      <c r="F136" s="4"/>
      <c r="G136" s="4"/>
      <c r="H136" s="4"/>
      <c r="I136" s="4"/>
      <c r="J136" s="4"/>
      <c r="K136" s="4"/>
      <c r="L136" s="4"/>
      <c r="M136" s="4"/>
      <c r="N136" s="4"/>
      <c r="O136" s="29"/>
      <c r="P136" s="4"/>
      <c r="Q136" s="4"/>
      <c r="R136" s="4"/>
      <c r="S136" s="4"/>
    </row>
    <row r="137" customFormat="false" ht="15.8" hidden="false" customHeight="false" outlineLevel="0" collapsed="false">
      <c r="F137" s="4"/>
      <c r="G137" s="4"/>
      <c r="H137" s="4"/>
      <c r="I137" s="4"/>
      <c r="J137" s="4"/>
      <c r="K137" s="4"/>
      <c r="L137" s="4"/>
      <c r="M137" s="4"/>
      <c r="N137" s="4"/>
      <c r="O137" s="29"/>
      <c r="P137" s="4"/>
      <c r="Q137" s="4"/>
      <c r="R137" s="4"/>
      <c r="S137" s="4"/>
    </row>
    <row r="138" customFormat="false" ht="15.8" hidden="false" customHeight="false" outlineLevel="0" collapsed="false">
      <c r="F138" s="4"/>
      <c r="G138" s="4"/>
      <c r="H138" s="4"/>
      <c r="I138" s="4"/>
      <c r="J138" s="4"/>
      <c r="K138" s="4"/>
      <c r="L138" s="4"/>
      <c r="M138" s="4"/>
      <c r="N138" s="4"/>
      <c r="O138" s="29"/>
      <c r="P138" s="4"/>
      <c r="Q138" s="4"/>
      <c r="R138" s="4"/>
      <c r="S138" s="4"/>
    </row>
    <row r="139" customFormat="false" ht="15.8" hidden="false" customHeight="false" outlineLevel="0" collapsed="false">
      <c r="F139" s="4"/>
      <c r="G139" s="4"/>
      <c r="H139" s="4"/>
      <c r="I139" s="4"/>
      <c r="J139" s="4"/>
      <c r="K139" s="4"/>
      <c r="L139" s="4"/>
      <c r="M139" s="4"/>
      <c r="N139" s="4"/>
      <c r="O139" s="29"/>
      <c r="P139" s="4"/>
      <c r="Q139" s="4"/>
      <c r="R139" s="4"/>
      <c r="S139" s="4"/>
    </row>
    <row r="140" customFormat="false" ht="15.8" hidden="false" customHeight="false" outlineLevel="0" collapsed="false">
      <c r="F140" s="4"/>
      <c r="G140" s="4"/>
      <c r="H140" s="4"/>
      <c r="I140" s="4"/>
      <c r="J140" s="4"/>
      <c r="K140" s="4"/>
      <c r="L140" s="4"/>
      <c r="M140" s="4"/>
      <c r="N140" s="4"/>
      <c r="O140" s="29"/>
      <c r="P140" s="4"/>
      <c r="Q140" s="4"/>
      <c r="R140" s="4"/>
      <c r="S140" s="4"/>
    </row>
    <row r="173" customFormat="false" ht="15.8" hidden="false" customHeight="false" outlineLevel="0" collapsed="false">
      <c r="E173" s="30"/>
    </row>
    <row r="188" customFormat="false" ht="15.8" hidden="false" customHeight="false" outlineLevel="0" collapsed="false">
      <c r="E188" s="31"/>
    </row>
    <row r="212" customFormat="false" ht="15.8" hidden="false" customHeight="false" outlineLevel="0" collapsed="false">
      <c r="E212" s="30"/>
    </row>
    <row r="227" customFormat="false" ht="15.8" hidden="false" customHeight="false" outlineLevel="0" collapsed="false">
      <c r="E227" s="31"/>
    </row>
    <row r="262" customFormat="false" ht="15.8" hidden="false" customHeight="false" outlineLevel="0" collapsed="false">
      <c r="E262" s="30"/>
    </row>
    <row r="273" customFormat="false" ht="15.8" hidden="false" customHeight="false" outlineLevel="0" collapsed="false">
      <c r="E273" s="30"/>
    </row>
    <row r="312" customFormat="false" ht="15.8" hidden="false" customHeight="false" outlineLevel="0" collapsed="false">
      <c r="E312" s="31"/>
    </row>
    <row r="362" customFormat="false" ht="15.8" hidden="false" customHeight="false" outlineLevel="0" collapsed="false">
      <c r="E362" s="31"/>
    </row>
    <row r="365" customFormat="false" ht="15.8" hidden="false" customHeight="false" outlineLevel="0" collapsed="false">
      <c r="E365" s="30"/>
    </row>
  </sheetData>
  <conditionalFormatting sqref="J67:AA67">
    <cfRule type="top10" priority="2" aboveAverage="0" equalAverage="0" bottom="1" percent="0" rank="5" text="" dxfId="60"/>
  </conditionalFormatting>
  <conditionalFormatting sqref="I64 J66:AA66 I66:I67 I69:AA69">
    <cfRule type="top10" priority="3" aboveAverage="0" equalAverage="0" bottom="1" percent="0" rank="5" text="" dxfId="61"/>
  </conditionalFormatting>
  <conditionalFormatting sqref="Z66:AA66">
    <cfRule type="top10" priority="4" aboveAverage="0" equalAverage="0" bottom="0" percent="0" rank="5" text="" dxfId="62"/>
  </conditionalFormatting>
  <conditionalFormatting sqref="Z66:AA66">
    <cfRule type="top10" priority="5" aboveAverage="0" equalAverage="0" bottom="1" percent="0" rank="5" text="" dxfId="63"/>
  </conditionalFormatting>
  <conditionalFormatting sqref="I64 J66:AA66 I66:I67 I69:AA69">
    <cfRule type="top10" priority="6" aboveAverage="0" equalAverage="0" bottom="1" percent="0" rank="5" text="" dxfId="64"/>
  </conditionalFormatting>
  <conditionalFormatting sqref="I64 J66:AA66 I66:I67 I69:AA69">
    <cfRule type="top10" priority="7" aboveAverage="0" equalAverage="0" bottom="0" percent="0" rank="5" text="" dxfId="65"/>
  </conditionalFormatting>
  <conditionalFormatting sqref="J64:AA64">
    <cfRule type="top10" priority="8" aboveAverage="0" equalAverage="0" bottom="0" percent="0" rank="5" text="" dxfId="66"/>
  </conditionalFormatting>
  <conditionalFormatting sqref="J64:AA64">
    <cfRule type="top10" priority="9" aboveAverage="0" equalAverage="0" bottom="0" percent="0" rank="5" text="" dxfId="67"/>
  </conditionalFormatting>
  <conditionalFormatting sqref="J64:AA64">
    <cfRule type="top10" priority="10" aboveAverage="0" equalAverage="0" bottom="1" percent="0" rank="5" text="" dxfId="68"/>
  </conditionalFormatting>
  <conditionalFormatting sqref="J64:AA64">
    <cfRule type="top10" priority="11" aboveAverage="0" equalAverage="0" bottom="1" percent="0" rank="5" text="" dxfId="69"/>
  </conditionalFormatting>
  <conditionalFormatting sqref="J67:AA67">
    <cfRule type="top10" priority="12" aboveAverage="0" equalAverage="0" bottom="0" percent="0" rank="5" text="" dxfId="70"/>
  </conditionalFormatting>
  <conditionalFormatting sqref="J67:AA67">
    <cfRule type="top10" priority="13" aboveAverage="0" equalAverage="0" bottom="0" percent="0" rank="5" text="" dxfId="71"/>
  </conditionalFormatting>
  <conditionalFormatting sqref="J67:AA67">
    <cfRule type="top10" priority="14" aboveAverage="0" equalAverage="0" bottom="1" percent="0" rank="5" text="" dxfId="72"/>
  </conditionalFormatting>
  <conditionalFormatting sqref="I64 J66:AA66 I66:I67 I69:AA69">
    <cfRule type="top10" priority="15" aboveAverage="0" equalAverage="0" bottom="0" percent="0" rank="5" text="" dxfId="73"/>
  </conditionalFormatting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62:AA63 AB86:AB87">
    <cfRule type="top10" priority="17" aboveAverage="0" equalAverage="0" bottom="0" percent="0" rank="5" text="" dxfId="74"/>
  </conditionalFormatting>
  <conditionalFormatting sqref="I62:AA63 AB86:AB87">
    <cfRule type="top10" priority="18" aboveAverage="0" equalAverage="0" bottom="1" percent="0" rank="5" text="" dxfId="75"/>
  </conditionalFormatting>
  <conditionalFormatting sqref="I62:Y62 Z62:AA63">
    <cfRule type="top10" priority="19" aboveAverage="0" equalAverage="0" bottom="1" percent="0" rank="5" text="" dxfId="76"/>
  </conditionalFormatting>
  <conditionalFormatting sqref="I62:Y62 Z62:AA63">
    <cfRule type="top10" priority="20" aboveAverage="0" equalAverage="0" bottom="0" percent="0" rank="5" text="" dxfId="77"/>
  </conditionalFormatting>
  <conditionalFormatting sqref="I63:AA63">
    <cfRule type="top10" priority="21" aboveAverage="0" equalAverage="0" bottom="1" percent="0" rank="5" text="" dxfId="78"/>
  </conditionalFormatting>
  <conditionalFormatting sqref="I63:AA63">
    <cfRule type="top10" priority="22" aboveAverage="0" equalAverage="0" bottom="0" percent="0" rank="5" text="" dxfId="79"/>
  </conditionalFormatting>
  <conditionalFormatting sqref="F109:S110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39"/>
  <sheetViews>
    <sheetView showFormulas="false" showGridLines="true" showRowColHeaders="true" showZeros="true" rightToLeft="false" tabSelected="false" showOutlineSymbols="true" defaultGridColor="true" view="normal" topLeftCell="A21" colorId="64" zoomScale="60" zoomScaleNormal="60" zoomScalePageLayoutView="100" workbookViewId="0">
      <selection pane="topLeft" activeCell="AC2" activeCellId="0" sqref="AC2"/>
    </sheetView>
  </sheetViews>
  <sheetFormatPr defaultColWidth="8.87109375" defaultRowHeight="15.8" zeroHeight="false" outlineLevelRow="0" outlineLevelCol="0"/>
  <cols>
    <col collapsed="false" customWidth="false" hidden="false" outlineLevel="0" max="49" min="1" style="1" width="8.88"/>
    <col collapsed="false" customWidth="false" hidden="false" outlineLevel="0" max="50" min="50" style="10" width="8.88"/>
    <col collapsed="false" customWidth="false" hidden="false" outlineLevel="0" max="1024" min="51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2"/>
      <c r="G1" s="33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0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0" t="s">
        <v>23</v>
      </c>
      <c r="AA1" s="1" t="s">
        <v>24</v>
      </c>
      <c r="AB1" s="1" t="s">
        <v>28</v>
      </c>
      <c r="AE1" s="3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0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0" t="s">
        <v>23</v>
      </c>
      <c r="AZ1" s="1" t="s">
        <v>28</v>
      </c>
      <c r="BA1" s="1" t="s">
        <v>29</v>
      </c>
    </row>
    <row r="2" customFormat="false" ht="15.8" hidden="false" customHeight="false" outlineLevel="0" collapsed="false">
      <c r="A2" s="1" t="n">
        <v>1966</v>
      </c>
      <c r="B2" s="1" t="n">
        <v>1.221</v>
      </c>
      <c r="C2" s="1" t="n">
        <v>1.221</v>
      </c>
      <c r="D2" s="4" t="n">
        <v>1.383</v>
      </c>
      <c r="E2" s="5"/>
      <c r="G2" s="1" t="n">
        <v>1966</v>
      </c>
      <c r="N2" s="10"/>
      <c r="O2" s="1" t="n">
        <v>23</v>
      </c>
      <c r="P2" s="1" t="n">
        <v>21</v>
      </c>
      <c r="Q2" s="1" t="n">
        <v>16</v>
      </c>
      <c r="R2" s="1" t="n">
        <v>11</v>
      </c>
      <c r="S2" s="1" t="n">
        <v>14</v>
      </c>
      <c r="T2" s="1" t="n">
        <v>62</v>
      </c>
      <c r="U2" s="1" t="n">
        <v>26</v>
      </c>
      <c r="V2" s="1" t="n">
        <v>41</v>
      </c>
      <c r="W2" s="1" t="n">
        <v>30</v>
      </c>
      <c r="X2" s="1" t="n">
        <v>30</v>
      </c>
      <c r="Y2" s="1" t="n">
        <v>55</v>
      </c>
      <c r="Z2" s="10" t="n">
        <v>27</v>
      </c>
      <c r="AA2" s="34" t="n">
        <f aca="false">SUM(O2:Z2)</f>
        <v>356</v>
      </c>
      <c r="AB2" s="32" t="n">
        <f aca="false">SUM(T2:U2)</f>
        <v>88</v>
      </c>
      <c r="AC2" s="32" t="n">
        <f aca="false">SUM(T2:W2)</f>
        <v>159</v>
      </c>
      <c r="AD2" s="32"/>
      <c r="AE2" s="1" t="n">
        <v>1966</v>
      </c>
      <c r="AL2" s="10"/>
      <c r="AM2" s="1" t="n">
        <v>-39.4</v>
      </c>
      <c r="AN2" s="1" t="n">
        <v>-39.6</v>
      </c>
      <c r="AO2" s="1" t="n">
        <v>-31.5</v>
      </c>
      <c r="AP2" s="1" t="n">
        <v>-21.3</v>
      </c>
      <c r="AQ2" s="1" t="n">
        <v>-4.5</v>
      </c>
      <c r="AR2" s="1" t="n">
        <v>6.9</v>
      </c>
      <c r="AS2" s="1" t="n">
        <v>8.6</v>
      </c>
      <c r="AT2" s="1" t="n">
        <v>6.8</v>
      </c>
      <c r="AU2" s="1" t="n">
        <v>0.3</v>
      </c>
      <c r="AV2" s="1" t="n">
        <v>-14</v>
      </c>
      <c r="AW2" s="1" t="n">
        <v>-22.5</v>
      </c>
      <c r="AX2" s="10" t="n">
        <v>-28.9</v>
      </c>
      <c r="AY2" s="32" t="n">
        <f aca="false">AVERAGE(AM2:AX2)</f>
        <v>-14.925</v>
      </c>
      <c r="AZ2" s="1" t="n">
        <f aca="false">AVERAGE(AR2:AS2)</f>
        <v>7.75</v>
      </c>
      <c r="BA2" s="1" t="n">
        <f aca="false">AVERAGE(AR2:AU2)</f>
        <v>5.65</v>
      </c>
    </row>
    <row r="3" customFormat="false" ht="15.8" hidden="false" customHeight="false" outlineLevel="0" collapsed="false">
      <c r="A3" s="1" t="n">
        <v>1967</v>
      </c>
      <c r="B3" s="1" t="n">
        <v>1.202</v>
      </c>
      <c r="C3" s="1" t="n">
        <v>1.202</v>
      </c>
      <c r="D3" s="4" t="n">
        <v>1.397</v>
      </c>
      <c r="E3" s="5"/>
      <c r="G3" s="1" t="n">
        <v>1967</v>
      </c>
      <c r="H3" s="1" t="n">
        <v>62</v>
      </c>
      <c r="I3" s="1" t="n">
        <v>26</v>
      </c>
      <c r="J3" s="1" t="n">
        <v>41</v>
      </c>
      <c r="K3" s="1" t="n">
        <v>30</v>
      </c>
      <c r="L3" s="1" t="n">
        <v>30</v>
      </c>
      <c r="M3" s="1" t="n">
        <v>55</v>
      </c>
      <c r="N3" s="10" t="n">
        <v>27</v>
      </c>
      <c r="O3" s="1" t="n">
        <v>14</v>
      </c>
      <c r="P3" s="1" t="n">
        <v>9</v>
      </c>
      <c r="Q3" s="1" t="n">
        <v>22</v>
      </c>
      <c r="R3" s="1" t="n">
        <v>8</v>
      </c>
      <c r="S3" s="1" t="n">
        <v>25</v>
      </c>
      <c r="T3" s="1" t="n">
        <v>11</v>
      </c>
      <c r="U3" s="1" t="n">
        <v>54</v>
      </c>
      <c r="V3" s="1" t="n">
        <v>16</v>
      </c>
      <c r="W3" s="1" t="n">
        <v>46</v>
      </c>
      <c r="X3" s="1" t="n">
        <v>45</v>
      </c>
      <c r="Y3" s="1" t="n">
        <v>15</v>
      </c>
      <c r="Z3" s="10" t="n">
        <v>9</v>
      </c>
      <c r="AA3" s="34" t="n">
        <f aca="false">SUM(O3:Z3)</f>
        <v>274</v>
      </c>
      <c r="AB3" s="32" t="n">
        <f aca="false">SUM(T3:U3)</f>
        <v>65</v>
      </c>
      <c r="AC3" s="32" t="n">
        <f aca="false">SUM(T3:W3)</f>
        <v>127</v>
      </c>
      <c r="AD3" s="32"/>
      <c r="AE3" s="1" t="n">
        <v>1967</v>
      </c>
      <c r="AF3" s="1" t="n">
        <v>6.9</v>
      </c>
      <c r="AG3" s="1" t="n">
        <v>8.6</v>
      </c>
      <c r="AH3" s="1" t="n">
        <v>6.8</v>
      </c>
      <c r="AI3" s="1" t="n">
        <v>0.3</v>
      </c>
      <c r="AJ3" s="1" t="n">
        <v>-14</v>
      </c>
      <c r="AK3" s="1" t="n">
        <v>-22.5</v>
      </c>
      <c r="AL3" s="10" t="n">
        <v>-28.9</v>
      </c>
      <c r="AM3" s="1" t="n">
        <v>-41.7</v>
      </c>
      <c r="AN3" s="1" t="n">
        <v>-36.8</v>
      </c>
      <c r="AO3" s="1" t="n">
        <v>-28.6</v>
      </c>
      <c r="AP3" s="1" t="n">
        <v>-20</v>
      </c>
      <c r="AQ3" s="1" t="n">
        <v>-3.6</v>
      </c>
      <c r="AR3" s="1" t="n">
        <v>6.2</v>
      </c>
      <c r="AS3" s="1" t="n">
        <v>7.6</v>
      </c>
      <c r="AT3" s="1" t="n">
        <v>5.3</v>
      </c>
      <c r="AU3" s="1" t="n">
        <v>1.5</v>
      </c>
      <c r="AV3" s="1" t="n">
        <v>-9.4</v>
      </c>
      <c r="AW3" s="1" t="n">
        <v>-25</v>
      </c>
      <c r="AX3" s="10" t="n">
        <v>-35.3</v>
      </c>
      <c r="AY3" s="32" t="n">
        <f aca="false">AVERAGE(AM3:AX3)</f>
        <v>-14.9833333333333</v>
      </c>
      <c r="AZ3" s="1" t="n">
        <f aca="false">AVERAGE(AR3:AS3)</f>
        <v>6.9</v>
      </c>
      <c r="BA3" s="1" t="n">
        <f aca="false">AVERAGE(AR3:AU3)</f>
        <v>5.15</v>
      </c>
    </row>
    <row r="4" customFormat="false" ht="15.8" hidden="false" customHeight="false" outlineLevel="0" collapsed="false">
      <c r="A4" s="1" t="n">
        <v>1968</v>
      </c>
      <c r="B4" s="1" t="n">
        <v>1.085</v>
      </c>
      <c r="C4" s="1" t="n">
        <v>1.085</v>
      </c>
      <c r="D4" s="4" t="n">
        <v>1.332</v>
      </c>
      <c r="E4" s="5"/>
      <c r="G4" s="1" t="n">
        <v>1968</v>
      </c>
      <c r="H4" s="1" t="n">
        <v>11</v>
      </c>
      <c r="I4" s="1" t="n">
        <v>54</v>
      </c>
      <c r="J4" s="1" t="n">
        <v>16</v>
      </c>
      <c r="K4" s="1" t="n">
        <v>46</v>
      </c>
      <c r="L4" s="1" t="n">
        <v>45</v>
      </c>
      <c r="M4" s="1" t="n">
        <v>15</v>
      </c>
      <c r="N4" s="10" t="n">
        <v>9</v>
      </c>
      <c r="O4" s="1" t="n">
        <v>28</v>
      </c>
      <c r="P4" s="1" t="n">
        <v>21</v>
      </c>
      <c r="Q4" s="1" t="n">
        <v>10</v>
      </c>
      <c r="R4" s="1" t="n">
        <v>9</v>
      </c>
      <c r="S4" s="1" t="n">
        <v>21</v>
      </c>
      <c r="T4" s="1" t="n">
        <v>16</v>
      </c>
      <c r="U4" s="1" t="n">
        <v>60</v>
      </c>
      <c r="V4" s="1" t="n">
        <v>24</v>
      </c>
      <c r="W4" s="1" t="n">
        <v>14</v>
      </c>
      <c r="X4" s="1" t="n">
        <v>36</v>
      </c>
      <c r="Y4" s="1" t="n">
        <v>12</v>
      </c>
      <c r="Z4" s="10" t="n">
        <v>13</v>
      </c>
      <c r="AA4" s="34" t="n">
        <f aca="false">SUM(O4:Z4)</f>
        <v>264</v>
      </c>
      <c r="AB4" s="32" t="n">
        <f aca="false">SUM(T4:U4)</f>
        <v>76</v>
      </c>
      <c r="AC4" s="32" t="n">
        <f aca="false">SUM(T4:W4)</f>
        <v>114</v>
      </c>
      <c r="AD4" s="32"/>
      <c r="AE4" s="1" t="n">
        <v>1968</v>
      </c>
      <c r="AF4" s="1" t="n">
        <v>6.2</v>
      </c>
      <c r="AG4" s="1" t="n">
        <v>7.6</v>
      </c>
      <c r="AH4" s="1" t="n">
        <v>5.3</v>
      </c>
      <c r="AI4" s="1" t="n">
        <v>1.5</v>
      </c>
      <c r="AJ4" s="1" t="n">
        <v>-9.4</v>
      </c>
      <c r="AK4" s="1" t="n">
        <v>-25</v>
      </c>
      <c r="AL4" s="10" t="n">
        <v>-35.3</v>
      </c>
      <c r="AM4" s="1" t="n">
        <v>-32.4</v>
      </c>
      <c r="AN4" s="1" t="n">
        <v>-29</v>
      </c>
      <c r="AO4" s="1" t="n">
        <v>-25.6</v>
      </c>
      <c r="AP4" s="1" t="n">
        <v>-17.4</v>
      </c>
      <c r="AQ4" s="1" t="n">
        <v>-5.4</v>
      </c>
      <c r="AR4" s="1" t="n">
        <v>7.3</v>
      </c>
      <c r="AS4" s="1" t="n">
        <v>9.9</v>
      </c>
      <c r="AT4" s="1" t="n">
        <v>8.7</v>
      </c>
      <c r="AU4" s="1" t="n">
        <v>1.9</v>
      </c>
      <c r="AV4" s="1" t="n">
        <v>-13</v>
      </c>
      <c r="AW4" s="1" t="n">
        <v>-28.8</v>
      </c>
      <c r="AX4" s="10" t="n">
        <v>-36.6</v>
      </c>
      <c r="AY4" s="32" t="n">
        <f aca="false">AVERAGE(AM4:AX4)</f>
        <v>-13.3666666666667</v>
      </c>
      <c r="AZ4" s="1" t="n">
        <f aca="false">AVERAGE(AR4:AS4)</f>
        <v>8.6</v>
      </c>
      <c r="BA4" s="1" t="n">
        <f aca="false">AVERAGE(AR4:AU4)</f>
        <v>6.95</v>
      </c>
    </row>
    <row r="5" customFormat="false" ht="15.8" hidden="false" customHeight="false" outlineLevel="0" collapsed="false">
      <c r="A5" s="1" t="n">
        <v>1969</v>
      </c>
      <c r="B5" s="1" t="n">
        <v>1.198</v>
      </c>
      <c r="C5" s="1" t="n">
        <v>1.198</v>
      </c>
      <c r="D5" s="4" t="n">
        <v>1.43</v>
      </c>
      <c r="E5" s="5"/>
      <c r="G5" s="1" t="n">
        <v>1969</v>
      </c>
      <c r="H5" s="1" t="n">
        <v>16</v>
      </c>
      <c r="I5" s="1" t="n">
        <v>60</v>
      </c>
      <c r="J5" s="1" t="n">
        <v>24</v>
      </c>
      <c r="K5" s="1" t="n">
        <v>14</v>
      </c>
      <c r="L5" s="1" t="n">
        <v>36</v>
      </c>
      <c r="M5" s="1" t="n">
        <v>12</v>
      </c>
      <c r="N5" s="10" t="n">
        <v>13</v>
      </c>
      <c r="O5" s="1" t="n">
        <v>26</v>
      </c>
      <c r="P5" s="1" t="n">
        <v>15</v>
      </c>
      <c r="Q5" s="1" t="n">
        <v>1</v>
      </c>
      <c r="R5" s="1" t="n">
        <v>14</v>
      </c>
      <c r="S5" s="1" t="n">
        <v>7</v>
      </c>
      <c r="T5" s="1" t="n">
        <v>3</v>
      </c>
      <c r="U5" s="1" t="n">
        <v>17</v>
      </c>
      <c r="V5" s="1" t="n">
        <v>38</v>
      </c>
      <c r="W5" s="1" t="n">
        <v>20</v>
      </c>
      <c r="X5" s="1" t="n">
        <v>23</v>
      </c>
      <c r="Y5" s="1" t="n">
        <v>6</v>
      </c>
      <c r="Z5" s="10" t="n">
        <v>16</v>
      </c>
      <c r="AA5" s="34" t="n">
        <f aca="false">SUM(O5:Z5)</f>
        <v>186</v>
      </c>
      <c r="AB5" s="32" t="n">
        <f aca="false">SUM(T5:U5)</f>
        <v>20</v>
      </c>
      <c r="AC5" s="32" t="n">
        <f aca="false">SUM(T5:W5)</f>
        <v>78</v>
      </c>
      <c r="AD5" s="32"/>
      <c r="AE5" s="1" t="n">
        <v>1969</v>
      </c>
      <c r="AF5" s="1" t="n">
        <v>7.3</v>
      </c>
      <c r="AG5" s="1" t="n">
        <v>9.9</v>
      </c>
      <c r="AH5" s="1" t="n">
        <v>8.7</v>
      </c>
      <c r="AI5" s="1" t="n">
        <v>1.9</v>
      </c>
      <c r="AJ5" s="1" t="n">
        <v>-13</v>
      </c>
      <c r="AK5" s="1" t="n">
        <v>-28.8</v>
      </c>
      <c r="AL5" s="10" t="n">
        <v>-36.6</v>
      </c>
      <c r="AM5" s="1" t="n">
        <v>-30</v>
      </c>
      <c r="AN5" s="1" t="n">
        <v>-36.5</v>
      </c>
      <c r="AO5" s="1" t="n">
        <v>-32.5</v>
      </c>
      <c r="AP5" s="1" t="n">
        <v>-19.1</v>
      </c>
      <c r="AQ5" s="1" t="n">
        <v>-5</v>
      </c>
      <c r="AR5" s="1" t="n">
        <v>9.5</v>
      </c>
      <c r="AS5" s="1" t="n">
        <v>11</v>
      </c>
      <c r="AT5" s="1" t="n">
        <v>8.9</v>
      </c>
      <c r="AU5" s="1" t="n">
        <v>0.9</v>
      </c>
      <c r="AV5" s="1" t="n">
        <v>-14.3</v>
      </c>
      <c r="AW5" s="1" t="n">
        <v>-30.1</v>
      </c>
      <c r="AX5" s="10" t="n">
        <v>-30.7</v>
      </c>
      <c r="AY5" s="32" t="n">
        <f aca="false">AVERAGE(AM5:AX5)</f>
        <v>-13.9916666666667</v>
      </c>
      <c r="AZ5" s="1" t="n">
        <f aca="false">AVERAGE(AR5:AS5)</f>
        <v>10.25</v>
      </c>
      <c r="BA5" s="1" t="n">
        <f aca="false">AVERAGE(AR5:AU5)</f>
        <v>7.575</v>
      </c>
    </row>
    <row r="6" customFormat="false" ht="15.8" hidden="false" customHeight="false" outlineLevel="0" collapsed="false">
      <c r="A6" s="1" t="n">
        <v>1970</v>
      </c>
      <c r="B6" s="1" t="n">
        <v>1.125</v>
      </c>
      <c r="C6" s="1" t="n">
        <v>1.125</v>
      </c>
      <c r="D6" s="4" t="n">
        <v>1.378</v>
      </c>
      <c r="E6" s="5"/>
      <c r="G6" s="1" t="n">
        <v>1970</v>
      </c>
      <c r="H6" s="1" t="n">
        <v>3</v>
      </c>
      <c r="I6" s="1" t="n">
        <v>17</v>
      </c>
      <c r="J6" s="1" t="n">
        <v>38</v>
      </c>
      <c r="K6" s="1" t="n">
        <v>20</v>
      </c>
      <c r="L6" s="1" t="n">
        <v>23</v>
      </c>
      <c r="M6" s="1" t="n">
        <v>6</v>
      </c>
      <c r="N6" s="10" t="n">
        <v>16</v>
      </c>
      <c r="O6" s="1" t="n">
        <v>8</v>
      </c>
      <c r="P6" s="1" t="n">
        <v>7</v>
      </c>
      <c r="Q6" s="1" t="n">
        <v>7</v>
      </c>
      <c r="R6" s="1" t="n">
        <v>13</v>
      </c>
      <c r="S6" s="1" t="n">
        <v>14</v>
      </c>
      <c r="T6" s="1" t="n">
        <v>36</v>
      </c>
      <c r="U6" s="1" t="n">
        <v>26</v>
      </c>
      <c r="V6" s="1" t="n">
        <v>41</v>
      </c>
      <c r="W6" s="1" t="n">
        <v>20</v>
      </c>
      <c r="X6" s="1" t="n">
        <v>11</v>
      </c>
      <c r="Y6" s="1" t="n">
        <v>20</v>
      </c>
      <c r="Z6" s="10" t="n">
        <v>11</v>
      </c>
      <c r="AA6" s="34" t="n">
        <f aca="false">SUM(O6:Z6)</f>
        <v>214</v>
      </c>
      <c r="AB6" s="32" t="n">
        <f aca="false">SUM(T6:U6)</f>
        <v>62</v>
      </c>
      <c r="AC6" s="32" t="n">
        <f aca="false">SUM(T6:W6)</f>
        <v>123</v>
      </c>
      <c r="AD6" s="32"/>
      <c r="AE6" s="1" t="n">
        <v>1970</v>
      </c>
      <c r="AF6" s="1" t="n">
        <v>9.5</v>
      </c>
      <c r="AG6" s="1" t="n">
        <v>11</v>
      </c>
      <c r="AH6" s="1" t="n">
        <v>8.9</v>
      </c>
      <c r="AI6" s="1" t="n">
        <v>0.9</v>
      </c>
      <c r="AJ6" s="1" t="n">
        <v>-14.3</v>
      </c>
      <c r="AK6" s="1" t="n">
        <v>-30.1</v>
      </c>
      <c r="AL6" s="10" t="n">
        <v>-30.7</v>
      </c>
      <c r="AM6" s="1" t="n">
        <v>-30.2</v>
      </c>
      <c r="AN6" s="1" t="n">
        <v>-33.2</v>
      </c>
      <c r="AO6" s="1" t="n">
        <v>-30.3</v>
      </c>
      <c r="AP6" s="1" t="n">
        <v>-20.9</v>
      </c>
      <c r="AQ6" s="1" t="n">
        <v>-5.3</v>
      </c>
      <c r="AR6" s="1" t="n">
        <v>8.4</v>
      </c>
      <c r="AS6" s="1" t="n">
        <v>9.5</v>
      </c>
      <c r="AT6" s="1" t="n">
        <v>5.8</v>
      </c>
      <c r="AU6" s="1" t="n">
        <v>2.2</v>
      </c>
      <c r="AV6" s="1" t="n">
        <v>-13.1</v>
      </c>
      <c r="AW6" s="1" t="n">
        <v>-28.3</v>
      </c>
      <c r="AX6" s="10" t="n">
        <v>-30.3</v>
      </c>
      <c r="AY6" s="32" t="n">
        <f aca="false">AVERAGE(AM6:AX6)</f>
        <v>-13.8083333333333</v>
      </c>
      <c r="AZ6" s="1" t="n">
        <f aca="false">AVERAGE(AR6:AS6)</f>
        <v>8.95</v>
      </c>
      <c r="BA6" s="1" t="n">
        <f aca="false">AVERAGE(AR6:AU6)</f>
        <v>6.475</v>
      </c>
    </row>
    <row r="7" customFormat="false" ht="15.8" hidden="false" customHeight="false" outlineLevel="0" collapsed="false">
      <c r="A7" s="1" t="n">
        <v>1971</v>
      </c>
      <c r="B7" s="1" t="n">
        <v>1.237</v>
      </c>
      <c r="C7" s="1" t="n">
        <v>1.237</v>
      </c>
      <c r="D7" s="4" t="n">
        <v>1.443</v>
      </c>
      <c r="E7" s="5"/>
      <c r="G7" s="1" t="n">
        <v>1971</v>
      </c>
      <c r="H7" s="1" t="n">
        <v>36</v>
      </c>
      <c r="I7" s="1" t="n">
        <v>26</v>
      </c>
      <c r="J7" s="1" t="n">
        <v>41</v>
      </c>
      <c r="K7" s="1" t="n">
        <v>20</v>
      </c>
      <c r="L7" s="1" t="n">
        <v>11</v>
      </c>
      <c r="M7" s="1" t="n">
        <v>20</v>
      </c>
      <c r="N7" s="10" t="n">
        <v>11</v>
      </c>
      <c r="O7" s="1" t="n">
        <v>8</v>
      </c>
      <c r="P7" s="1" t="n">
        <v>16</v>
      </c>
      <c r="Q7" s="1" t="n">
        <v>22</v>
      </c>
      <c r="R7" s="1" t="n">
        <v>7</v>
      </c>
      <c r="S7" s="1" t="n">
        <v>13</v>
      </c>
      <c r="T7" s="1" t="n">
        <v>55</v>
      </c>
      <c r="U7" s="1" t="n">
        <v>26</v>
      </c>
      <c r="V7" s="1" t="n">
        <v>2</v>
      </c>
      <c r="W7" s="1" t="n">
        <v>20</v>
      </c>
      <c r="X7" s="1" t="n">
        <v>15</v>
      </c>
      <c r="Y7" s="1" t="n">
        <v>18</v>
      </c>
      <c r="Z7" s="10" t="n">
        <v>16</v>
      </c>
      <c r="AA7" s="34" t="n">
        <f aca="false">SUM(O7:Z7)</f>
        <v>218</v>
      </c>
      <c r="AB7" s="32" t="n">
        <f aca="false">SUM(T7:U7)</f>
        <v>81</v>
      </c>
      <c r="AC7" s="32" t="n">
        <f aca="false">SUM(T7:W7)</f>
        <v>103</v>
      </c>
      <c r="AD7" s="32"/>
      <c r="AE7" s="1" t="n">
        <v>1971</v>
      </c>
      <c r="AF7" s="1" t="n">
        <v>8.4</v>
      </c>
      <c r="AG7" s="1" t="n">
        <v>9.5</v>
      </c>
      <c r="AH7" s="1" t="n">
        <v>5.8</v>
      </c>
      <c r="AI7" s="1" t="n">
        <v>2.2</v>
      </c>
      <c r="AJ7" s="1" t="n">
        <v>-13.1</v>
      </c>
      <c r="AK7" s="1" t="n">
        <v>-28.3</v>
      </c>
      <c r="AL7" s="10" t="n">
        <v>-30.3</v>
      </c>
      <c r="AM7" s="1" t="n">
        <v>-38.6</v>
      </c>
      <c r="AN7" s="1" t="n">
        <v>-31.1</v>
      </c>
      <c r="AO7" s="1" t="n">
        <v>-28.4</v>
      </c>
      <c r="AP7" s="1" t="n">
        <v>-19</v>
      </c>
      <c r="AQ7" s="1" t="n">
        <v>-2.2</v>
      </c>
      <c r="AR7" s="1" t="n">
        <v>7.1</v>
      </c>
      <c r="AS7" s="1" t="n">
        <v>11.8</v>
      </c>
      <c r="AT7" s="1" t="n">
        <v>10.4</v>
      </c>
      <c r="AU7" s="1" t="n">
        <v>3.7</v>
      </c>
      <c r="AV7" s="1" t="n">
        <v>-11.2</v>
      </c>
      <c r="AW7" s="1" t="n">
        <v>-27</v>
      </c>
      <c r="AX7" s="10" t="n">
        <v>-32.4</v>
      </c>
      <c r="AY7" s="32" t="n">
        <f aca="false">AVERAGE(AM7:AX7)</f>
        <v>-13.075</v>
      </c>
      <c r="AZ7" s="1" t="n">
        <f aca="false">AVERAGE(AR7:AS7)</f>
        <v>9.45</v>
      </c>
      <c r="BA7" s="1" t="n">
        <f aca="false">AVERAGE(AR7:AU7)</f>
        <v>8.25</v>
      </c>
    </row>
    <row r="8" customFormat="false" ht="15.8" hidden="false" customHeight="false" outlineLevel="0" collapsed="false">
      <c r="A8" s="1" t="n">
        <v>1972</v>
      </c>
      <c r="B8" s="1" t="n">
        <v>0.52</v>
      </c>
      <c r="C8" s="1" t="n">
        <v>0.52</v>
      </c>
      <c r="D8" s="4" t="n">
        <v>0.801</v>
      </c>
      <c r="E8" s="5"/>
      <c r="G8" s="1" t="n">
        <v>1972</v>
      </c>
      <c r="H8" s="1" t="n">
        <v>55</v>
      </c>
      <c r="I8" s="1" t="n">
        <v>26</v>
      </c>
      <c r="J8" s="1" t="n">
        <v>2</v>
      </c>
      <c r="K8" s="1" t="n">
        <v>20</v>
      </c>
      <c r="L8" s="1" t="n">
        <v>15</v>
      </c>
      <c r="M8" s="1" t="n">
        <v>18</v>
      </c>
      <c r="N8" s="10" t="n">
        <v>16</v>
      </c>
      <c r="O8" s="1" t="n">
        <v>12</v>
      </c>
      <c r="P8" s="1" t="n">
        <v>16</v>
      </c>
      <c r="Q8" s="1" t="n">
        <v>10</v>
      </c>
      <c r="R8" s="1" t="n">
        <v>10</v>
      </c>
      <c r="S8" s="1" t="n">
        <v>10</v>
      </c>
      <c r="T8" s="1" t="n">
        <v>15</v>
      </c>
      <c r="U8" s="1" t="n">
        <v>43</v>
      </c>
      <c r="V8" s="1" t="n">
        <v>54</v>
      </c>
      <c r="W8" s="1" t="n">
        <v>23</v>
      </c>
      <c r="X8" s="1" t="n">
        <v>41</v>
      </c>
      <c r="Y8" s="1" t="n">
        <v>21</v>
      </c>
      <c r="Z8" s="10" t="n">
        <v>22</v>
      </c>
      <c r="AA8" s="34" t="n">
        <f aca="false">SUM(O8:Z8)</f>
        <v>277</v>
      </c>
      <c r="AB8" s="32" t="n">
        <f aca="false">SUM(T8:U8)</f>
        <v>58</v>
      </c>
      <c r="AC8" s="32" t="n">
        <f aca="false">SUM(T8:W8)</f>
        <v>135</v>
      </c>
      <c r="AD8" s="32"/>
      <c r="AE8" s="1" t="n">
        <v>1972</v>
      </c>
      <c r="AF8" s="1" t="n">
        <v>7.1</v>
      </c>
      <c r="AG8" s="1" t="n">
        <v>11.8</v>
      </c>
      <c r="AH8" s="1" t="n">
        <v>10.4</v>
      </c>
      <c r="AI8" s="1" t="n">
        <v>3.7</v>
      </c>
      <c r="AJ8" s="1" t="n">
        <v>-11.2</v>
      </c>
      <c r="AK8" s="1" t="n">
        <v>-27</v>
      </c>
      <c r="AL8" s="10" t="n">
        <v>-32.4</v>
      </c>
      <c r="AM8" s="1" t="n">
        <v>-38.7</v>
      </c>
      <c r="AN8" s="1" t="n">
        <v>-32.7</v>
      </c>
      <c r="AO8" s="1" t="n">
        <v>-26.5</v>
      </c>
      <c r="AP8" s="1" t="n">
        <v>-15.8</v>
      </c>
      <c r="AQ8" s="1" t="n">
        <v>-1.8</v>
      </c>
      <c r="AR8" s="1" t="n">
        <v>2.8</v>
      </c>
      <c r="AS8" s="1" t="n">
        <v>9.6</v>
      </c>
      <c r="AT8" s="1" t="n">
        <v>6</v>
      </c>
      <c r="AU8" s="1" t="n">
        <v>-0.4</v>
      </c>
      <c r="AV8" s="1" t="n">
        <v>-9.9</v>
      </c>
      <c r="AW8" s="1" t="n">
        <v>-29.7</v>
      </c>
      <c r="AX8" s="10" t="n">
        <v>-32.7</v>
      </c>
      <c r="AY8" s="32" t="n">
        <f aca="false">AVERAGE(AM8:AX8)</f>
        <v>-14.15</v>
      </c>
      <c r="AZ8" s="1" t="n">
        <f aca="false">AVERAGE(AR8:AS8)</f>
        <v>6.2</v>
      </c>
      <c r="BA8" s="1" t="n">
        <f aca="false">AVERAGE(AR8:AU8)</f>
        <v>4.5</v>
      </c>
    </row>
    <row r="9" customFormat="false" ht="15.8" hidden="false" customHeight="false" outlineLevel="0" collapsed="false">
      <c r="A9" s="1" t="n">
        <v>1973</v>
      </c>
      <c r="B9" s="1" t="n">
        <v>1.361</v>
      </c>
      <c r="C9" s="1" t="n">
        <v>1.361</v>
      </c>
      <c r="D9" s="4" t="n">
        <v>1.469</v>
      </c>
      <c r="E9" s="5"/>
      <c r="G9" s="1" t="n">
        <v>1973</v>
      </c>
      <c r="H9" s="1" t="n">
        <v>15</v>
      </c>
      <c r="I9" s="1" t="n">
        <v>43</v>
      </c>
      <c r="J9" s="1" t="n">
        <v>54</v>
      </c>
      <c r="K9" s="1" t="n">
        <v>23</v>
      </c>
      <c r="L9" s="1" t="n">
        <v>41</v>
      </c>
      <c r="M9" s="1" t="n">
        <v>21</v>
      </c>
      <c r="N9" s="10" t="n">
        <v>22</v>
      </c>
      <c r="O9" s="1" t="n">
        <v>33</v>
      </c>
      <c r="P9" s="1" t="n">
        <v>15</v>
      </c>
      <c r="Q9" s="1" t="n">
        <v>5</v>
      </c>
      <c r="R9" s="1" t="n">
        <v>19</v>
      </c>
      <c r="S9" s="1" t="n">
        <v>18</v>
      </c>
      <c r="T9" s="1" t="n">
        <v>46</v>
      </c>
      <c r="U9" s="1" t="n">
        <v>44</v>
      </c>
      <c r="V9" s="1" t="n">
        <v>56</v>
      </c>
      <c r="W9" s="1" t="n">
        <v>39</v>
      </c>
      <c r="X9" s="1" t="n">
        <v>38</v>
      </c>
      <c r="Y9" s="1" t="n">
        <v>26</v>
      </c>
      <c r="Z9" s="10" t="n">
        <v>17</v>
      </c>
      <c r="AA9" s="34" t="n">
        <f aca="false">SUM(O9:Z9)</f>
        <v>356</v>
      </c>
      <c r="AB9" s="32" t="n">
        <f aca="false">SUM(T9:U9)</f>
        <v>90</v>
      </c>
      <c r="AC9" s="32" t="n">
        <f aca="false">SUM(T9:W9)</f>
        <v>185</v>
      </c>
      <c r="AD9" s="32"/>
      <c r="AE9" s="1" t="n">
        <v>1973</v>
      </c>
      <c r="AF9" s="1" t="n">
        <v>2.8</v>
      </c>
      <c r="AG9" s="1" t="n">
        <v>9.6</v>
      </c>
      <c r="AH9" s="1" t="n">
        <v>6</v>
      </c>
      <c r="AI9" s="1" t="n">
        <v>-0.4</v>
      </c>
      <c r="AJ9" s="1" t="n">
        <v>-9.9</v>
      </c>
      <c r="AK9" s="1" t="n">
        <v>-29.7</v>
      </c>
      <c r="AL9" s="10" t="n">
        <v>-32.7</v>
      </c>
      <c r="AM9" s="1" t="n">
        <v>-36.4</v>
      </c>
      <c r="AN9" s="1" t="n">
        <v>-33.9</v>
      </c>
      <c r="AO9" s="1" t="n">
        <v>-29.4</v>
      </c>
      <c r="AP9" s="1" t="n">
        <v>-18.6</v>
      </c>
      <c r="AQ9" s="1" t="n">
        <v>-5.3</v>
      </c>
      <c r="AR9" s="1" t="n">
        <v>8.9</v>
      </c>
      <c r="AS9" s="1" t="n">
        <v>11.4</v>
      </c>
      <c r="AT9" s="1" t="n">
        <v>5.3</v>
      </c>
      <c r="AU9" s="1" t="n">
        <v>-0.4</v>
      </c>
      <c r="AV9" s="1" t="n">
        <v>-13.4</v>
      </c>
      <c r="AW9" s="1" t="n">
        <v>-26.5</v>
      </c>
      <c r="AX9" s="10" t="n">
        <v>-32.7</v>
      </c>
      <c r="AY9" s="32" t="n">
        <f aca="false">AVERAGE(AM9:AX9)</f>
        <v>-14.25</v>
      </c>
      <c r="AZ9" s="1" t="n">
        <f aca="false">AVERAGE(AR9:AS9)</f>
        <v>10.15</v>
      </c>
      <c r="BA9" s="1" t="n">
        <f aca="false">AVERAGE(AR9:AU9)</f>
        <v>6.3</v>
      </c>
    </row>
    <row r="10" customFormat="false" ht="15.8" hidden="false" customHeight="false" outlineLevel="0" collapsed="false">
      <c r="A10" s="1" t="n">
        <v>1974</v>
      </c>
      <c r="B10" s="1" t="n">
        <v>1.765</v>
      </c>
      <c r="C10" s="1" t="n">
        <v>1.765</v>
      </c>
      <c r="D10" s="4" t="n">
        <v>2.02</v>
      </c>
      <c r="E10" s="5"/>
      <c r="G10" s="1" t="n">
        <v>1974</v>
      </c>
      <c r="H10" s="1" t="n">
        <v>46</v>
      </c>
      <c r="I10" s="1" t="n">
        <v>44</v>
      </c>
      <c r="J10" s="1" t="n">
        <v>56</v>
      </c>
      <c r="K10" s="1" t="n">
        <v>39</v>
      </c>
      <c r="L10" s="1" t="n">
        <v>38</v>
      </c>
      <c r="M10" s="1" t="n">
        <v>26</v>
      </c>
      <c r="N10" s="10" t="n">
        <v>17</v>
      </c>
      <c r="O10" s="1" t="n">
        <v>13</v>
      </c>
      <c r="P10" s="1" t="n">
        <v>9</v>
      </c>
      <c r="Q10" s="1" t="n">
        <v>7</v>
      </c>
      <c r="R10" s="1" t="n">
        <v>0</v>
      </c>
      <c r="S10" s="1" t="n">
        <v>11</v>
      </c>
      <c r="T10" s="1" t="n">
        <v>30</v>
      </c>
      <c r="U10" s="1" t="n">
        <v>80</v>
      </c>
      <c r="V10" s="1" t="n">
        <v>53</v>
      </c>
      <c r="W10" s="1" t="n">
        <v>44</v>
      </c>
      <c r="X10" s="1" t="n">
        <v>27</v>
      </c>
      <c r="Y10" s="1" t="n">
        <v>18</v>
      </c>
      <c r="Z10" s="10" t="n">
        <v>6</v>
      </c>
      <c r="AA10" s="34" t="n">
        <f aca="false">SUM(O10:Z10)</f>
        <v>298</v>
      </c>
      <c r="AB10" s="32" t="n">
        <f aca="false">SUM(T10:U10)</f>
        <v>110</v>
      </c>
      <c r="AC10" s="32" t="n">
        <f aca="false">SUM(T10:W10)</f>
        <v>207</v>
      </c>
      <c r="AD10" s="32"/>
      <c r="AE10" s="1" t="n">
        <v>1974</v>
      </c>
      <c r="AF10" s="1" t="n">
        <v>8.9</v>
      </c>
      <c r="AG10" s="1" t="n">
        <v>11.4</v>
      </c>
      <c r="AH10" s="1" t="n">
        <v>5.3</v>
      </c>
      <c r="AI10" s="1" t="n">
        <v>-0.4</v>
      </c>
      <c r="AJ10" s="1" t="n">
        <v>-13.4</v>
      </c>
      <c r="AK10" s="1" t="n">
        <v>-26.5</v>
      </c>
      <c r="AL10" s="10" t="n">
        <v>-32.7</v>
      </c>
      <c r="AM10" s="1" t="n">
        <v>-34.6</v>
      </c>
      <c r="AN10" s="1" t="n">
        <v>-38.8</v>
      </c>
      <c r="AO10" s="1" t="n">
        <v>-26.1</v>
      </c>
      <c r="AP10" s="1" t="n">
        <v>-18</v>
      </c>
      <c r="AQ10" s="1" t="n">
        <v>-5.7</v>
      </c>
      <c r="AR10" s="1" t="n">
        <v>7.8</v>
      </c>
      <c r="AS10" s="1" t="n">
        <v>12.6</v>
      </c>
      <c r="AT10" s="1" t="n">
        <v>6.8</v>
      </c>
      <c r="AU10" s="1" t="n">
        <v>0.9</v>
      </c>
      <c r="AV10" s="1" t="n">
        <v>-10.7</v>
      </c>
      <c r="AW10" s="1" t="n">
        <v>-26.8</v>
      </c>
      <c r="AX10" s="10" t="n">
        <v>-35</v>
      </c>
      <c r="AY10" s="32" t="n">
        <f aca="false">AVERAGE(AM10:AX10)</f>
        <v>-13.9666666666667</v>
      </c>
      <c r="AZ10" s="1" t="n">
        <f aca="false">AVERAGE(AR10:AS10)</f>
        <v>10.2</v>
      </c>
      <c r="BA10" s="1" t="n">
        <f aca="false">AVERAGE(AR10:AU10)</f>
        <v>7.025</v>
      </c>
    </row>
    <row r="11" customFormat="false" ht="15.8" hidden="false" customHeight="false" outlineLevel="0" collapsed="false">
      <c r="A11" s="1" t="n">
        <v>1975</v>
      </c>
      <c r="B11" s="1" t="n">
        <v>0.791</v>
      </c>
      <c r="C11" s="1" t="n">
        <v>0.791</v>
      </c>
      <c r="D11" s="4" t="n">
        <v>1.204</v>
      </c>
      <c r="E11" s="5"/>
      <c r="G11" s="1" t="n">
        <v>1975</v>
      </c>
      <c r="H11" s="1" t="n">
        <v>30</v>
      </c>
      <c r="I11" s="1" t="n">
        <v>80</v>
      </c>
      <c r="J11" s="1" t="n">
        <v>53</v>
      </c>
      <c r="K11" s="1" t="n">
        <v>44</v>
      </c>
      <c r="L11" s="1" t="n">
        <v>27</v>
      </c>
      <c r="M11" s="1" t="n">
        <v>18</v>
      </c>
      <c r="N11" s="10" t="n">
        <v>6</v>
      </c>
      <c r="O11" s="1" t="n">
        <v>11</v>
      </c>
      <c r="P11" s="1" t="n">
        <v>16</v>
      </c>
      <c r="Q11" s="1" t="n">
        <v>4</v>
      </c>
      <c r="R11" s="1" t="n">
        <v>11</v>
      </c>
      <c r="S11" s="1" t="n">
        <v>2</v>
      </c>
      <c r="T11" s="1" t="n">
        <v>31</v>
      </c>
      <c r="U11" s="1" t="n">
        <v>44</v>
      </c>
      <c r="V11" s="1" t="n">
        <v>34</v>
      </c>
      <c r="W11" s="1" t="n">
        <v>8</v>
      </c>
      <c r="X11" s="1" t="n">
        <v>20</v>
      </c>
      <c r="Y11" s="1" t="n">
        <v>24</v>
      </c>
      <c r="Z11" s="10" t="n">
        <v>20</v>
      </c>
      <c r="AA11" s="34" t="n">
        <f aca="false">SUM(O11:Z11)</f>
        <v>225</v>
      </c>
      <c r="AB11" s="32" t="n">
        <f aca="false">SUM(T11:U11)</f>
        <v>75</v>
      </c>
      <c r="AC11" s="32" t="n">
        <f aca="false">SUM(T11:W11)</f>
        <v>117</v>
      </c>
      <c r="AD11" s="32"/>
      <c r="AE11" s="1" t="n">
        <v>1975</v>
      </c>
      <c r="AF11" s="1" t="n">
        <v>7.8</v>
      </c>
      <c r="AG11" s="1" t="n">
        <v>12.6</v>
      </c>
      <c r="AH11" s="1" t="n">
        <v>6.8</v>
      </c>
      <c r="AI11" s="1" t="n">
        <v>0.9</v>
      </c>
      <c r="AJ11" s="1" t="n">
        <v>-10.7</v>
      </c>
      <c r="AK11" s="1" t="n">
        <v>-26.8</v>
      </c>
      <c r="AL11" s="10" t="n">
        <v>-35</v>
      </c>
      <c r="AM11" s="1" t="n">
        <v>-33.3</v>
      </c>
      <c r="AN11" s="1" t="n">
        <v>-31.7</v>
      </c>
      <c r="AO11" s="1" t="n">
        <v>-25.2</v>
      </c>
      <c r="AP11" s="1" t="n">
        <v>-19.1</v>
      </c>
      <c r="AQ11" s="1" t="n">
        <v>-6.3</v>
      </c>
      <c r="AR11" s="1" t="n">
        <v>3.1</v>
      </c>
      <c r="AS11" s="1" t="n">
        <v>7.4</v>
      </c>
      <c r="AT11" s="1" t="n">
        <v>6.8</v>
      </c>
      <c r="AU11" s="1" t="n">
        <v>0.3</v>
      </c>
      <c r="AV11" s="1" t="n">
        <v>-11.5</v>
      </c>
      <c r="AW11" s="1" t="n">
        <v>-25.2</v>
      </c>
      <c r="AX11" s="10" t="n">
        <v>-27.5</v>
      </c>
      <c r="AY11" s="32" t="n">
        <f aca="false">AVERAGE(AM11:AX11)</f>
        <v>-13.5166666666667</v>
      </c>
      <c r="AZ11" s="1" t="n">
        <f aca="false">AVERAGE(AR11:AS11)</f>
        <v>5.25</v>
      </c>
      <c r="BA11" s="1" t="n">
        <f aca="false">AVERAGE(AR11:AU11)</f>
        <v>4.4</v>
      </c>
    </row>
    <row r="12" customFormat="false" ht="15.8" hidden="false" customHeight="false" outlineLevel="0" collapsed="false">
      <c r="A12" s="1" t="n">
        <v>1976</v>
      </c>
      <c r="B12" s="1" t="n">
        <v>1.129</v>
      </c>
      <c r="C12" s="1" t="n">
        <v>1.129</v>
      </c>
      <c r="D12" s="4" t="n">
        <v>1.355</v>
      </c>
      <c r="E12" s="5"/>
      <c r="G12" s="1" t="n">
        <v>1976</v>
      </c>
      <c r="H12" s="1" t="n">
        <v>31</v>
      </c>
      <c r="I12" s="1" t="n">
        <v>44</v>
      </c>
      <c r="J12" s="1" t="n">
        <v>34</v>
      </c>
      <c r="K12" s="1" t="n">
        <v>8</v>
      </c>
      <c r="L12" s="1" t="n">
        <v>20</v>
      </c>
      <c r="M12" s="1" t="n">
        <v>24</v>
      </c>
      <c r="N12" s="10" t="n">
        <v>20</v>
      </c>
      <c r="O12" s="1" t="n">
        <v>7</v>
      </c>
      <c r="P12" s="1" t="n">
        <v>28.9</v>
      </c>
      <c r="Q12" s="1" t="n">
        <v>7</v>
      </c>
      <c r="R12" s="1" t="n">
        <v>5</v>
      </c>
      <c r="S12" s="1" t="n">
        <v>3</v>
      </c>
      <c r="T12" s="1" t="n">
        <v>16.6</v>
      </c>
      <c r="U12" s="1" t="n">
        <v>63.4</v>
      </c>
      <c r="V12" s="1" t="n">
        <v>14</v>
      </c>
      <c r="W12" s="1" t="n">
        <v>18</v>
      </c>
      <c r="X12" s="1" t="n">
        <v>15</v>
      </c>
      <c r="Y12" s="1" t="n">
        <v>7</v>
      </c>
      <c r="Z12" s="10" t="n">
        <v>9.7</v>
      </c>
      <c r="AA12" s="34" t="n">
        <f aca="false">SUM(O12:Z12)</f>
        <v>194.6</v>
      </c>
      <c r="AB12" s="32" t="n">
        <f aca="false">SUM(T12:U12)</f>
        <v>80</v>
      </c>
      <c r="AC12" s="32" t="n">
        <f aca="false">SUM(T12:W12)</f>
        <v>112</v>
      </c>
      <c r="AD12" s="32"/>
      <c r="AE12" s="1" t="n">
        <v>1976</v>
      </c>
      <c r="AF12" s="1" t="n">
        <v>3.1</v>
      </c>
      <c r="AG12" s="1" t="n">
        <v>7.4</v>
      </c>
      <c r="AH12" s="1" t="n">
        <v>6.8</v>
      </c>
      <c r="AI12" s="1" t="n">
        <v>0.3</v>
      </c>
      <c r="AJ12" s="1" t="n">
        <v>-11.5</v>
      </c>
      <c r="AK12" s="1" t="n">
        <v>-25.2</v>
      </c>
      <c r="AL12" s="10" t="n">
        <v>-27.5</v>
      </c>
      <c r="AM12" s="1" t="n">
        <v>-33.3</v>
      </c>
      <c r="AN12" s="1" t="n">
        <v>-35.5</v>
      </c>
      <c r="AO12" s="1" t="n">
        <v>-28.9</v>
      </c>
      <c r="AP12" s="1" t="n">
        <v>-19.4</v>
      </c>
      <c r="AQ12" s="1" t="n">
        <v>-8.8</v>
      </c>
      <c r="AR12" s="1" t="n">
        <v>5.8</v>
      </c>
      <c r="AS12" s="1" t="n">
        <v>8.9</v>
      </c>
      <c r="AT12" s="1" t="n">
        <v>6.9</v>
      </c>
      <c r="AU12" s="1" t="n">
        <v>1.8</v>
      </c>
      <c r="AV12" s="1" t="n">
        <v>-14.4</v>
      </c>
      <c r="AW12" s="1" t="n">
        <v>-28.1</v>
      </c>
      <c r="AX12" s="10" t="n">
        <v>-34.6</v>
      </c>
      <c r="AY12" s="32" t="n">
        <f aca="false">AVERAGE(AM12:AX12)</f>
        <v>-14.9666666666667</v>
      </c>
      <c r="AZ12" s="1" t="n">
        <f aca="false">AVERAGE(AR12:AS12)</f>
        <v>7.35</v>
      </c>
      <c r="BA12" s="1" t="n">
        <f aca="false">AVERAGE(AR12:AU12)</f>
        <v>5.85</v>
      </c>
    </row>
    <row r="13" customFormat="false" ht="15.8" hidden="false" customHeight="false" outlineLevel="0" collapsed="false">
      <c r="A13" s="1" t="n">
        <v>1977</v>
      </c>
      <c r="B13" s="1" t="n">
        <v>1.406</v>
      </c>
      <c r="C13" s="1" t="n">
        <v>1.406</v>
      </c>
      <c r="D13" s="4" t="n">
        <v>1.683</v>
      </c>
      <c r="E13" s="5"/>
      <c r="G13" s="1" t="n">
        <v>1977</v>
      </c>
      <c r="H13" s="1" t="n">
        <v>16.6</v>
      </c>
      <c r="I13" s="1" t="n">
        <v>63.4</v>
      </c>
      <c r="J13" s="1" t="n">
        <v>14</v>
      </c>
      <c r="K13" s="1" t="n">
        <v>18</v>
      </c>
      <c r="L13" s="1" t="n">
        <v>15</v>
      </c>
      <c r="M13" s="1" t="n">
        <v>7</v>
      </c>
      <c r="N13" s="10" t="n">
        <v>9.7</v>
      </c>
      <c r="O13" s="1" t="n">
        <v>13</v>
      </c>
      <c r="P13" s="1" t="n">
        <v>7</v>
      </c>
      <c r="Q13" s="1" t="n">
        <v>2</v>
      </c>
      <c r="R13" s="1" t="n">
        <v>6</v>
      </c>
      <c r="S13" s="1" t="n">
        <v>7</v>
      </c>
      <c r="T13" s="1" t="n">
        <v>33</v>
      </c>
      <c r="U13" s="1" t="n">
        <v>28</v>
      </c>
      <c r="V13" s="1" t="n">
        <v>49</v>
      </c>
      <c r="W13" s="1" t="n">
        <v>33</v>
      </c>
      <c r="X13" s="1" t="n">
        <v>13</v>
      </c>
      <c r="Y13" s="1" t="n">
        <v>10</v>
      </c>
      <c r="Z13" s="10" t="n">
        <v>13</v>
      </c>
      <c r="AA13" s="34" t="n">
        <f aca="false">SUM(O13:Z13)</f>
        <v>214</v>
      </c>
      <c r="AB13" s="32" t="n">
        <f aca="false">SUM(T13:U13)</f>
        <v>61</v>
      </c>
      <c r="AC13" s="32" t="n">
        <f aca="false">SUM(T13:W13)</f>
        <v>143</v>
      </c>
      <c r="AD13" s="32"/>
      <c r="AE13" s="1" t="n">
        <v>1977</v>
      </c>
      <c r="AF13" s="1" t="n">
        <v>5.8</v>
      </c>
      <c r="AG13" s="1" t="n">
        <v>8.9</v>
      </c>
      <c r="AH13" s="1" t="n">
        <v>6.9</v>
      </c>
      <c r="AI13" s="1" t="n">
        <v>1.8</v>
      </c>
      <c r="AJ13" s="1" t="n">
        <v>-14.4</v>
      </c>
      <c r="AK13" s="1" t="n">
        <v>-28.1</v>
      </c>
      <c r="AL13" s="10" t="n">
        <v>-34.6</v>
      </c>
      <c r="AM13" s="1" t="n">
        <v>-28.8</v>
      </c>
      <c r="AN13" s="1" t="n">
        <v>-36.1</v>
      </c>
      <c r="AO13" s="1" t="n">
        <v>-31.3</v>
      </c>
      <c r="AP13" s="1" t="n">
        <v>-15.5</v>
      </c>
      <c r="AQ13" s="1" t="n">
        <v>-4.3</v>
      </c>
      <c r="AR13" s="1" t="n">
        <v>7.7</v>
      </c>
      <c r="AS13" s="1" t="n">
        <v>11.6</v>
      </c>
      <c r="AT13" s="1" t="n">
        <v>6.5</v>
      </c>
      <c r="AU13" s="1" t="n">
        <v>0.7</v>
      </c>
      <c r="AV13" s="1" t="n">
        <v>-14</v>
      </c>
      <c r="AW13" s="1" t="n">
        <v>-28.9</v>
      </c>
      <c r="AX13" s="10" t="n">
        <v>-33.7</v>
      </c>
      <c r="AY13" s="32" t="n">
        <f aca="false">AVERAGE(AM13:AX13)</f>
        <v>-13.8416666666667</v>
      </c>
      <c r="AZ13" s="1" t="n">
        <f aca="false">AVERAGE(AR13:AS13)</f>
        <v>9.65</v>
      </c>
      <c r="BA13" s="1" t="n">
        <f aca="false">AVERAGE(AR13:AU13)</f>
        <v>6.625</v>
      </c>
    </row>
    <row r="14" customFormat="false" ht="15.8" hidden="false" customHeight="false" outlineLevel="0" collapsed="false">
      <c r="A14" s="1" t="n">
        <v>1978</v>
      </c>
      <c r="B14" s="1" t="n">
        <v>0.13</v>
      </c>
      <c r="C14" s="1" t="n">
        <v>0.13</v>
      </c>
      <c r="D14" s="4" t="n">
        <v>0.469</v>
      </c>
      <c r="E14" s="5"/>
      <c r="G14" s="1" t="n">
        <v>1978</v>
      </c>
      <c r="H14" s="1" t="n">
        <v>33</v>
      </c>
      <c r="I14" s="1" t="n">
        <v>28</v>
      </c>
      <c r="J14" s="1" t="n">
        <v>49</v>
      </c>
      <c r="K14" s="1" t="n">
        <v>33</v>
      </c>
      <c r="L14" s="1" t="n">
        <v>13</v>
      </c>
      <c r="M14" s="1" t="n">
        <v>10</v>
      </c>
      <c r="N14" s="10" t="n">
        <v>13</v>
      </c>
      <c r="O14" s="1" t="n">
        <v>20</v>
      </c>
      <c r="P14" s="1" t="n">
        <v>7</v>
      </c>
      <c r="Q14" s="1" t="n">
        <v>7</v>
      </c>
      <c r="R14" s="1" t="n">
        <v>5</v>
      </c>
      <c r="S14" s="1" t="n">
        <v>8</v>
      </c>
      <c r="T14" s="1" t="n">
        <v>10</v>
      </c>
      <c r="U14" s="1" t="n">
        <v>33</v>
      </c>
      <c r="V14" s="1" t="n">
        <v>28</v>
      </c>
      <c r="W14" s="1" t="n">
        <v>16</v>
      </c>
      <c r="X14" s="1" t="n">
        <v>18</v>
      </c>
      <c r="Y14" s="1" t="n">
        <v>17</v>
      </c>
      <c r="Z14" s="10" t="n">
        <v>10</v>
      </c>
      <c r="AA14" s="34" t="n">
        <f aca="false">SUM(O14:Z14)</f>
        <v>179</v>
      </c>
      <c r="AB14" s="32" t="n">
        <f aca="false">SUM(T14:U14)</f>
        <v>43</v>
      </c>
      <c r="AC14" s="32" t="n">
        <f aca="false">SUM(T14:W14)</f>
        <v>87</v>
      </c>
      <c r="AD14" s="32"/>
      <c r="AE14" s="1" t="n">
        <v>1978</v>
      </c>
      <c r="AF14" s="1" t="n">
        <v>7.7</v>
      </c>
      <c r="AG14" s="1" t="n">
        <v>11.6</v>
      </c>
      <c r="AH14" s="1" t="n">
        <v>6.5</v>
      </c>
      <c r="AI14" s="1" t="n">
        <v>0.7</v>
      </c>
      <c r="AJ14" s="1" t="n">
        <v>-14</v>
      </c>
      <c r="AK14" s="1" t="n">
        <v>-28.9</v>
      </c>
      <c r="AL14" s="10" t="n">
        <v>-33.7</v>
      </c>
      <c r="AM14" s="1" t="n">
        <v>-34.4</v>
      </c>
      <c r="AN14" s="1" t="n">
        <v>-35.3</v>
      </c>
      <c r="AO14" s="1" t="n">
        <v>-24.7</v>
      </c>
      <c r="AP14" s="1" t="n">
        <v>-19.6</v>
      </c>
      <c r="AQ14" s="1" t="n">
        <v>-8.4</v>
      </c>
      <c r="AR14" s="1" t="n">
        <v>3.5</v>
      </c>
      <c r="AS14" s="1" t="n">
        <v>7.5</v>
      </c>
      <c r="AT14" s="1" t="n">
        <v>8.2</v>
      </c>
      <c r="AU14" s="1" t="n">
        <v>-0.6</v>
      </c>
      <c r="AV14" s="1" t="n">
        <v>-13.2</v>
      </c>
      <c r="AW14" s="1" t="n">
        <v>-23.7</v>
      </c>
      <c r="AX14" s="10" t="n">
        <v>-33.3</v>
      </c>
      <c r="AY14" s="32" t="n">
        <f aca="false">AVERAGE(AM14:AX14)</f>
        <v>-14.5</v>
      </c>
      <c r="AZ14" s="1" t="n">
        <f aca="false">AVERAGE(AR14:AS14)</f>
        <v>5.5</v>
      </c>
      <c r="BA14" s="1" t="n">
        <f aca="false">AVERAGE(AR14:AU14)</f>
        <v>4.65</v>
      </c>
    </row>
    <row r="15" customFormat="false" ht="15.8" hidden="false" customHeight="false" outlineLevel="0" collapsed="false">
      <c r="A15" s="1" t="n">
        <v>1979</v>
      </c>
      <c r="B15" s="1" t="n">
        <v>0.515</v>
      </c>
      <c r="C15" s="1" t="n">
        <v>0.515</v>
      </c>
      <c r="D15" s="4" t="n">
        <v>0.517</v>
      </c>
      <c r="E15" s="5"/>
      <c r="G15" s="1" t="n">
        <v>1979</v>
      </c>
      <c r="H15" s="1" t="n">
        <v>10</v>
      </c>
      <c r="I15" s="1" t="n">
        <v>33</v>
      </c>
      <c r="J15" s="1" t="n">
        <v>28</v>
      </c>
      <c r="K15" s="1" t="n">
        <v>16</v>
      </c>
      <c r="L15" s="1" t="n">
        <v>18</v>
      </c>
      <c r="M15" s="1" t="n">
        <v>17</v>
      </c>
      <c r="N15" s="10" t="n">
        <v>10</v>
      </c>
      <c r="O15" s="1" t="n">
        <v>16</v>
      </c>
      <c r="P15" s="1" t="n">
        <v>11</v>
      </c>
      <c r="Q15" s="1" t="n">
        <v>12</v>
      </c>
      <c r="R15" s="1" t="n">
        <v>8</v>
      </c>
      <c r="S15" s="1" t="n">
        <v>16</v>
      </c>
      <c r="T15" s="1" t="n">
        <v>15</v>
      </c>
      <c r="U15" s="1" t="n">
        <v>15</v>
      </c>
      <c r="V15" s="1" t="n">
        <v>11</v>
      </c>
      <c r="W15" s="1" t="n">
        <v>17</v>
      </c>
      <c r="X15" s="1" t="n">
        <v>13</v>
      </c>
      <c r="Y15" s="1" t="n">
        <v>6</v>
      </c>
      <c r="Z15" s="10" t="n">
        <v>5</v>
      </c>
      <c r="AA15" s="34" t="n">
        <f aca="false">SUM(O15:Z15)</f>
        <v>145</v>
      </c>
      <c r="AB15" s="32" t="n">
        <f aca="false">SUM(T15:U15)</f>
        <v>30</v>
      </c>
      <c r="AC15" s="32" t="n">
        <f aca="false">SUM(T15:W15)</f>
        <v>58</v>
      </c>
      <c r="AD15" s="32"/>
      <c r="AE15" s="1" t="n">
        <v>1979</v>
      </c>
      <c r="AF15" s="1" t="n">
        <v>3.5</v>
      </c>
      <c r="AG15" s="1" t="n">
        <v>7.5</v>
      </c>
      <c r="AH15" s="1" t="n">
        <v>8.2</v>
      </c>
      <c r="AI15" s="1" t="n">
        <v>-0.6</v>
      </c>
      <c r="AJ15" s="1" t="n">
        <v>-13.2</v>
      </c>
      <c r="AK15" s="1" t="n">
        <v>-23.7</v>
      </c>
      <c r="AL15" s="10" t="n">
        <v>-33.3</v>
      </c>
      <c r="AM15" s="1" t="n">
        <v>-35.1</v>
      </c>
      <c r="AN15" s="1" t="n">
        <v>-35.7</v>
      </c>
      <c r="AO15" s="1" t="n">
        <v>-29.4</v>
      </c>
      <c r="AP15" s="1" t="n">
        <v>-23.9</v>
      </c>
      <c r="AQ15" s="1" t="n">
        <v>-3.6</v>
      </c>
      <c r="AR15" s="1" t="n">
        <v>2.2</v>
      </c>
      <c r="AS15" s="1" t="n">
        <v>6.7</v>
      </c>
      <c r="AT15" s="1" t="n">
        <v>4.2</v>
      </c>
      <c r="AU15" s="1" t="n">
        <v>-2</v>
      </c>
      <c r="AV15" s="1" t="n">
        <v>-16.7</v>
      </c>
      <c r="AW15" s="1" t="n">
        <v>-29.7</v>
      </c>
      <c r="AX15" s="10" t="n">
        <v>-32.3</v>
      </c>
      <c r="AY15" s="32" t="n">
        <f aca="false">AVERAGE(AM15:AX15)</f>
        <v>-16.275</v>
      </c>
      <c r="AZ15" s="1" t="n">
        <f aca="false">AVERAGE(AR15:AS15)</f>
        <v>4.45</v>
      </c>
      <c r="BA15" s="1" t="n">
        <f aca="false">AVERAGE(AR15:AU15)</f>
        <v>2.775</v>
      </c>
    </row>
    <row r="16" customFormat="false" ht="15.8" hidden="false" customHeight="false" outlineLevel="0" collapsed="false">
      <c r="A16" s="1" t="n">
        <v>1980</v>
      </c>
      <c r="B16" s="1" t="n">
        <v>1.136</v>
      </c>
      <c r="C16" s="1" t="n">
        <v>1.136</v>
      </c>
      <c r="D16" s="4" t="n">
        <v>1.073</v>
      </c>
      <c r="E16" s="5"/>
      <c r="G16" s="1" t="n">
        <v>1980</v>
      </c>
      <c r="H16" s="1" t="n">
        <v>15</v>
      </c>
      <c r="I16" s="1" t="n">
        <v>15</v>
      </c>
      <c r="J16" s="1" t="n">
        <v>11</v>
      </c>
      <c r="K16" s="1" t="n">
        <v>17</v>
      </c>
      <c r="L16" s="1" t="n">
        <v>13</v>
      </c>
      <c r="M16" s="1" t="n">
        <v>6</v>
      </c>
      <c r="N16" s="10" t="n">
        <v>5</v>
      </c>
      <c r="O16" s="1" t="n">
        <v>15</v>
      </c>
      <c r="P16" s="1" t="n">
        <v>21</v>
      </c>
      <c r="Q16" s="1" t="n">
        <v>9</v>
      </c>
      <c r="R16" s="1" t="n">
        <v>4</v>
      </c>
      <c r="S16" s="1" t="n">
        <v>2</v>
      </c>
      <c r="T16" s="1" t="n">
        <v>33</v>
      </c>
      <c r="U16" s="1" t="n">
        <v>22.9</v>
      </c>
      <c r="V16" s="1" t="n">
        <v>19</v>
      </c>
      <c r="W16" s="1" t="n">
        <v>12</v>
      </c>
      <c r="X16" s="1" t="n">
        <v>21</v>
      </c>
      <c r="Y16" s="1" t="n">
        <v>8</v>
      </c>
      <c r="Z16" s="10" t="n">
        <v>5</v>
      </c>
      <c r="AA16" s="34" t="n">
        <f aca="false">SUM(O16:Z16)</f>
        <v>171.9</v>
      </c>
      <c r="AB16" s="32" t="n">
        <f aca="false">SUM(T16:U16)</f>
        <v>55.9</v>
      </c>
      <c r="AC16" s="32" t="n">
        <f aca="false">SUM(T16:W16)</f>
        <v>86.9</v>
      </c>
      <c r="AD16" s="32"/>
      <c r="AE16" s="1" t="n">
        <v>1980</v>
      </c>
      <c r="AF16" s="1" t="n">
        <v>2.2</v>
      </c>
      <c r="AG16" s="1" t="n">
        <v>6.7</v>
      </c>
      <c r="AH16" s="1" t="n">
        <v>4.2</v>
      </c>
      <c r="AI16" s="1" t="n">
        <v>-2</v>
      </c>
      <c r="AJ16" s="1" t="n">
        <v>-16.7</v>
      </c>
      <c r="AK16" s="1" t="n">
        <v>-29.7</v>
      </c>
      <c r="AL16" s="10" t="n">
        <v>-32.3</v>
      </c>
      <c r="AM16" s="1" t="n">
        <v>-32</v>
      </c>
      <c r="AN16" s="1" t="n">
        <v>-33.3</v>
      </c>
      <c r="AO16" s="1" t="n">
        <v>-30.1</v>
      </c>
      <c r="AP16" s="1" t="n">
        <v>-22.6</v>
      </c>
      <c r="AQ16" s="1" t="n">
        <v>-7.7</v>
      </c>
      <c r="AR16" s="1" t="n">
        <v>5.9</v>
      </c>
      <c r="AS16" s="1" t="n">
        <v>9</v>
      </c>
      <c r="AT16" s="1" t="n">
        <v>9.1</v>
      </c>
      <c r="AU16" s="1" t="n">
        <v>2.7</v>
      </c>
      <c r="AV16" s="1" t="n">
        <v>-12.5</v>
      </c>
      <c r="AW16" s="1" t="n">
        <v>-31.8</v>
      </c>
      <c r="AX16" s="10" t="n">
        <v>-29.9</v>
      </c>
      <c r="AY16" s="32" t="n">
        <f aca="false">AVERAGE(AM16:AX16)</f>
        <v>-14.4333333333333</v>
      </c>
      <c r="AZ16" s="1" t="n">
        <f aca="false">AVERAGE(AR16:AS16)</f>
        <v>7.45</v>
      </c>
      <c r="BA16" s="1" t="n">
        <f aca="false">AVERAGE(AR16:AU16)</f>
        <v>6.675</v>
      </c>
    </row>
    <row r="17" customFormat="false" ht="15.8" hidden="false" customHeight="false" outlineLevel="0" collapsed="false">
      <c r="A17" s="1" t="n">
        <v>1981</v>
      </c>
      <c r="B17" s="1" t="n">
        <v>0.902</v>
      </c>
      <c r="C17" s="1" t="n">
        <v>0.902</v>
      </c>
      <c r="D17" s="4" t="n">
        <v>0.904</v>
      </c>
      <c r="E17" s="5"/>
      <c r="G17" s="1" t="n">
        <v>1981</v>
      </c>
      <c r="H17" s="1" t="n">
        <v>33</v>
      </c>
      <c r="I17" s="1" t="n">
        <v>22.9</v>
      </c>
      <c r="J17" s="1" t="n">
        <v>19</v>
      </c>
      <c r="K17" s="1" t="n">
        <v>12</v>
      </c>
      <c r="L17" s="1" t="n">
        <v>21</v>
      </c>
      <c r="M17" s="1" t="n">
        <v>8</v>
      </c>
      <c r="N17" s="10" t="n">
        <v>5</v>
      </c>
      <c r="O17" s="1" t="n">
        <v>1</v>
      </c>
      <c r="P17" s="1" t="n">
        <v>6</v>
      </c>
      <c r="Q17" s="1" t="n">
        <v>9</v>
      </c>
      <c r="R17" s="1" t="n">
        <v>8</v>
      </c>
      <c r="S17" s="1" t="n">
        <v>14</v>
      </c>
      <c r="T17" s="1" t="n">
        <v>26</v>
      </c>
      <c r="U17" s="1" t="n">
        <v>37</v>
      </c>
      <c r="V17" s="1" t="n">
        <v>21</v>
      </c>
      <c r="W17" s="1" t="n">
        <v>39</v>
      </c>
      <c r="X17" s="1" t="n">
        <v>10</v>
      </c>
      <c r="Y17" s="1" t="n">
        <v>16</v>
      </c>
      <c r="Z17" s="10" t="n">
        <v>15</v>
      </c>
      <c r="AA17" s="34" t="n">
        <f aca="false">SUM(O17:Z17)</f>
        <v>202</v>
      </c>
      <c r="AB17" s="32" t="n">
        <f aca="false">SUM(T17:U17)</f>
        <v>63</v>
      </c>
      <c r="AC17" s="32" t="n">
        <f aca="false">SUM(T17:W17)</f>
        <v>123</v>
      </c>
      <c r="AD17" s="32"/>
      <c r="AE17" s="1" t="n">
        <v>1981</v>
      </c>
      <c r="AF17" s="1" t="n">
        <v>5.9</v>
      </c>
      <c r="AG17" s="1" t="n">
        <v>9</v>
      </c>
      <c r="AH17" s="1" t="n">
        <v>9.1</v>
      </c>
      <c r="AI17" s="1" t="n">
        <v>2.7</v>
      </c>
      <c r="AJ17" s="1" t="n">
        <v>-12.5</v>
      </c>
      <c r="AK17" s="1" t="n">
        <v>-31.8</v>
      </c>
      <c r="AL17" s="10" t="n">
        <v>-29.9</v>
      </c>
      <c r="AM17" s="1" t="n">
        <v>-30.4</v>
      </c>
      <c r="AN17" s="1" t="n">
        <v>-32.1</v>
      </c>
      <c r="AO17" s="1" t="n">
        <v>-26.4</v>
      </c>
      <c r="AP17" s="1" t="n">
        <v>-16.5</v>
      </c>
      <c r="AQ17" s="1" t="n">
        <v>-3.3</v>
      </c>
      <c r="AR17" s="1" t="n">
        <v>6.2</v>
      </c>
      <c r="AS17" s="1" t="n">
        <v>9.3</v>
      </c>
      <c r="AT17" s="1" t="n">
        <v>8</v>
      </c>
      <c r="AU17" s="1" t="n">
        <v>1.2</v>
      </c>
      <c r="AV17" s="1" t="n">
        <v>-10.2</v>
      </c>
      <c r="AW17" s="1" t="n">
        <v>-24.8</v>
      </c>
      <c r="AX17" s="10" t="n">
        <v>-32.1</v>
      </c>
      <c r="AY17" s="32" t="n">
        <f aca="false">AVERAGE(AM17:AX17)</f>
        <v>-12.5916666666667</v>
      </c>
      <c r="AZ17" s="1" t="n">
        <f aca="false">AVERAGE(AR17:AS17)</f>
        <v>7.75</v>
      </c>
      <c r="BA17" s="1" t="n">
        <f aca="false">AVERAGE(AR17:AU17)</f>
        <v>6.175</v>
      </c>
    </row>
    <row r="18" customFormat="false" ht="15.8" hidden="false" customHeight="false" outlineLevel="0" collapsed="false">
      <c r="A18" s="1" t="n">
        <v>1982</v>
      </c>
      <c r="B18" s="1" t="n">
        <v>1.101</v>
      </c>
      <c r="C18" s="1" t="n">
        <v>1.101</v>
      </c>
      <c r="D18" s="4" t="n">
        <v>1.021</v>
      </c>
      <c r="E18" s="5"/>
      <c r="G18" s="1" t="n">
        <v>1982</v>
      </c>
      <c r="H18" s="1" t="n">
        <v>26</v>
      </c>
      <c r="I18" s="1" t="n">
        <v>37</v>
      </c>
      <c r="J18" s="1" t="n">
        <v>21</v>
      </c>
      <c r="K18" s="1" t="n">
        <v>39</v>
      </c>
      <c r="L18" s="1" t="n">
        <v>10</v>
      </c>
      <c r="M18" s="1" t="n">
        <v>16</v>
      </c>
      <c r="N18" s="10" t="n">
        <v>15</v>
      </c>
      <c r="O18" s="1" t="n">
        <v>18</v>
      </c>
      <c r="P18" s="1" t="n">
        <v>7</v>
      </c>
      <c r="Q18" s="1" t="n">
        <v>4</v>
      </c>
      <c r="R18" s="1" t="n">
        <v>16</v>
      </c>
      <c r="S18" s="1" t="n">
        <v>21</v>
      </c>
      <c r="T18" s="1" t="n">
        <v>22</v>
      </c>
      <c r="U18" s="1" t="n">
        <v>10</v>
      </c>
      <c r="V18" s="1" t="n">
        <v>20</v>
      </c>
      <c r="W18" s="1" t="n">
        <v>2</v>
      </c>
      <c r="X18" s="1" t="n">
        <v>14</v>
      </c>
      <c r="Y18" s="1" t="n">
        <v>15</v>
      </c>
      <c r="Z18" s="10" t="n">
        <v>7</v>
      </c>
      <c r="AA18" s="34" t="n">
        <f aca="false">SUM(O18:Z18)</f>
        <v>156</v>
      </c>
      <c r="AB18" s="32" t="n">
        <f aca="false">SUM(T18:U18)</f>
        <v>32</v>
      </c>
      <c r="AC18" s="32" t="n">
        <f aca="false">SUM(T18:W18)</f>
        <v>54</v>
      </c>
      <c r="AD18" s="32"/>
      <c r="AE18" s="1" t="n">
        <v>1982</v>
      </c>
      <c r="AF18" s="1" t="n">
        <v>6.2</v>
      </c>
      <c r="AG18" s="1" t="n">
        <v>9.3</v>
      </c>
      <c r="AH18" s="1" t="n">
        <v>8</v>
      </c>
      <c r="AI18" s="1" t="n">
        <v>1.2</v>
      </c>
      <c r="AJ18" s="1" t="n">
        <v>-10.2</v>
      </c>
      <c r="AK18" s="1" t="n">
        <v>-24.8</v>
      </c>
      <c r="AL18" s="10" t="n">
        <v>-32.1</v>
      </c>
      <c r="AM18" s="1" t="n">
        <v>-37.4</v>
      </c>
      <c r="AN18" s="1" t="n">
        <v>-31.6</v>
      </c>
      <c r="AO18" s="1" t="n">
        <v>-31</v>
      </c>
      <c r="AP18" s="1" t="n">
        <v>-18</v>
      </c>
      <c r="AQ18" s="1" t="n">
        <v>-10.7</v>
      </c>
      <c r="AR18" s="1" t="n">
        <v>2.7</v>
      </c>
      <c r="AS18" s="1" t="n">
        <v>10.9</v>
      </c>
      <c r="AT18" s="1" t="n">
        <v>7.6</v>
      </c>
      <c r="AU18" s="1" t="n">
        <v>2.7</v>
      </c>
      <c r="AV18" s="1" t="n">
        <v>-11.9</v>
      </c>
      <c r="AW18" s="1" t="n">
        <v>-30.1</v>
      </c>
      <c r="AX18" s="10" t="n">
        <v>-32.6</v>
      </c>
      <c r="AY18" s="32" t="n">
        <f aca="false">AVERAGE(AM18:AX18)</f>
        <v>-14.95</v>
      </c>
      <c r="AZ18" s="1" t="n">
        <f aca="false">AVERAGE(AR18:AS18)</f>
        <v>6.8</v>
      </c>
      <c r="BA18" s="1" t="n">
        <f aca="false">AVERAGE(AR18:AU18)</f>
        <v>5.975</v>
      </c>
    </row>
    <row r="19" customFormat="false" ht="15.8" hidden="false" customHeight="false" outlineLevel="0" collapsed="false">
      <c r="A19" s="1" t="n">
        <v>1983</v>
      </c>
      <c r="B19" s="1" t="n">
        <v>1.275</v>
      </c>
      <c r="C19" s="1" t="n">
        <v>1.275</v>
      </c>
      <c r="D19" s="4" t="n">
        <v>1.206</v>
      </c>
      <c r="E19" s="5"/>
      <c r="G19" s="1" t="n">
        <v>1983</v>
      </c>
      <c r="H19" s="1" t="n">
        <v>22</v>
      </c>
      <c r="I19" s="1" t="n">
        <v>10</v>
      </c>
      <c r="J19" s="1" t="n">
        <v>20</v>
      </c>
      <c r="K19" s="1" t="n">
        <v>2</v>
      </c>
      <c r="L19" s="1" t="n">
        <v>14</v>
      </c>
      <c r="M19" s="1" t="n">
        <v>15</v>
      </c>
      <c r="N19" s="10" t="n">
        <v>7</v>
      </c>
      <c r="O19" s="1" t="n">
        <v>11</v>
      </c>
      <c r="P19" s="1" t="n">
        <v>8</v>
      </c>
      <c r="Q19" s="1" t="n">
        <v>1</v>
      </c>
      <c r="R19" s="1" t="n">
        <v>8</v>
      </c>
      <c r="S19" s="1" t="n">
        <v>8</v>
      </c>
      <c r="T19" s="1" t="n">
        <v>22</v>
      </c>
      <c r="U19" s="1" t="n">
        <v>26</v>
      </c>
      <c r="V19" s="1" t="n">
        <v>25</v>
      </c>
      <c r="W19" s="1" t="n">
        <v>19</v>
      </c>
      <c r="X19" s="1" t="n">
        <v>19</v>
      </c>
      <c r="Y19" s="1" t="n">
        <v>5</v>
      </c>
      <c r="Z19" s="10" t="n">
        <v>19</v>
      </c>
      <c r="AA19" s="34" t="n">
        <f aca="false">SUM(O19:Z19)</f>
        <v>171</v>
      </c>
      <c r="AB19" s="32" t="n">
        <f aca="false">SUM(T19:U19)</f>
        <v>48</v>
      </c>
      <c r="AC19" s="32" t="n">
        <f aca="false">SUM(T19:W19)</f>
        <v>92</v>
      </c>
      <c r="AD19" s="32"/>
      <c r="AE19" s="1" t="n">
        <v>1983</v>
      </c>
      <c r="AF19" s="1" t="n">
        <v>2.7</v>
      </c>
      <c r="AG19" s="1" t="n">
        <v>10.9</v>
      </c>
      <c r="AH19" s="1" t="n">
        <v>7.6</v>
      </c>
      <c r="AI19" s="1" t="n">
        <v>2.7</v>
      </c>
      <c r="AJ19" s="1" t="n">
        <v>-11.9</v>
      </c>
      <c r="AK19" s="1" t="n">
        <v>-30.1</v>
      </c>
      <c r="AL19" s="10" t="n">
        <v>-32.6</v>
      </c>
      <c r="AM19" s="1" t="n">
        <v>-33.9</v>
      </c>
      <c r="AN19" s="1" t="n">
        <v>-31.3</v>
      </c>
      <c r="AO19" s="1" t="n">
        <v>-27.7</v>
      </c>
      <c r="AP19" s="1" t="n">
        <v>-21.7</v>
      </c>
      <c r="AQ19" s="1" t="n">
        <v>-3.6</v>
      </c>
      <c r="AR19" s="1" t="n">
        <v>5</v>
      </c>
      <c r="AS19" s="1" t="n">
        <v>10.6</v>
      </c>
      <c r="AT19" s="1" t="n">
        <v>9.6</v>
      </c>
      <c r="AU19" s="1" t="n">
        <v>2</v>
      </c>
      <c r="AV19" s="1" t="n">
        <v>-14.3</v>
      </c>
      <c r="AW19" s="1" t="n">
        <v>-27.2</v>
      </c>
      <c r="AX19" s="10" t="n">
        <v>-31.7</v>
      </c>
      <c r="AY19" s="32" t="n">
        <f aca="false">AVERAGE(AM19:AX19)</f>
        <v>-13.6833333333333</v>
      </c>
      <c r="AZ19" s="1" t="n">
        <f aca="false">AVERAGE(AR19:AS19)</f>
        <v>7.8</v>
      </c>
      <c r="BA19" s="1" t="n">
        <f aca="false">AVERAGE(AR19:AU19)</f>
        <v>6.8</v>
      </c>
    </row>
    <row r="20" customFormat="false" ht="15.8" hidden="false" customHeight="false" outlineLevel="0" collapsed="false">
      <c r="A20" s="1" t="n">
        <v>1984</v>
      </c>
      <c r="B20" s="1" t="n">
        <v>0.618</v>
      </c>
      <c r="C20" s="1" t="n">
        <v>0.618</v>
      </c>
      <c r="D20" s="4" t="n">
        <v>0.689</v>
      </c>
      <c r="E20" s="5"/>
      <c r="G20" s="1" t="n">
        <v>1984</v>
      </c>
      <c r="H20" s="1" t="n">
        <v>22</v>
      </c>
      <c r="I20" s="1" t="n">
        <v>26</v>
      </c>
      <c r="J20" s="1" t="n">
        <v>25</v>
      </c>
      <c r="K20" s="1" t="n">
        <v>19</v>
      </c>
      <c r="L20" s="1" t="n">
        <v>19</v>
      </c>
      <c r="M20" s="1" t="n">
        <v>5</v>
      </c>
      <c r="N20" s="10" t="n">
        <v>19</v>
      </c>
      <c r="O20" s="1" t="n">
        <v>15</v>
      </c>
      <c r="P20" s="1" t="n">
        <v>1</v>
      </c>
      <c r="Q20" s="1" t="n">
        <v>5</v>
      </c>
      <c r="R20" s="1" t="n">
        <v>4</v>
      </c>
      <c r="S20" s="1" t="n">
        <v>21</v>
      </c>
      <c r="T20" s="1" t="n">
        <v>20</v>
      </c>
      <c r="U20" s="1" t="n">
        <v>37</v>
      </c>
      <c r="V20" s="1" t="n">
        <v>65</v>
      </c>
      <c r="W20" s="1" t="n">
        <v>31</v>
      </c>
      <c r="X20" s="1" t="n">
        <v>22.8</v>
      </c>
      <c r="Y20" s="1" t="n">
        <v>16</v>
      </c>
      <c r="Z20" s="10" t="n">
        <v>11</v>
      </c>
      <c r="AA20" s="34" t="n">
        <f aca="false">SUM(O20:Z20)</f>
        <v>248.8</v>
      </c>
      <c r="AB20" s="32" t="n">
        <f aca="false">SUM(T20:U20)</f>
        <v>57</v>
      </c>
      <c r="AC20" s="32" t="n">
        <f aca="false">SUM(T20:W20)</f>
        <v>153</v>
      </c>
      <c r="AD20" s="32"/>
      <c r="AE20" s="1" t="n">
        <v>1984</v>
      </c>
      <c r="AF20" s="1" t="n">
        <v>5</v>
      </c>
      <c r="AG20" s="1" t="n">
        <v>10.6</v>
      </c>
      <c r="AH20" s="1" t="n">
        <v>9.6</v>
      </c>
      <c r="AI20" s="1" t="n">
        <v>2</v>
      </c>
      <c r="AJ20" s="1" t="n">
        <v>-14.3</v>
      </c>
      <c r="AK20" s="1" t="n">
        <v>-27.2</v>
      </c>
      <c r="AL20" s="10" t="n">
        <v>-31.7</v>
      </c>
      <c r="AM20" s="1" t="n">
        <v>-31</v>
      </c>
      <c r="AN20" s="1" t="n">
        <v>-38.2</v>
      </c>
      <c r="AO20" s="1" t="n">
        <v>-27.7</v>
      </c>
      <c r="AP20" s="1" t="n">
        <v>-19.5</v>
      </c>
      <c r="AQ20" s="1" t="n">
        <v>-6.4</v>
      </c>
      <c r="AR20" s="1" t="n">
        <v>2.7</v>
      </c>
      <c r="AS20" s="1" t="n">
        <v>6.9</v>
      </c>
      <c r="AT20" s="1" t="n">
        <v>4.8</v>
      </c>
      <c r="AU20" s="1" t="n">
        <v>-1.1</v>
      </c>
      <c r="AV20" s="1" t="n">
        <v>-11.5</v>
      </c>
      <c r="AW20" s="1" t="n">
        <v>-21</v>
      </c>
      <c r="AX20" s="10" t="n">
        <v>-35.1</v>
      </c>
      <c r="AY20" s="32" t="n">
        <f aca="false">AVERAGE(AM20:AX20)</f>
        <v>-14.7583333333333</v>
      </c>
      <c r="AZ20" s="1" t="n">
        <f aca="false">AVERAGE(AR20:AS20)</f>
        <v>4.8</v>
      </c>
      <c r="BA20" s="1" t="n">
        <f aca="false">AVERAGE(AR20:AU20)</f>
        <v>3.325</v>
      </c>
    </row>
    <row r="21" customFormat="false" ht="15.8" hidden="false" customHeight="false" outlineLevel="0" collapsed="false">
      <c r="A21" s="1" t="n">
        <v>1985</v>
      </c>
      <c r="B21" s="1" t="n">
        <v>1.309</v>
      </c>
      <c r="C21" s="1" t="n">
        <v>1.309</v>
      </c>
      <c r="D21" s="4" t="n">
        <v>1.208</v>
      </c>
      <c r="E21" s="5"/>
      <c r="G21" s="1" t="n">
        <v>1985</v>
      </c>
      <c r="H21" s="1" t="n">
        <v>20</v>
      </c>
      <c r="I21" s="1" t="n">
        <v>37</v>
      </c>
      <c r="J21" s="1" t="n">
        <v>65</v>
      </c>
      <c r="K21" s="1" t="n">
        <v>31</v>
      </c>
      <c r="L21" s="1" t="n">
        <v>22.8</v>
      </c>
      <c r="M21" s="1" t="n">
        <v>16</v>
      </c>
      <c r="N21" s="10" t="n">
        <v>11</v>
      </c>
      <c r="O21" s="1" t="n">
        <v>12.5</v>
      </c>
      <c r="P21" s="1" t="n">
        <v>30.9</v>
      </c>
      <c r="Q21" s="1" t="n">
        <v>15.6</v>
      </c>
      <c r="R21" s="1" t="n">
        <v>6</v>
      </c>
      <c r="S21" s="1" t="n">
        <v>3.5</v>
      </c>
      <c r="T21" s="1" t="n">
        <v>35.6</v>
      </c>
      <c r="U21" s="1" t="n">
        <v>50.2</v>
      </c>
      <c r="V21" s="1" t="n">
        <v>59.5</v>
      </c>
      <c r="W21" s="1" t="n">
        <v>37.9</v>
      </c>
      <c r="X21" s="1" t="n">
        <v>12.4</v>
      </c>
      <c r="Y21" s="1" t="n">
        <v>19.3</v>
      </c>
      <c r="Z21" s="10" t="n">
        <v>21.7</v>
      </c>
      <c r="AA21" s="34" t="n">
        <f aca="false">SUM(O21:Z21)</f>
        <v>305.1</v>
      </c>
      <c r="AB21" s="32" t="n">
        <f aca="false">SUM(T21:U21)</f>
        <v>85.8</v>
      </c>
      <c r="AC21" s="32" t="n">
        <f aca="false">SUM(T21:W21)</f>
        <v>183.2</v>
      </c>
      <c r="AD21" s="32"/>
      <c r="AE21" s="1" t="n">
        <v>1985</v>
      </c>
      <c r="AF21" s="1" t="n">
        <v>2.7</v>
      </c>
      <c r="AG21" s="1" t="n">
        <v>6.9</v>
      </c>
      <c r="AH21" s="1" t="n">
        <v>4.8</v>
      </c>
      <c r="AI21" s="1" t="n">
        <v>-1.1</v>
      </c>
      <c r="AJ21" s="1" t="n">
        <v>-11.5</v>
      </c>
      <c r="AK21" s="1" t="n">
        <v>-21</v>
      </c>
      <c r="AL21" s="10" t="n">
        <v>-35.1</v>
      </c>
      <c r="AM21" s="1" t="n">
        <v>-32.9</v>
      </c>
      <c r="AN21" s="1" t="n">
        <v>-27.3</v>
      </c>
      <c r="AO21" s="1" t="n">
        <v>-28</v>
      </c>
      <c r="AP21" s="1" t="n">
        <v>-20.4</v>
      </c>
      <c r="AQ21" s="1" t="n">
        <v>-9</v>
      </c>
      <c r="AR21" s="1" t="n">
        <v>5.2</v>
      </c>
      <c r="AS21" s="1" t="n">
        <v>9.5</v>
      </c>
      <c r="AT21" s="1" t="n">
        <v>5</v>
      </c>
      <c r="AU21" s="1" t="n">
        <v>0.9</v>
      </c>
      <c r="AV21" s="1" t="n">
        <v>-13.3</v>
      </c>
      <c r="AW21" s="1" t="n">
        <v>-23.1</v>
      </c>
      <c r="AX21" s="10" t="n">
        <v>-28.1</v>
      </c>
      <c r="AY21" s="32" t="n">
        <f aca="false">AVERAGE(AM21:AX21)</f>
        <v>-13.4583333333333</v>
      </c>
      <c r="AZ21" s="1" t="n">
        <f aca="false">AVERAGE(AR21:AS21)</f>
        <v>7.35</v>
      </c>
      <c r="BA21" s="1" t="n">
        <f aca="false">AVERAGE(AR21:AU21)</f>
        <v>5.15</v>
      </c>
    </row>
    <row r="22" customFormat="false" ht="15.8" hidden="false" customHeight="false" outlineLevel="0" collapsed="false">
      <c r="A22" s="1" t="n">
        <v>1986</v>
      </c>
      <c r="B22" s="1" t="n">
        <v>1.364</v>
      </c>
      <c r="C22" s="1" t="n">
        <v>1.364</v>
      </c>
      <c r="D22" s="4" t="n">
        <v>1.396</v>
      </c>
      <c r="E22" s="5"/>
      <c r="G22" s="1" t="n">
        <v>1986</v>
      </c>
      <c r="H22" s="1" t="n">
        <v>35.6</v>
      </c>
      <c r="I22" s="1" t="n">
        <v>50.2</v>
      </c>
      <c r="J22" s="1" t="n">
        <v>59.5</v>
      </c>
      <c r="K22" s="1" t="n">
        <v>37.9</v>
      </c>
      <c r="L22" s="1" t="n">
        <v>12.4</v>
      </c>
      <c r="M22" s="1" t="n">
        <v>19.3</v>
      </c>
      <c r="N22" s="10" t="n">
        <v>21.7</v>
      </c>
      <c r="O22" s="1" t="n">
        <v>7.2</v>
      </c>
      <c r="P22" s="1" t="n">
        <v>7.9</v>
      </c>
      <c r="Q22" s="1" t="n">
        <v>1.8</v>
      </c>
      <c r="R22" s="1" t="n">
        <v>1.8</v>
      </c>
      <c r="S22" s="1" t="n">
        <v>10.6</v>
      </c>
      <c r="T22" s="1" t="n">
        <v>7.7</v>
      </c>
      <c r="U22" s="1" t="n">
        <v>16.7</v>
      </c>
      <c r="V22" s="1" t="n">
        <v>5.4</v>
      </c>
      <c r="W22" s="1" t="n">
        <v>9.8</v>
      </c>
      <c r="X22" s="1" t="n">
        <v>29.9</v>
      </c>
      <c r="Y22" s="1" t="n">
        <v>11.2</v>
      </c>
      <c r="Z22" s="10" t="n">
        <v>2.8</v>
      </c>
      <c r="AA22" s="34" t="n">
        <f aca="false">SUM(O22:Z22)</f>
        <v>112.8</v>
      </c>
      <c r="AB22" s="32" t="n">
        <f aca="false">SUM(T22:U22)</f>
        <v>24.4</v>
      </c>
      <c r="AC22" s="32" t="n">
        <f aca="false">SUM(T22:W22)</f>
        <v>39.6</v>
      </c>
      <c r="AD22" s="32"/>
      <c r="AE22" s="1" t="n">
        <v>1986</v>
      </c>
      <c r="AF22" s="1" t="n">
        <v>5.2</v>
      </c>
      <c r="AG22" s="1" t="n">
        <v>9.5</v>
      </c>
      <c r="AH22" s="1" t="n">
        <v>5</v>
      </c>
      <c r="AI22" s="1" t="n">
        <v>0.9</v>
      </c>
      <c r="AJ22" s="1" t="n">
        <v>-13.3</v>
      </c>
      <c r="AK22" s="1" t="n">
        <v>-23.1</v>
      </c>
      <c r="AL22" s="10" t="n">
        <v>-28.1</v>
      </c>
      <c r="AM22" s="1" t="n">
        <v>-36.5</v>
      </c>
      <c r="AN22" s="1" t="n">
        <v>-31.2</v>
      </c>
      <c r="AO22" s="1" t="n">
        <v>-27.9</v>
      </c>
      <c r="AP22" s="1" t="n">
        <v>-17.4</v>
      </c>
      <c r="AQ22" s="1" t="n">
        <v>-6.1</v>
      </c>
      <c r="AR22" s="1" t="n">
        <v>7.4</v>
      </c>
      <c r="AS22" s="1" t="n">
        <v>7.8</v>
      </c>
      <c r="AT22" s="1" t="n">
        <v>6.2</v>
      </c>
      <c r="AU22" s="1" t="n">
        <v>-0.5</v>
      </c>
      <c r="AV22" s="1" t="n">
        <v>-11.9</v>
      </c>
      <c r="AW22" s="1" t="n">
        <v>-26.3</v>
      </c>
      <c r="AX22" s="10" t="n">
        <v>-32.8</v>
      </c>
      <c r="AY22" s="32" t="n">
        <f aca="false">AVERAGE(AM22:AX22)</f>
        <v>-14.1</v>
      </c>
      <c r="AZ22" s="1" t="n">
        <f aca="false">AVERAGE(AR22:AS22)</f>
        <v>7.6</v>
      </c>
      <c r="BA22" s="1" t="n">
        <f aca="false">AVERAGE(AR22:AU22)</f>
        <v>5.225</v>
      </c>
    </row>
    <row r="23" customFormat="false" ht="15.8" hidden="false" customHeight="false" outlineLevel="0" collapsed="false">
      <c r="A23" s="1" t="n">
        <v>1987</v>
      </c>
      <c r="B23" s="1" t="n">
        <v>1.097</v>
      </c>
      <c r="C23" s="1" t="n">
        <v>1.097</v>
      </c>
      <c r="D23" s="4" t="n">
        <v>1.172</v>
      </c>
      <c r="E23" s="5"/>
      <c r="G23" s="1" t="n">
        <v>1987</v>
      </c>
      <c r="H23" s="1" t="n">
        <v>7.7</v>
      </c>
      <c r="I23" s="1" t="n">
        <v>16.7</v>
      </c>
      <c r="J23" s="1" t="n">
        <v>5.4</v>
      </c>
      <c r="K23" s="1" t="n">
        <v>9.8</v>
      </c>
      <c r="L23" s="1" t="n">
        <v>29.9</v>
      </c>
      <c r="M23" s="1" t="n">
        <v>11.2</v>
      </c>
      <c r="N23" s="10" t="n">
        <v>2.8</v>
      </c>
      <c r="O23" s="1" t="n">
        <v>12.8</v>
      </c>
      <c r="P23" s="1" t="n">
        <v>3.3</v>
      </c>
      <c r="Q23" s="1" t="n">
        <v>4.8</v>
      </c>
      <c r="R23" s="1" t="n">
        <v>4.7</v>
      </c>
      <c r="S23" s="1" t="n">
        <v>16.4</v>
      </c>
      <c r="T23" s="1" t="n">
        <v>32.6</v>
      </c>
      <c r="U23" s="1" t="n">
        <v>12</v>
      </c>
      <c r="V23" s="1" t="n">
        <v>31.7</v>
      </c>
      <c r="W23" s="1" t="n">
        <v>23.8</v>
      </c>
      <c r="X23" s="1" t="n">
        <v>18</v>
      </c>
      <c r="Y23" s="1" t="n">
        <v>5</v>
      </c>
      <c r="Z23" s="10" t="n">
        <v>13.3</v>
      </c>
      <c r="AA23" s="34" t="n">
        <f aca="false">SUM(O23:Z23)</f>
        <v>178.4</v>
      </c>
      <c r="AB23" s="32" t="n">
        <f aca="false">SUM(T23:U23)</f>
        <v>44.6</v>
      </c>
      <c r="AC23" s="32" t="n">
        <f aca="false">SUM(T23:W23)</f>
        <v>100.1</v>
      </c>
      <c r="AD23" s="32"/>
      <c r="AE23" s="1" t="n">
        <v>1987</v>
      </c>
      <c r="AF23" s="1" t="n">
        <v>7.4</v>
      </c>
      <c r="AG23" s="1" t="n">
        <v>7.8</v>
      </c>
      <c r="AH23" s="1" t="n">
        <v>6.2</v>
      </c>
      <c r="AI23" s="1" t="n">
        <v>-0.5</v>
      </c>
      <c r="AJ23" s="1" t="n">
        <v>-11.9</v>
      </c>
      <c r="AK23" s="1" t="n">
        <v>-26.3</v>
      </c>
      <c r="AL23" s="10" t="n">
        <v>-32.8</v>
      </c>
      <c r="AM23" s="1" t="n">
        <v>-32.8</v>
      </c>
      <c r="AN23" s="1" t="n">
        <v>-35.8</v>
      </c>
      <c r="AO23" s="1" t="n">
        <v>-29.2</v>
      </c>
      <c r="AP23" s="1" t="n">
        <v>-20.2</v>
      </c>
      <c r="AQ23" s="1" t="n">
        <v>-7.3</v>
      </c>
      <c r="AR23" s="1" t="n">
        <v>5.2</v>
      </c>
      <c r="AS23" s="1" t="n">
        <v>12.6</v>
      </c>
      <c r="AT23" s="1" t="n">
        <v>7.9</v>
      </c>
      <c r="AU23" s="1" t="n">
        <v>-0.3</v>
      </c>
      <c r="AV23" s="1" t="n">
        <v>-15</v>
      </c>
      <c r="AW23" s="1" t="n">
        <v>-29.9</v>
      </c>
      <c r="AX23" s="10" t="n">
        <v>-37.1</v>
      </c>
      <c r="AY23" s="32" t="n">
        <f aca="false">AVERAGE(AM23:AX23)</f>
        <v>-15.1583333333333</v>
      </c>
      <c r="AZ23" s="1" t="n">
        <f aca="false">AVERAGE(AR23:AS23)</f>
        <v>8.9</v>
      </c>
      <c r="BA23" s="1" t="n">
        <f aca="false">AVERAGE(AR23:AU23)</f>
        <v>6.35</v>
      </c>
    </row>
    <row r="24" customFormat="false" ht="15.8" hidden="false" customHeight="false" outlineLevel="0" collapsed="false">
      <c r="A24" s="1" t="n">
        <v>1988</v>
      </c>
      <c r="B24" s="1" t="n">
        <v>0.94</v>
      </c>
      <c r="C24" s="1" t="n">
        <v>0.94</v>
      </c>
      <c r="D24" s="4" t="n">
        <v>1.038</v>
      </c>
      <c r="E24" s="5"/>
      <c r="G24" s="1" t="n">
        <v>1988</v>
      </c>
      <c r="H24" s="1" t="n">
        <v>32.6</v>
      </c>
      <c r="I24" s="1" t="n">
        <v>12</v>
      </c>
      <c r="J24" s="1" t="n">
        <v>31.7</v>
      </c>
      <c r="K24" s="1" t="n">
        <v>23.8</v>
      </c>
      <c r="L24" s="1" t="n">
        <v>18</v>
      </c>
      <c r="M24" s="1" t="n">
        <v>5</v>
      </c>
      <c r="N24" s="10" t="n">
        <v>13.3</v>
      </c>
      <c r="O24" s="1" t="n">
        <v>15.5</v>
      </c>
      <c r="P24" s="1" t="n">
        <v>10.7</v>
      </c>
      <c r="Q24" s="1" t="n">
        <v>1.4</v>
      </c>
      <c r="R24" s="1" t="n">
        <v>2.6</v>
      </c>
      <c r="S24" s="1" t="n">
        <v>3.7</v>
      </c>
      <c r="T24" s="1" t="n">
        <v>26.1</v>
      </c>
      <c r="U24" s="1" t="n">
        <v>60.9</v>
      </c>
      <c r="V24" s="1" t="n">
        <v>72.7</v>
      </c>
      <c r="W24" s="1" t="n">
        <v>21.9</v>
      </c>
      <c r="X24" s="1" t="n">
        <v>30.9</v>
      </c>
      <c r="Y24" s="1" t="n">
        <v>5.5</v>
      </c>
      <c r="Z24" s="10" t="n">
        <v>3.1</v>
      </c>
      <c r="AA24" s="34" t="n">
        <f aca="false">SUM(O24:Z24)</f>
        <v>255</v>
      </c>
      <c r="AB24" s="32" t="n">
        <f aca="false">SUM(T24:U24)</f>
        <v>87</v>
      </c>
      <c r="AC24" s="32" t="n">
        <f aca="false">SUM(T24:W24)</f>
        <v>181.6</v>
      </c>
      <c r="AD24" s="32"/>
      <c r="AE24" s="1" t="n">
        <v>1988</v>
      </c>
      <c r="AF24" s="1" t="n">
        <v>5.2</v>
      </c>
      <c r="AG24" s="1" t="n">
        <v>12.6</v>
      </c>
      <c r="AH24" s="1" t="n">
        <v>7.9</v>
      </c>
      <c r="AI24" s="1" t="n">
        <v>-0.3</v>
      </c>
      <c r="AJ24" s="1" t="n">
        <v>-15</v>
      </c>
      <c r="AK24" s="1" t="n">
        <v>-29.9</v>
      </c>
      <c r="AL24" s="10" t="n">
        <v>-37.1</v>
      </c>
      <c r="AM24" s="1" t="n">
        <v>-34.5</v>
      </c>
      <c r="AN24" s="1" t="n">
        <v>-31.7</v>
      </c>
      <c r="AO24" s="1" t="n">
        <v>-26.1</v>
      </c>
      <c r="AP24" s="1" t="n">
        <v>-15.7</v>
      </c>
      <c r="AQ24" s="1" t="n">
        <v>-7.4</v>
      </c>
      <c r="AR24" s="1" t="n">
        <v>5.3</v>
      </c>
      <c r="AS24" s="1" t="n">
        <v>13</v>
      </c>
      <c r="AT24" s="1" t="n">
        <v>5.4</v>
      </c>
      <c r="AU24" s="1" t="n">
        <v>3.2</v>
      </c>
      <c r="AV24" s="1" t="n">
        <v>-11.3</v>
      </c>
      <c r="AW24" s="1" t="n">
        <v>-25.2</v>
      </c>
      <c r="AX24" s="10" t="n">
        <v>-30.8</v>
      </c>
      <c r="AY24" s="32" t="n">
        <f aca="false">AVERAGE(AM24:AX24)</f>
        <v>-12.9833333333333</v>
      </c>
      <c r="AZ24" s="1" t="n">
        <f aca="false">AVERAGE(AR24:AS24)</f>
        <v>9.15</v>
      </c>
      <c r="BA24" s="1" t="n">
        <f aca="false">AVERAGE(AR24:AU24)</f>
        <v>6.725</v>
      </c>
    </row>
    <row r="25" customFormat="false" ht="15.8" hidden="false" customHeight="false" outlineLevel="0" collapsed="false">
      <c r="A25" s="1" t="n">
        <v>1989</v>
      </c>
      <c r="B25" s="1" t="n">
        <v>0.891</v>
      </c>
      <c r="C25" s="1" t="n">
        <v>0.891</v>
      </c>
      <c r="D25" s="4" t="n">
        <v>0.94</v>
      </c>
      <c r="E25" s="5"/>
      <c r="G25" s="1" t="n">
        <v>1989</v>
      </c>
      <c r="H25" s="1" t="n">
        <v>26.1</v>
      </c>
      <c r="I25" s="1" t="n">
        <v>60.9</v>
      </c>
      <c r="J25" s="1" t="n">
        <v>72.7</v>
      </c>
      <c r="K25" s="1" t="n">
        <v>21.9</v>
      </c>
      <c r="L25" s="1" t="n">
        <v>30.9</v>
      </c>
      <c r="M25" s="1" t="n">
        <v>5.5</v>
      </c>
      <c r="N25" s="10" t="n">
        <v>3.1</v>
      </c>
      <c r="O25" s="1" t="n">
        <v>14.1</v>
      </c>
      <c r="P25" s="1" t="n">
        <v>14</v>
      </c>
      <c r="Q25" s="1" t="n">
        <v>2.6</v>
      </c>
      <c r="R25" s="1" t="n">
        <v>0.2</v>
      </c>
      <c r="S25" s="1" t="n">
        <v>2.1</v>
      </c>
      <c r="T25" s="1" t="n">
        <v>65.2</v>
      </c>
      <c r="U25" s="1" t="n">
        <v>29</v>
      </c>
      <c r="V25" s="1" t="n">
        <v>27.4</v>
      </c>
      <c r="W25" s="1" t="n">
        <v>29.9</v>
      </c>
      <c r="X25" s="1" t="n">
        <v>18.8</v>
      </c>
      <c r="Y25" s="1" t="n">
        <v>11.8</v>
      </c>
      <c r="Z25" s="10" t="n">
        <v>8</v>
      </c>
      <c r="AA25" s="34" t="n">
        <f aca="false">SUM(O25:Z25)</f>
        <v>223.1</v>
      </c>
      <c r="AB25" s="32" t="n">
        <f aca="false">SUM(T25:U25)</f>
        <v>94.2</v>
      </c>
      <c r="AC25" s="32" t="n">
        <f aca="false">SUM(T25:W25)</f>
        <v>151.5</v>
      </c>
      <c r="AD25" s="32"/>
      <c r="AE25" s="1" t="n">
        <v>1989</v>
      </c>
      <c r="AF25" s="1" t="n">
        <v>5.3</v>
      </c>
      <c r="AG25" s="1" t="n">
        <v>13</v>
      </c>
      <c r="AH25" s="1" t="n">
        <v>5.4</v>
      </c>
      <c r="AI25" s="1" t="n">
        <v>3.2</v>
      </c>
      <c r="AJ25" s="1" t="n">
        <v>-11.3</v>
      </c>
      <c r="AK25" s="1" t="n">
        <v>-25.2</v>
      </c>
      <c r="AL25" s="10" t="n">
        <v>-30.8</v>
      </c>
      <c r="AM25" s="1" t="n">
        <v>-35.6</v>
      </c>
      <c r="AN25" s="1" t="n">
        <v>-29.9</v>
      </c>
      <c r="AO25" s="1" t="n">
        <v>-23.7</v>
      </c>
      <c r="AP25" s="1" t="n">
        <v>-19.3</v>
      </c>
      <c r="AQ25" s="1" t="n">
        <v>-6.4</v>
      </c>
      <c r="AR25" s="1" t="n">
        <v>6.9</v>
      </c>
      <c r="AS25" s="1" t="n">
        <v>9.7</v>
      </c>
      <c r="AT25" s="1" t="n">
        <v>6.8</v>
      </c>
      <c r="AU25" s="1" t="n">
        <v>3.2</v>
      </c>
      <c r="AV25" s="1" t="n">
        <v>-13.4</v>
      </c>
      <c r="AW25" s="1" t="n">
        <v>-26.5</v>
      </c>
      <c r="AX25" s="10" t="n">
        <v>-28</v>
      </c>
      <c r="AY25" s="32" t="n">
        <f aca="false">AVERAGE(AM25:AX25)</f>
        <v>-13.0166666666667</v>
      </c>
      <c r="AZ25" s="1" t="n">
        <f aca="false">AVERAGE(AR25:AS25)</f>
        <v>8.3</v>
      </c>
      <c r="BA25" s="1" t="n">
        <f aca="false">AVERAGE(AR25:AU25)</f>
        <v>6.65</v>
      </c>
    </row>
    <row r="26" customFormat="false" ht="15.8" hidden="false" customHeight="false" outlineLevel="0" collapsed="false">
      <c r="A26" s="1" t="n">
        <v>1990</v>
      </c>
      <c r="B26" s="1" t="n">
        <v>0.992</v>
      </c>
      <c r="C26" s="1" t="n">
        <v>0.992</v>
      </c>
      <c r="D26" s="4" t="n">
        <v>1.024</v>
      </c>
      <c r="E26" s="5"/>
      <c r="G26" s="1" t="n">
        <v>1990</v>
      </c>
      <c r="H26" s="1" t="n">
        <v>65.2</v>
      </c>
      <c r="I26" s="1" t="n">
        <v>29</v>
      </c>
      <c r="J26" s="1" t="n">
        <v>27.4</v>
      </c>
      <c r="K26" s="1" t="n">
        <v>29.9</v>
      </c>
      <c r="L26" s="1" t="n">
        <v>18.8</v>
      </c>
      <c r="M26" s="1" t="n">
        <v>11.8</v>
      </c>
      <c r="N26" s="10" t="n">
        <v>8</v>
      </c>
      <c r="O26" s="1" t="n">
        <v>6.2</v>
      </c>
      <c r="P26" s="1" t="n">
        <v>9.2</v>
      </c>
      <c r="Q26" s="1" t="n">
        <v>11.1</v>
      </c>
      <c r="R26" s="1" t="n">
        <v>10.6</v>
      </c>
      <c r="S26" s="1" t="n">
        <v>18.8</v>
      </c>
      <c r="T26" s="1" t="n">
        <v>66.5</v>
      </c>
      <c r="U26" s="1" t="n">
        <v>116.3</v>
      </c>
      <c r="V26" s="1" t="n">
        <v>13.3</v>
      </c>
      <c r="W26" s="1" t="n">
        <v>34.2</v>
      </c>
      <c r="X26" s="1" t="n">
        <v>20.5</v>
      </c>
      <c r="Y26" s="1" t="n">
        <v>23.7</v>
      </c>
      <c r="Z26" s="10" t="n">
        <v>6</v>
      </c>
      <c r="AA26" s="34" t="n">
        <f aca="false">SUM(O26:Z26)</f>
        <v>336.4</v>
      </c>
      <c r="AB26" s="32" t="n">
        <f aca="false">SUM(T26:U26)</f>
        <v>182.8</v>
      </c>
      <c r="AC26" s="32" t="n">
        <f aca="false">SUM(T26:W26)</f>
        <v>230.3</v>
      </c>
      <c r="AD26" s="32"/>
      <c r="AE26" s="1" t="n">
        <v>1990</v>
      </c>
      <c r="AF26" s="1" t="n">
        <v>6.9</v>
      </c>
      <c r="AG26" s="1" t="n">
        <v>9.7</v>
      </c>
      <c r="AH26" s="1" t="n">
        <v>6.8</v>
      </c>
      <c r="AI26" s="1" t="n">
        <v>3.2</v>
      </c>
      <c r="AJ26" s="1" t="n">
        <v>-13.4</v>
      </c>
      <c r="AK26" s="1" t="n">
        <v>-26.5</v>
      </c>
      <c r="AL26" s="10" t="n">
        <v>-28</v>
      </c>
      <c r="AM26" s="1" t="n">
        <v>-34</v>
      </c>
      <c r="AN26" s="1" t="n">
        <v>-33.9</v>
      </c>
      <c r="AO26" s="1" t="n">
        <v>-19.6</v>
      </c>
      <c r="AP26" s="1" t="n">
        <v>-13.8</v>
      </c>
      <c r="AQ26" s="1" t="n">
        <v>1.7</v>
      </c>
      <c r="AR26" s="1" t="n">
        <v>7.6</v>
      </c>
      <c r="AS26" s="1" t="n">
        <v>9.4</v>
      </c>
      <c r="AT26" s="1" t="n">
        <v>8.3</v>
      </c>
      <c r="AU26" s="1" t="n">
        <v>0.4</v>
      </c>
      <c r="AV26" s="1" t="n">
        <v>-12.1</v>
      </c>
      <c r="AW26" s="1" t="n">
        <v>-26.3</v>
      </c>
      <c r="AX26" s="10" t="n">
        <v>-34.6</v>
      </c>
      <c r="AY26" s="32" t="n">
        <f aca="false">AVERAGE(AM26:AX26)</f>
        <v>-12.2416666666667</v>
      </c>
      <c r="AZ26" s="1" t="n">
        <f aca="false">AVERAGE(AR26:AS26)</f>
        <v>8.5</v>
      </c>
      <c r="BA26" s="1" t="n">
        <f aca="false">AVERAGE(AR26:AU26)</f>
        <v>6.425</v>
      </c>
    </row>
    <row r="27" customFormat="false" ht="15.8" hidden="false" customHeight="false" outlineLevel="0" collapsed="false">
      <c r="A27" s="1" t="n">
        <v>1991</v>
      </c>
      <c r="B27" s="1" t="n">
        <v>1.003</v>
      </c>
      <c r="C27" s="1" t="n">
        <v>1.003</v>
      </c>
      <c r="D27" s="4" t="n">
        <v>0.987</v>
      </c>
      <c r="E27" s="5"/>
      <c r="G27" s="1" t="n">
        <v>1991</v>
      </c>
      <c r="H27" s="1" t="n">
        <v>66.5</v>
      </c>
      <c r="I27" s="1" t="n">
        <v>116.3</v>
      </c>
      <c r="J27" s="1" t="n">
        <v>13.3</v>
      </c>
      <c r="K27" s="1" t="n">
        <v>34.2</v>
      </c>
      <c r="L27" s="1" t="n">
        <v>20.5</v>
      </c>
      <c r="M27" s="1" t="n">
        <v>23.7</v>
      </c>
      <c r="N27" s="10" t="n">
        <v>6</v>
      </c>
      <c r="O27" s="1" t="n">
        <v>3</v>
      </c>
      <c r="P27" s="1" t="n">
        <v>7</v>
      </c>
      <c r="Q27" s="1" t="n">
        <v>20</v>
      </c>
      <c r="R27" s="1" t="n">
        <v>5.3</v>
      </c>
      <c r="S27" s="1" t="n">
        <v>7.7</v>
      </c>
      <c r="T27" s="1" t="n">
        <v>83.3</v>
      </c>
      <c r="U27" s="1" t="n">
        <v>5.6</v>
      </c>
      <c r="V27" s="1" t="n">
        <v>39.9</v>
      </c>
      <c r="W27" s="1" t="n">
        <v>18.7</v>
      </c>
      <c r="X27" s="1" t="n">
        <v>10</v>
      </c>
      <c r="Y27" s="1" t="n">
        <v>13.4</v>
      </c>
      <c r="Z27" s="10" t="n">
        <v>15</v>
      </c>
      <c r="AA27" s="34" t="n">
        <f aca="false">SUM(O27:Z27)</f>
        <v>228.9</v>
      </c>
      <c r="AB27" s="32" t="n">
        <f aca="false">SUM(T27:U27)</f>
        <v>88.9</v>
      </c>
      <c r="AC27" s="32" t="n">
        <f aca="false">SUM(T27:W27)</f>
        <v>147.5</v>
      </c>
      <c r="AD27" s="32"/>
      <c r="AE27" s="1" t="n">
        <v>1991</v>
      </c>
      <c r="AF27" s="1" t="n">
        <v>7.6</v>
      </c>
      <c r="AG27" s="1" t="n">
        <v>9.4</v>
      </c>
      <c r="AH27" s="1" t="n">
        <v>8.3</v>
      </c>
      <c r="AI27" s="1" t="n">
        <v>0.4</v>
      </c>
      <c r="AJ27" s="1" t="n">
        <v>-12.1</v>
      </c>
      <c r="AK27" s="1" t="n">
        <v>-26.3</v>
      </c>
      <c r="AL27" s="10" t="n">
        <v>-34.6</v>
      </c>
      <c r="AM27" s="1" t="n">
        <v>-33.1</v>
      </c>
      <c r="AN27" s="1" t="n">
        <v>-34.7</v>
      </c>
      <c r="AO27" s="1" t="n">
        <v>-31.4</v>
      </c>
      <c r="AP27" s="1" t="n">
        <v>-17.1</v>
      </c>
      <c r="AQ27" s="1" t="n">
        <v>-3.7</v>
      </c>
      <c r="AR27" s="1" t="n">
        <v>5.6</v>
      </c>
      <c r="AS27" s="1" t="n">
        <v>16.3</v>
      </c>
      <c r="AT27" s="1" t="n">
        <v>12.7</v>
      </c>
      <c r="AU27" s="1" t="n">
        <v>1</v>
      </c>
      <c r="AV27" s="1" t="n">
        <v>-10.6</v>
      </c>
      <c r="AW27" s="1" t="n">
        <v>-22.5</v>
      </c>
      <c r="AX27" s="10" t="n">
        <v>-27.6</v>
      </c>
      <c r="AY27" s="32" t="n">
        <f aca="false">AVERAGE(AM27:AX27)</f>
        <v>-12.0916666666667</v>
      </c>
      <c r="AZ27" s="1" t="n">
        <f aca="false">AVERAGE(AR27:AS27)</f>
        <v>10.95</v>
      </c>
      <c r="BA27" s="1" t="n">
        <f aca="false">AVERAGE(AR27:AU27)</f>
        <v>8.9</v>
      </c>
    </row>
    <row r="28" customFormat="false" ht="15.8" hidden="false" customHeight="false" outlineLevel="0" collapsed="false">
      <c r="A28" s="1" t="n">
        <v>1992</v>
      </c>
      <c r="B28" s="1" t="n">
        <v>0.59</v>
      </c>
      <c r="C28" s="1" t="n">
        <v>0.59</v>
      </c>
      <c r="D28" s="4" t="n">
        <v>0.58</v>
      </c>
      <c r="E28" s="5"/>
      <c r="G28" s="1" t="n">
        <v>1992</v>
      </c>
      <c r="H28" s="1" t="n">
        <v>83.3</v>
      </c>
      <c r="I28" s="1" t="n">
        <v>5.6</v>
      </c>
      <c r="J28" s="1" t="n">
        <v>39.9</v>
      </c>
      <c r="K28" s="1" t="n">
        <v>18.7</v>
      </c>
      <c r="L28" s="1" t="n">
        <v>10</v>
      </c>
      <c r="M28" s="1" t="n">
        <v>13.4</v>
      </c>
      <c r="N28" s="10" t="n">
        <v>15</v>
      </c>
      <c r="O28" s="1" t="n">
        <v>3.3</v>
      </c>
      <c r="P28" s="1" t="n">
        <v>5.4</v>
      </c>
      <c r="Q28" s="1" t="n">
        <v>4.5</v>
      </c>
      <c r="R28" s="1" t="n">
        <v>11.4</v>
      </c>
      <c r="S28" s="1" t="n">
        <v>21.6</v>
      </c>
      <c r="T28" s="1" t="n">
        <v>14.7</v>
      </c>
      <c r="U28" s="1" t="n">
        <v>28.5</v>
      </c>
      <c r="V28" s="1" t="n">
        <v>62.3</v>
      </c>
      <c r="W28" s="1" t="n">
        <v>7.8</v>
      </c>
      <c r="X28" s="1" t="n">
        <v>14.9</v>
      </c>
      <c r="Y28" s="1" t="n">
        <v>13.7</v>
      </c>
      <c r="Z28" s="10" t="n">
        <v>3.6</v>
      </c>
      <c r="AA28" s="34" t="n">
        <f aca="false">SUM(O28:Z28)</f>
        <v>191.7</v>
      </c>
      <c r="AB28" s="32" t="n">
        <f aca="false">SUM(T28:U28)</f>
        <v>43.2</v>
      </c>
      <c r="AC28" s="32" t="n">
        <f aca="false">SUM(T28:W28)</f>
        <v>113.3</v>
      </c>
      <c r="AD28" s="32"/>
      <c r="AE28" s="1" t="n">
        <v>1992</v>
      </c>
      <c r="AF28" s="1" t="n">
        <v>5.6</v>
      </c>
      <c r="AG28" s="1" t="n">
        <v>16.3</v>
      </c>
      <c r="AH28" s="1" t="n">
        <v>12.7</v>
      </c>
      <c r="AI28" s="1" t="n">
        <v>1</v>
      </c>
      <c r="AJ28" s="1" t="n">
        <v>-10.6</v>
      </c>
      <c r="AK28" s="1" t="n">
        <v>-22.5</v>
      </c>
      <c r="AL28" s="10" t="n">
        <v>-27.6</v>
      </c>
      <c r="AM28" s="1" t="n">
        <v>-36.9</v>
      </c>
      <c r="AN28" s="1" t="n">
        <v>-32.4</v>
      </c>
      <c r="AO28" s="1" t="n">
        <v>-28.2</v>
      </c>
      <c r="AP28" s="1" t="n">
        <v>-18.7</v>
      </c>
      <c r="AQ28" s="1" t="n">
        <v>-6.2</v>
      </c>
      <c r="AR28" s="1" t="n">
        <v>3.7</v>
      </c>
      <c r="AS28" s="1" t="n">
        <v>10.3</v>
      </c>
      <c r="AT28" s="1" t="n">
        <v>3.9</v>
      </c>
      <c r="AU28" s="1" t="n">
        <v>-0.2</v>
      </c>
      <c r="AV28" s="1" t="n">
        <v>-14.4</v>
      </c>
      <c r="AW28" s="1" t="n">
        <v>-28.7</v>
      </c>
      <c r="AX28" s="10" t="n">
        <v>-31.9</v>
      </c>
      <c r="AY28" s="32" t="n">
        <f aca="false">AVERAGE(AM28:AX28)</f>
        <v>-14.975</v>
      </c>
      <c r="AZ28" s="1" t="n">
        <f aca="false">AVERAGE(AR28:AS28)</f>
        <v>7</v>
      </c>
      <c r="BA28" s="1" t="n">
        <f aca="false">AVERAGE(AR28:AU28)</f>
        <v>4.425</v>
      </c>
    </row>
    <row r="29" customFormat="false" ht="15.8" hidden="false" customHeight="false" outlineLevel="0" collapsed="false">
      <c r="A29" s="1" t="n">
        <v>1993</v>
      </c>
      <c r="B29" s="1" t="n">
        <v>1.231</v>
      </c>
      <c r="C29" s="1" t="n">
        <v>1.231</v>
      </c>
      <c r="D29" s="4" t="n">
        <v>1.164</v>
      </c>
      <c r="E29" s="5"/>
      <c r="G29" s="1" t="n">
        <v>1993</v>
      </c>
      <c r="H29" s="1" t="n">
        <v>14.7</v>
      </c>
      <c r="I29" s="1" t="n">
        <v>28.5</v>
      </c>
      <c r="J29" s="1" t="n">
        <v>62.3</v>
      </c>
      <c r="K29" s="1" t="n">
        <v>7.8</v>
      </c>
      <c r="L29" s="1" t="n">
        <v>14.9</v>
      </c>
      <c r="M29" s="1" t="n">
        <v>13.7</v>
      </c>
      <c r="N29" s="10" t="n">
        <v>3.6</v>
      </c>
      <c r="O29" s="1" t="n">
        <v>8.2</v>
      </c>
      <c r="P29" s="1" t="n">
        <v>11.5</v>
      </c>
      <c r="Q29" s="1" t="n">
        <v>8.5</v>
      </c>
      <c r="R29" s="1" t="n">
        <v>7.4</v>
      </c>
      <c r="S29" s="1" t="n">
        <v>13.9</v>
      </c>
      <c r="T29" s="1" t="n">
        <v>6.4</v>
      </c>
      <c r="U29" s="1" t="n">
        <v>37.2</v>
      </c>
      <c r="V29" s="1" t="n">
        <v>35.9</v>
      </c>
      <c r="W29" s="1" t="n">
        <v>7.1</v>
      </c>
      <c r="X29" s="1" t="n">
        <v>24.3</v>
      </c>
      <c r="Y29" s="1" t="n">
        <v>19.7</v>
      </c>
      <c r="Z29" s="10" t="n">
        <v>3</v>
      </c>
      <c r="AA29" s="34" t="n">
        <f aca="false">SUM(O29:Z29)</f>
        <v>183.1</v>
      </c>
      <c r="AB29" s="32" t="n">
        <f aca="false">SUM(T29:U29)</f>
        <v>43.6</v>
      </c>
      <c r="AC29" s="32" t="n">
        <f aca="false">SUM(T29:W29)</f>
        <v>86.6</v>
      </c>
      <c r="AD29" s="32"/>
      <c r="AE29" s="1" t="n">
        <v>1993</v>
      </c>
      <c r="AF29" s="1" t="n">
        <v>3.7</v>
      </c>
      <c r="AG29" s="1" t="n">
        <v>10.3</v>
      </c>
      <c r="AH29" s="1" t="n">
        <v>3.9</v>
      </c>
      <c r="AI29" s="1" t="n">
        <v>-0.2</v>
      </c>
      <c r="AJ29" s="1" t="n">
        <v>-14.4</v>
      </c>
      <c r="AK29" s="1" t="n">
        <v>-28.7</v>
      </c>
      <c r="AL29" s="10" t="n">
        <v>-31.9</v>
      </c>
      <c r="AM29" s="1" t="n">
        <v>-34.5</v>
      </c>
      <c r="AN29" s="1" t="n">
        <v>-32.2</v>
      </c>
      <c r="AO29" s="1" t="n">
        <v>-29.4</v>
      </c>
      <c r="AP29" s="1" t="n">
        <v>-17.4</v>
      </c>
      <c r="AQ29" s="1" t="n">
        <v>-5.5</v>
      </c>
      <c r="AR29" s="1" t="n">
        <v>7.8</v>
      </c>
      <c r="AS29" s="1" t="n">
        <v>10</v>
      </c>
      <c r="AT29" s="1" t="n">
        <v>5.7</v>
      </c>
      <c r="AU29" s="1" t="n">
        <v>0.4</v>
      </c>
      <c r="AV29" s="1" t="n">
        <v>-13.3</v>
      </c>
      <c r="AW29" s="1" t="n">
        <v>-28</v>
      </c>
      <c r="AX29" s="10" t="n">
        <v>-38.5</v>
      </c>
      <c r="AY29" s="32" t="n">
        <f aca="false">AVERAGE(AM29:AX29)</f>
        <v>-14.575</v>
      </c>
      <c r="AZ29" s="1" t="n">
        <f aca="false">AVERAGE(AR29:AS29)</f>
        <v>8.9</v>
      </c>
      <c r="BA29" s="1" t="n">
        <f aca="false">AVERAGE(AR29:AU29)</f>
        <v>5.975</v>
      </c>
    </row>
    <row r="30" customFormat="false" ht="15.8" hidden="false" customHeight="false" outlineLevel="0" collapsed="false">
      <c r="A30" s="1" t="n">
        <v>1994</v>
      </c>
      <c r="B30" s="1" t="n">
        <v>1.099</v>
      </c>
      <c r="C30" s="1" t="n">
        <v>1.099</v>
      </c>
      <c r="D30" s="4" t="n">
        <v>1.117</v>
      </c>
      <c r="E30" s="5"/>
      <c r="G30" s="1" t="n">
        <v>1994</v>
      </c>
      <c r="H30" s="1" t="n">
        <v>6.4</v>
      </c>
      <c r="I30" s="1" t="n">
        <v>37.2</v>
      </c>
      <c r="J30" s="1" t="n">
        <v>35.9</v>
      </c>
      <c r="K30" s="1" t="n">
        <v>7.1</v>
      </c>
      <c r="L30" s="1" t="n">
        <v>24.3</v>
      </c>
      <c r="M30" s="1" t="n">
        <v>19.7</v>
      </c>
      <c r="N30" s="10" t="n">
        <v>3</v>
      </c>
      <c r="O30" s="1" t="n">
        <v>10.7</v>
      </c>
      <c r="P30" s="1" t="n">
        <v>13.4</v>
      </c>
      <c r="Q30" s="1" t="n">
        <v>4.9</v>
      </c>
      <c r="R30" s="1" t="n">
        <v>4.8</v>
      </c>
      <c r="S30" s="1" t="n">
        <v>10</v>
      </c>
      <c r="T30" s="1" t="n">
        <v>23.2</v>
      </c>
      <c r="U30" s="1" t="n">
        <v>12.9</v>
      </c>
      <c r="V30" s="1" t="n">
        <v>39.6</v>
      </c>
      <c r="W30" s="1" t="n">
        <v>8.5</v>
      </c>
      <c r="X30" s="1" t="n">
        <v>21.7</v>
      </c>
      <c r="Y30" s="1" t="n">
        <v>18.5</v>
      </c>
      <c r="Z30" s="10" t="n">
        <v>21.9</v>
      </c>
      <c r="AA30" s="34" t="n">
        <f aca="false">SUM(O30:Z30)</f>
        <v>190.1</v>
      </c>
      <c r="AB30" s="32" t="n">
        <f aca="false">SUM(T30:U30)</f>
        <v>36.1</v>
      </c>
      <c r="AC30" s="32" t="n">
        <f aca="false">SUM(T30:W30)</f>
        <v>84.2</v>
      </c>
      <c r="AD30" s="32"/>
      <c r="AE30" s="1" t="n">
        <v>1994</v>
      </c>
      <c r="AF30" s="1" t="n">
        <v>7.8</v>
      </c>
      <c r="AG30" s="1" t="n">
        <v>10</v>
      </c>
      <c r="AH30" s="1" t="n">
        <v>5.7</v>
      </c>
      <c r="AI30" s="1" t="n">
        <v>0.4</v>
      </c>
      <c r="AJ30" s="1" t="n">
        <v>-13.3</v>
      </c>
      <c r="AK30" s="1" t="n">
        <v>-28</v>
      </c>
      <c r="AL30" s="10" t="n">
        <v>-38.5</v>
      </c>
      <c r="AM30" s="1" t="n">
        <v>-32.8</v>
      </c>
      <c r="AN30" s="1" t="n">
        <v>-28.4</v>
      </c>
      <c r="AO30" s="1" t="n">
        <v>-29.7</v>
      </c>
      <c r="AP30" s="1" t="n">
        <v>-19.7</v>
      </c>
      <c r="AQ30" s="1" t="n">
        <v>-5.8</v>
      </c>
      <c r="AR30" s="1" t="n">
        <v>5.3</v>
      </c>
      <c r="AS30" s="1" t="n">
        <v>10</v>
      </c>
      <c r="AT30" s="1" t="n">
        <v>5.1</v>
      </c>
      <c r="AU30" s="1" t="n">
        <v>2.9</v>
      </c>
      <c r="AV30" s="1" t="n">
        <v>-10.3</v>
      </c>
      <c r="AW30" s="1" t="n">
        <v>-25</v>
      </c>
      <c r="AX30" s="10" t="n">
        <v>-31.9</v>
      </c>
      <c r="AY30" s="32" t="n">
        <f aca="false">AVERAGE(AM30:AX30)</f>
        <v>-13.3583333333333</v>
      </c>
      <c r="AZ30" s="1" t="n">
        <f aca="false">AVERAGE(AR30:AS30)</f>
        <v>7.65</v>
      </c>
      <c r="BA30" s="1" t="n">
        <f aca="false">AVERAGE(AR30:AU30)</f>
        <v>5.825</v>
      </c>
    </row>
    <row r="31" customFormat="false" ht="15.8" hidden="false" customHeight="false" outlineLevel="0" collapsed="false">
      <c r="A31" s="1" t="n">
        <v>1995</v>
      </c>
      <c r="B31" s="1" t="n">
        <v>1.084</v>
      </c>
      <c r="C31" s="1" t="n">
        <v>1.084</v>
      </c>
      <c r="D31" s="4" t="n">
        <v>1.067</v>
      </c>
      <c r="E31" s="5"/>
      <c r="G31" s="1" t="n">
        <v>1995</v>
      </c>
      <c r="H31" s="1" t="n">
        <v>23.2</v>
      </c>
      <c r="I31" s="1" t="n">
        <v>12.9</v>
      </c>
      <c r="J31" s="1" t="n">
        <v>39.6</v>
      </c>
      <c r="K31" s="1" t="n">
        <v>8.5</v>
      </c>
      <c r="L31" s="1" t="n">
        <v>21.7</v>
      </c>
      <c r="M31" s="1" t="n">
        <v>18.5</v>
      </c>
      <c r="N31" s="10" t="n">
        <v>21.9</v>
      </c>
      <c r="O31" s="1" t="n">
        <v>5.1</v>
      </c>
      <c r="P31" s="1" t="n">
        <v>13.2</v>
      </c>
      <c r="Q31" s="1" t="n">
        <v>7.5</v>
      </c>
      <c r="R31" s="1" t="n">
        <v>4.7</v>
      </c>
      <c r="S31" s="1" t="n">
        <v>4.2</v>
      </c>
      <c r="T31" s="1" t="n">
        <v>8.8</v>
      </c>
      <c r="U31" s="1" t="n">
        <v>12.1</v>
      </c>
      <c r="V31" s="1" t="n">
        <v>60.6</v>
      </c>
      <c r="W31" s="1" t="n">
        <v>42.1</v>
      </c>
      <c r="X31" s="1" t="n">
        <v>13.6</v>
      </c>
      <c r="Y31" s="1" t="n">
        <v>23.3</v>
      </c>
      <c r="Z31" s="10" t="n">
        <v>11.3</v>
      </c>
      <c r="AA31" s="34" t="n">
        <f aca="false">SUM(O31:Z31)</f>
        <v>206.5</v>
      </c>
      <c r="AB31" s="32" t="n">
        <f aca="false">SUM(T31:U31)</f>
        <v>20.9</v>
      </c>
      <c r="AC31" s="32" t="n">
        <f aca="false">SUM(T31:W31)</f>
        <v>123.6</v>
      </c>
      <c r="AD31" s="32"/>
      <c r="AE31" s="1" t="n">
        <v>1995</v>
      </c>
      <c r="AF31" s="1" t="n">
        <v>5.3</v>
      </c>
      <c r="AG31" s="1" t="n">
        <v>10</v>
      </c>
      <c r="AH31" s="1" t="n">
        <v>5.1</v>
      </c>
      <c r="AI31" s="1" t="n">
        <v>2.9</v>
      </c>
      <c r="AJ31" s="1" t="n">
        <v>-10.3</v>
      </c>
      <c r="AK31" s="1" t="n">
        <v>-25</v>
      </c>
      <c r="AL31" s="10" t="n">
        <v>-31.9</v>
      </c>
      <c r="AM31" s="1" t="n">
        <v>-35.1</v>
      </c>
      <c r="AN31" s="1" t="n">
        <v>-25</v>
      </c>
      <c r="AO31" s="1" t="n">
        <v>-27.5</v>
      </c>
      <c r="AP31" s="1" t="n">
        <v>-20.7</v>
      </c>
      <c r="AQ31" s="1" t="n">
        <v>-4.3</v>
      </c>
      <c r="AR31" s="1" t="n">
        <v>8.7</v>
      </c>
      <c r="AS31" s="1" t="n">
        <v>10.5</v>
      </c>
      <c r="AT31" s="1" t="n">
        <v>10.1</v>
      </c>
      <c r="AU31" s="1" t="n">
        <v>3.5</v>
      </c>
      <c r="AV31" s="1" t="n">
        <v>-10.2</v>
      </c>
      <c r="AW31" s="1" t="n">
        <v>-21.1</v>
      </c>
      <c r="AX31" s="10" t="n">
        <v>-29.3</v>
      </c>
      <c r="AY31" s="32" t="n">
        <f aca="false">AVERAGE(AM31:AX31)</f>
        <v>-11.7</v>
      </c>
      <c r="AZ31" s="1" t="n">
        <f aca="false">AVERAGE(AR31:AS31)</f>
        <v>9.6</v>
      </c>
      <c r="BA31" s="1" t="n">
        <f aca="false">AVERAGE(AR31:AU31)</f>
        <v>8.2</v>
      </c>
    </row>
    <row r="32" customFormat="false" ht="15.8" hidden="false" customHeight="false" outlineLevel="0" collapsed="false">
      <c r="A32" s="1" t="n">
        <v>1996</v>
      </c>
      <c r="B32" s="1" t="n">
        <v>0.7</v>
      </c>
      <c r="C32" s="1" t="n">
        <v>0.7</v>
      </c>
      <c r="D32" s="4" t="n">
        <v>0.716</v>
      </c>
      <c r="E32" s="5"/>
      <c r="G32" s="1" t="n">
        <v>1996</v>
      </c>
      <c r="H32" s="1" t="n">
        <v>8.8</v>
      </c>
      <c r="I32" s="1" t="n">
        <v>12.1</v>
      </c>
      <c r="J32" s="1" t="n">
        <v>60.6</v>
      </c>
      <c r="K32" s="1" t="n">
        <v>42.1</v>
      </c>
      <c r="L32" s="1" t="n">
        <v>13.6</v>
      </c>
      <c r="M32" s="1" t="n">
        <v>23.3</v>
      </c>
      <c r="N32" s="10" t="n">
        <v>11.3</v>
      </c>
      <c r="O32" s="1" t="n">
        <v>21</v>
      </c>
      <c r="P32" s="1" t="n">
        <v>12.4</v>
      </c>
      <c r="Q32" s="1" t="n">
        <v>15</v>
      </c>
      <c r="R32" s="1" t="n">
        <v>0.6</v>
      </c>
      <c r="S32" s="1" t="n">
        <v>18.3</v>
      </c>
      <c r="T32" s="1" t="n">
        <v>38.1</v>
      </c>
      <c r="U32" s="1" t="n">
        <v>41.8</v>
      </c>
      <c r="V32" s="1" t="n">
        <v>32.4</v>
      </c>
      <c r="W32" s="1" t="n">
        <v>13.1</v>
      </c>
      <c r="X32" s="1" t="n">
        <v>19.1</v>
      </c>
      <c r="Y32" s="1" t="n">
        <v>28.6</v>
      </c>
      <c r="Z32" s="10" t="n">
        <v>16.2</v>
      </c>
      <c r="AA32" s="34" t="n">
        <f aca="false">SUM(O32:Z32)</f>
        <v>256.6</v>
      </c>
      <c r="AB32" s="32" t="n">
        <f aca="false">SUM(T32:U32)</f>
        <v>79.9</v>
      </c>
      <c r="AC32" s="32" t="n">
        <f aca="false">SUM(T32:W32)</f>
        <v>125.4</v>
      </c>
      <c r="AD32" s="32"/>
      <c r="AE32" s="1" t="n">
        <v>1996</v>
      </c>
      <c r="AF32" s="1" t="n">
        <v>8.7</v>
      </c>
      <c r="AG32" s="1" t="n">
        <v>10.5</v>
      </c>
      <c r="AH32" s="1" t="n">
        <v>10.1</v>
      </c>
      <c r="AI32" s="1" t="n">
        <v>3.5</v>
      </c>
      <c r="AJ32" s="1" t="n">
        <v>-10.2</v>
      </c>
      <c r="AK32" s="1" t="n">
        <v>-21.1</v>
      </c>
      <c r="AL32" s="10" t="n">
        <v>-29.3</v>
      </c>
      <c r="AM32" s="1" t="n">
        <v>-32.3</v>
      </c>
      <c r="AN32" s="1" t="n">
        <v>-30.1</v>
      </c>
      <c r="AO32" s="1" t="n">
        <v>-29.3</v>
      </c>
      <c r="AP32" s="1" t="n">
        <v>-18.9</v>
      </c>
      <c r="AQ32" s="1" t="n">
        <v>-5.1</v>
      </c>
      <c r="AR32" s="1" t="n">
        <v>1.4</v>
      </c>
      <c r="AS32" s="1" t="n">
        <v>7.3</v>
      </c>
      <c r="AT32" s="1" t="n">
        <v>7.4</v>
      </c>
      <c r="AU32" s="1" t="n">
        <v>-1.9</v>
      </c>
      <c r="AV32" s="1" t="n">
        <v>-11.8</v>
      </c>
      <c r="AW32" s="1" t="n">
        <v>-25.3</v>
      </c>
      <c r="AX32" s="10" t="n">
        <v>-33.6</v>
      </c>
      <c r="AY32" s="32" t="n">
        <f aca="false">AVERAGE(AM32:AX32)</f>
        <v>-14.35</v>
      </c>
      <c r="AZ32" s="1" t="n">
        <f aca="false">AVERAGE(AR32:AS32)</f>
        <v>4.35</v>
      </c>
      <c r="BA32" s="1" t="n">
        <f aca="false">AVERAGE(AR32:AU32)</f>
        <v>3.55</v>
      </c>
    </row>
    <row r="33" customFormat="false" ht="15.8" hidden="false" customHeight="false" outlineLevel="0" collapsed="false">
      <c r="A33" s="1" t="n">
        <v>1997</v>
      </c>
      <c r="B33" s="1" t="n">
        <v>1.285</v>
      </c>
      <c r="C33" s="1" t="n">
        <v>1.285</v>
      </c>
      <c r="D33" s="4" t="n">
        <v>1.203</v>
      </c>
      <c r="E33" s="5"/>
      <c r="G33" s="1" t="n">
        <v>1997</v>
      </c>
      <c r="H33" s="1" t="n">
        <v>38.1</v>
      </c>
      <c r="I33" s="1" t="n">
        <v>41.8</v>
      </c>
      <c r="J33" s="1" t="n">
        <v>32.4</v>
      </c>
      <c r="K33" s="1" t="n">
        <v>13.1</v>
      </c>
      <c r="L33" s="1" t="n">
        <v>19.1</v>
      </c>
      <c r="M33" s="1" t="n">
        <v>28.6</v>
      </c>
      <c r="N33" s="10" t="n">
        <v>16.2</v>
      </c>
      <c r="O33" s="1" t="n">
        <v>7.8</v>
      </c>
      <c r="P33" s="1" t="n">
        <v>12.3</v>
      </c>
      <c r="Q33" s="1" t="n">
        <v>5.3</v>
      </c>
      <c r="R33" s="1" t="n">
        <v>8.1</v>
      </c>
      <c r="S33" s="1" t="n">
        <v>6.2</v>
      </c>
      <c r="T33" s="1" t="n">
        <v>11.7</v>
      </c>
      <c r="U33" s="1" t="n">
        <v>15.7</v>
      </c>
      <c r="V33" s="1" t="n">
        <v>48.3</v>
      </c>
      <c r="W33" s="1" t="n">
        <v>35.3</v>
      </c>
      <c r="X33" s="1" t="n">
        <v>16.8</v>
      </c>
      <c r="Y33" s="1" t="n">
        <v>9.8</v>
      </c>
      <c r="Z33" s="10" t="n">
        <v>5</v>
      </c>
      <c r="AA33" s="34" t="n">
        <f aca="false">SUM(O33:Z33)</f>
        <v>182.3</v>
      </c>
      <c r="AB33" s="32" t="n">
        <f aca="false">SUM(T33:U33)</f>
        <v>27.4</v>
      </c>
      <c r="AC33" s="32" t="n">
        <f aca="false">SUM(T33:W33)</f>
        <v>111</v>
      </c>
      <c r="AD33" s="32"/>
      <c r="AE33" s="1" t="n">
        <v>1997</v>
      </c>
      <c r="AF33" s="1" t="n">
        <v>1.4</v>
      </c>
      <c r="AG33" s="1" t="n">
        <v>7.3</v>
      </c>
      <c r="AH33" s="1" t="n">
        <v>7.4</v>
      </c>
      <c r="AI33" s="1" t="n">
        <v>-1.9</v>
      </c>
      <c r="AJ33" s="1" t="n">
        <v>-11.8</v>
      </c>
      <c r="AK33" s="1" t="n">
        <v>-25.3</v>
      </c>
      <c r="AL33" s="10" t="n">
        <v>-33.6</v>
      </c>
      <c r="AM33" s="1" t="n">
        <v>-33.7</v>
      </c>
      <c r="AN33" s="1" t="n">
        <v>-31</v>
      </c>
      <c r="AO33" s="1" t="n">
        <v>-29</v>
      </c>
      <c r="AP33" s="1" t="n">
        <v>-17.6</v>
      </c>
      <c r="AQ33" s="1" t="n">
        <v>-7.3</v>
      </c>
      <c r="AR33" s="1" t="n">
        <v>5.9</v>
      </c>
      <c r="AS33" s="1" t="n">
        <v>11.9</v>
      </c>
      <c r="AT33" s="1" t="n">
        <v>8.2</v>
      </c>
      <c r="AU33" s="1" t="n">
        <v>-0.5</v>
      </c>
      <c r="AV33" s="1" t="n">
        <v>-10.2</v>
      </c>
      <c r="AW33" s="1" t="n">
        <v>-28.6</v>
      </c>
      <c r="AX33" s="10" t="n">
        <v>-36</v>
      </c>
      <c r="AY33" s="32" t="n">
        <f aca="false">AVERAGE(AM33:AX33)</f>
        <v>-13.9916666666667</v>
      </c>
      <c r="AZ33" s="1" t="n">
        <f aca="false">AVERAGE(AR33:AS33)</f>
        <v>8.9</v>
      </c>
      <c r="BA33" s="1" t="n">
        <f aca="false">AVERAGE(AR33:AU33)</f>
        <v>6.375</v>
      </c>
    </row>
    <row r="34" customFormat="false" ht="15.8" hidden="false" customHeight="false" outlineLevel="0" collapsed="false">
      <c r="A34" s="1" t="n">
        <v>1998</v>
      </c>
      <c r="B34" s="1" t="n">
        <v>0.545</v>
      </c>
      <c r="C34" s="1" t="n">
        <v>0.545</v>
      </c>
      <c r="D34" s="4" t="n">
        <v>0.631</v>
      </c>
      <c r="E34" s="5"/>
      <c r="G34" s="1" t="n">
        <v>1998</v>
      </c>
      <c r="H34" s="1" t="n">
        <v>11.7</v>
      </c>
      <c r="I34" s="1" t="n">
        <v>15.7</v>
      </c>
      <c r="J34" s="1" t="n">
        <v>48.3</v>
      </c>
      <c r="K34" s="1" t="n">
        <v>35.3</v>
      </c>
      <c r="L34" s="1" t="n">
        <v>16.8</v>
      </c>
      <c r="M34" s="1" t="n">
        <v>9.8</v>
      </c>
      <c r="N34" s="10" t="n">
        <v>5</v>
      </c>
      <c r="O34" s="1" t="n">
        <v>9</v>
      </c>
      <c r="P34" s="1" t="n">
        <v>5.2</v>
      </c>
      <c r="Q34" s="1" t="n">
        <v>15.7</v>
      </c>
      <c r="R34" s="1" t="n">
        <v>12.7</v>
      </c>
      <c r="S34" s="1" t="n">
        <v>0.4</v>
      </c>
      <c r="T34" s="1" t="n">
        <v>14.2</v>
      </c>
      <c r="U34" s="1" t="n">
        <v>23.9</v>
      </c>
      <c r="V34" s="1" t="n">
        <v>37.6</v>
      </c>
      <c r="W34" s="1" t="n">
        <v>17.6</v>
      </c>
      <c r="X34" s="1" t="n">
        <v>20.3</v>
      </c>
      <c r="Y34" s="1" t="n">
        <v>20.4</v>
      </c>
      <c r="Z34" s="10" t="n">
        <v>4.7</v>
      </c>
      <c r="AA34" s="34" t="n">
        <f aca="false">SUM(O34:Z34)</f>
        <v>181.7</v>
      </c>
      <c r="AB34" s="32" t="n">
        <f aca="false">SUM(T34:U34)</f>
        <v>38.1</v>
      </c>
      <c r="AC34" s="32" t="n">
        <f aca="false">SUM(T34:W34)</f>
        <v>93.3</v>
      </c>
      <c r="AD34" s="32"/>
      <c r="AE34" s="1" t="n">
        <v>1998</v>
      </c>
      <c r="AF34" s="1" t="n">
        <v>5.9</v>
      </c>
      <c r="AG34" s="1" t="n">
        <v>11.9</v>
      </c>
      <c r="AH34" s="1" t="n">
        <v>8.2</v>
      </c>
      <c r="AI34" s="1" t="n">
        <v>-0.5</v>
      </c>
      <c r="AJ34" s="1" t="n">
        <v>-10.2</v>
      </c>
      <c r="AK34" s="1" t="n">
        <v>-28.6</v>
      </c>
      <c r="AL34" s="10" t="n">
        <v>-36</v>
      </c>
      <c r="AM34" s="1" t="n">
        <v>-32.5</v>
      </c>
      <c r="AN34" s="1" t="n">
        <v>-33.6</v>
      </c>
      <c r="AO34" s="1" t="n">
        <v>-31.4</v>
      </c>
      <c r="AP34" s="1" t="n">
        <v>-21</v>
      </c>
      <c r="AQ34" s="1" t="n">
        <v>-9.7</v>
      </c>
      <c r="AR34" s="1" t="n">
        <v>7</v>
      </c>
      <c r="AS34" s="1" t="n">
        <v>10.2</v>
      </c>
      <c r="AT34" s="1" t="n">
        <v>4.8</v>
      </c>
      <c r="AU34" s="1" t="n">
        <v>0.7</v>
      </c>
      <c r="AV34" s="1" t="n">
        <v>-14.2</v>
      </c>
      <c r="AW34" s="1" t="n">
        <v>-23.7</v>
      </c>
      <c r="AX34" s="10" t="n">
        <v>-35.3</v>
      </c>
      <c r="AY34" s="32" t="n">
        <f aca="false">AVERAGE(AM34:AX34)</f>
        <v>-14.8916666666667</v>
      </c>
      <c r="AZ34" s="1" t="n">
        <f aca="false">AVERAGE(AR34:AS34)</f>
        <v>8.6</v>
      </c>
      <c r="BA34" s="1" t="n">
        <f aca="false">AVERAGE(AR34:AU34)</f>
        <v>5.675</v>
      </c>
    </row>
    <row r="35" customFormat="false" ht="15.8" hidden="false" customHeight="false" outlineLevel="0" collapsed="false">
      <c r="A35" s="1" t="n">
        <v>1999</v>
      </c>
      <c r="B35" s="1" t="n">
        <v>1.392</v>
      </c>
      <c r="C35" s="1" t="n">
        <v>1.392</v>
      </c>
      <c r="D35" s="4" t="n">
        <v>1.228</v>
      </c>
      <c r="E35" s="5"/>
      <c r="G35" s="1" t="n">
        <v>1999</v>
      </c>
      <c r="H35" s="1" t="n">
        <v>14.2</v>
      </c>
      <c r="I35" s="1" t="n">
        <v>23.9</v>
      </c>
      <c r="J35" s="1" t="n">
        <v>37.6</v>
      </c>
      <c r="K35" s="1" t="n">
        <v>17.6</v>
      </c>
      <c r="L35" s="1" t="n">
        <v>20.3</v>
      </c>
      <c r="M35" s="1" t="n">
        <v>20.4</v>
      </c>
      <c r="N35" s="10" t="n">
        <v>4.7</v>
      </c>
      <c r="O35" s="1" t="n">
        <v>1.7</v>
      </c>
      <c r="P35" s="1" t="n">
        <v>2.8</v>
      </c>
      <c r="Q35" s="1" t="n">
        <v>7.6</v>
      </c>
      <c r="R35" s="1" t="n">
        <v>1.5</v>
      </c>
      <c r="S35" s="1" t="n">
        <v>28.1</v>
      </c>
      <c r="T35" s="1" t="n">
        <v>13.1</v>
      </c>
      <c r="U35" s="1" t="n">
        <v>22.4</v>
      </c>
      <c r="V35" s="1" t="n">
        <v>18.2</v>
      </c>
      <c r="W35" s="1" t="n">
        <v>31.2</v>
      </c>
      <c r="X35" s="1" t="n">
        <v>20.1</v>
      </c>
      <c r="Y35" s="1" t="n">
        <v>20.7</v>
      </c>
      <c r="Z35" s="10" t="n">
        <v>15.2</v>
      </c>
      <c r="AA35" s="34" t="n">
        <f aca="false">SUM(O35:Z35)</f>
        <v>182.6</v>
      </c>
      <c r="AB35" s="32" t="n">
        <f aca="false">SUM(T35:U35)</f>
        <v>35.5</v>
      </c>
      <c r="AC35" s="32" t="n">
        <f aca="false">SUM(T35:W35)</f>
        <v>84.9</v>
      </c>
      <c r="AD35" s="32"/>
      <c r="AE35" s="1" t="n">
        <v>1999</v>
      </c>
      <c r="AF35" s="1" t="n">
        <v>7</v>
      </c>
      <c r="AG35" s="1" t="n">
        <v>10.2</v>
      </c>
      <c r="AH35" s="1" t="n">
        <v>4.8</v>
      </c>
      <c r="AI35" s="1" t="n">
        <v>0.7</v>
      </c>
      <c r="AJ35" s="1" t="n">
        <v>-14.2</v>
      </c>
      <c r="AK35" s="1" t="n">
        <v>-23.7</v>
      </c>
      <c r="AL35" s="10" t="n">
        <v>-35.3</v>
      </c>
      <c r="AM35" s="1" t="n">
        <v>-35.4</v>
      </c>
      <c r="AN35" s="1" t="n">
        <v>-38</v>
      </c>
      <c r="AO35" s="1" t="n">
        <v>-32.6</v>
      </c>
      <c r="AP35" s="1" t="n">
        <v>-22.3</v>
      </c>
      <c r="AQ35" s="1" t="n">
        <v>-5.5</v>
      </c>
      <c r="AR35" s="1" t="n">
        <v>7.5</v>
      </c>
      <c r="AS35" s="1" t="n">
        <v>7.8</v>
      </c>
      <c r="AT35" s="1" t="n">
        <v>7.2</v>
      </c>
      <c r="AU35" s="1" t="n">
        <v>0.8</v>
      </c>
      <c r="AV35" s="1" t="n">
        <v>-10.2</v>
      </c>
      <c r="AW35" s="1" t="n">
        <v>-27.9</v>
      </c>
      <c r="AX35" s="10" t="n">
        <v>-30.1</v>
      </c>
      <c r="AY35" s="32" t="n">
        <f aca="false">AVERAGE(AM35:AX35)</f>
        <v>-14.8916666666667</v>
      </c>
      <c r="AZ35" s="1" t="n">
        <f aca="false">AVERAGE(AR35:AS35)</f>
        <v>7.65</v>
      </c>
      <c r="BA35" s="1" t="n">
        <f aca="false">AVERAGE(AR35:AU35)</f>
        <v>5.825</v>
      </c>
    </row>
    <row r="36" customFormat="false" ht="15.8" hidden="false" customHeight="false" outlineLevel="0" collapsed="false">
      <c r="A36" s="1" t="n">
        <v>2000</v>
      </c>
      <c r="B36" s="1" t="n">
        <v>0.631</v>
      </c>
      <c r="C36" s="1" t="n">
        <v>0.631</v>
      </c>
      <c r="D36" s="4" t="n">
        <v>0.654</v>
      </c>
      <c r="E36" s="5"/>
      <c r="G36" s="1" t="n">
        <v>2000</v>
      </c>
      <c r="H36" s="1" t="n">
        <v>13.1</v>
      </c>
      <c r="I36" s="1" t="n">
        <v>22.4</v>
      </c>
      <c r="J36" s="1" t="n">
        <v>18.2</v>
      </c>
      <c r="K36" s="1" t="n">
        <v>31.2</v>
      </c>
      <c r="L36" s="1" t="n">
        <v>20.1</v>
      </c>
      <c r="M36" s="1" t="n">
        <v>20.7</v>
      </c>
      <c r="N36" s="10" t="n">
        <v>15.2</v>
      </c>
      <c r="O36" s="1" t="n">
        <v>24.7</v>
      </c>
      <c r="P36" s="1" t="n">
        <v>30.7</v>
      </c>
      <c r="Q36" s="1" t="n">
        <v>13.3</v>
      </c>
      <c r="R36" s="1" t="n">
        <v>5.9</v>
      </c>
      <c r="S36" s="1" t="n">
        <v>10.9</v>
      </c>
      <c r="T36" s="1" t="n">
        <v>27.2</v>
      </c>
      <c r="U36" s="1" t="n">
        <v>69.8</v>
      </c>
      <c r="V36" s="1" t="n">
        <v>12.6</v>
      </c>
      <c r="W36" s="1" t="n">
        <v>37.8</v>
      </c>
      <c r="X36" s="1" t="n">
        <v>24.6</v>
      </c>
      <c r="Y36" s="1" t="n">
        <v>13.9</v>
      </c>
      <c r="Z36" s="10" t="n">
        <v>5.8</v>
      </c>
      <c r="AA36" s="34" t="n">
        <f aca="false">SUM(O36:Z36)</f>
        <v>277.2</v>
      </c>
      <c r="AB36" s="32" t="n">
        <f aca="false">SUM(T36:U36)</f>
        <v>97</v>
      </c>
      <c r="AC36" s="32" t="n">
        <f aca="false">SUM(T36:W36)</f>
        <v>147.4</v>
      </c>
      <c r="AD36" s="32"/>
      <c r="AE36" s="1" t="n">
        <v>2000</v>
      </c>
      <c r="AF36" s="1" t="n">
        <v>7.5</v>
      </c>
      <c r="AG36" s="1" t="n">
        <v>7.8</v>
      </c>
      <c r="AH36" s="1" t="n">
        <v>7.2</v>
      </c>
      <c r="AI36" s="1" t="n">
        <v>0.8</v>
      </c>
      <c r="AJ36" s="1" t="n">
        <v>-10.2</v>
      </c>
      <c r="AK36" s="1" t="n">
        <v>-27.9</v>
      </c>
      <c r="AL36" s="10" t="n">
        <v>-30.1</v>
      </c>
      <c r="AM36" s="1" t="n">
        <v>-35.4</v>
      </c>
      <c r="AN36" s="1" t="n">
        <v>-30.3</v>
      </c>
      <c r="AO36" s="1" t="n">
        <v>-27.2</v>
      </c>
      <c r="AP36" s="1" t="n">
        <v>-17.2</v>
      </c>
      <c r="AQ36" s="1" t="n">
        <v>-5.1</v>
      </c>
      <c r="AR36" s="1" t="n">
        <v>6.9</v>
      </c>
      <c r="AS36" s="1" t="n">
        <v>9.9</v>
      </c>
      <c r="AT36" s="1" t="n">
        <v>6.2</v>
      </c>
      <c r="AU36" s="1" t="n">
        <v>1.1</v>
      </c>
      <c r="AV36" s="1" t="n">
        <v>-10.6</v>
      </c>
      <c r="AW36" s="1" t="n">
        <v>-25.8</v>
      </c>
      <c r="AX36" s="10" t="n">
        <v>-28.7</v>
      </c>
      <c r="AY36" s="32" t="n">
        <f aca="false">AVERAGE(AM36:AX36)</f>
        <v>-13.0166666666667</v>
      </c>
      <c r="AZ36" s="1" t="n">
        <f aca="false">AVERAGE(AR36:AS36)</f>
        <v>8.4</v>
      </c>
      <c r="BA36" s="1" t="n">
        <f aca="false">AVERAGE(AR36:AU36)</f>
        <v>6.025</v>
      </c>
    </row>
    <row r="37" customFormat="false" ht="15.8" hidden="false" customHeight="false" outlineLevel="0" collapsed="false">
      <c r="A37" s="1" t="n">
        <v>2001</v>
      </c>
      <c r="B37" s="1" t="n">
        <v>1.145</v>
      </c>
      <c r="C37" s="1" t="n">
        <v>1.145</v>
      </c>
      <c r="D37" s="4" t="n">
        <v>0.983</v>
      </c>
      <c r="E37" s="5"/>
      <c r="G37" s="1" t="n">
        <v>2001</v>
      </c>
      <c r="H37" s="1" t="n">
        <v>27.2</v>
      </c>
      <c r="I37" s="1" t="n">
        <v>69.8</v>
      </c>
      <c r="J37" s="1" t="n">
        <v>12.6</v>
      </c>
      <c r="K37" s="1" t="n">
        <v>37.8</v>
      </c>
      <c r="L37" s="1" t="n">
        <v>24.6</v>
      </c>
      <c r="M37" s="1" t="n">
        <v>13.9</v>
      </c>
      <c r="N37" s="10" t="n">
        <v>5.8</v>
      </c>
      <c r="O37" s="1" t="n">
        <v>8.4</v>
      </c>
      <c r="P37" s="1" t="n">
        <v>6.2</v>
      </c>
      <c r="Q37" s="1" t="n">
        <v>2.9</v>
      </c>
      <c r="R37" s="1" t="n">
        <v>8.3</v>
      </c>
      <c r="S37" s="1" t="n">
        <v>21.6</v>
      </c>
      <c r="T37" s="1" t="n">
        <v>9.2</v>
      </c>
      <c r="U37" s="1" t="n">
        <v>7.3</v>
      </c>
      <c r="V37" s="1" t="n">
        <v>41.6</v>
      </c>
      <c r="W37" s="1" t="n">
        <v>48.7</v>
      </c>
      <c r="X37" s="1" t="n">
        <v>26.2</v>
      </c>
      <c r="Y37" s="1" t="n">
        <v>22.4</v>
      </c>
      <c r="Z37" s="10" t="n">
        <v>8.9</v>
      </c>
      <c r="AA37" s="34" t="n">
        <f aca="false">SUM(O37:Z37)</f>
        <v>211.7</v>
      </c>
      <c r="AB37" s="32" t="n">
        <f aca="false">SUM(T37:U37)</f>
        <v>16.5</v>
      </c>
      <c r="AC37" s="32" t="n">
        <f aca="false">SUM(T37:W37)</f>
        <v>106.8</v>
      </c>
      <c r="AD37" s="32"/>
      <c r="AE37" s="1" t="n">
        <v>2001</v>
      </c>
      <c r="AF37" s="1" t="n">
        <v>6.9</v>
      </c>
      <c r="AG37" s="1" t="n">
        <v>9.9</v>
      </c>
      <c r="AH37" s="1" t="n">
        <v>6.2</v>
      </c>
      <c r="AI37" s="1" t="n">
        <v>1.1</v>
      </c>
      <c r="AJ37" s="1" t="n">
        <v>-10.6</v>
      </c>
      <c r="AK37" s="1" t="n">
        <v>-25.8</v>
      </c>
      <c r="AL37" s="10" t="n">
        <v>-28.7</v>
      </c>
      <c r="AM37" s="1" t="n">
        <v>-34.4</v>
      </c>
      <c r="AN37" s="1" t="n">
        <v>-32.3</v>
      </c>
      <c r="AO37" s="1" t="n">
        <v>-28.6</v>
      </c>
      <c r="AP37" s="1" t="n">
        <v>-16.8</v>
      </c>
      <c r="AQ37" s="1" t="n">
        <v>-4.3</v>
      </c>
      <c r="AR37" s="1" t="n">
        <v>5</v>
      </c>
      <c r="AS37" s="1" t="n">
        <v>15.1</v>
      </c>
      <c r="AT37" s="1" t="n">
        <v>5.9</v>
      </c>
      <c r="AU37" s="1" t="n">
        <v>-2.2</v>
      </c>
      <c r="AV37" s="1" t="n">
        <v>-12.6</v>
      </c>
      <c r="AW37" s="1" t="n">
        <v>-24</v>
      </c>
      <c r="AX37" s="10" t="n">
        <v>-31.6</v>
      </c>
      <c r="AY37" s="32" t="n">
        <f aca="false">AVERAGE(AM37:AX37)</f>
        <v>-13.4</v>
      </c>
      <c r="AZ37" s="1" t="n">
        <f aca="false">AVERAGE(AR37:AS37)</f>
        <v>10.05</v>
      </c>
      <c r="BA37" s="1" t="n">
        <f aca="false">AVERAGE(AR37:AU37)</f>
        <v>5.95</v>
      </c>
    </row>
    <row r="38" customFormat="false" ht="15.8" hidden="false" customHeight="false" outlineLevel="0" collapsed="false">
      <c r="A38" s="1" t="n">
        <v>2002</v>
      </c>
      <c r="B38" s="1" t="n">
        <v>0.873</v>
      </c>
      <c r="C38" s="1" t="n">
        <v>0.873</v>
      </c>
      <c r="D38" s="4" t="n">
        <v>0.854</v>
      </c>
      <c r="E38" s="5"/>
      <c r="G38" s="1" t="n">
        <v>2002</v>
      </c>
      <c r="H38" s="1" t="n">
        <v>9.2</v>
      </c>
      <c r="I38" s="1" t="n">
        <v>7.3</v>
      </c>
      <c r="J38" s="1" t="n">
        <v>41.6</v>
      </c>
      <c r="K38" s="1" t="n">
        <v>48.7</v>
      </c>
      <c r="L38" s="1" t="n">
        <v>26.2</v>
      </c>
      <c r="M38" s="1" t="n">
        <v>22.4</v>
      </c>
      <c r="N38" s="10" t="n">
        <v>8.9</v>
      </c>
      <c r="O38" s="1" t="n">
        <v>6.5</v>
      </c>
      <c r="P38" s="1" t="n">
        <v>13.1</v>
      </c>
      <c r="Q38" s="1" t="n">
        <v>27.4</v>
      </c>
      <c r="R38" s="1" t="n">
        <v>6.2</v>
      </c>
      <c r="S38" s="1" t="n">
        <v>8.4</v>
      </c>
      <c r="T38" s="1" t="n">
        <v>2.7</v>
      </c>
      <c r="U38" s="1" t="n">
        <v>18.3</v>
      </c>
      <c r="V38" s="1" t="n">
        <v>11.7</v>
      </c>
      <c r="W38" s="1" t="n">
        <v>15.6</v>
      </c>
      <c r="X38" s="1" t="n">
        <v>21.8</v>
      </c>
      <c r="Y38" s="1" t="n">
        <v>6.8</v>
      </c>
      <c r="Z38" s="10" t="n">
        <v>49.4</v>
      </c>
      <c r="AA38" s="34" t="n">
        <f aca="false">SUM(O38:Z38)</f>
        <v>187.9</v>
      </c>
      <c r="AB38" s="32" t="n">
        <f aca="false">SUM(T38:U38)</f>
        <v>21</v>
      </c>
      <c r="AC38" s="32" t="n">
        <f aca="false">SUM(T38:W38)</f>
        <v>48.3</v>
      </c>
      <c r="AD38" s="32"/>
      <c r="AE38" s="1" t="n">
        <v>2002</v>
      </c>
      <c r="AF38" s="1" t="n">
        <v>5</v>
      </c>
      <c r="AG38" s="1" t="n">
        <v>15.1</v>
      </c>
      <c r="AH38" s="1" t="n">
        <v>5.9</v>
      </c>
      <c r="AI38" s="1" t="n">
        <v>-2.2</v>
      </c>
      <c r="AJ38" s="1" t="n">
        <v>-12.6</v>
      </c>
      <c r="AK38" s="1" t="n">
        <v>-24</v>
      </c>
      <c r="AL38" s="10" t="n">
        <v>-31.6</v>
      </c>
      <c r="AM38" s="1" t="n">
        <v>-35.9</v>
      </c>
      <c r="AN38" s="1" t="n">
        <v>-39.3</v>
      </c>
      <c r="AO38" s="1" t="n">
        <v>-23.7</v>
      </c>
      <c r="AP38" s="1" t="n">
        <v>-17.9</v>
      </c>
      <c r="AQ38" s="1" t="n">
        <v>-6.9</v>
      </c>
      <c r="AR38" s="1" t="n">
        <v>7.1</v>
      </c>
      <c r="AS38" s="1" t="n">
        <v>10.3</v>
      </c>
      <c r="AT38" s="1" t="n">
        <v>10.9</v>
      </c>
      <c r="AU38" s="1" t="n">
        <v>1.1</v>
      </c>
      <c r="AV38" s="1" t="n">
        <v>-10.2</v>
      </c>
      <c r="AW38" s="1" t="n">
        <v>-22.3</v>
      </c>
      <c r="AX38" s="10" t="n">
        <v>-30.8</v>
      </c>
      <c r="AY38" s="32" t="n">
        <f aca="false">AVERAGE(AM38:AX38)</f>
        <v>-13.1333333333333</v>
      </c>
      <c r="AZ38" s="1" t="n">
        <f aca="false">AVERAGE(AR38:AS38)</f>
        <v>8.7</v>
      </c>
      <c r="BA38" s="1" t="n">
        <f aca="false">AVERAGE(AR38:AU38)</f>
        <v>7.35</v>
      </c>
    </row>
    <row r="39" customFormat="false" ht="15.8" hidden="false" customHeight="false" outlineLevel="0" collapsed="false">
      <c r="A39" s="1" t="n">
        <v>2003</v>
      </c>
      <c r="B39" s="1" t="n">
        <v>0.86</v>
      </c>
      <c r="C39" s="1" t="n">
        <v>0.86</v>
      </c>
      <c r="D39" s="4" t="n">
        <v>0.789</v>
      </c>
      <c r="E39" s="5"/>
      <c r="G39" s="1" t="n">
        <v>2003</v>
      </c>
      <c r="H39" s="1" t="n">
        <v>2.7</v>
      </c>
      <c r="I39" s="1" t="n">
        <v>18.3</v>
      </c>
      <c r="J39" s="1" t="n">
        <v>11.7</v>
      </c>
      <c r="K39" s="1" t="n">
        <v>15.6</v>
      </c>
      <c r="L39" s="1" t="n">
        <v>21.8</v>
      </c>
      <c r="M39" s="1" t="n">
        <v>6.8</v>
      </c>
      <c r="N39" s="10" t="n">
        <v>49.4</v>
      </c>
      <c r="O39" s="1" t="n">
        <v>12.9</v>
      </c>
      <c r="P39" s="1" t="n">
        <v>9.4</v>
      </c>
      <c r="Q39" s="1" t="n">
        <v>5.7</v>
      </c>
      <c r="R39" s="1" t="n">
        <v>6.7</v>
      </c>
      <c r="S39" s="1" t="n">
        <v>16.4</v>
      </c>
      <c r="T39" s="1" t="n">
        <v>36.2</v>
      </c>
      <c r="U39" s="1" t="n">
        <v>37.2</v>
      </c>
      <c r="V39" s="1" t="n">
        <v>6.1</v>
      </c>
      <c r="W39" s="1" t="n">
        <v>16.5</v>
      </c>
      <c r="X39" s="1" t="n">
        <v>30.6</v>
      </c>
      <c r="Y39" s="1" t="n">
        <v>16.2</v>
      </c>
      <c r="Z39" s="10" t="n">
        <v>10.6</v>
      </c>
      <c r="AA39" s="34" t="n">
        <f aca="false">SUM(O39:Z39)</f>
        <v>204.5</v>
      </c>
      <c r="AB39" s="32" t="n">
        <f aca="false">SUM(T39:U39)</f>
        <v>73.4</v>
      </c>
      <c r="AC39" s="32" t="n">
        <f aca="false">SUM(T39:W39)</f>
        <v>96</v>
      </c>
      <c r="AD39" s="32"/>
      <c r="AE39" s="1" t="n">
        <v>2003</v>
      </c>
      <c r="AF39" s="1" t="n">
        <v>7.1</v>
      </c>
      <c r="AG39" s="1" t="n">
        <v>10.3</v>
      </c>
      <c r="AH39" s="1" t="n">
        <v>10.9</v>
      </c>
      <c r="AI39" s="1" t="n">
        <v>1.1</v>
      </c>
      <c r="AJ39" s="1" t="n">
        <v>-10.2</v>
      </c>
      <c r="AK39" s="1" t="n">
        <v>-22.3</v>
      </c>
      <c r="AL39" s="10" t="n">
        <v>-30.8</v>
      </c>
      <c r="AM39" s="1" t="n">
        <v>-32.8</v>
      </c>
      <c r="AN39" s="1" t="n">
        <v>-34.4</v>
      </c>
      <c r="AO39" s="1" t="n">
        <v>-24.3</v>
      </c>
      <c r="AP39" s="1" t="n">
        <v>-16.7</v>
      </c>
      <c r="AQ39" s="1" t="n">
        <v>-4.9</v>
      </c>
      <c r="AR39" s="1" t="n">
        <v>3.5</v>
      </c>
      <c r="AS39" s="1" t="n">
        <v>11.8</v>
      </c>
      <c r="AT39" s="1" t="n">
        <v>8.6</v>
      </c>
      <c r="AU39" s="1" t="n">
        <v>3.3</v>
      </c>
      <c r="AV39" s="1" t="n">
        <v>-10.2</v>
      </c>
      <c r="AW39" s="1" t="n">
        <v>-23.5</v>
      </c>
      <c r="AX39" s="10" t="n">
        <v>-33.3</v>
      </c>
      <c r="AY39" s="32" t="n">
        <f aca="false">AVERAGE(AM39:AX39)</f>
        <v>-12.7416666666667</v>
      </c>
      <c r="AZ39" s="1" t="n">
        <f aca="false">AVERAGE(AR39:AS39)</f>
        <v>7.65</v>
      </c>
      <c r="BA39" s="1" t="n">
        <f aca="false">AVERAGE(AR39:AU39)</f>
        <v>6.8</v>
      </c>
    </row>
    <row r="40" customFormat="false" ht="15.8" hidden="false" customHeight="false" outlineLevel="0" collapsed="false">
      <c r="A40" s="1" t="n">
        <v>2004</v>
      </c>
      <c r="B40" s="1" t="n">
        <v>1.08</v>
      </c>
      <c r="C40" s="1" t="n">
        <v>1.08</v>
      </c>
      <c r="D40" s="4" t="n">
        <v>1.006</v>
      </c>
      <c r="E40" s="5"/>
      <c r="G40" s="1" t="n">
        <v>2004</v>
      </c>
      <c r="H40" s="1" t="n">
        <v>36.2</v>
      </c>
      <c r="I40" s="1" t="n">
        <v>37.2</v>
      </c>
      <c r="J40" s="1" t="n">
        <v>6.1</v>
      </c>
      <c r="K40" s="1" t="n">
        <v>16.5</v>
      </c>
      <c r="L40" s="1" t="n">
        <v>30.6</v>
      </c>
      <c r="M40" s="1" t="n">
        <v>16.2</v>
      </c>
      <c r="N40" s="10" t="n">
        <v>10.6</v>
      </c>
      <c r="O40" s="1" t="n">
        <v>4.1</v>
      </c>
      <c r="P40" s="1" t="n">
        <v>7.5</v>
      </c>
      <c r="Q40" s="1" t="n">
        <v>9.9</v>
      </c>
      <c r="R40" s="1" t="n">
        <v>15.4</v>
      </c>
      <c r="S40" s="1" t="n">
        <v>16</v>
      </c>
      <c r="T40" s="1" t="n">
        <v>6.3</v>
      </c>
      <c r="U40" s="1" t="n">
        <v>7.4</v>
      </c>
      <c r="V40" s="1" t="n">
        <v>16</v>
      </c>
      <c r="W40" s="1" t="n">
        <v>25.8</v>
      </c>
      <c r="X40" s="1" t="n">
        <v>27.9</v>
      </c>
      <c r="Y40" s="1" t="n">
        <v>10.2</v>
      </c>
      <c r="Z40" s="10" t="n">
        <v>16.9</v>
      </c>
      <c r="AA40" s="34" t="n">
        <f aca="false">SUM(O40:Z40)</f>
        <v>163.4</v>
      </c>
      <c r="AB40" s="32" t="n">
        <f aca="false">SUM(T40:U40)</f>
        <v>13.7</v>
      </c>
      <c r="AC40" s="32" t="n">
        <f aca="false">SUM(T40:W40)</f>
        <v>55.5</v>
      </c>
      <c r="AD40" s="32"/>
      <c r="AE40" s="1" t="n">
        <v>2004</v>
      </c>
      <c r="AF40" s="1" t="n">
        <v>3.5</v>
      </c>
      <c r="AG40" s="1" t="n">
        <v>11.8</v>
      </c>
      <c r="AH40" s="1" t="n">
        <v>8.6</v>
      </c>
      <c r="AI40" s="1" t="n">
        <v>3.3</v>
      </c>
      <c r="AJ40" s="1" t="n">
        <v>-10.2</v>
      </c>
      <c r="AK40" s="1" t="n">
        <v>-23.5</v>
      </c>
      <c r="AL40" s="10" t="n">
        <v>-33.3</v>
      </c>
      <c r="AM40" s="1" t="n">
        <v>-32.4</v>
      </c>
      <c r="AN40" s="1" t="n">
        <v>-34</v>
      </c>
      <c r="AO40" s="1" t="n">
        <v>-26.9</v>
      </c>
      <c r="AP40" s="1" t="n">
        <v>-19.8</v>
      </c>
      <c r="AQ40" s="1" t="n">
        <v>-7</v>
      </c>
      <c r="AR40" s="1" t="n">
        <v>4.2</v>
      </c>
      <c r="AS40" s="1" t="n">
        <v>9.5</v>
      </c>
      <c r="AT40" s="1" t="n">
        <v>8.2</v>
      </c>
      <c r="AU40" s="1" t="n">
        <v>1.2</v>
      </c>
      <c r="AV40" s="1" t="n">
        <v>-14.7</v>
      </c>
      <c r="AW40" s="1" t="n">
        <v>-25.7</v>
      </c>
      <c r="AX40" s="10" t="n">
        <v>-31.6</v>
      </c>
      <c r="AY40" s="32" t="n">
        <f aca="false">AVERAGE(AM40:AX40)</f>
        <v>-14.0833333333333</v>
      </c>
      <c r="AZ40" s="1" t="n">
        <f aca="false">AVERAGE(AR40:AS40)</f>
        <v>6.85</v>
      </c>
      <c r="BA40" s="1" t="n">
        <f aca="false">AVERAGE(AR40:AU40)</f>
        <v>5.775</v>
      </c>
    </row>
    <row r="41" customFormat="false" ht="15.8" hidden="false" customHeight="false" outlineLevel="0" collapsed="false">
      <c r="A41" s="1" t="n">
        <v>2005</v>
      </c>
      <c r="B41" s="1" t="n">
        <v>1.132</v>
      </c>
      <c r="C41" s="1" t="n">
        <v>1.132</v>
      </c>
      <c r="D41" s="4" t="n">
        <v>1.049</v>
      </c>
      <c r="E41" s="5"/>
      <c r="G41" s="1" t="n">
        <v>2005</v>
      </c>
      <c r="H41" s="1" t="n">
        <v>6.3</v>
      </c>
      <c r="I41" s="1" t="n">
        <v>7.4</v>
      </c>
      <c r="J41" s="1" t="n">
        <v>16</v>
      </c>
      <c r="K41" s="1" t="n">
        <v>25.8</v>
      </c>
      <c r="L41" s="1" t="n">
        <v>27.9</v>
      </c>
      <c r="M41" s="1" t="n">
        <v>10.2</v>
      </c>
      <c r="N41" s="10" t="n">
        <v>16.9</v>
      </c>
      <c r="O41" s="1" t="n">
        <v>9.8</v>
      </c>
      <c r="P41" s="1" t="n">
        <v>3.3</v>
      </c>
      <c r="Q41" s="1" t="n">
        <v>10</v>
      </c>
      <c r="R41" s="1" t="n">
        <v>1.6</v>
      </c>
      <c r="S41" s="1" t="n">
        <v>2.1</v>
      </c>
      <c r="T41" s="1" t="n">
        <v>5.8</v>
      </c>
      <c r="U41" s="1" t="n">
        <v>22</v>
      </c>
      <c r="V41" s="1" t="n">
        <v>28.9</v>
      </c>
      <c r="W41" s="1" t="n">
        <v>15.5</v>
      </c>
      <c r="X41" s="1" t="n">
        <v>10.3</v>
      </c>
      <c r="Y41" s="1" t="n">
        <v>10.8</v>
      </c>
      <c r="Z41" s="10" t="n">
        <v>14.4</v>
      </c>
      <c r="AA41" s="34" t="n">
        <f aca="false">SUM(O41:Z41)</f>
        <v>134.5</v>
      </c>
      <c r="AB41" s="32" t="n">
        <f aca="false">SUM(T41:U41)</f>
        <v>27.8</v>
      </c>
      <c r="AC41" s="32" t="n">
        <f aca="false">SUM(T41:W41)</f>
        <v>72.2</v>
      </c>
      <c r="AD41" s="32"/>
      <c r="AE41" s="1" t="n">
        <v>2005</v>
      </c>
      <c r="AF41" s="1" t="n">
        <v>4.2</v>
      </c>
      <c r="AG41" s="1" t="n">
        <v>9.5</v>
      </c>
      <c r="AH41" s="1" t="n">
        <v>8.2</v>
      </c>
      <c r="AI41" s="1" t="n">
        <v>1.2</v>
      </c>
      <c r="AJ41" s="1" t="n">
        <v>-14.7</v>
      </c>
      <c r="AK41" s="1" t="n">
        <v>-25.7</v>
      </c>
      <c r="AL41" s="10" t="n">
        <v>-31.6</v>
      </c>
      <c r="AM41" s="1" t="n">
        <v>-35</v>
      </c>
      <c r="AN41" s="1" t="n">
        <v>-34.5</v>
      </c>
      <c r="AO41" s="1" t="n">
        <v>-26.9</v>
      </c>
      <c r="AP41" s="1" t="n">
        <v>-15.7</v>
      </c>
      <c r="AQ41" s="1" t="n">
        <v>-4</v>
      </c>
      <c r="AR41" s="1" t="n">
        <v>8.6</v>
      </c>
      <c r="AS41" s="1" t="n">
        <v>12.2</v>
      </c>
      <c r="AT41" s="1" t="n">
        <v>8.4</v>
      </c>
      <c r="AU41" s="1" t="n">
        <v>2.1</v>
      </c>
      <c r="AV41" s="1" t="n">
        <v>-9</v>
      </c>
      <c r="AW41" s="1" t="n">
        <v>-19.9</v>
      </c>
      <c r="AX41" s="10" t="n">
        <v>-28.1</v>
      </c>
      <c r="AY41" s="32" t="n">
        <f aca="false">AVERAGE(AM41:AX41)</f>
        <v>-11.8166666666667</v>
      </c>
      <c r="AZ41" s="1" t="n">
        <f aca="false">AVERAGE(AR41:AS41)</f>
        <v>10.4</v>
      </c>
      <c r="BA41" s="1" t="n">
        <f aca="false">AVERAGE(AR41:AU41)</f>
        <v>7.825</v>
      </c>
    </row>
    <row r="42" customFormat="false" ht="15.8" hidden="false" customHeight="false" outlineLevel="0" collapsed="false">
      <c r="A42" s="1" t="n">
        <v>2006</v>
      </c>
      <c r="B42" s="1" t="n">
        <v>0.944</v>
      </c>
      <c r="C42" s="1" t="n">
        <v>0.944</v>
      </c>
      <c r="D42" s="4" t="n">
        <v>0.919</v>
      </c>
      <c r="E42" s="5"/>
      <c r="G42" s="1" t="n">
        <v>2006</v>
      </c>
      <c r="H42" s="1" t="n">
        <v>5.8</v>
      </c>
      <c r="I42" s="1" t="n">
        <v>22</v>
      </c>
      <c r="J42" s="1" t="n">
        <v>28.9</v>
      </c>
      <c r="K42" s="1" t="n">
        <v>15.5</v>
      </c>
      <c r="L42" s="1" t="n">
        <v>10.3</v>
      </c>
      <c r="M42" s="1" t="n">
        <v>10.8</v>
      </c>
      <c r="N42" s="10" t="n">
        <v>14.4</v>
      </c>
      <c r="O42" s="1" t="n">
        <v>7.1</v>
      </c>
      <c r="P42" s="1" t="n">
        <v>13</v>
      </c>
      <c r="Q42" s="1" t="n">
        <v>14.1</v>
      </c>
      <c r="R42" s="1" t="n">
        <v>2.2</v>
      </c>
      <c r="S42" s="1" t="n">
        <v>6.1</v>
      </c>
      <c r="T42" s="1" t="n">
        <v>28.5</v>
      </c>
      <c r="U42" s="1" t="n">
        <v>24.3</v>
      </c>
      <c r="V42" s="1" t="n">
        <v>5.7</v>
      </c>
      <c r="W42" s="1" t="n">
        <v>23.7</v>
      </c>
      <c r="X42" s="1" t="n">
        <v>24.3</v>
      </c>
      <c r="Y42" s="1" t="n">
        <v>50</v>
      </c>
      <c r="Z42" s="10" t="n">
        <v>10.7</v>
      </c>
      <c r="AA42" s="34" t="n">
        <f aca="false">SUM(O42:Z42)</f>
        <v>209.7</v>
      </c>
      <c r="AB42" s="32" t="n">
        <f aca="false">SUM(T42:U42)</f>
        <v>52.8</v>
      </c>
      <c r="AC42" s="32" t="n">
        <f aca="false">SUM(T42:W42)</f>
        <v>82.2</v>
      </c>
      <c r="AD42" s="32"/>
      <c r="AE42" s="1" t="n">
        <v>2006</v>
      </c>
      <c r="AF42" s="1" t="n">
        <v>8.6</v>
      </c>
      <c r="AG42" s="1" t="n">
        <v>12.2</v>
      </c>
      <c r="AH42" s="1" t="n">
        <v>8.4</v>
      </c>
      <c r="AI42" s="1" t="n">
        <v>2.1</v>
      </c>
      <c r="AJ42" s="1" t="n">
        <v>-9</v>
      </c>
      <c r="AK42" s="1" t="n">
        <v>-19.9</v>
      </c>
      <c r="AL42" s="10" t="n">
        <v>-28.1</v>
      </c>
      <c r="AM42" s="1" t="n">
        <v>-33.3</v>
      </c>
      <c r="AN42" s="1" t="n">
        <v>-30.7</v>
      </c>
      <c r="AO42" s="1" t="n">
        <v>-29.4</v>
      </c>
      <c r="AP42" s="1" t="n">
        <v>-24.2</v>
      </c>
      <c r="AQ42" s="1" t="n">
        <v>-4.5</v>
      </c>
      <c r="AR42" s="1" t="n">
        <v>7.1</v>
      </c>
      <c r="AS42" s="1" t="n">
        <v>9.2</v>
      </c>
      <c r="AT42" s="1" t="n">
        <v>7.1</v>
      </c>
      <c r="AU42" s="1" t="n">
        <v>1.8</v>
      </c>
      <c r="AV42" s="1" t="n">
        <v>-10.5</v>
      </c>
      <c r="AW42" s="1" t="n">
        <v>-19.5</v>
      </c>
      <c r="AX42" s="10" t="n">
        <v>-31.1</v>
      </c>
      <c r="AY42" s="32" t="n">
        <f aca="false">AVERAGE(AM42:AX42)</f>
        <v>-13.1666666666667</v>
      </c>
      <c r="AZ42" s="1" t="n">
        <f aca="false">AVERAGE(AR42:AS42)</f>
        <v>8.15</v>
      </c>
      <c r="BA42" s="1" t="n">
        <f aca="false">AVERAGE(AR42:AU42)</f>
        <v>6.3</v>
      </c>
    </row>
    <row r="43" customFormat="false" ht="15.8" hidden="false" customHeight="false" outlineLevel="0" collapsed="false">
      <c r="A43" s="1" t="n">
        <v>2007</v>
      </c>
      <c r="B43" s="1" t="n">
        <v>1.138</v>
      </c>
      <c r="C43" s="1" t="n">
        <v>1.138</v>
      </c>
      <c r="D43" s="4" t="n">
        <v>1.081</v>
      </c>
      <c r="E43" s="5"/>
      <c r="G43" s="1" t="n">
        <v>2007</v>
      </c>
      <c r="H43" s="1" t="n">
        <v>28.5</v>
      </c>
      <c r="I43" s="1" t="n">
        <v>24.3</v>
      </c>
      <c r="J43" s="1" t="n">
        <v>5.7</v>
      </c>
      <c r="K43" s="1" t="n">
        <v>23.7</v>
      </c>
      <c r="L43" s="1" t="n">
        <v>24.3</v>
      </c>
      <c r="M43" s="1" t="n">
        <v>50</v>
      </c>
      <c r="N43" s="10" t="n">
        <v>10.7</v>
      </c>
      <c r="O43" s="1" t="n">
        <v>7.6</v>
      </c>
      <c r="P43" s="1" t="n">
        <v>6.3</v>
      </c>
      <c r="Q43" s="1" t="n">
        <v>11.5</v>
      </c>
      <c r="R43" s="1" t="n">
        <v>4</v>
      </c>
      <c r="S43" s="1" t="n">
        <v>2.8</v>
      </c>
      <c r="T43" s="1" t="n">
        <v>10.1</v>
      </c>
      <c r="U43" s="1" t="n">
        <v>9.1</v>
      </c>
      <c r="V43" s="1" t="n">
        <v>10.1</v>
      </c>
      <c r="W43" s="1" t="n">
        <v>15.9</v>
      </c>
      <c r="X43" s="1" t="n">
        <v>19.4</v>
      </c>
      <c r="Y43" s="1" t="n">
        <v>34.4</v>
      </c>
      <c r="Z43" s="10" t="n">
        <v>17.6</v>
      </c>
      <c r="AA43" s="34" t="n">
        <f aca="false">SUM(O43:Z43)</f>
        <v>148.8</v>
      </c>
      <c r="AB43" s="32" t="n">
        <f aca="false">SUM(T43:U43)</f>
        <v>19.2</v>
      </c>
      <c r="AC43" s="32" t="n">
        <f aca="false">SUM(T43:W43)</f>
        <v>45.2</v>
      </c>
      <c r="AD43" s="32"/>
      <c r="AE43" s="1" t="n">
        <v>2007</v>
      </c>
      <c r="AF43" s="1" t="n">
        <v>7.1</v>
      </c>
      <c r="AG43" s="1" t="n">
        <v>9.2</v>
      </c>
      <c r="AH43" s="1" t="n">
        <v>7.1</v>
      </c>
      <c r="AI43" s="1" t="n">
        <v>1.8</v>
      </c>
      <c r="AJ43" s="1" t="n">
        <v>-10.5</v>
      </c>
      <c r="AK43" s="1" t="n">
        <v>-19.5</v>
      </c>
      <c r="AL43" s="10" t="n">
        <v>-31.1</v>
      </c>
      <c r="AM43" s="1" t="n">
        <v>-33.4</v>
      </c>
      <c r="AN43" s="1" t="n">
        <v>-33.6</v>
      </c>
      <c r="AO43" s="1" t="n">
        <v>-26.2</v>
      </c>
      <c r="AP43" s="1" t="n">
        <v>-13.6</v>
      </c>
      <c r="AQ43" s="1" t="n">
        <v>-1.5</v>
      </c>
      <c r="AR43" s="1" t="n">
        <v>8.7</v>
      </c>
      <c r="AS43" s="1" t="n">
        <v>11.6</v>
      </c>
      <c r="AT43" s="1" t="n">
        <v>10.3</v>
      </c>
      <c r="AU43" s="1" t="n">
        <v>3.5</v>
      </c>
      <c r="AV43" s="1" t="n">
        <v>-9.6</v>
      </c>
      <c r="AW43" s="1" t="n">
        <v>-18.6</v>
      </c>
      <c r="AX43" s="10" t="n">
        <v>-28.1</v>
      </c>
      <c r="AY43" s="32" t="n">
        <f aca="false">AVERAGE(AM43:AX43)</f>
        <v>-10.875</v>
      </c>
      <c r="AZ43" s="1" t="n">
        <f aca="false">AVERAGE(AR43:AS43)</f>
        <v>10.15</v>
      </c>
      <c r="BA43" s="1" t="n">
        <f aca="false">AVERAGE(AR43:AU43)</f>
        <v>8.525</v>
      </c>
    </row>
    <row r="44" customFormat="false" ht="15.8" hidden="false" customHeight="false" outlineLevel="0" collapsed="false">
      <c r="A44" s="1" t="n">
        <v>2008</v>
      </c>
      <c r="B44" s="1" t="n">
        <v>0.697</v>
      </c>
      <c r="C44" s="1" t="n">
        <v>0.697</v>
      </c>
      <c r="D44" s="4" t="n">
        <v>0.734</v>
      </c>
      <c r="E44" s="5"/>
      <c r="G44" s="1" t="n">
        <v>2008</v>
      </c>
      <c r="H44" s="1" t="n">
        <v>10.1</v>
      </c>
      <c r="I44" s="1" t="n">
        <v>9.1</v>
      </c>
      <c r="J44" s="1" t="n">
        <v>10.1</v>
      </c>
      <c r="K44" s="1" t="n">
        <v>15.9</v>
      </c>
      <c r="L44" s="1" t="n">
        <v>19.4</v>
      </c>
      <c r="M44" s="1" t="n">
        <v>34.4</v>
      </c>
      <c r="N44" s="10" t="n">
        <v>17.6</v>
      </c>
      <c r="O44" s="1" t="n">
        <v>8</v>
      </c>
      <c r="P44" s="1" t="n">
        <v>7.4</v>
      </c>
      <c r="Q44" s="1" t="n">
        <v>11</v>
      </c>
      <c r="R44" s="1" t="n">
        <v>15.9</v>
      </c>
      <c r="S44" s="1" t="n">
        <v>3.3</v>
      </c>
      <c r="T44" s="1" t="n">
        <v>22</v>
      </c>
      <c r="U44" s="1" t="n">
        <v>21</v>
      </c>
      <c r="V44" s="1" t="n">
        <v>2.5</v>
      </c>
      <c r="W44" s="1" t="n">
        <v>11.1</v>
      </c>
      <c r="X44" s="1" t="n">
        <v>9.3</v>
      </c>
      <c r="Y44" s="1" t="n">
        <v>9.7</v>
      </c>
      <c r="Z44" s="10" t="n">
        <v>24</v>
      </c>
      <c r="AA44" s="34" t="n">
        <f aca="false">SUM(O44:Z44)</f>
        <v>145.2</v>
      </c>
      <c r="AB44" s="32" t="n">
        <f aca="false">SUM(T44:U44)</f>
        <v>43</v>
      </c>
      <c r="AC44" s="32" t="n">
        <f aca="false">SUM(T44:W44)</f>
        <v>56.6</v>
      </c>
      <c r="AD44" s="32"/>
      <c r="AE44" s="1" t="n">
        <v>2008</v>
      </c>
      <c r="AF44" s="1" t="n">
        <v>8.7</v>
      </c>
      <c r="AG44" s="1" t="n">
        <v>11.6</v>
      </c>
      <c r="AH44" s="1" t="n">
        <v>10.3</v>
      </c>
      <c r="AI44" s="1" t="n">
        <v>3.5</v>
      </c>
      <c r="AJ44" s="1" t="n">
        <v>-9.6</v>
      </c>
      <c r="AK44" s="1" t="n">
        <v>-18.6</v>
      </c>
      <c r="AL44" s="10" t="n">
        <v>-28.1</v>
      </c>
      <c r="AM44" s="1" t="n">
        <v>-34.3</v>
      </c>
      <c r="AN44" s="1" t="n">
        <v>-33.5</v>
      </c>
      <c r="AO44" s="1" t="n">
        <v>-23</v>
      </c>
      <c r="AP44" s="1" t="n">
        <v>-20.3</v>
      </c>
      <c r="AQ44" s="1" t="n">
        <v>-1.5</v>
      </c>
      <c r="AR44" s="1" t="n">
        <v>3.7</v>
      </c>
      <c r="AS44" s="1" t="n">
        <v>9.4</v>
      </c>
      <c r="AT44" s="1" t="n">
        <v>12.9</v>
      </c>
      <c r="AU44" s="1" t="n">
        <v>2.2</v>
      </c>
      <c r="AV44" s="1" t="n">
        <v>-8.5</v>
      </c>
      <c r="AW44" s="1" t="n">
        <v>-23.4</v>
      </c>
      <c r="AX44" s="10" t="n">
        <v>-30.6</v>
      </c>
      <c r="AY44" s="32" t="n">
        <f aca="false">AVERAGE(AM44:AX44)</f>
        <v>-12.2416666666667</v>
      </c>
      <c r="AZ44" s="1" t="n">
        <f aca="false">AVERAGE(AR44:AS44)</f>
        <v>6.55</v>
      </c>
      <c r="BA44" s="1" t="n">
        <f aca="false">AVERAGE(AR44:AU44)</f>
        <v>7.05</v>
      </c>
    </row>
    <row r="45" customFormat="false" ht="15.8" hidden="false" customHeight="false" outlineLevel="0" collapsed="false">
      <c r="A45" s="1" t="n">
        <v>2009</v>
      </c>
      <c r="B45" s="1" t="n">
        <v>0.761</v>
      </c>
      <c r="C45" s="1" t="n">
        <v>0.761</v>
      </c>
      <c r="D45" s="4" t="n">
        <v>0.716</v>
      </c>
      <c r="E45" s="5"/>
      <c r="G45" s="1" t="n">
        <v>2009</v>
      </c>
      <c r="H45" s="1" t="n">
        <v>22</v>
      </c>
      <c r="I45" s="1" t="n">
        <v>21</v>
      </c>
      <c r="J45" s="1" t="n">
        <v>2.5</v>
      </c>
      <c r="K45" s="1" t="n">
        <v>11.1</v>
      </c>
      <c r="L45" s="1" t="n">
        <v>9.3</v>
      </c>
      <c r="M45" s="1" t="n">
        <v>9.7</v>
      </c>
      <c r="N45" s="10" t="n">
        <v>24</v>
      </c>
      <c r="O45" s="1" t="n">
        <v>3.5</v>
      </c>
      <c r="P45" s="1" t="n">
        <v>11.2</v>
      </c>
      <c r="Q45" s="1" t="n">
        <v>7.3</v>
      </c>
      <c r="R45" s="1" t="n">
        <v>10.2</v>
      </c>
      <c r="S45" s="1" t="n">
        <v>15.4</v>
      </c>
      <c r="T45" s="1" t="n">
        <v>14.8</v>
      </c>
      <c r="U45" s="1" t="n">
        <v>24.5</v>
      </c>
      <c r="V45" s="1" t="n">
        <v>19.4</v>
      </c>
      <c r="W45" s="1" t="n">
        <v>18.7</v>
      </c>
      <c r="X45" s="1" t="n">
        <v>23.4</v>
      </c>
      <c r="Y45" s="1" t="n">
        <v>19.1</v>
      </c>
      <c r="Z45" s="10" t="n">
        <v>23.8</v>
      </c>
      <c r="AA45" s="34" t="n">
        <f aca="false">SUM(O45:Z45)</f>
        <v>191.3</v>
      </c>
      <c r="AB45" s="32" t="n">
        <f aca="false">SUM(T45:U45)</f>
        <v>39.3</v>
      </c>
      <c r="AC45" s="32" t="n">
        <f aca="false">SUM(T45:W45)</f>
        <v>77.4</v>
      </c>
      <c r="AD45" s="32"/>
      <c r="AE45" s="1" t="n">
        <v>2009</v>
      </c>
      <c r="AF45" s="1" t="n">
        <v>3.7</v>
      </c>
      <c r="AG45" s="1" t="n">
        <v>9.4</v>
      </c>
      <c r="AH45" s="1" t="n">
        <v>12.9</v>
      </c>
      <c r="AI45" s="1" t="n">
        <v>2.2</v>
      </c>
      <c r="AJ45" s="1" t="n">
        <v>-8.5</v>
      </c>
      <c r="AK45" s="1" t="n">
        <v>-23.4</v>
      </c>
      <c r="AL45" s="10" t="n">
        <v>-30.6</v>
      </c>
      <c r="AM45" s="1" t="n">
        <v>-31.3</v>
      </c>
      <c r="AN45" s="1" t="n">
        <v>-38.1</v>
      </c>
      <c r="AO45" s="1" t="n">
        <v>-25.5</v>
      </c>
      <c r="AP45" s="1" t="n">
        <v>-16.2</v>
      </c>
      <c r="AQ45" s="1" t="n">
        <v>-5.1</v>
      </c>
      <c r="AR45" s="1" t="n">
        <v>6.9</v>
      </c>
      <c r="AS45" s="1" t="n">
        <v>8.5</v>
      </c>
      <c r="AT45" s="1" t="n">
        <v>7.3</v>
      </c>
      <c r="AU45" s="1" t="n">
        <v>2.4</v>
      </c>
      <c r="AV45" s="1" t="n">
        <v>-8.9</v>
      </c>
      <c r="AW45" s="1" t="n">
        <v>-24.7</v>
      </c>
      <c r="AX45" s="10" t="n">
        <v>-28.2</v>
      </c>
      <c r="AY45" s="32" t="n">
        <f aca="false">AVERAGE(AM45:AX45)</f>
        <v>-12.7416666666667</v>
      </c>
      <c r="AZ45" s="1" t="n">
        <f aca="false">AVERAGE(AR45:AS45)</f>
        <v>7.7</v>
      </c>
      <c r="BA45" s="1" t="n">
        <f aca="false">AVERAGE(AR45:AU45)</f>
        <v>6.275</v>
      </c>
    </row>
    <row r="46" customFormat="false" ht="15.8" hidden="false" customHeight="false" outlineLevel="0" collapsed="false">
      <c r="A46" s="1" t="n">
        <v>2010</v>
      </c>
      <c r="B46" s="1" t="n">
        <v>0.693</v>
      </c>
      <c r="C46" s="1" t="n">
        <v>0.693</v>
      </c>
      <c r="D46" s="4" t="n">
        <v>0.594</v>
      </c>
      <c r="E46" s="5"/>
      <c r="G46" s="1" t="n">
        <v>2010</v>
      </c>
      <c r="H46" s="1" t="n">
        <v>14.8</v>
      </c>
      <c r="I46" s="1" t="n">
        <v>24.5</v>
      </c>
      <c r="J46" s="1" t="n">
        <v>19.4</v>
      </c>
      <c r="K46" s="1" t="n">
        <v>18.7</v>
      </c>
      <c r="L46" s="1" t="n">
        <v>23.4</v>
      </c>
      <c r="M46" s="1" t="n">
        <v>19.1</v>
      </c>
      <c r="N46" s="10" t="n">
        <v>23.8</v>
      </c>
      <c r="O46" s="1" t="n">
        <v>22.4</v>
      </c>
      <c r="P46" s="1" t="n">
        <v>12.5</v>
      </c>
      <c r="Q46" s="1" t="n">
        <v>23.1</v>
      </c>
      <c r="R46" s="1" t="n">
        <v>18.7</v>
      </c>
      <c r="S46" s="1" t="n">
        <v>6.9</v>
      </c>
      <c r="T46" s="1" t="n">
        <v>22.6</v>
      </c>
      <c r="U46" s="1" t="n">
        <v>8.3</v>
      </c>
      <c r="V46" s="1" t="n">
        <v>20</v>
      </c>
      <c r="W46" s="1" t="n">
        <v>28.9</v>
      </c>
      <c r="X46" s="1" t="n">
        <v>27.9</v>
      </c>
      <c r="Y46" s="1" t="n">
        <v>23.3</v>
      </c>
      <c r="Z46" s="10" t="n">
        <v>22.5</v>
      </c>
      <c r="AA46" s="34" t="n">
        <f aca="false">SUM(O46:Z46)</f>
        <v>237.1</v>
      </c>
      <c r="AB46" s="32" t="n">
        <f aca="false">SUM(T46:U46)</f>
        <v>30.9</v>
      </c>
      <c r="AC46" s="32" t="n">
        <f aca="false">SUM(T46:W46)</f>
        <v>79.8</v>
      </c>
      <c r="AD46" s="32"/>
      <c r="AE46" s="1" t="n">
        <v>2010</v>
      </c>
      <c r="AF46" s="1" t="n">
        <v>6.9</v>
      </c>
      <c r="AG46" s="1" t="n">
        <v>8.5</v>
      </c>
      <c r="AH46" s="1" t="n">
        <v>7.3</v>
      </c>
      <c r="AI46" s="1" t="n">
        <v>2.4</v>
      </c>
      <c r="AJ46" s="1" t="n">
        <v>-8.9</v>
      </c>
      <c r="AK46" s="1" t="n">
        <v>-24.7</v>
      </c>
      <c r="AL46" s="10" t="n">
        <v>-28.2</v>
      </c>
      <c r="AM46" s="1" t="n">
        <v>-32.7</v>
      </c>
      <c r="AN46" s="1" t="n">
        <v>-32</v>
      </c>
      <c r="AO46" s="1" t="n">
        <v>-28.5</v>
      </c>
      <c r="AP46" s="1" t="n">
        <v>-17.5</v>
      </c>
      <c r="AQ46" s="1" t="n">
        <v>-3.5</v>
      </c>
      <c r="AR46" s="1" t="n">
        <v>6.3</v>
      </c>
      <c r="AS46" s="1" t="n">
        <v>15.5</v>
      </c>
      <c r="AT46" s="1" t="n">
        <v>8.4</v>
      </c>
      <c r="AU46" s="1" t="n">
        <v>1.8</v>
      </c>
      <c r="AV46" s="1" t="n">
        <v>-8.9</v>
      </c>
      <c r="AW46" s="1" t="n">
        <v>-20.4</v>
      </c>
      <c r="AX46" s="10" t="n">
        <v>-28.9</v>
      </c>
      <c r="AY46" s="32" t="n">
        <f aca="false">AVERAGE(AM46:AX46)</f>
        <v>-11.7</v>
      </c>
      <c r="AZ46" s="1" t="n">
        <f aca="false">AVERAGE(AR46:AS46)</f>
        <v>10.9</v>
      </c>
      <c r="BA46" s="1" t="n">
        <f aca="false">AVERAGE(AR46:AU46)</f>
        <v>8</v>
      </c>
    </row>
    <row r="47" customFormat="false" ht="15.8" hidden="false" customHeight="false" outlineLevel="0" collapsed="false">
      <c r="A47" s="1" t="n">
        <v>2011</v>
      </c>
      <c r="B47" s="1" t="n">
        <v>1.09</v>
      </c>
      <c r="C47" s="1" t="n">
        <v>1.09</v>
      </c>
      <c r="D47" s="4" t="n">
        <v>0.861</v>
      </c>
      <c r="E47" s="5"/>
      <c r="G47" s="1" t="n">
        <v>2011</v>
      </c>
      <c r="H47" s="1" t="n">
        <v>22.6</v>
      </c>
      <c r="I47" s="1" t="n">
        <v>8.3</v>
      </c>
      <c r="J47" s="1" t="n">
        <v>20</v>
      </c>
      <c r="K47" s="1" t="n">
        <v>28.9</v>
      </c>
      <c r="L47" s="1" t="n">
        <v>27.9</v>
      </c>
      <c r="M47" s="1" t="n">
        <v>23.3</v>
      </c>
      <c r="N47" s="10" t="n">
        <v>22.5</v>
      </c>
      <c r="O47" s="1" t="n">
        <v>21.1</v>
      </c>
      <c r="P47" s="1" t="n">
        <v>20</v>
      </c>
      <c r="Q47" s="1" t="n">
        <v>23.7</v>
      </c>
      <c r="R47" s="1" t="n">
        <v>9.6</v>
      </c>
      <c r="S47" s="1" t="n">
        <v>14.5</v>
      </c>
      <c r="T47" s="1" t="n">
        <v>22.8</v>
      </c>
      <c r="U47" s="1" t="n">
        <v>93.9</v>
      </c>
      <c r="V47" s="1" t="n">
        <v>74.7</v>
      </c>
      <c r="W47" s="1" t="n">
        <v>67</v>
      </c>
      <c r="X47" s="1" t="n">
        <v>56</v>
      </c>
      <c r="Y47" s="1" t="n">
        <v>12.5</v>
      </c>
      <c r="Z47" s="10" t="n">
        <v>12</v>
      </c>
      <c r="AA47" s="34" t="n">
        <f aca="false">SUM(O47:Z47)</f>
        <v>427.8</v>
      </c>
      <c r="AB47" s="32" t="n">
        <f aca="false">SUM(T47:U47)</f>
        <v>116.7</v>
      </c>
      <c r="AC47" s="32" t="n">
        <f aca="false">SUM(T47:W47)</f>
        <v>258.4</v>
      </c>
      <c r="AD47" s="32"/>
      <c r="AE47" s="1" t="n">
        <v>2011</v>
      </c>
      <c r="AF47" s="1" t="n">
        <v>6.3</v>
      </c>
      <c r="AG47" s="1" t="n">
        <v>15.5</v>
      </c>
      <c r="AH47" s="1" t="n">
        <v>8.4</v>
      </c>
      <c r="AI47" s="1" t="n">
        <v>1.8</v>
      </c>
      <c r="AJ47" s="1" t="n">
        <v>-8.9</v>
      </c>
      <c r="AK47" s="1" t="n">
        <v>-20.4</v>
      </c>
      <c r="AL47" s="10" t="n">
        <v>-28.9</v>
      </c>
      <c r="AM47" s="1" t="n">
        <v>-30.9</v>
      </c>
      <c r="AN47" s="1" t="n">
        <v>-33.6</v>
      </c>
      <c r="AO47" s="1" t="n">
        <v>-20.8</v>
      </c>
      <c r="AP47" s="1" t="n">
        <v>-11.7</v>
      </c>
      <c r="AQ47" s="1" t="n">
        <v>-7.6</v>
      </c>
      <c r="AR47" s="1" t="n">
        <v>7.8</v>
      </c>
      <c r="AS47" s="1" t="n">
        <v>12.9</v>
      </c>
      <c r="AT47" s="1" t="n">
        <v>7.1</v>
      </c>
      <c r="AU47" s="1" t="n">
        <v>1.1</v>
      </c>
      <c r="AV47" s="1" t="n">
        <v>-10.3</v>
      </c>
      <c r="AW47" s="1" t="n">
        <v>-27.6</v>
      </c>
      <c r="AX47" s="10" t="n">
        <v>-31.6</v>
      </c>
      <c r="AY47" s="32" t="n">
        <f aca="false">AVERAGE(AM47:AX47)</f>
        <v>-12.1</v>
      </c>
      <c r="AZ47" s="1" t="n">
        <f aca="false">AVERAGE(AR47:AS47)</f>
        <v>10.35</v>
      </c>
      <c r="BA47" s="1" t="n">
        <f aca="false">AVERAGE(AR47:AU47)</f>
        <v>7.225</v>
      </c>
    </row>
    <row r="48" customFormat="false" ht="15.8" hidden="false" customHeight="false" outlineLevel="0" collapsed="false">
      <c r="A48" s="1" t="n">
        <v>2012</v>
      </c>
      <c r="B48" s="1" t="n">
        <v>1.007</v>
      </c>
      <c r="C48" s="1" t="n">
        <v>1.007</v>
      </c>
      <c r="D48" s="4" t="n">
        <v>0.875</v>
      </c>
      <c r="E48" s="5"/>
      <c r="G48" s="1" t="n">
        <v>2012</v>
      </c>
      <c r="H48" s="1" t="n">
        <v>22.8</v>
      </c>
      <c r="I48" s="1" t="n">
        <v>93.9</v>
      </c>
      <c r="J48" s="1" t="n">
        <v>74.7</v>
      </c>
      <c r="K48" s="1" t="n">
        <v>67</v>
      </c>
      <c r="L48" s="1" t="n">
        <v>56</v>
      </c>
      <c r="M48" s="1" t="n">
        <v>12.5</v>
      </c>
      <c r="N48" s="10" t="n">
        <v>12</v>
      </c>
      <c r="O48" s="1" t="n">
        <v>19.7</v>
      </c>
      <c r="P48" s="1" t="n">
        <v>6.4</v>
      </c>
      <c r="Q48" s="1" t="n">
        <v>5.7</v>
      </c>
      <c r="R48" s="1" t="n">
        <v>4.6</v>
      </c>
      <c r="S48" s="1" t="n">
        <v>20.1</v>
      </c>
      <c r="T48" s="1" t="n">
        <v>10.1</v>
      </c>
      <c r="U48" s="1" t="n">
        <v>17.4</v>
      </c>
      <c r="V48" s="1" t="n">
        <v>29.3</v>
      </c>
      <c r="W48" s="1" t="n">
        <v>15.2</v>
      </c>
      <c r="X48" s="1" t="n">
        <v>31.5</v>
      </c>
      <c r="Y48" s="1" t="n">
        <v>52.7</v>
      </c>
      <c r="Z48" s="10" t="n">
        <v>23.5</v>
      </c>
      <c r="AA48" s="34" t="n">
        <f aca="false">SUM(O48:Z48)</f>
        <v>236.2</v>
      </c>
      <c r="AB48" s="32" t="n">
        <f aca="false">SUM(T48:U48)</f>
        <v>27.5</v>
      </c>
      <c r="AC48" s="32" t="n">
        <f aca="false">SUM(T48:W48)</f>
        <v>72</v>
      </c>
      <c r="AD48" s="32"/>
      <c r="AE48" s="1" t="n">
        <v>2012</v>
      </c>
      <c r="AF48" s="1" t="n">
        <v>7.8</v>
      </c>
      <c r="AG48" s="1" t="n">
        <v>12.9</v>
      </c>
      <c r="AH48" s="1" t="n">
        <v>7.1</v>
      </c>
      <c r="AI48" s="1" t="n">
        <v>1.1</v>
      </c>
      <c r="AJ48" s="1" t="n">
        <v>-10.3</v>
      </c>
      <c r="AK48" s="1" t="n">
        <v>-27.6</v>
      </c>
      <c r="AL48" s="10" t="n">
        <v>-31.6</v>
      </c>
      <c r="AM48" s="1" t="n">
        <v>-30.7</v>
      </c>
      <c r="AN48" s="1" t="n">
        <v>-32.4</v>
      </c>
      <c r="AO48" s="1" t="n">
        <v>-28.9</v>
      </c>
      <c r="AP48" s="1" t="n">
        <v>-17.1</v>
      </c>
      <c r="AQ48" s="1" t="n">
        <v>-1.8</v>
      </c>
      <c r="AR48" s="1" t="n">
        <v>7.4</v>
      </c>
      <c r="AS48" s="1" t="n">
        <v>9.3</v>
      </c>
      <c r="AT48" s="1" t="n">
        <v>7.7</v>
      </c>
      <c r="AU48" s="1" t="n">
        <v>1.3</v>
      </c>
      <c r="AV48" s="1" t="n">
        <v>-9</v>
      </c>
      <c r="AW48" s="1" t="n">
        <v>-20.9</v>
      </c>
      <c r="AX48" s="10" t="n">
        <v>-29.3</v>
      </c>
      <c r="AY48" s="32" t="n">
        <f aca="false">AVERAGE(AM48:AX48)</f>
        <v>-12.0333333333333</v>
      </c>
      <c r="AZ48" s="1" t="n">
        <f aca="false">AVERAGE(AR48:AS48)</f>
        <v>8.35</v>
      </c>
      <c r="BA48" s="1" t="n">
        <f aca="false">AVERAGE(AR48:AU48)</f>
        <v>6.425</v>
      </c>
    </row>
    <row r="49" customFormat="false" ht="15.8" hidden="false" customHeight="false" outlineLevel="0" collapsed="false">
      <c r="A49" s="1" t="n">
        <v>2013</v>
      </c>
      <c r="B49" s="1" t="n">
        <v>0.858</v>
      </c>
      <c r="C49" s="1" t="n">
        <v>0.858</v>
      </c>
      <c r="D49" s="4" t="n">
        <v>0.716</v>
      </c>
      <c r="G49" s="1" t="n">
        <v>2013</v>
      </c>
      <c r="H49" s="1" t="n">
        <v>10.1</v>
      </c>
      <c r="I49" s="1" t="n">
        <v>17.4</v>
      </c>
      <c r="J49" s="1" t="n">
        <v>29.3</v>
      </c>
      <c r="K49" s="1" t="n">
        <v>15.2</v>
      </c>
      <c r="L49" s="1" t="n">
        <v>31.5</v>
      </c>
      <c r="M49" s="1" t="n">
        <v>52.7</v>
      </c>
      <c r="N49" s="10" t="n">
        <v>23.5</v>
      </c>
      <c r="O49" s="1" t="n">
        <v>20.6</v>
      </c>
      <c r="P49" s="1" t="n">
        <v>1.8</v>
      </c>
      <c r="Q49" s="1" t="n">
        <v>13</v>
      </c>
      <c r="R49" s="1" t="n">
        <v>12</v>
      </c>
      <c r="S49" s="1" t="n">
        <v>10.1</v>
      </c>
      <c r="T49" s="1" t="n">
        <v>14.1</v>
      </c>
      <c r="U49" s="1" t="n">
        <v>7.8</v>
      </c>
      <c r="V49" s="1" t="n">
        <v>17.3</v>
      </c>
      <c r="W49" s="1" t="n">
        <v>41.9</v>
      </c>
      <c r="X49" s="1" t="n">
        <v>31.4</v>
      </c>
      <c r="Y49" s="1" t="n">
        <v>20.5</v>
      </c>
      <c r="Z49" s="10" t="n">
        <v>10.4</v>
      </c>
      <c r="AA49" s="34" t="n">
        <f aca="false">SUM(O49:Z49)</f>
        <v>200.9</v>
      </c>
      <c r="AB49" s="32" t="n">
        <f aca="false">SUM(T49:U49)</f>
        <v>21.9</v>
      </c>
      <c r="AC49" s="32" t="n">
        <f aca="false">SUM(T49:W49)</f>
        <v>81.1</v>
      </c>
      <c r="AD49" s="32"/>
      <c r="AE49" s="1" t="n">
        <v>2013</v>
      </c>
      <c r="AF49" s="1" t="n">
        <v>7.4</v>
      </c>
      <c r="AG49" s="1" t="n">
        <v>9.3</v>
      </c>
      <c r="AH49" s="1" t="n">
        <v>7.7</v>
      </c>
      <c r="AI49" s="1" t="n">
        <v>1.3</v>
      </c>
      <c r="AJ49" s="1" t="n">
        <v>-9</v>
      </c>
      <c r="AK49" s="1" t="n">
        <v>-20.9</v>
      </c>
      <c r="AL49" s="10" t="n">
        <v>-29.3</v>
      </c>
      <c r="AM49" s="1" t="n">
        <v>-32.5</v>
      </c>
      <c r="AN49" s="1" t="n">
        <v>-41.7</v>
      </c>
      <c r="AO49" s="1" t="n">
        <v>-30</v>
      </c>
      <c r="AP49" s="1" t="n">
        <v>-12.5</v>
      </c>
      <c r="AQ49" s="1" t="n">
        <v>-2.3</v>
      </c>
      <c r="AR49" s="1" t="n">
        <v>6.7</v>
      </c>
      <c r="AS49" s="1" t="n">
        <v>10.7</v>
      </c>
      <c r="AT49" s="1" t="n">
        <v>7.1</v>
      </c>
      <c r="AU49" s="1" t="n">
        <v>-0.2</v>
      </c>
      <c r="AV49" s="1" t="n">
        <v>-10.7</v>
      </c>
      <c r="AW49" s="1" t="n">
        <v>-25</v>
      </c>
      <c r="AX49" s="10" t="n">
        <v>-28.5</v>
      </c>
      <c r="AY49" s="32" t="n">
        <f aca="false">AVERAGE(AM49:AX49)</f>
        <v>-13.2416666666667</v>
      </c>
      <c r="AZ49" s="1" t="n">
        <f aca="false">AVERAGE(AR49:AS49)</f>
        <v>8.7</v>
      </c>
      <c r="BA49" s="1" t="n">
        <f aca="false">AVERAGE(AR49:AU49)</f>
        <v>6.075</v>
      </c>
    </row>
    <row r="50" customFormat="false" ht="15.8" hidden="false" customHeight="false" outlineLevel="0" collapsed="false">
      <c r="A50" s="1" t="n">
        <v>2014</v>
      </c>
      <c r="B50" s="1" t="n">
        <v>0.666</v>
      </c>
      <c r="C50" s="1" t="n">
        <v>0.666</v>
      </c>
      <c r="D50" s="4" t="n">
        <v>0.522</v>
      </c>
      <c r="G50" s="1" t="n">
        <v>2014</v>
      </c>
      <c r="H50" s="1" t="n">
        <v>14.1</v>
      </c>
      <c r="I50" s="1" t="n">
        <v>7.8</v>
      </c>
      <c r="J50" s="1" t="n">
        <v>17.3</v>
      </c>
      <c r="K50" s="1" t="n">
        <v>41.9</v>
      </c>
      <c r="L50" s="1" t="n">
        <v>31.4</v>
      </c>
      <c r="M50" s="1" t="n">
        <v>20.5</v>
      </c>
      <c r="N50" s="10" t="n">
        <v>10.4</v>
      </c>
      <c r="O50" s="1" t="n">
        <v>20.4</v>
      </c>
      <c r="P50" s="1" t="n">
        <v>12.8</v>
      </c>
      <c r="Q50" s="1" t="n">
        <v>8.1</v>
      </c>
      <c r="R50" s="1" t="n">
        <v>26.3</v>
      </c>
      <c r="S50" s="1" t="n">
        <v>9</v>
      </c>
      <c r="T50" s="1" t="n">
        <v>1.7</v>
      </c>
      <c r="U50" s="1" t="n">
        <v>36</v>
      </c>
      <c r="V50" s="1" t="n">
        <v>6</v>
      </c>
      <c r="W50" s="1" t="n">
        <v>17.8</v>
      </c>
      <c r="X50" s="1" t="n">
        <v>19.7</v>
      </c>
      <c r="Y50" s="1" t="n">
        <v>20.9</v>
      </c>
      <c r="Z50" s="10" t="n">
        <v>6.5</v>
      </c>
      <c r="AA50" s="34" t="n">
        <f aca="false">SUM(O50:Z50)</f>
        <v>185.2</v>
      </c>
      <c r="AB50" s="32" t="n">
        <f aca="false">SUM(T50:U50)</f>
        <v>37.7</v>
      </c>
      <c r="AC50" s="32" t="n">
        <f aca="false">SUM(T50:W50)</f>
        <v>61.5</v>
      </c>
      <c r="AD50" s="32"/>
      <c r="AE50" s="1" t="n">
        <v>2014</v>
      </c>
      <c r="AF50" s="1" t="n">
        <v>6.7</v>
      </c>
      <c r="AG50" s="1" t="n">
        <v>10.7</v>
      </c>
      <c r="AH50" s="1" t="n">
        <v>7.1</v>
      </c>
      <c r="AI50" s="1" t="n">
        <v>-0.2</v>
      </c>
      <c r="AJ50" s="1" t="n">
        <v>-10.7</v>
      </c>
      <c r="AK50" s="1" t="n">
        <v>-25</v>
      </c>
      <c r="AL50" s="10" t="n">
        <v>-28.5</v>
      </c>
      <c r="AM50" s="1" t="n">
        <v>-33.4</v>
      </c>
      <c r="AN50" s="1" t="n">
        <v>-29.9</v>
      </c>
      <c r="AO50" s="1" t="n">
        <v>-25.3</v>
      </c>
      <c r="AP50" s="1" t="n">
        <v>-12.1</v>
      </c>
      <c r="AQ50" s="1" t="n">
        <v>-4.4</v>
      </c>
      <c r="AR50" s="1" t="n">
        <v>6.1</v>
      </c>
      <c r="AS50" s="1" t="n">
        <v>9.9</v>
      </c>
      <c r="AT50" s="1" t="n">
        <v>12.6</v>
      </c>
      <c r="AU50" s="1" t="n">
        <v>3.6</v>
      </c>
      <c r="AV50" s="1" t="n">
        <v>-7.4</v>
      </c>
      <c r="AW50" s="1" t="n">
        <v>-24.3</v>
      </c>
      <c r="AX50" s="10" t="n">
        <v>-32.3</v>
      </c>
      <c r="AY50" s="32" t="n">
        <f aca="false">AVERAGE(AM50:AX50)</f>
        <v>-11.4083333333333</v>
      </c>
      <c r="AZ50" s="1" t="n">
        <f aca="false">AVERAGE(AR50:AS50)</f>
        <v>8</v>
      </c>
      <c r="BA50" s="1" t="n">
        <f aca="false">AVERAGE(AR50:AU50)</f>
        <v>8.05</v>
      </c>
    </row>
    <row r="51" customFormat="false" ht="15.8" hidden="false" customHeight="false" outlineLevel="0" collapsed="false">
      <c r="A51" s="1" t="n">
        <v>2015</v>
      </c>
      <c r="B51" s="1" t="n">
        <v>1.071</v>
      </c>
      <c r="C51" s="1" t="n">
        <v>1.071</v>
      </c>
      <c r="D51" s="4" t="n">
        <v>0.836</v>
      </c>
      <c r="G51" s="1" t="n">
        <v>2015</v>
      </c>
      <c r="H51" s="1" t="n">
        <v>1.7</v>
      </c>
      <c r="I51" s="1" t="n">
        <v>36</v>
      </c>
      <c r="J51" s="1" t="n">
        <v>6</v>
      </c>
      <c r="K51" s="1" t="n">
        <v>17.8</v>
      </c>
      <c r="L51" s="1" t="n">
        <v>19.7</v>
      </c>
      <c r="M51" s="1" t="n">
        <v>20.9</v>
      </c>
      <c r="N51" s="10" t="n">
        <v>6.5</v>
      </c>
      <c r="O51" s="1" t="n">
        <v>12.1</v>
      </c>
      <c r="P51" s="1" t="n">
        <v>7.5</v>
      </c>
      <c r="Q51" s="1" t="n">
        <v>2.5</v>
      </c>
      <c r="R51" s="1" t="n">
        <v>11.8</v>
      </c>
      <c r="S51" s="1" t="n">
        <v>17.1</v>
      </c>
      <c r="T51" s="1" t="n">
        <v>16.5</v>
      </c>
      <c r="U51" s="1" t="n">
        <v>9</v>
      </c>
      <c r="V51" s="1" t="n">
        <v>13.7</v>
      </c>
      <c r="W51" s="1" t="n">
        <v>50.1</v>
      </c>
      <c r="X51" s="1" t="n">
        <v>15</v>
      </c>
      <c r="Y51" s="1" t="n">
        <v>24.6</v>
      </c>
      <c r="Z51" s="10" t="n">
        <v>6.2</v>
      </c>
      <c r="AA51" s="34" t="n">
        <f aca="false">SUM(O51:Z51)</f>
        <v>186.1</v>
      </c>
      <c r="AB51" s="32" t="n">
        <f aca="false">SUM(T51:U51)</f>
        <v>25.5</v>
      </c>
      <c r="AC51" s="32" t="n">
        <f aca="false">SUM(T51:W51)</f>
        <v>89.3</v>
      </c>
      <c r="AE51" s="1" t="n">
        <v>2015</v>
      </c>
      <c r="AF51" s="1" t="n">
        <v>6.1</v>
      </c>
      <c r="AG51" s="1" t="n">
        <v>9.9</v>
      </c>
      <c r="AH51" s="1" t="n">
        <v>12.6</v>
      </c>
      <c r="AI51" s="1" t="n">
        <v>3.6</v>
      </c>
      <c r="AJ51" s="1" t="n">
        <v>-7.4</v>
      </c>
      <c r="AK51" s="1" t="n">
        <v>-24.3</v>
      </c>
      <c r="AL51" s="10" t="n">
        <v>-32.3</v>
      </c>
      <c r="AM51" s="1" t="n">
        <v>-32.3</v>
      </c>
      <c r="AN51" s="1" t="n">
        <v>-31.1</v>
      </c>
      <c r="AO51" s="1" t="n">
        <v>-23.3</v>
      </c>
      <c r="AP51" s="1" t="n">
        <v>-18.8</v>
      </c>
      <c r="AQ51" s="1" t="n">
        <v>-6.9</v>
      </c>
      <c r="AR51" s="1" t="n">
        <v>7.8</v>
      </c>
      <c r="AS51" s="1" t="n">
        <v>10.5</v>
      </c>
      <c r="AT51" s="1" t="n">
        <v>6.5</v>
      </c>
      <c r="AU51" s="1" t="n">
        <v>2.5</v>
      </c>
      <c r="AV51" s="1" t="n">
        <v>-11.1</v>
      </c>
      <c r="AW51" s="1" t="n">
        <v>-21.5</v>
      </c>
      <c r="AX51" s="10" t="n">
        <v>-33.7</v>
      </c>
      <c r="AY51" s="32" t="n">
        <f aca="false">AVERAGE(AM51:AX51)</f>
        <v>-12.6166666666667</v>
      </c>
      <c r="AZ51" s="1" t="n">
        <f aca="false">AVERAGE(AR51:AS51)</f>
        <v>9.15</v>
      </c>
      <c r="BA51" s="1" t="n">
        <f aca="false">AVERAGE(AR51:AU51)</f>
        <v>6.825</v>
      </c>
    </row>
    <row r="52" customFormat="false" ht="15.8" hidden="false" customHeight="false" outlineLevel="0" collapsed="false">
      <c r="A52" s="1" t="n">
        <v>2016</v>
      </c>
      <c r="B52" s="1" t="n">
        <v>0.87</v>
      </c>
      <c r="C52" s="1" t="n">
        <v>0.87</v>
      </c>
      <c r="D52" s="4" t="n">
        <v>0.766</v>
      </c>
      <c r="G52" s="1" t="n">
        <v>2016</v>
      </c>
      <c r="H52" s="1" t="n">
        <v>16.5</v>
      </c>
      <c r="I52" s="1" t="n">
        <v>9</v>
      </c>
      <c r="J52" s="1" t="n">
        <v>13.7</v>
      </c>
      <c r="K52" s="1" t="n">
        <v>50.1</v>
      </c>
      <c r="L52" s="1" t="n">
        <v>15</v>
      </c>
      <c r="M52" s="1" t="n">
        <v>24.6</v>
      </c>
      <c r="N52" s="10" t="n">
        <v>6.2</v>
      </c>
      <c r="O52" s="1" t="n">
        <v>15.9</v>
      </c>
      <c r="P52" s="1" t="n">
        <v>10.1</v>
      </c>
      <c r="Q52" s="1" t="n">
        <v>9</v>
      </c>
      <c r="R52" s="1" t="n">
        <v>11.4</v>
      </c>
      <c r="S52" s="1" t="n">
        <v>11</v>
      </c>
      <c r="T52" s="1" t="n">
        <v>6</v>
      </c>
      <c r="U52" s="1" t="n">
        <v>6</v>
      </c>
      <c r="V52" s="1" t="n">
        <v>15</v>
      </c>
      <c r="W52" s="1" t="n">
        <v>5</v>
      </c>
      <c r="X52" s="1" t="n">
        <v>62.5</v>
      </c>
      <c r="Y52" s="1" t="n">
        <v>17.8</v>
      </c>
      <c r="Z52" s="10" t="n">
        <v>19</v>
      </c>
      <c r="AA52" s="34" t="n">
        <f aca="false">SUM(O52:Z52)</f>
        <v>188.7</v>
      </c>
      <c r="AB52" s="32" t="n">
        <f aca="false">SUM(T52:U52)</f>
        <v>12</v>
      </c>
      <c r="AC52" s="32" t="n">
        <f aca="false">SUM(T52:W52)</f>
        <v>32</v>
      </c>
      <c r="AE52" s="1" t="n">
        <v>2016</v>
      </c>
      <c r="AF52" s="1" t="n">
        <v>7.8</v>
      </c>
      <c r="AG52" s="1" t="n">
        <v>10.5</v>
      </c>
      <c r="AH52" s="1" t="n">
        <v>6.5</v>
      </c>
      <c r="AI52" s="1" t="n">
        <v>2.5</v>
      </c>
      <c r="AJ52" s="1" t="n">
        <v>-11.1</v>
      </c>
      <c r="AK52" s="1" t="n">
        <v>-21.5</v>
      </c>
      <c r="AL52" s="10" t="n">
        <v>-33.7</v>
      </c>
      <c r="AM52" s="1" t="n">
        <v>-29</v>
      </c>
      <c r="AN52" s="1" t="n">
        <v>-32.6</v>
      </c>
      <c r="AO52" s="1" t="n">
        <v>-26.1</v>
      </c>
      <c r="AP52" s="1" t="n">
        <v>-17.8</v>
      </c>
      <c r="AQ52" s="1" t="n">
        <v>-4.2</v>
      </c>
      <c r="AR52" s="1" t="n">
        <v>8.9</v>
      </c>
      <c r="AS52" s="1" t="n">
        <v>8.8</v>
      </c>
      <c r="AT52" s="1" t="n">
        <v>9</v>
      </c>
      <c r="AU52" s="1" t="n">
        <v>3.6</v>
      </c>
      <c r="AV52" s="1" t="n">
        <v>-5.3</v>
      </c>
      <c r="AW52" s="1" t="n">
        <v>-18.4</v>
      </c>
      <c r="AX52" s="10" t="n">
        <v>-30</v>
      </c>
      <c r="AY52" s="32" t="n">
        <f aca="false">AVERAGE(AM52:AX52)</f>
        <v>-11.0916666666667</v>
      </c>
      <c r="AZ52" s="1" t="n">
        <f aca="false">AVERAGE(AR52:AS52)</f>
        <v>8.85</v>
      </c>
      <c r="BA52" s="1" t="n">
        <f aca="false">AVERAGE(AR52:AU52)</f>
        <v>7.575</v>
      </c>
    </row>
    <row r="53" customFormat="false" ht="15.8" hidden="false" customHeight="false" outlineLevel="0" collapsed="false">
      <c r="A53" s="1" t="n">
        <v>2017</v>
      </c>
      <c r="B53" s="1" t="n">
        <v>0.647</v>
      </c>
      <c r="C53" s="1" t="n">
        <v>0.647</v>
      </c>
      <c r="D53" s="4" t="n">
        <v>0.477</v>
      </c>
      <c r="G53" s="1" t="n">
        <v>2017</v>
      </c>
      <c r="H53" s="1" t="n">
        <v>6</v>
      </c>
      <c r="I53" s="1" t="n">
        <v>6</v>
      </c>
      <c r="J53" s="1" t="n">
        <v>15</v>
      </c>
      <c r="K53" s="1" t="n">
        <v>5</v>
      </c>
      <c r="L53" s="1" t="n">
        <v>62.5</v>
      </c>
      <c r="M53" s="1" t="n">
        <v>17.8</v>
      </c>
      <c r="N53" s="10" t="n">
        <v>19</v>
      </c>
      <c r="O53" s="1" t="n">
        <v>0</v>
      </c>
      <c r="P53" s="1" t="n">
        <v>9.1</v>
      </c>
      <c r="Q53" s="1" t="n">
        <v>13.2</v>
      </c>
      <c r="R53" s="1" t="n">
        <v>5.9</v>
      </c>
      <c r="S53" s="1" t="n">
        <v>5.6</v>
      </c>
      <c r="T53" s="1" t="n">
        <v>7.6</v>
      </c>
      <c r="U53" s="1" t="n">
        <v>8.6</v>
      </c>
      <c r="V53" s="1" t="n">
        <v>12.8</v>
      </c>
      <c r="W53" s="1" t="n">
        <v>17.2</v>
      </c>
      <c r="X53" s="1" t="n">
        <v>16.1</v>
      </c>
      <c r="Y53" s="1" t="n">
        <v>38.9</v>
      </c>
      <c r="Z53" s="10" t="n">
        <v>16.1</v>
      </c>
      <c r="AA53" s="34" t="n">
        <f aca="false">SUM(O53:Z53)</f>
        <v>151.1</v>
      </c>
      <c r="AB53" s="32" t="n">
        <f aca="false">SUM(T53:U53)</f>
        <v>16.2</v>
      </c>
      <c r="AC53" s="32" t="n">
        <f aca="false">SUM(T53:W53)</f>
        <v>46.2</v>
      </c>
      <c r="AE53" s="1" t="n">
        <v>2017</v>
      </c>
      <c r="AF53" s="1" t="n">
        <v>8.9</v>
      </c>
      <c r="AG53" s="1" t="n">
        <v>8.8</v>
      </c>
      <c r="AH53" s="1" t="n">
        <v>9</v>
      </c>
      <c r="AI53" s="1" t="n">
        <v>3.6</v>
      </c>
      <c r="AJ53" s="1" t="n">
        <v>-5.3</v>
      </c>
      <c r="AK53" s="1" t="n">
        <v>-18.4</v>
      </c>
      <c r="AL53" s="10" t="n">
        <v>-30</v>
      </c>
      <c r="AM53" s="1" t="n">
        <v>-33.4</v>
      </c>
      <c r="AN53" s="1" t="n">
        <v>-30.9</v>
      </c>
      <c r="AO53" s="1" t="n">
        <v>-18.7</v>
      </c>
      <c r="AP53" s="1" t="n">
        <v>-10.9</v>
      </c>
      <c r="AQ53" s="1" t="n">
        <v>-6.1</v>
      </c>
      <c r="AR53" s="1" t="n">
        <v>3.7</v>
      </c>
      <c r="AS53" s="1" t="n">
        <v>8.3</v>
      </c>
      <c r="AT53" s="1" t="n">
        <v>10.1</v>
      </c>
      <c r="AU53" s="1" t="n">
        <v>1.5</v>
      </c>
      <c r="AV53" s="1" t="n">
        <v>-11</v>
      </c>
      <c r="AW53" s="1" t="n">
        <v>-17.4</v>
      </c>
      <c r="AX53" s="10" t="n">
        <v>-25.7</v>
      </c>
      <c r="AY53" s="32" t="n">
        <f aca="false">AVERAGE(AM53:AX53)</f>
        <v>-10.875</v>
      </c>
      <c r="AZ53" s="1" t="n">
        <f aca="false">AVERAGE(AR53:AS53)</f>
        <v>6</v>
      </c>
      <c r="BA53" s="1" t="n">
        <f aca="false">AVERAGE(AR53:AU53)</f>
        <v>5.9</v>
      </c>
    </row>
    <row r="54" customFormat="false" ht="15.8" hidden="false" customHeight="false" outlineLevel="0" collapsed="false">
      <c r="A54" s="1" t="n">
        <v>2018</v>
      </c>
      <c r="B54" s="1" t="n">
        <v>0.997</v>
      </c>
      <c r="C54" s="1" t="n">
        <v>0.997</v>
      </c>
      <c r="D54" s="4" t="n">
        <v>0.723</v>
      </c>
      <c r="G54" s="1" t="n">
        <v>2018</v>
      </c>
      <c r="H54" s="1" t="n">
        <v>7.6</v>
      </c>
      <c r="I54" s="1" t="n">
        <v>8.6</v>
      </c>
      <c r="J54" s="1" t="n">
        <v>12.8</v>
      </c>
      <c r="K54" s="1" t="n">
        <v>17.2</v>
      </c>
      <c r="L54" s="1" t="n">
        <v>16.1</v>
      </c>
      <c r="M54" s="1" t="n">
        <v>38.9</v>
      </c>
      <c r="N54" s="10" t="n">
        <v>16.1</v>
      </c>
      <c r="O54" s="1" t="n">
        <v>13.6</v>
      </c>
      <c r="P54" s="1" t="n">
        <v>14.9</v>
      </c>
      <c r="Q54" s="1" t="n">
        <v>5</v>
      </c>
      <c r="R54" s="1" t="n">
        <v>6.1</v>
      </c>
      <c r="S54" s="1" t="n">
        <v>9.4</v>
      </c>
      <c r="T54" s="1" t="n">
        <v>1.1</v>
      </c>
      <c r="U54" s="1" t="n">
        <v>3.3</v>
      </c>
      <c r="V54" s="1" t="n">
        <v>1.8</v>
      </c>
      <c r="W54" s="1" t="n">
        <v>13.3</v>
      </c>
      <c r="X54" s="1" t="n">
        <v>13.2</v>
      </c>
      <c r="Y54" s="1" t="n">
        <v>6.6</v>
      </c>
      <c r="Z54" s="10" t="n">
        <v>5</v>
      </c>
      <c r="AA54" s="34" t="n">
        <f aca="false">SUM(O54:Z54)</f>
        <v>93.3</v>
      </c>
      <c r="AB54" s="32" t="n">
        <f aca="false">SUM(T54:U54)</f>
        <v>4.4</v>
      </c>
      <c r="AC54" s="32" t="n">
        <f aca="false">SUM(T54:W54)</f>
        <v>19.5</v>
      </c>
      <c r="AE54" s="1" t="n">
        <v>2018</v>
      </c>
      <c r="AF54" s="1" t="n">
        <v>3.7</v>
      </c>
      <c r="AG54" s="1" t="n">
        <v>8.3</v>
      </c>
      <c r="AH54" s="1" t="n">
        <v>10.1</v>
      </c>
      <c r="AI54" s="1" t="n">
        <v>1.5</v>
      </c>
      <c r="AJ54" s="1" t="n">
        <v>-11</v>
      </c>
      <c r="AK54" s="1" t="n">
        <v>-17.4</v>
      </c>
      <c r="AL54" s="10" t="n">
        <v>-25.7</v>
      </c>
      <c r="AM54" s="1" t="n">
        <v>-32.5</v>
      </c>
      <c r="AN54" s="1" t="n">
        <v>-26.4</v>
      </c>
      <c r="AO54" s="1" t="n">
        <v>-30.9</v>
      </c>
      <c r="AP54" s="1" t="n">
        <v>-13.6</v>
      </c>
      <c r="AQ54" s="1" t="n">
        <v>-7.4</v>
      </c>
      <c r="AR54" s="1" t="n">
        <v>5.1</v>
      </c>
      <c r="AS54" s="1" t="n">
        <v>9.7</v>
      </c>
      <c r="AT54" s="1" t="n">
        <v>8.5</v>
      </c>
      <c r="AU54" s="1" t="n">
        <v>3.7</v>
      </c>
      <c r="AV54" s="1" t="n">
        <v>-6.2</v>
      </c>
      <c r="AW54" s="1" t="n">
        <v>-22.5</v>
      </c>
      <c r="AX54" s="10" t="n">
        <v>-32.9</v>
      </c>
      <c r="AY54" s="32" t="n">
        <f aca="false">AVERAGE(AM54:AX54)</f>
        <v>-12.1166666666667</v>
      </c>
      <c r="AZ54" s="1" t="n">
        <f aca="false">AVERAGE(AR54:AS54)</f>
        <v>7.4</v>
      </c>
      <c r="BA54" s="1" t="n">
        <f aca="false">AVERAGE(AR54:AU54)</f>
        <v>6.75</v>
      </c>
    </row>
    <row r="55" customFormat="false" ht="15.8" hidden="false" customHeight="false" outlineLevel="0" collapsed="false">
      <c r="A55" s="1" t="n">
        <v>2019</v>
      </c>
      <c r="B55" s="1" t="n">
        <v>1.102</v>
      </c>
      <c r="C55" s="1" t="n">
        <v>1.102</v>
      </c>
      <c r="D55" s="4" t="n">
        <v>0.919</v>
      </c>
      <c r="G55" s="1" t="n">
        <v>2019</v>
      </c>
      <c r="H55" s="1" t="n">
        <v>1.1</v>
      </c>
      <c r="I55" s="1" t="n">
        <v>3.3</v>
      </c>
      <c r="J55" s="1" t="n">
        <v>1.8</v>
      </c>
      <c r="K55" s="1" t="n">
        <v>13.3</v>
      </c>
      <c r="L55" s="1" t="n">
        <v>13.2</v>
      </c>
      <c r="M55" s="1" t="n">
        <v>6.6</v>
      </c>
      <c r="N55" s="10" t="n">
        <v>5</v>
      </c>
      <c r="O55" s="1" t="n">
        <v>4.7</v>
      </c>
      <c r="P55" s="1" t="n">
        <v>5.9</v>
      </c>
      <c r="Q55" s="1" t="n">
        <v>4.9</v>
      </c>
      <c r="R55" s="1" t="n">
        <v>5.6</v>
      </c>
      <c r="S55" s="1" t="n">
        <v>8.1</v>
      </c>
      <c r="T55" s="1" t="n">
        <v>0.1</v>
      </c>
      <c r="U55" s="1" t="n">
        <v>15</v>
      </c>
      <c r="V55" s="1" t="n">
        <v>4.8</v>
      </c>
      <c r="W55" s="1" t="n">
        <v>10.1</v>
      </c>
      <c r="X55" s="1" t="n">
        <v>12.8</v>
      </c>
      <c r="Y55" s="1" t="n">
        <v>10.8</v>
      </c>
      <c r="Z55" s="10" t="n">
        <v>13.9</v>
      </c>
      <c r="AA55" s="34" t="n">
        <f aca="false">SUM(O55:Z55)</f>
        <v>96.7</v>
      </c>
      <c r="AB55" s="32" t="n">
        <f aca="false">SUM(T55:U55)</f>
        <v>15.1</v>
      </c>
      <c r="AC55" s="32" t="n">
        <f aca="false">SUM(T55:W55)</f>
        <v>30</v>
      </c>
      <c r="AE55" s="1" t="n">
        <v>2019</v>
      </c>
      <c r="AF55" s="1" t="n">
        <v>5.1</v>
      </c>
      <c r="AG55" s="1" t="n">
        <v>9.7</v>
      </c>
      <c r="AH55" s="1" t="n">
        <v>8.5</v>
      </c>
      <c r="AI55" s="1" t="n">
        <v>3.7</v>
      </c>
      <c r="AJ55" s="1" t="n">
        <v>-6.2</v>
      </c>
      <c r="AK55" s="1" t="n">
        <v>-22.5</v>
      </c>
      <c r="AL55" s="10" t="n">
        <v>-32.9</v>
      </c>
      <c r="AM55" s="1" t="n">
        <v>-34.7</v>
      </c>
      <c r="AN55" s="1" t="n">
        <v>-34</v>
      </c>
      <c r="AO55" s="1" t="n">
        <v>-24.6</v>
      </c>
      <c r="AP55" s="1" t="n">
        <v>-10.3</v>
      </c>
      <c r="AQ55" s="1" t="n">
        <v>-4.1</v>
      </c>
      <c r="AR55" s="1" t="n">
        <v>12.4</v>
      </c>
      <c r="AS55" s="1" t="n">
        <v>8.6</v>
      </c>
      <c r="AT55" s="1" t="n">
        <v>10.4</v>
      </c>
      <c r="AU55" s="1" t="n">
        <v>2.2</v>
      </c>
      <c r="AV55" s="1" t="n">
        <v>-10.8</v>
      </c>
      <c r="AW55" s="1" t="n">
        <v>-22</v>
      </c>
      <c r="AX55" s="10" t="n">
        <v>-31.6</v>
      </c>
      <c r="AY55" s="32" t="n">
        <f aca="false">AVERAGE(AM55:AX55)</f>
        <v>-11.5416666666667</v>
      </c>
      <c r="AZ55" s="1" t="n">
        <f aca="false">AVERAGE(AR55:AS55)</f>
        <v>10.5</v>
      </c>
      <c r="BA55" s="1" t="n">
        <f aca="false">AVERAGE(AR55:AU55)</f>
        <v>8.4</v>
      </c>
    </row>
    <row r="56" customFormat="false" ht="15.8" hidden="false" customHeight="false" outlineLevel="0" collapsed="false">
      <c r="A56" s="1" t="n">
        <v>2020</v>
      </c>
      <c r="B56" s="1" t="n">
        <v>0.799</v>
      </c>
      <c r="C56" s="1" t="n">
        <v>0.799</v>
      </c>
      <c r="D56" s="4" t="n">
        <v>0.681</v>
      </c>
      <c r="G56" s="1" t="n">
        <v>2020</v>
      </c>
      <c r="H56" s="1" t="n">
        <v>0.1</v>
      </c>
      <c r="I56" s="1" t="n">
        <v>15</v>
      </c>
      <c r="J56" s="1" t="n">
        <v>4.8</v>
      </c>
      <c r="K56" s="1" t="n">
        <v>10.1</v>
      </c>
      <c r="L56" s="1" t="n">
        <v>12.8</v>
      </c>
      <c r="M56" s="1" t="n">
        <v>10.8</v>
      </c>
      <c r="N56" s="10" t="n">
        <v>13.9</v>
      </c>
      <c r="O56" s="1" t="n">
        <v>3.2</v>
      </c>
      <c r="P56" s="1" t="n">
        <v>19.1</v>
      </c>
      <c r="Q56" s="1" t="n">
        <v>8.6</v>
      </c>
      <c r="R56" s="1" t="n">
        <v>5.4</v>
      </c>
      <c r="S56" s="1" t="n">
        <v>0.9</v>
      </c>
      <c r="T56" s="1" t="n">
        <v>5</v>
      </c>
      <c r="U56" s="1" t="n">
        <v>18.7</v>
      </c>
      <c r="V56" s="1" t="n">
        <v>17.5</v>
      </c>
      <c r="W56" s="1" t="n">
        <v>15.2</v>
      </c>
      <c r="X56" s="1" t="n">
        <v>21.2</v>
      </c>
      <c r="Y56" s="1" t="n">
        <v>17.6</v>
      </c>
      <c r="Z56" s="1" t="n">
        <v>11</v>
      </c>
      <c r="AA56" s="34" t="n">
        <f aca="false">SUM(O56:Z56)</f>
        <v>143.4</v>
      </c>
      <c r="AB56" s="32" t="n">
        <f aca="false">SUM(T56:U56)</f>
        <v>23.7</v>
      </c>
      <c r="AC56" s="32" t="n">
        <f aca="false">SUM(T56:W56)</f>
        <v>56.4</v>
      </c>
      <c r="AE56" s="1" t="n">
        <v>2020</v>
      </c>
      <c r="AF56" s="1" t="n">
        <v>12.4</v>
      </c>
      <c r="AG56" s="1" t="n">
        <v>8.6</v>
      </c>
      <c r="AH56" s="1" t="n">
        <v>10.4</v>
      </c>
      <c r="AI56" s="1" t="n">
        <v>2.2</v>
      </c>
      <c r="AJ56" s="1" t="n">
        <v>-10.8</v>
      </c>
      <c r="AK56" s="1" t="n">
        <v>-22</v>
      </c>
      <c r="AL56" s="10" t="n">
        <v>-31.6</v>
      </c>
      <c r="AM56" s="35" t="n">
        <v>-34.4</v>
      </c>
      <c r="AN56" s="35" t="n">
        <v>-29.3</v>
      </c>
      <c r="AO56" s="35" t="n">
        <v>-24.4</v>
      </c>
      <c r="AP56" s="35" t="n">
        <v>-14.1</v>
      </c>
      <c r="AQ56" s="35" t="n">
        <v>-0.2</v>
      </c>
      <c r="AR56" s="35" t="n">
        <v>14.3</v>
      </c>
      <c r="AS56" s="35" t="n">
        <v>11.8</v>
      </c>
      <c r="AT56" s="35" t="n">
        <v>6</v>
      </c>
      <c r="AU56" s="35" t="n">
        <v>5.1</v>
      </c>
      <c r="AV56" s="35" t="n">
        <v>-6</v>
      </c>
      <c r="AW56" s="35" t="n">
        <v>-19.5</v>
      </c>
      <c r="AX56" s="36" t="n">
        <v>-28.3</v>
      </c>
      <c r="AY56" s="32" t="n">
        <f aca="false">AVERAGE(AM56:AX56)</f>
        <v>-9.91666666666667</v>
      </c>
      <c r="AZ56" s="1" t="n">
        <f aca="false">AVERAGE(AR56:AS56)</f>
        <v>13.05</v>
      </c>
      <c r="BA56" s="1" t="n">
        <f aca="false">AVERAGE(AR56:AU56)</f>
        <v>9.3</v>
      </c>
    </row>
    <row r="57" customFormat="false" ht="15.8" hidden="false" customHeight="false" outlineLevel="0" collapsed="false">
      <c r="A57" s="1" t="n">
        <v>2021</v>
      </c>
      <c r="B57" s="1" t="n">
        <v>0.969</v>
      </c>
      <c r="C57" s="1" t="n">
        <v>0.969</v>
      </c>
      <c r="D57" s="1" t="n">
        <v>0.785</v>
      </c>
      <c r="G57" s="1" t="n">
        <v>2021</v>
      </c>
      <c r="H57" s="1" t="n">
        <v>5</v>
      </c>
      <c r="I57" s="1" t="n">
        <v>18.7</v>
      </c>
      <c r="J57" s="1" t="n">
        <v>17.5</v>
      </c>
      <c r="K57" s="1" t="n">
        <v>15.2</v>
      </c>
      <c r="L57" s="1" t="n">
        <v>21.2</v>
      </c>
      <c r="M57" s="1" t="n">
        <v>17.6</v>
      </c>
      <c r="N57" s="1" t="n">
        <v>11</v>
      </c>
      <c r="O57" s="1" t="n">
        <v>12.8</v>
      </c>
      <c r="P57" s="1" t="n">
        <v>9.8</v>
      </c>
      <c r="Q57" s="1" t="n">
        <v>4.9</v>
      </c>
      <c r="R57" s="1" t="n">
        <v>5.1</v>
      </c>
      <c r="S57" s="1" t="n">
        <v>8.4</v>
      </c>
      <c r="T57" s="1" t="n">
        <v>19.7</v>
      </c>
      <c r="U57" s="1" t="n">
        <v>48.7</v>
      </c>
      <c r="V57" s="1" t="n">
        <v>14.5</v>
      </c>
      <c r="W57" s="1" t="n">
        <v>34.2</v>
      </c>
      <c r="X57" s="1" t="n">
        <v>14.9</v>
      </c>
      <c r="Y57" s="1" t="n">
        <v>14.5</v>
      </c>
      <c r="Z57" s="1" t="n">
        <v>11.9</v>
      </c>
      <c r="AA57" s="34" t="n">
        <f aca="false">SUM(O57:Z57)</f>
        <v>199.4</v>
      </c>
      <c r="AB57" s="32" t="n">
        <f aca="false">SUM(T57:U57)</f>
        <v>68.4</v>
      </c>
      <c r="AC57" s="32" t="n">
        <f aca="false">SUM(T57:W57)</f>
        <v>117.1</v>
      </c>
      <c r="AE57" s="1" t="n">
        <v>2021</v>
      </c>
      <c r="AF57" s="35" t="n">
        <v>14.3</v>
      </c>
      <c r="AG57" s="35" t="n">
        <v>11.8</v>
      </c>
      <c r="AH57" s="35" t="n">
        <v>6</v>
      </c>
      <c r="AI57" s="35" t="n">
        <v>5.1</v>
      </c>
      <c r="AJ57" s="35" t="n">
        <v>-6</v>
      </c>
      <c r="AK57" s="35" t="n">
        <v>-19.5</v>
      </c>
      <c r="AL57" s="36" t="n">
        <v>-28.3</v>
      </c>
      <c r="AM57" s="1" t="n">
        <v>-34.6</v>
      </c>
      <c r="AN57" s="1" t="n">
        <v>-28.8</v>
      </c>
      <c r="AO57" s="1" t="n">
        <v>-26.4</v>
      </c>
      <c r="AP57" s="1" t="n">
        <v>-16</v>
      </c>
      <c r="AQ57" s="1" t="n">
        <v>-0.5</v>
      </c>
      <c r="AR57" s="1" t="n">
        <v>12</v>
      </c>
      <c r="AS57" s="1" t="n">
        <v>10.3</v>
      </c>
      <c r="AT57" s="1" t="n">
        <v>8.4</v>
      </c>
      <c r="AU57" s="1" t="n">
        <v>1.6</v>
      </c>
      <c r="AV57" s="1" t="n">
        <v>-11.9</v>
      </c>
      <c r="AW57" s="1" t="n">
        <v>-21.9</v>
      </c>
      <c r="AX57" s="10" t="n">
        <v>-34.5</v>
      </c>
      <c r="AY57" s="32" t="n">
        <f aca="false">AVERAGE(AM57:AX57)</f>
        <v>-11.8583333333333</v>
      </c>
      <c r="AZ57" s="1" t="n">
        <f aca="false">AVERAGE(AR57:AS57)</f>
        <v>11.15</v>
      </c>
      <c r="BA57" s="1" t="n">
        <f aca="false">AVERAGE(AR57:AU57)</f>
        <v>8.075</v>
      </c>
    </row>
    <row r="58" customFormat="false" ht="15.8" hidden="false" customHeight="false" outlineLevel="0" collapsed="false">
      <c r="AA58" s="37" t="n">
        <f aca="false">AVERAGE(AA2:AA57)</f>
        <v>210.441071428571</v>
      </c>
      <c r="AB58" s="37" t="n">
        <f aca="false">AVERAGE(AB2:AB57)</f>
        <v>52.3392857142857</v>
      </c>
      <c r="AC58" s="32" t="n">
        <f aca="false">AVERAGE(AC2:AC57)</f>
        <v>104.355357142857</v>
      </c>
      <c r="AE58" s="1" t="s">
        <v>27</v>
      </c>
      <c r="AM58" s="1" t="n">
        <f aca="false">AVERAGE(AM2:AM57)</f>
        <v>-33.8125</v>
      </c>
      <c r="AN58" s="1" t="n">
        <f aca="false">AVERAGE(AN2:AN57)</f>
        <v>-33.0535714285714</v>
      </c>
      <c r="AO58" s="1" t="n">
        <f aca="false">AVERAGE(AO2:AO57)</f>
        <v>-27.3910714285714</v>
      </c>
      <c r="AP58" s="1" t="n">
        <f aca="false">AVERAGE(AP2:AP57)</f>
        <v>-17.8017857142857</v>
      </c>
      <c r="AQ58" s="1" t="n">
        <f aca="false">AVERAGE(AQ2:AQ57)</f>
        <v>-5.05892857142857</v>
      </c>
      <c r="AR58" s="1" t="n">
        <f aca="false">AVERAGE(AR2:AR57)</f>
        <v>6.43571428571429</v>
      </c>
      <c r="AS58" s="1" t="n">
        <f aca="false">AVERAGE(AS2:AS57)</f>
        <v>10.1946428571429</v>
      </c>
      <c r="AT58" s="1" t="n">
        <f aca="false">AVERAGE(AT2:AT57)</f>
        <v>7.64285714285714</v>
      </c>
      <c r="AU58" s="1" t="n">
        <f aca="false">AVERAGE(AU2:AU57)</f>
        <v>1.36071428571429</v>
      </c>
      <c r="AV58" s="1" t="n">
        <f aca="false">AVERAGE(AV2:AV57)</f>
        <v>-11.3357142857143</v>
      </c>
      <c r="AW58" s="1" t="n">
        <f aca="false">AVERAGE(AW2:AW57)</f>
        <v>-24.8589285714286</v>
      </c>
      <c r="AX58" s="1" t="n">
        <f aca="false">AVERAGE(AX2:AX57)</f>
        <v>-31.65</v>
      </c>
      <c r="AY58" s="1" t="n">
        <f aca="false">AVERAGE(AY2:AY57)</f>
        <v>-13.277380952381</v>
      </c>
      <c r="AZ58" s="1" t="n">
        <f aca="false">AVERAGE(AZ2:AZ57)</f>
        <v>8.31517857142857</v>
      </c>
      <c r="BA58" s="1" t="n">
        <f aca="false">AVERAGE(BA2:BA57)</f>
        <v>6.40848214285714</v>
      </c>
    </row>
    <row r="59" s="1" customFormat="true" ht="15.8" hidden="false" customHeight="false" outlineLevel="0" collapsed="false">
      <c r="G59" s="32"/>
      <c r="AA59" s="37"/>
      <c r="AB59" s="37"/>
      <c r="AC59" s="32"/>
    </row>
    <row r="60" s="1" customFormat="true" ht="15.8" hidden="false" customHeight="false" outlineLevel="0" collapsed="false">
      <c r="G60" s="32" t="s">
        <v>1</v>
      </c>
      <c r="H60" s="17" t="s">
        <v>5</v>
      </c>
      <c r="I60" s="17" t="s">
        <v>6</v>
      </c>
      <c r="J60" s="17" t="s">
        <v>7</v>
      </c>
      <c r="K60" s="17" t="s">
        <v>8</v>
      </c>
      <c r="L60" s="17" t="s">
        <v>9</v>
      </c>
      <c r="M60" s="17" t="s">
        <v>10</v>
      </c>
      <c r="N60" s="17" t="s">
        <v>11</v>
      </c>
      <c r="O60" s="17" t="s">
        <v>12</v>
      </c>
      <c r="P60" s="17" t="s">
        <v>13</v>
      </c>
      <c r="Q60" s="17" t="s">
        <v>14</v>
      </c>
      <c r="R60" s="17" t="s">
        <v>15</v>
      </c>
      <c r="S60" s="17" t="s">
        <v>16</v>
      </c>
      <c r="T60" s="17" t="s">
        <v>17</v>
      </c>
      <c r="U60" s="17" t="s">
        <v>18</v>
      </c>
      <c r="V60" s="17" t="s">
        <v>19</v>
      </c>
      <c r="W60" s="17" t="s">
        <v>20</v>
      </c>
      <c r="X60" s="17" t="s">
        <v>21</v>
      </c>
      <c r="Y60" s="1" t="s">
        <v>28</v>
      </c>
      <c r="Z60" s="1" t="s">
        <v>29</v>
      </c>
      <c r="AA60" s="37"/>
      <c r="AB60" s="37"/>
      <c r="AC60" s="32"/>
    </row>
    <row r="61" customFormat="false" ht="15.8" hidden="false" customHeight="false" outlineLevel="0" collapsed="false">
      <c r="G61" s="1" t="s">
        <v>30</v>
      </c>
      <c r="H61" s="18" t="n">
        <f aca="false">CORREL($B$2:$B$57,H2:H57)</f>
        <v>0.035035190226724</v>
      </c>
      <c r="I61" s="18" t="n">
        <f aca="false">CORREL($B$2:$B$57,I2:I57)</f>
        <v>0.254672821849001</v>
      </c>
      <c r="J61" s="18" t="n">
        <f aca="false">CORREL($B$2:$B$57,J2:J57)</f>
        <v>0.144830054293933</v>
      </c>
      <c r="K61" s="18" t="n">
        <f aca="false">CORREL($B$2:$B$57,K2:K57)</f>
        <v>-0.057018060247209</v>
      </c>
      <c r="L61" s="18" t="n">
        <f aca="false">CORREL($B$2:$B$57,L2:L57)</f>
        <v>0.138108709589417</v>
      </c>
      <c r="M61" s="18" t="n">
        <f aca="false">CORREL($B$2:$B$57,M2:M57)</f>
        <v>0.1297529547876</v>
      </c>
      <c r="N61" s="18" t="n">
        <f aca="false">CORREL($B$2:$B$57,N2:N57)</f>
        <v>-0.072867018641737</v>
      </c>
      <c r="O61" s="18" t="n">
        <f aca="false">CORREL($B$2:$B$57,O2:O57)</f>
        <v>-0.04333866926143</v>
      </c>
      <c r="P61" s="18" t="n">
        <f aca="false">CORREL($B$2:$B$57,P2:P57)</f>
        <v>0.058833938506546</v>
      </c>
      <c r="Q61" s="18" t="n">
        <f aca="false">CORREL($B$2:$B$57,Q2:Q57)</f>
        <v>-0.158256234303114</v>
      </c>
      <c r="R61" s="18" t="n">
        <f aca="false">CORREL($B$2:$B$57,R2:R57)</f>
        <v>-0.19740149111863</v>
      </c>
      <c r="S61" s="18" t="n">
        <f aca="false">CORREL($B$2:$B$57,S2:S57)</f>
        <v>0.114379237429044</v>
      </c>
      <c r="T61" s="18" t="n">
        <f aca="false">CORREL($B$2:$B$57,T2:T57)</f>
        <v>0.150425387926802</v>
      </c>
      <c r="U61" s="18" t="n">
        <f aca="false">CORREL($B$2:$B$57,U2:U57)</f>
        <v>0.082753739861017</v>
      </c>
      <c r="V61" s="18" t="n">
        <f aca="false">CORREL($B$2:$B$57,V2:V57)</f>
        <v>0.136615154370398</v>
      </c>
      <c r="W61" s="18" t="n">
        <f aca="false">CORREL($B$2:$B$57,W2:W57)</f>
        <v>0.270154054862499</v>
      </c>
      <c r="X61" s="18" t="n">
        <f aca="false">CORREL($B$2:$B$57,X2:X57)</f>
        <v>0.040693665435228</v>
      </c>
      <c r="Y61" s="18" t="n">
        <f aca="false">CORREL($B$2:$B$57,Y2:Y57)</f>
        <v>-0.043978684392054</v>
      </c>
      <c r="Z61" s="18" t="n">
        <f aca="false">CORREL($B$2:$B$57,Z2:Z57)</f>
        <v>-0.037996134781082</v>
      </c>
      <c r="AA61" s="37"/>
      <c r="AB61" s="37"/>
      <c r="AC61" s="32"/>
    </row>
    <row r="62" customFormat="false" ht="15.8" hidden="false" customHeight="false" outlineLevel="0" collapsed="false">
      <c r="G62" s="1" t="s">
        <v>31</v>
      </c>
      <c r="H62" s="18" t="n">
        <f aca="false">CORREL($B$2:$B$57,AF2:AF57)</f>
        <v>-0.203025924859094</v>
      </c>
      <c r="I62" s="18" t="n">
        <f aca="false">CORREL($B$2:$B$57,AG2:AG57)</f>
        <v>-0.228579247350796</v>
      </c>
      <c r="J62" s="18" t="n">
        <f aca="false">CORREL($B$2:$B$57,AH2:AH57)</f>
        <v>-0.453606547613644</v>
      </c>
      <c r="K62" s="18" t="n">
        <f aca="false">CORREL($B$2:$B$57,AI2:AI57)</f>
        <v>-0.197667831002754</v>
      </c>
      <c r="L62" s="18" t="n">
        <f aca="false">CORREL($B$2:$B$57,AJ2:AJ57)</f>
        <v>-0.238774787626037</v>
      </c>
      <c r="M62" s="18" t="n">
        <f aca="false">CORREL($B$2:$B$57,AK2:AK57)</f>
        <v>-0.116351622893378</v>
      </c>
      <c r="N62" s="18" t="n">
        <f aca="false">CORREL($B$2:$B$57,AL2:AL57)</f>
        <v>-0.151537889135233</v>
      </c>
      <c r="O62" s="18" t="n">
        <f aca="false">CORREL($B$2:$B$57,AM2:AM57)</f>
        <v>-0.050873325194899</v>
      </c>
      <c r="P62" s="18" t="n">
        <f aca="false">CORREL($B$2:$B$57,AN2:AN57)</f>
        <v>-0.060434575937214</v>
      </c>
      <c r="Q62" s="18" t="n">
        <f aca="false">CORREL($B$2:$B$57,AO2:AO57)</f>
        <v>-0.293350725982109</v>
      </c>
      <c r="R62" s="18" t="n">
        <f aca="false">CORREL($B$2:$B$57,AP2:AP57)</f>
        <v>-0.072883605874926</v>
      </c>
      <c r="S62" s="18" t="n">
        <f aca="false">CORREL($B$2:$B$57,AQ2:AQ57)</f>
        <v>-0.036389824602264</v>
      </c>
      <c r="T62" s="18" t="n">
        <f aca="false">CORREL($B$2:$B$57,AR2:AR57)</f>
        <v>0.383966495895615</v>
      </c>
      <c r="U62" s="18" t="n">
        <f aca="false">CORREL($B$2:$B$57,AS2:AS57)</f>
        <v>0.270817439561961</v>
      </c>
      <c r="V62" s="18" t="n">
        <f aca="false">CORREL($B$2:$B$57,AT2:AT57)</f>
        <v>-0.010464423855206</v>
      </c>
      <c r="W62" s="18" t="n">
        <f aca="false">CORREL($B$2:$B$57,AU2:AU57)</f>
        <v>0.10543895705463</v>
      </c>
      <c r="X62" s="18" t="n">
        <f aca="false">CORREL($B$2:$B$57,AV2:AV57)</f>
        <v>-0.108878958804165</v>
      </c>
      <c r="Y62" s="18" t="n">
        <f aca="false">CORREL($B$2:$B$56,AZ2:AZ56)</f>
        <v>0.438679799575663</v>
      </c>
      <c r="Z62" s="18" t="n">
        <f aca="false">CORREL($B$2:$B$56,BA2:BA56)</f>
        <v>0.311861136489964</v>
      </c>
      <c r="AA62" s="37"/>
      <c r="AC62" s="32"/>
    </row>
    <row r="63" customFormat="false" ht="15.8" hidden="false" customHeight="false" outlineLevel="0" collapsed="false">
      <c r="G63" s="1" t="s">
        <v>32</v>
      </c>
      <c r="H63" s="1" t="n">
        <v>0.222</v>
      </c>
      <c r="I63" s="1" t="n">
        <v>0.222</v>
      </c>
      <c r="J63" s="1" t="n">
        <v>0.222</v>
      </c>
      <c r="K63" s="1" t="n">
        <v>0.222</v>
      </c>
      <c r="L63" s="1" t="n">
        <v>0.222</v>
      </c>
      <c r="M63" s="1" t="n">
        <v>0.222</v>
      </c>
      <c r="N63" s="1" t="n">
        <v>0.222</v>
      </c>
      <c r="O63" s="1" t="n">
        <v>0.222</v>
      </c>
      <c r="P63" s="1" t="n">
        <v>0.222</v>
      </c>
      <c r="Q63" s="1" t="n">
        <v>0.222</v>
      </c>
      <c r="R63" s="1" t="n">
        <v>0.222</v>
      </c>
      <c r="S63" s="1" t="n">
        <v>0.222</v>
      </c>
      <c r="T63" s="1" t="n">
        <v>0.222</v>
      </c>
      <c r="U63" s="1" t="n">
        <v>0.222</v>
      </c>
      <c r="V63" s="1" t="n">
        <v>0.222</v>
      </c>
      <c r="W63" s="1" t="n">
        <v>0.222</v>
      </c>
      <c r="X63" s="1" t="n">
        <v>0.222</v>
      </c>
      <c r="Y63" s="1" t="n">
        <v>0.222</v>
      </c>
      <c r="Z63" s="1" t="n">
        <v>0.222</v>
      </c>
      <c r="AA63" s="37"/>
      <c r="AC63" s="32"/>
    </row>
    <row r="64" customFormat="false" ht="15.8" hidden="false" customHeight="false" outlineLevel="0" collapsed="false">
      <c r="G64" s="1" t="s">
        <v>33</v>
      </c>
      <c r="H64" s="1" t="n">
        <v>0.31</v>
      </c>
      <c r="I64" s="1" t="n">
        <v>0.31</v>
      </c>
      <c r="J64" s="1" t="n">
        <v>0.31</v>
      </c>
      <c r="K64" s="1" t="n">
        <v>0.31</v>
      </c>
      <c r="L64" s="1" t="n">
        <v>0.31</v>
      </c>
      <c r="M64" s="1" t="n">
        <v>0.31</v>
      </c>
      <c r="N64" s="1" t="n">
        <v>0.31</v>
      </c>
      <c r="O64" s="1" t="n">
        <v>0.31</v>
      </c>
      <c r="P64" s="1" t="n">
        <v>0.31</v>
      </c>
      <c r="Q64" s="1" t="n">
        <v>0.31</v>
      </c>
      <c r="R64" s="1" t="n">
        <v>0.31</v>
      </c>
      <c r="S64" s="1" t="n">
        <v>0.31</v>
      </c>
      <c r="T64" s="1" t="n">
        <v>0.31</v>
      </c>
      <c r="U64" s="1" t="n">
        <v>0.31</v>
      </c>
      <c r="V64" s="1" t="n">
        <v>0.31</v>
      </c>
      <c r="W64" s="1" t="n">
        <v>0.31</v>
      </c>
      <c r="X64" s="1" t="n">
        <v>0.31</v>
      </c>
      <c r="Y64" s="1" t="n">
        <v>0.31</v>
      </c>
      <c r="Z64" s="1" t="n">
        <v>0.31</v>
      </c>
      <c r="AA64" s="37"/>
      <c r="AC64" s="32"/>
    </row>
    <row r="65" customFormat="false" ht="15.8" hidden="false" customHeight="false" outlineLevel="0" collapsed="false">
      <c r="G65" s="1" t="s">
        <v>34</v>
      </c>
      <c r="H65" s="20" t="n">
        <v>0</v>
      </c>
      <c r="I65" s="20" t="n">
        <v>0</v>
      </c>
      <c r="J65" s="20" t="n">
        <v>0</v>
      </c>
      <c r="K65" s="20" t="n">
        <v>0</v>
      </c>
      <c r="L65" s="20" t="n">
        <v>0</v>
      </c>
      <c r="M65" s="20" t="n">
        <v>0</v>
      </c>
      <c r="N65" s="20" t="n">
        <v>0</v>
      </c>
      <c r="O65" s="20" t="n">
        <v>0</v>
      </c>
      <c r="P65" s="20" t="n">
        <v>0</v>
      </c>
      <c r="Q65" s="20" t="n">
        <v>0</v>
      </c>
      <c r="R65" s="20" t="n">
        <v>0</v>
      </c>
      <c r="S65" s="20" t="n">
        <v>0</v>
      </c>
      <c r="T65" s="20" t="n">
        <v>0</v>
      </c>
      <c r="U65" s="20" t="n">
        <v>0</v>
      </c>
      <c r="V65" s="20" t="n">
        <v>0</v>
      </c>
      <c r="W65" s="20" t="n">
        <v>0</v>
      </c>
      <c r="X65" s="20" t="n">
        <v>0</v>
      </c>
      <c r="Y65" s="20" t="n">
        <v>0</v>
      </c>
      <c r="Z65" s="20" t="n">
        <v>0</v>
      </c>
      <c r="AA65" s="37"/>
      <c r="AC65" s="32"/>
    </row>
    <row r="66" customFormat="false" ht="15.8" hidden="false" customHeight="false" outlineLevel="0" collapsed="false">
      <c r="G66" s="1" t="s">
        <v>35</v>
      </c>
      <c r="H66" s="1" t="n">
        <v>-0.222</v>
      </c>
      <c r="I66" s="1" t="n">
        <v>-0.222</v>
      </c>
      <c r="J66" s="1" t="n">
        <v>-0.222</v>
      </c>
      <c r="K66" s="1" t="n">
        <v>-0.222</v>
      </c>
      <c r="L66" s="1" t="n">
        <v>-0.222</v>
      </c>
      <c r="M66" s="1" t="n">
        <v>-0.222</v>
      </c>
      <c r="N66" s="1" t="n">
        <v>-0.222</v>
      </c>
      <c r="O66" s="1" t="n">
        <v>-0.222</v>
      </c>
      <c r="P66" s="1" t="n">
        <v>-0.222</v>
      </c>
      <c r="Q66" s="1" t="n">
        <v>-0.222</v>
      </c>
      <c r="R66" s="1" t="n">
        <v>-0.222</v>
      </c>
      <c r="S66" s="1" t="n">
        <v>-0.222</v>
      </c>
      <c r="T66" s="1" t="n">
        <v>-0.222</v>
      </c>
      <c r="U66" s="1" t="n">
        <v>-0.222</v>
      </c>
      <c r="V66" s="1" t="n">
        <v>-0.222</v>
      </c>
      <c r="W66" s="1" t="n">
        <v>-0.222</v>
      </c>
      <c r="X66" s="1" t="n">
        <v>-0.222</v>
      </c>
      <c r="Y66" s="1" t="n">
        <v>-0.222</v>
      </c>
      <c r="Z66" s="1" t="n">
        <v>-0.222</v>
      </c>
      <c r="AA66" s="37"/>
      <c r="AC66" s="32"/>
    </row>
    <row r="67" customFormat="false" ht="15.8" hidden="false" customHeight="false" outlineLevel="0" collapsed="false">
      <c r="G67" s="1" t="s">
        <v>36</v>
      </c>
      <c r="H67" s="1" t="n">
        <v>-0.31</v>
      </c>
      <c r="I67" s="1" t="n">
        <v>-0.31</v>
      </c>
      <c r="J67" s="1" t="n">
        <v>-0.31</v>
      </c>
      <c r="K67" s="1" t="n">
        <v>-0.31</v>
      </c>
      <c r="L67" s="1" t="n">
        <v>-0.31</v>
      </c>
      <c r="M67" s="1" t="n">
        <v>-0.31</v>
      </c>
      <c r="N67" s="1" t="n">
        <v>-0.31</v>
      </c>
      <c r="O67" s="1" t="n">
        <v>-0.31</v>
      </c>
      <c r="P67" s="1" t="n">
        <v>-0.31</v>
      </c>
      <c r="Q67" s="1" t="n">
        <v>-0.31</v>
      </c>
      <c r="R67" s="1" t="n">
        <v>-0.31</v>
      </c>
      <c r="S67" s="1" t="n">
        <v>-0.31</v>
      </c>
      <c r="T67" s="1" t="n">
        <v>-0.31</v>
      </c>
      <c r="U67" s="1" t="n">
        <v>-0.31</v>
      </c>
      <c r="V67" s="1" t="n">
        <v>-0.31</v>
      </c>
      <c r="W67" s="1" t="n">
        <v>-0.31</v>
      </c>
      <c r="X67" s="1" t="n">
        <v>-0.31</v>
      </c>
      <c r="Y67" s="1" t="n">
        <v>-0.31</v>
      </c>
      <c r="Z67" s="1" t="n">
        <v>-0.31</v>
      </c>
      <c r="AA67" s="37"/>
      <c r="AC67" s="32"/>
    </row>
    <row r="68" customFormat="false" ht="15.8" hidden="false" customHeight="false" outlineLevel="0" collapsed="false">
      <c r="G68" s="1" t="s">
        <v>37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37"/>
      <c r="AC68" s="32"/>
    </row>
    <row r="69" customFormat="false" ht="15.8" hidden="false" customHeight="false" outlineLevel="0" collapsed="false">
      <c r="F69" s="1" t="s">
        <v>38</v>
      </c>
      <c r="G69" s="38" t="n">
        <f aca="false">MAX(H61:X61)</f>
        <v>0.270154054862499</v>
      </c>
      <c r="AA69" s="37"/>
      <c r="AC69" s="32"/>
    </row>
    <row r="70" customFormat="false" ht="15.8" hidden="false" customHeight="false" outlineLevel="0" collapsed="false">
      <c r="F70" s="1" t="s">
        <v>39</v>
      </c>
      <c r="G70" s="39" t="n">
        <f aca="false">MIN(H61:X61)</f>
        <v>-0.19740149111863</v>
      </c>
      <c r="AA70" s="37"/>
      <c r="AC70" s="32"/>
    </row>
    <row r="71" customFormat="false" ht="15.8" hidden="false" customHeight="false" outlineLevel="0" collapsed="false">
      <c r="F71" s="1" t="s">
        <v>40</v>
      </c>
      <c r="G71" s="38" t="n">
        <f aca="false">MAX(H62:X62)</f>
        <v>0.383966495895615</v>
      </c>
      <c r="AA71" s="37"/>
      <c r="AC71" s="32"/>
    </row>
    <row r="72" customFormat="false" ht="15.8" hidden="false" customHeight="false" outlineLevel="0" collapsed="false">
      <c r="F72" s="1" t="s">
        <v>41</v>
      </c>
      <c r="G72" s="39" t="n">
        <f aca="false">MIN(H62:X62)</f>
        <v>-0.453606547613644</v>
      </c>
      <c r="AA72" s="37"/>
      <c r="AC72" s="32"/>
    </row>
    <row r="73" customFormat="false" ht="15.8" hidden="false" customHeight="false" outlineLevel="0" collapsed="false">
      <c r="AA73" s="37"/>
    </row>
    <row r="74" customFormat="false" ht="15.8" hidden="false" customHeight="false" outlineLevel="0" collapsed="false">
      <c r="AA74" s="37"/>
    </row>
    <row r="75" customFormat="false" ht="15.8" hidden="false" customHeight="false" outlineLevel="0" collapsed="false">
      <c r="AA75" s="37"/>
    </row>
    <row r="76" customFormat="false" ht="15.8" hidden="false" customHeight="false" outlineLevel="0" collapsed="false">
      <c r="AA76" s="37"/>
    </row>
    <row r="77" customFormat="false" ht="15.8" hidden="false" customHeight="false" outlineLevel="0" collapsed="false">
      <c r="AA77" s="37"/>
    </row>
    <row r="78" customFormat="false" ht="15.8" hidden="false" customHeight="false" outlineLevel="0" collapsed="false">
      <c r="AA78" s="37"/>
    </row>
    <row r="94" customFormat="false" ht="15.8" hidden="false" customHeight="false" outlineLevel="0" collapsed="false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 customFormat="false" ht="15.8" hidden="false" customHeight="false" outlineLevel="0" collapsed="false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customFormat="false" ht="15.8" hidden="false" customHeight="false" outlineLevel="0" collapsed="false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customFormat="false" ht="15.8" hidden="false" customHeight="false" outlineLevel="0" collapsed="false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customFormat="false" ht="15.8" hidden="false" customHeight="false" outlineLevel="0" collapsed="false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customFormat="false" ht="15.8" hidden="false" customHeight="false" outlineLevel="0" collapsed="false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2" customFormat="false" ht="15.8" hidden="false" customHeight="false" outlineLevel="0" collapsed="false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 customFormat="false" ht="15.8" hidden="false" customHeight="false" outlineLevel="0" collapsed="false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customFormat="false" ht="15.8" hidden="false" customHeight="false" outlineLevel="0" collapsed="false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customFormat="false" ht="15.8" hidden="false" customHeight="false" outlineLevel="0" collapsed="false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customFormat="false" ht="15.8" hidden="false" customHeight="false" outlineLevel="0" collapsed="false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customFormat="false" ht="15.8" hidden="false" customHeight="false" outlineLevel="0" collapsed="false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customFormat="false" ht="15.8" hidden="false" customHeight="false" outlineLevel="0" collapsed="false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customFormat="false" ht="15.8" hidden="false" customHeight="false" outlineLevel="0" collapsed="false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customFormat="false" ht="15.8" hidden="false" customHeight="false" outlineLevel="0" collapsed="false"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 customFormat="false" ht="15.8" hidden="false" customHeight="false" outlineLevel="0" collapsed="false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customFormat="false" ht="15.8" hidden="false" customHeight="false" outlineLevel="0" collapsed="false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customFormat="false" ht="15.8" hidden="false" customHeight="false" outlineLevel="0" collapsed="false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customFormat="false" ht="15.8" hidden="false" customHeight="false" outlineLevel="0" collapsed="false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customFormat="false" ht="15.8" hidden="false" customHeight="false" outlineLevel="0" collapsed="false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8" customFormat="false" ht="15.8" hidden="false" customHeight="false" outlineLevel="0" collapsed="false"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</row>
    <row r="119" customFormat="false" ht="15.8" hidden="false" customHeight="false" outlineLevel="0" collapsed="false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customFormat="false" ht="15.8" hidden="false" customHeight="false" outlineLevel="0" collapsed="false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customFormat="false" ht="15.8" hidden="false" customHeight="false" outlineLevel="0" collapsed="false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customFormat="false" ht="15.8" hidden="false" customHeight="false" outlineLevel="0" collapsed="false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customFormat="false" ht="15.8" hidden="false" customHeight="false" outlineLevel="0" collapsed="false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6" customFormat="false" ht="15.8" hidden="false" customHeight="false" outlineLevel="0" collapsed="false"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 customFormat="false" ht="15.8" hidden="false" customHeight="false" outlineLevel="0" collapsed="false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customFormat="false" ht="15.8" hidden="false" customHeight="false" outlineLevel="0" collapsed="false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customFormat="false" ht="15.8" hidden="false" customHeight="false" outlineLevel="0" collapsed="false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customFormat="false" ht="15.8" hidden="false" customHeight="false" outlineLevel="0" collapsed="false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customFormat="false" ht="15.8" hidden="false" customHeight="false" outlineLevel="0" collapsed="false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4" customFormat="false" ht="15.8" hidden="false" customHeight="false" outlineLevel="0" collapsed="false"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 customFormat="false" ht="15.8" hidden="false" customHeight="false" outlineLevel="0" collapsed="false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customFormat="false" ht="15.8" hidden="false" customHeight="false" outlineLevel="0" collapsed="false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customFormat="false" ht="15.8" hidden="false" customHeight="false" outlineLevel="0" collapsed="false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customFormat="false" ht="15.8" hidden="false" customHeight="false" outlineLevel="0" collapsed="false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customFormat="false" ht="15.8" hidden="false" customHeight="false" outlineLevel="0" collapsed="false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</sheetData>
  <conditionalFormatting sqref="I66:Z66">
    <cfRule type="top10" priority="2" aboveAverage="0" equalAverage="0" bottom="1" percent="0" rank="5" text="" dxfId="80"/>
  </conditionalFormatting>
  <conditionalFormatting sqref="H63 I65:Z65 H65:H66 H68:Z68">
    <cfRule type="top10" priority="3" aboveAverage="0" equalAverage="0" bottom="1" percent="0" rank="5" text="" dxfId="81"/>
  </conditionalFormatting>
  <conditionalFormatting sqref="Y65:Z65">
    <cfRule type="top10" priority="4" aboveAverage="0" equalAverage="0" bottom="0" percent="0" rank="5" text="" dxfId="82"/>
  </conditionalFormatting>
  <conditionalFormatting sqref="Y65:Z65">
    <cfRule type="top10" priority="5" aboveAverage="0" equalAverage="0" bottom="1" percent="0" rank="5" text="" dxfId="83"/>
  </conditionalFormatting>
  <conditionalFormatting sqref="H63 I65:Z65 H65:H66 H68:Z68">
    <cfRule type="top10" priority="6" aboveAverage="0" equalAverage="0" bottom="1" percent="0" rank="5" text="" dxfId="84"/>
  </conditionalFormatting>
  <conditionalFormatting sqref="H63 I65:Z65 H65:H66 H68:Z68">
    <cfRule type="top10" priority="7" aboveAverage="0" equalAverage="0" bottom="0" percent="0" rank="5" text="" dxfId="85"/>
  </conditionalFormatting>
  <conditionalFormatting sqref="I63:Z63">
    <cfRule type="top10" priority="8" aboveAverage="0" equalAverage="0" bottom="0" percent="0" rank="5" text="" dxfId="86"/>
  </conditionalFormatting>
  <conditionalFormatting sqref="I63:Z63">
    <cfRule type="top10" priority="9" aboveAverage="0" equalAverage="0" bottom="0" percent="0" rank="5" text="" dxfId="87"/>
  </conditionalFormatting>
  <conditionalFormatting sqref="I63:Z63">
    <cfRule type="top10" priority="10" aboveAverage="0" equalAverage="0" bottom="1" percent="0" rank="5" text="" dxfId="88"/>
  </conditionalFormatting>
  <conditionalFormatting sqref="I63:Z63">
    <cfRule type="top10" priority="11" aboveAverage="0" equalAverage="0" bottom="1" percent="0" rank="5" text="" dxfId="89"/>
  </conditionalFormatting>
  <conditionalFormatting sqref="I66:Z66">
    <cfRule type="top10" priority="12" aboveAverage="0" equalAverage="0" bottom="0" percent="0" rank="5" text="" dxfId="90"/>
  </conditionalFormatting>
  <conditionalFormatting sqref="I66:Z66">
    <cfRule type="top10" priority="13" aboveAverage="0" equalAverage="0" bottom="0" percent="0" rank="5" text="" dxfId="91"/>
  </conditionalFormatting>
  <conditionalFormatting sqref="I66:Z66">
    <cfRule type="top10" priority="14" aboveAverage="0" equalAverage="0" bottom="1" percent="0" rank="5" text="" dxfId="92"/>
  </conditionalFormatting>
  <conditionalFormatting sqref="H63 I65:Z65 H65:H66 H68:Z68">
    <cfRule type="top10" priority="15" aboveAverage="0" equalAverage="0" bottom="0" percent="0" rank="5" text="" dxfId="93"/>
  </conditionalFormatting>
  <conditionalFormatting sqref="E95:R99 E103:R107 E111:R115 E119:R123 E127:R131 E135:R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H61:Z62 AA85:AA86">
    <cfRule type="top10" priority="17" aboveAverage="0" equalAverage="0" bottom="0" percent="0" rank="5" text="" dxfId="94"/>
  </conditionalFormatting>
  <conditionalFormatting sqref="H61:Z62 AA85:AA86">
    <cfRule type="top10" priority="18" aboveAverage="0" equalAverage="0" bottom="1" percent="0" rank="5" text="" dxfId="95"/>
  </conditionalFormatting>
  <conditionalFormatting sqref="H61:X61 Y61:Z62">
    <cfRule type="top10" priority="19" aboveAverage="0" equalAverage="0" bottom="1" percent="0" rank="5" text="" dxfId="96"/>
  </conditionalFormatting>
  <conditionalFormatting sqref="H61:X61 Y61:Z62">
    <cfRule type="top10" priority="20" aboveAverage="0" equalAverage="0" bottom="0" percent="0" rank="5" text="" dxfId="97"/>
  </conditionalFormatting>
  <conditionalFormatting sqref="H62:Z62">
    <cfRule type="top10" priority="21" aboveAverage="0" equalAverage="0" bottom="1" percent="0" rank="5" text="" dxfId="98"/>
  </conditionalFormatting>
  <conditionalFormatting sqref="H62:Z62">
    <cfRule type="top10" priority="22" aboveAverage="0" equalAverage="0" bottom="0" percent="0" rank="5" text="" dxfId="99"/>
  </conditionalFormatting>
  <conditionalFormatting sqref="E108:R109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3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87109375" defaultRowHeight="15.8" zeroHeight="false" outlineLevelRow="0" outlineLevelCol="0"/>
  <cols>
    <col collapsed="false" customWidth="false" hidden="false" outlineLevel="0" max="17" min="1" style="1" width="8.88"/>
    <col collapsed="false" customWidth="false" hidden="false" outlineLevel="0" max="18" min="18" style="10" width="8.88"/>
    <col collapsed="false" customWidth="false" hidden="false" outlineLevel="0" max="29" min="19" style="1" width="8.88"/>
    <col collapsed="false" customWidth="false" hidden="false" outlineLevel="0" max="30" min="30" style="10" width="8.88"/>
    <col collapsed="false" customWidth="false" hidden="false" outlineLevel="0" max="40" min="31" style="1" width="8.88"/>
    <col collapsed="false" customWidth="false" hidden="false" outlineLevel="0" max="41" min="41" style="10" width="8.88"/>
    <col collapsed="false" customWidth="false" hidden="false" outlineLevel="0" max="52" min="42" style="1" width="8.88"/>
    <col collapsed="false" customWidth="false" hidden="false" outlineLevel="0" max="53" min="53" style="10" width="8.88"/>
    <col collapsed="false" customWidth="false" hidden="false" outlineLevel="0" max="1024" min="54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0" t="s">
        <v>11</v>
      </c>
      <c r="AP1" s="1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customFormat="false" ht="15.8" hidden="false" customHeight="false" outlineLevel="0" collapsed="false">
      <c r="A2" s="1" t="n">
        <v>1966</v>
      </c>
      <c r="B2" s="1" t="n">
        <v>0.964</v>
      </c>
      <c r="C2" s="5"/>
      <c r="K2" s="1" t="n">
        <v>1966</v>
      </c>
      <c r="S2" s="1" t="n">
        <v>15.9</v>
      </c>
      <c r="T2" s="1" t="n">
        <v>13.5</v>
      </c>
      <c r="U2" s="1" t="n">
        <v>10.6</v>
      </c>
      <c r="V2" s="1" t="n">
        <v>9.8</v>
      </c>
      <c r="W2" s="1" t="n">
        <v>11.8</v>
      </c>
      <c r="X2" s="1" t="n">
        <v>79.1</v>
      </c>
      <c r="Y2" s="1" t="n">
        <v>80.9</v>
      </c>
      <c r="Z2" s="1" t="n">
        <v>28.8</v>
      </c>
      <c r="AA2" s="1" t="n">
        <v>24.6</v>
      </c>
      <c r="AB2" s="1" t="n">
        <v>21.9</v>
      </c>
      <c r="AC2" s="1" t="n">
        <v>43.7</v>
      </c>
      <c r="AD2" s="10" t="n">
        <v>21.9</v>
      </c>
      <c r="AE2" s="40"/>
      <c r="AF2" s="2"/>
      <c r="AG2" s="2"/>
      <c r="AH2" s="1" t="n">
        <v>1966</v>
      </c>
      <c r="AP2" s="1" t="n">
        <v>-43.6</v>
      </c>
      <c r="AQ2" s="1" t="n">
        <v>-40.8</v>
      </c>
      <c r="AR2" s="1" t="n">
        <v>-32.2</v>
      </c>
      <c r="AS2" s="1" t="n">
        <v>-19</v>
      </c>
      <c r="AT2" s="1" t="n">
        <v>-0.8</v>
      </c>
      <c r="AU2" s="1" t="n">
        <v>10.1</v>
      </c>
      <c r="AV2" s="1" t="n">
        <v>10.3</v>
      </c>
      <c r="AW2" s="1" t="n">
        <v>9.8</v>
      </c>
      <c r="AX2" s="1" t="n">
        <v>1</v>
      </c>
      <c r="AY2" s="1" t="n">
        <v>-16.6</v>
      </c>
      <c r="AZ2" s="1" t="n">
        <v>-26.9</v>
      </c>
      <c r="BA2" s="10" t="n">
        <v>-32.8</v>
      </c>
      <c r="BB2" s="8" t="n">
        <f aca="false">AVERAGE(AP2:BA2)</f>
        <v>-15.125</v>
      </c>
    </row>
    <row r="3" customFormat="false" ht="15.8" hidden="false" customHeight="false" outlineLevel="0" collapsed="false">
      <c r="A3" s="1" t="n">
        <v>1967</v>
      </c>
      <c r="B3" s="1" t="n">
        <v>1.599</v>
      </c>
      <c r="C3" s="5"/>
      <c r="K3" s="1" t="n">
        <v>1967</v>
      </c>
      <c r="L3" s="1" t="n">
        <v>79.1</v>
      </c>
      <c r="M3" s="1" t="n">
        <v>80.9</v>
      </c>
      <c r="N3" s="1" t="n">
        <v>28.8</v>
      </c>
      <c r="O3" s="1" t="n">
        <v>24.6</v>
      </c>
      <c r="P3" s="1" t="n">
        <v>21.9</v>
      </c>
      <c r="Q3" s="1" t="n">
        <v>43.7</v>
      </c>
      <c r="R3" s="10" t="n">
        <v>21.9</v>
      </c>
      <c r="S3" s="1" t="n">
        <v>4.1</v>
      </c>
      <c r="T3" s="1" t="n">
        <v>9.3</v>
      </c>
      <c r="U3" s="1" t="n">
        <v>11.5</v>
      </c>
      <c r="V3" s="1" t="n">
        <v>8.9</v>
      </c>
      <c r="W3" s="1" t="n">
        <v>42.6</v>
      </c>
      <c r="X3" s="1" t="n">
        <v>28.7</v>
      </c>
      <c r="Y3" s="1" t="n">
        <v>32.5</v>
      </c>
      <c r="Z3" s="1" t="n">
        <v>17.3</v>
      </c>
      <c r="AA3" s="1" t="n">
        <v>34.6</v>
      </c>
      <c r="AB3" s="1" t="n">
        <v>18.7</v>
      </c>
      <c r="AC3" s="1" t="n">
        <v>11.1</v>
      </c>
      <c r="AD3" s="10" t="n">
        <v>4.4</v>
      </c>
      <c r="AE3" s="40"/>
      <c r="AF3" s="2"/>
      <c r="AG3" s="2"/>
      <c r="AH3" s="1" t="n">
        <v>1967</v>
      </c>
      <c r="AI3" s="1" t="n">
        <v>10.1</v>
      </c>
      <c r="AJ3" s="1" t="n">
        <v>10.3</v>
      </c>
      <c r="AK3" s="1" t="n">
        <v>9.8</v>
      </c>
      <c r="AL3" s="1" t="n">
        <v>1</v>
      </c>
      <c r="AM3" s="1" t="n">
        <v>-16.6</v>
      </c>
      <c r="AN3" s="1" t="n">
        <v>-26.9</v>
      </c>
      <c r="AO3" s="10" t="n">
        <v>-32.8</v>
      </c>
      <c r="AP3" s="1" t="n">
        <v>-44.4</v>
      </c>
      <c r="AQ3" s="1" t="n">
        <v>-37.6</v>
      </c>
      <c r="AR3" s="1" t="n">
        <v>-29.4</v>
      </c>
      <c r="AS3" s="1" t="n">
        <v>-19.5</v>
      </c>
      <c r="AT3" s="1" t="n">
        <v>-1.2</v>
      </c>
      <c r="AU3" s="1" t="n">
        <v>8.6</v>
      </c>
      <c r="AV3" s="1" t="n">
        <v>10.6</v>
      </c>
      <c r="AW3" s="1" t="n">
        <v>6.4</v>
      </c>
      <c r="AX3" s="1" t="n">
        <v>1.8</v>
      </c>
      <c r="AY3" s="1" t="n">
        <v>-12.5</v>
      </c>
      <c r="AZ3" s="1" t="n">
        <v>-30.3</v>
      </c>
      <c r="BA3" s="10" t="n">
        <v>-39.1</v>
      </c>
      <c r="BB3" s="8" t="n">
        <f aca="false">AVERAGE(AP3:BA3)</f>
        <v>-15.55</v>
      </c>
    </row>
    <row r="4" customFormat="false" ht="15.8" hidden="false" customHeight="false" outlineLevel="0" collapsed="false">
      <c r="A4" s="1" t="n">
        <v>1968</v>
      </c>
      <c r="B4" s="1" t="n">
        <v>1.48</v>
      </c>
      <c r="C4" s="5"/>
      <c r="K4" s="1" t="n">
        <v>1968</v>
      </c>
      <c r="L4" s="1" t="n">
        <v>28.7</v>
      </c>
      <c r="M4" s="1" t="n">
        <v>32.5</v>
      </c>
      <c r="N4" s="1" t="n">
        <v>17.3</v>
      </c>
      <c r="O4" s="1" t="n">
        <v>34.6</v>
      </c>
      <c r="P4" s="1" t="n">
        <v>18.7</v>
      </c>
      <c r="Q4" s="1" t="n">
        <v>11.1</v>
      </c>
      <c r="R4" s="10" t="n">
        <v>4.4</v>
      </c>
      <c r="S4" s="1" t="n">
        <v>11.8</v>
      </c>
      <c r="T4" s="1" t="n">
        <v>6.9</v>
      </c>
      <c r="U4" s="1" t="n">
        <v>7.9</v>
      </c>
      <c r="V4" s="1" t="n">
        <v>16.9</v>
      </c>
      <c r="W4" s="1" t="n">
        <v>8.1</v>
      </c>
      <c r="X4" s="1" t="n">
        <v>27.1</v>
      </c>
      <c r="Y4" s="1" t="n">
        <v>52</v>
      </c>
      <c r="Z4" s="1" t="n">
        <v>54</v>
      </c>
      <c r="AA4" s="1" t="n">
        <v>18.6</v>
      </c>
      <c r="AB4" s="1" t="n">
        <v>24.7</v>
      </c>
      <c r="AC4" s="1" t="n">
        <v>12.5</v>
      </c>
      <c r="AD4" s="10" t="n">
        <v>11.5</v>
      </c>
      <c r="AE4" s="40"/>
      <c r="AF4" s="2"/>
      <c r="AG4" s="2"/>
      <c r="AH4" s="1" t="n">
        <v>1968</v>
      </c>
      <c r="AI4" s="1" t="n">
        <v>8.6</v>
      </c>
      <c r="AJ4" s="1" t="n">
        <v>10.6</v>
      </c>
      <c r="AK4" s="1" t="n">
        <v>6.4</v>
      </c>
      <c r="AL4" s="1" t="n">
        <v>1.8</v>
      </c>
      <c r="AM4" s="1" t="n">
        <v>-12.5</v>
      </c>
      <c r="AN4" s="1" t="n">
        <v>-30.3</v>
      </c>
      <c r="AO4" s="10" t="n">
        <v>-39.1</v>
      </c>
      <c r="AP4" s="1" t="n">
        <v>-34.7</v>
      </c>
      <c r="AQ4" s="1" t="n">
        <v>-27.2</v>
      </c>
      <c r="AR4" s="1" t="n">
        <v>-27.7</v>
      </c>
      <c r="AS4" s="1" t="n">
        <v>-14.8</v>
      </c>
      <c r="AT4" s="1" t="n">
        <v>-3.1</v>
      </c>
      <c r="AU4" s="1" t="n">
        <v>9.3</v>
      </c>
      <c r="AV4" s="1" t="n">
        <v>10.5</v>
      </c>
      <c r="AW4" s="1" t="n">
        <v>8.2</v>
      </c>
      <c r="AX4" s="1" t="n">
        <v>1.1</v>
      </c>
      <c r="AY4" s="1" t="n">
        <v>-13.9</v>
      </c>
      <c r="AZ4" s="1" t="n">
        <v>-35.1</v>
      </c>
      <c r="BA4" s="10" t="n">
        <v>-39.7</v>
      </c>
      <c r="BB4" s="8" t="n">
        <f aca="false">AVERAGE(AP4:BA4)</f>
        <v>-13.925</v>
      </c>
    </row>
    <row r="5" customFormat="false" ht="15.8" hidden="false" customHeight="false" outlineLevel="0" collapsed="false">
      <c r="A5" s="1" t="n">
        <v>1969</v>
      </c>
      <c r="B5" s="1" t="n">
        <v>1.374</v>
      </c>
      <c r="C5" s="5"/>
      <c r="K5" s="1" t="n">
        <v>1969</v>
      </c>
      <c r="L5" s="1" t="n">
        <v>27.1</v>
      </c>
      <c r="M5" s="1" t="n">
        <v>52</v>
      </c>
      <c r="N5" s="1" t="n">
        <v>54</v>
      </c>
      <c r="O5" s="1" t="n">
        <v>18.6</v>
      </c>
      <c r="P5" s="1" t="n">
        <v>24.7</v>
      </c>
      <c r="Q5" s="1" t="n">
        <v>12.5</v>
      </c>
      <c r="R5" s="10" t="n">
        <v>11.5</v>
      </c>
      <c r="S5" s="1" t="n">
        <v>29.6</v>
      </c>
      <c r="T5" s="1" t="n">
        <v>14.3</v>
      </c>
      <c r="U5" s="1" t="n">
        <v>3.6</v>
      </c>
      <c r="V5" s="1" t="n">
        <v>13.2</v>
      </c>
      <c r="W5" s="1" t="n">
        <v>4.7</v>
      </c>
      <c r="X5" s="1" t="n">
        <v>64.3</v>
      </c>
      <c r="Y5" s="1" t="n">
        <v>65.6</v>
      </c>
      <c r="Z5" s="1" t="n">
        <v>39.9</v>
      </c>
      <c r="AA5" s="1" t="n">
        <v>24.3</v>
      </c>
      <c r="AB5" s="1" t="n">
        <v>14</v>
      </c>
      <c r="AC5" s="1" t="n">
        <v>5.5</v>
      </c>
      <c r="AD5" s="10" t="n">
        <v>11.8</v>
      </c>
      <c r="AE5" s="40"/>
      <c r="AF5" s="2"/>
      <c r="AG5" s="2"/>
      <c r="AH5" s="1" t="n">
        <v>1969</v>
      </c>
      <c r="AI5" s="1" t="n">
        <v>9.3</v>
      </c>
      <c r="AJ5" s="1" t="n">
        <v>10.5</v>
      </c>
      <c r="AK5" s="1" t="n">
        <v>8.2</v>
      </c>
      <c r="AL5" s="1" t="n">
        <v>1.1</v>
      </c>
      <c r="AM5" s="1" t="n">
        <v>-13.9</v>
      </c>
      <c r="AN5" s="1" t="n">
        <v>-35.1</v>
      </c>
      <c r="AO5" s="10" t="n">
        <v>-39.7</v>
      </c>
      <c r="AP5" s="1" t="n">
        <v>-35</v>
      </c>
      <c r="AQ5" s="1" t="n">
        <v>-41.3</v>
      </c>
      <c r="AR5" s="1" t="n">
        <v>-34.8</v>
      </c>
      <c r="AS5" s="1" t="n">
        <v>-19.7</v>
      </c>
      <c r="AT5" s="1" t="n">
        <v>-2.4</v>
      </c>
      <c r="AU5" s="1" t="n">
        <v>11.3</v>
      </c>
      <c r="AV5" s="1" t="n">
        <v>12</v>
      </c>
      <c r="AW5" s="1" t="n">
        <v>9.9</v>
      </c>
      <c r="AX5" s="1" t="n">
        <v>0</v>
      </c>
      <c r="AY5" s="1" t="n">
        <v>-16.5</v>
      </c>
      <c r="AZ5" s="1" t="n">
        <v>-33.6</v>
      </c>
      <c r="BA5" s="10" t="n">
        <v>-34.8</v>
      </c>
      <c r="BB5" s="8" t="n">
        <f aca="false">AVERAGE(AP5:BA5)</f>
        <v>-15.4083333333333</v>
      </c>
    </row>
    <row r="6" customFormat="false" ht="15.8" hidden="false" customHeight="false" outlineLevel="0" collapsed="false">
      <c r="A6" s="1" t="n">
        <v>1970</v>
      </c>
      <c r="B6" s="1" t="n">
        <v>1.516</v>
      </c>
      <c r="C6" s="5"/>
      <c r="K6" s="1" t="n">
        <v>1970</v>
      </c>
      <c r="L6" s="1" t="n">
        <v>64.3</v>
      </c>
      <c r="M6" s="1" t="n">
        <v>65.6</v>
      </c>
      <c r="N6" s="1" t="n">
        <v>39.9</v>
      </c>
      <c r="O6" s="1" t="n">
        <v>24.3</v>
      </c>
      <c r="P6" s="1" t="n">
        <v>14</v>
      </c>
      <c r="Q6" s="1" t="n">
        <v>5.5</v>
      </c>
      <c r="R6" s="10" t="n">
        <v>11.8</v>
      </c>
      <c r="S6" s="1" t="n">
        <v>9.2</v>
      </c>
      <c r="T6" s="1" t="n">
        <v>7.2</v>
      </c>
      <c r="U6" s="1" t="n">
        <v>7.2</v>
      </c>
      <c r="V6" s="1" t="n">
        <v>9.7</v>
      </c>
      <c r="W6" s="1" t="n">
        <v>21.2</v>
      </c>
      <c r="X6" s="1" t="n">
        <v>51.6</v>
      </c>
      <c r="Y6" s="1" t="n">
        <v>47.7</v>
      </c>
      <c r="Z6" s="1" t="n">
        <v>49.4</v>
      </c>
      <c r="AA6" s="1" t="n">
        <v>31.4</v>
      </c>
      <c r="AB6" s="1" t="n">
        <v>9.8</v>
      </c>
      <c r="AC6" s="1" t="n">
        <v>14.6</v>
      </c>
      <c r="AD6" s="10" t="n">
        <v>20.4</v>
      </c>
      <c r="AE6" s="40"/>
      <c r="AF6" s="2"/>
      <c r="AG6" s="2"/>
      <c r="AH6" s="1" t="n">
        <v>1970</v>
      </c>
      <c r="AI6" s="1" t="n">
        <v>11.3</v>
      </c>
      <c r="AJ6" s="1" t="n">
        <v>12</v>
      </c>
      <c r="AK6" s="1" t="n">
        <v>9.9</v>
      </c>
      <c r="AL6" s="1" t="n">
        <v>0</v>
      </c>
      <c r="AM6" s="1" t="n">
        <v>-16.5</v>
      </c>
      <c r="AN6" s="1" t="n">
        <v>-33.6</v>
      </c>
      <c r="AO6" s="10" t="n">
        <v>-34.8</v>
      </c>
      <c r="AP6" s="1" t="n">
        <v>-38.1</v>
      </c>
      <c r="AQ6" s="1" t="n">
        <v>-37.7</v>
      </c>
      <c r="AR6" s="1" t="n">
        <v>-29.1</v>
      </c>
      <c r="AS6" s="1" t="n">
        <v>-21.8</v>
      </c>
      <c r="AT6" s="1" t="n">
        <v>-2.9</v>
      </c>
      <c r="AU6" s="1" t="n">
        <v>9.5</v>
      </c>
      <c r="AV6" s="1" t="n">
        <v>14.1</v>
      </c>
      <c r="AW6" s="1" t="n">
        <v>5.9</v>
      </c>
      <c r="AX6" s="1" t="n">
        <v>1.9</v>
      </c>
      <c r="AY6" s="1" t="n">
        <v>-14.7</v>
      </c>
      <c r="AZ6" s="1" t="n">
        <v>-30.7</v>
      </c>
      <c r="BA6" s="10" t="n">
        <v>-34.6</v>
      </c>
      <c r="BB6" s="8" t="n">
        <f aca="false">AVERAGE(AP6:BA6)</f>
        <v>-14.85</v>
      </c>
    </row>
    <row r="7" customFormat="false" ht="15.8" hidden="false" customHeight="false" outlineLevel="0" collapsed="false">
      <c r="A7" s="1" t="n">
        <v>1971</v>
      </c>
      <c r="B7" s="1" t="n">
        <v>0.399</v>
      </c>
      <c r="C7" s="5"/>
      <c r="K7" s="1" t="n">
        <v>1971</v>
      </c>
      <c r="L7" s="1" t="n">
        <v>51.6</v>
      </c>
      <c r="M7" s="1" t="n">
        <v>47.7</v>
      </c>
      <c r="N7" s="1" t="n">
        <v>49.4</v>
      </c>
      <c r="O7" s="1" t="n">
        <v>31.4</v>
      </c>
      <c r="P7" s="1" t="n">
        <v>9.8</v>
      </c>
      <c r="Q7" s="1" t="n">
        <v>14.6</v>
      </c>
      <c r="R7" s="10" t="n">
        <v>20.4</v>
      </c>
      <c r="S7" s="1" t="n">
        <v>2.2</v>
      </c>
      <c r="T7" s="1" t="n">
        <v>9</v>
      </c>
      <c r="U7" s="1" t="n">
        <v>3.7</v>
      </c>
      <c r="V7" s="1" t="n">
        <v>5.4</v>
      </c>
      <c r="W7" s="1" t="n">
        <v>26.3</v>
      </c>
      <c r="X7" s="1" t="n">
        <v>55.8</v>
      </c>
      <c r="Y7" s="1" t="n">
        <v>55.6</v>
      </c>
      <c r="Z7" s="1" t="n">
        <v>55.8</v>
      </c>
      <c r="AA7" s="1" t="n">
        <v>16</v>
      </c>
      <c r="AB7" s="1" t="n">
        <v>25.1</v>
      </c>
      <c r="AC7" s="1" t="n">
        <v>12.2</v>
      </c>
      <c r="AD7" s="10" t="n">
        <v>10</v>
      </c>
      <c r="AE7" s="40"/>
      <c r="AF7" s="2"/>
      <c r="AG7" s="2"/>
      <c r="AH7" s="1" t="n">
        <v>1971</v>
      </c>
      <c r="AI7" s="1" t="n">
        <v>9.5</v>
      </c>
      <c r="AJ7" s="1" t="n">
        <v>14.1</v>
      </c>
      <c r="AK7" s="1" t="n">
        <v>5.9</v>
      </c>
      <c r="AL7" s="1" t="n">
        <v>1.9</v>
      </c>
      <c r="AM7" s="1" t="n">
        <v>-14.7</v>
      </c>
      <c r="AN7" s="1" t="n">
        <v>-30.7</v>
      </c>
      <c r="AO7" s="10" t="n">
        <v>-34.6</v>
      </c>
      <c r="AP7" s="1" t="n">
        <v>-44.7</v>
      </c>
      <c r="AQ7" s="1" t="n">
        <v>-34.4</v>
      </c>
      <c r="AR7" s="1" t="n">
        <v>-27.1</v>
      </c>
      <c r="AS7" s="1" t="n">
        <v>-17.3</v>
      </c>
      <c r="AT7" s="1" t="n">
        <v>0.5</v>
      </c>
      <c r="AU7" s="1" t="n">
        <v>8</v>
      </c>
      <c r="AV7" s="1" t="n">
        <v>14.3</v>
      </c>
      <c r="AW7" s="1" t="n">
        <v>9.7</v>
      </c>
      <c r="AX7" s="1" t="n">
        <v>2.8</v>
      </c>
      <c r="AY7" s="1" t="n">
        <v>-12.9</v>
      </c>
      <c r="AZ7" s="1" t="n">
        <v>-30.3</v>
      </c>
      <c r="BA7" s="10" t="n">
        <v>-37.3</v>
      </c>
      <c r="BB7" s="8" t="n">
        <f aca="false">AVERAGE(AP7:BA7)</f>
        <v>-14.0583333333333</v>
      </c>
    </row>
    <row r="8" customFormat="false" ht="15.8" hidden="false" customHeight="false" outlineLevel="0" collapsed="false">
      <c r="A8" s="1" t="n">
        <v>1972</v>
      </c>
      <c r="B8" s="1" t="n">
        <v>0.81</v>
      </c>
      <c r="C8" s="5"/>
      <c r="K8" s="1" t="n">
        <v>1972</v>
      </c>
      <c r="L8" s="1" t="n">
        <v>55.8</v>
      </c>
      <c r="M8" s="1" t="n">
        <v>55.6</v>
      </c>
      <c r="N8" s="1" t="n">
        <v>55.8</v>
      </c>
      <c r="O8" s="1" t="n">
        <v>16</v>
      </c>
      <c r="P8" s="1" t="n">
        <v>25.1</v>
      </c>
      <c r="Q8" s="1" t="n">
        <v>12.2</v>
      </c>
      <c r="R8" s="10" t="n">
        <v>10</v>
      </c>
      <c r="S8" s="1" t="n">
        <v>14.3</v>
      </c>
      <c r="T8" s="1" t="n">
        <v>9.4</v>
      </c>
      <c r="U8" s="1" t="n">
        <v>3.5</v>
      </c>
      <c r="V8" s="1" t="n">
        <v>17.3</v>
      </c>
      <c r="W8" s="1" t="n">
        <v>19</v>
      </c>
      <c r="X8" s="1" t="n">
        <v>11.7</v>
      </c>
      <c r="Y8" s="1" t="n">
        <v>46.8</v>
      </c>
      <c r="Z8" s="1" t="n">
        <v>40.8</v>
      </c>
      <c r="AA8" s="1" t="n">
        <v>13.3</v>
      </c>
      <c r="AB8" s="1" t="n">
        <v>37.8</v>
      </c>
      <c r="AC8" s="1" t="n">
        <v>14.9</v>
      </c>
      <c r="AD8" s="10" t="n">
        <v>17.8</v>
      </c>
      <c r="AE8" s="40"/>
      <c r="AF8" s="2"/>
      <c r="AG8" s="2"/>
      <c r="AH8" s="1" t="n">
        <v>1972</v>
      </c>
      <c r="AI8" s="1" t="n">
        <v>8</v>
      </c>
      <c r="AJ8" s="1" t="n">
        <v>14.3</v>
      </c>
      <c r="AK8" s="1" t="n">
        <v>9.7</v>
      </c>
      <c r="AL8" s="1" t="n">
        <v>2.8</v>
      </c>
      <c r="AM8" s="1" t="n">
        <v>-12.9</v>
      </c>
      <c r="AN8" s="1" t="n">
        <v>-30.3</v>
      </c>
      <c r="AO8" s="10" t="n">
        <v>-37.3</v>
      </c>
      <c r="AP8" s="1" t="n">
        <v>-42.1</v>
      </c>
      <c r="AQ8" s="1" t="n">
        <v>-38.8</v>
      </c>
      <c r="AR8" s="1" t="n">
        <v>-29</v>
      </c>
      <c r="AS8" s="1" t="n">
        <v>-16.3</v>
      </c>
      <c r="AT8" s="1" t="n">
        <v>-0.5</v>
      </c>
      <c r="AU8" s="1" t="n">
        <v>6.3</v>
      </c>
      <c r="AV8" s="1" t="n">
        <v>11.2</v>
      </c>
      <c r="AW8" s="1" t="n">
        <v>5.9</v>
      </c>
      <c r="AX8" s="1" t="n">
        <v>-0.7</v>
      </c>
      <c r="AY8" s="1" t="n">
        <v>-9.8</v>
      </c>
      <c r="AZ8" s="1" t="n">
        <v>-33.4</v>
      </c>
      <c r="BA8" s="10" t="n">
        <v>-38.2</v>
      </c>
      <c r="BB8" s="8" t="n">
        <f aca="false">AVERAGE(AP8:BA8)</f>
        <v>-15.45</v>
      </c>
    </row>
    <row r="9" customFormat="false" ht="15.8" hidden="false" customHeight="false" outlineLevel="0" collapsed="false">
      <c r="A9" s="1" t="n">
        <v>1973</v>
      </c>
      <c r="B9" s="1" t="n">
        <v>1.488</v>
      </c>
      <c r="C9" s="5"/>
      <c r="K9" s="1" t="n">
        <v>1973</v>
      </c>
      <c r="L9" s="1" t="n">
        <v>11.7</v>
      </c>
      <c r="M9" s="1" t="n">
        <v>46.8</v>
      </c>
      <c r="N9" s="1" t="n">
        <v>40.8</v>
      </c>
      <c r="O9" s="1" t="n">
        <v>13.3</v>
      </c>
      <c r="P9" s="1" t="n">
        <v>37.8</v>
      </c>
      <c r="Q9" s="1" t="n">
        <v>14.9</v>
      </c>
      <c r="R9" s="10" t="n">
        <v>17.8</v>
      </c>
      <c r="S9" s="1" t="n">
        <v>16.2</v>
      </c>
      <c r="T9" s="1" t="n">
        <v>10.7</v>
      </c>
      <c r="U9" s="1" t="n">
        <v>0.2</v>
      </c>
      <c r="V9" s="1" t="n">
        <v>9.4</v>
      </c>
      <c r="W9" s="1" t="n">
        <v>11.6</v>
      </c>
      <c r="X9" s="1" t="n">
        <v>33.1</v>
      </c>
      <c r="Y9" s="1" t="n">
        <v>12.6</v>
      </c>
      <c r="Z9" s="1" t="n">
        <v>43.9</v>
      </c>
      <c r="AA9" s="1" t="n">
        <v>65.7</v>
      </c>
      <c r="AB9" s="1" t="n">
        <v>10.1</v>
      </c>
      <c r="AC9" s="1" t="n">
        <v>12.1</v>
      </c>
      <c r="AD9" s="10" t="n">
        <v>14.1</v>
      </c>
      <c r="AE9" s="40"/>
      <c r="AF9" s="2"/>
      <c r="AG9" s="2"/>
      <c r="AH9" s="1" t="n">
        <v>1973</v>
      </c>
      <c r="AI9" s="1" t="n">
        <v>6.3</v>
      </c>
      <c r="AJ9" s="1" t="n">
        <v>11.2</v>
      </c>
      <c r="AK9" s="1" t="n">
        <v>5.9</v>
      </c>
      <c r="AL9" s="1" t="n">
        <v>-0.7</v>
      </c>
      <c r="AM9" s="1" t="n">
        <v>-9.8</v>
      </c>
      <c r="AN9" s="1" t="n">
        <v>-33.4</v>
      </c>
      <c r="AO9" s="10" t="n">
        <v>-38.2</v>
      </c>
      <c r="AP9" s="1" t="n">
        <v>-36</v>
      </c>
      <c r="AQ9" s="1" t="n">
        <v>-33.9</v>
      </c>
      <c r="AR9" s="1" t="n">
        <v>-33</v>
      </c>
      <c r="AS9" s="1" t="n">
        <v>-17</v>
      </c>
      <c r="AT9" s="1" t="n">
        <v>-1.9</v>
      </c>
      <c r="AU9" s="1" t="n">
        <v>11.9</v>
      </c>
      <c r="AV9" s="1" t="n">
        <v>15.2</v>
      </c>
      <c r="AW9" s="1" t="n">
        <v>8.1</v>
      </c>
      <c r="AX9" s="1" t="n">
        <v>0.2</v>
      </c>
      <c r="AY9" s="1" t="n">
        <v>-14.8</v>
      </c>
      <c r="AZ9" s="1" t="n">
        <v>-31.8</v>
      </c>
      <c r="BA9" s="10" t="n">
        <v>-35.9</v>
      </c>
      <c r="BB9" s="8" t="n">
        <f aca="false">AVERAGE(AP9:BA9)</f>
        <v>-14.075</v>
      </c>
    </row>
    <row r="10" customFormat="false" ht="15.8" hidden="false" customHeight="false" outlineLevel="0" collapsed="false">
      <c r="A10" s="1" t="n">
        <v>1974</v>
      </c>
      <c r="B10" s="1" t="n">
        <v>1.376</v>
      </c>
      <c r="C10" s="5"/>
      <c r="K10" s="1" t="n">
        <v>1974</v>
      </c>
      <c r="L10" s="1" t="n">
        <v>33.1</v>
      </c>
      <c r="M10" s="1" t="n">
        <v>12.6</v>
      </c>
      <c r="N10" s="1" t="n">
        <v>43.9</v>
      </c>
      <c r="O10" s="1" t="n">
        <v>65.7</v>
      </c>
      <c r="P10" s="1" t="n">
        <v>10.1</v>
      </c>
      <c r="Q10" s="1" t="n">
        <v>12.1</v>
      </c>
      <c r="R10" s="10" t="n">
        <v>14.1</v>
      </c>
      <c r="S10" s="1" t="n">
        <v>5</v>
      </c>
      <c r="T10" s="1" t="n">
        <v>6.1</v>
      </c>
      <c r="U10" s="1" t="n">
        <v>3.8</v>
      </c>
      <c r="V10" s="1" t="n">
        <v>4.3</v>
      </c>
      <c r="W10" s="1" t="n">
        <v>20.9</v>
      </c>
      <c r="X10" s="1" t="n">
        <v>41.3</v>
      </c>
      <c r="Y10" s="1" t="n">
        <v>71.2</v>
      </c>
      <c r="Z10" s="1" t="n">
        <v>50.1</v>
      </c>
      <c r="AA10" s="1" t="n">
        <v>25.8</v>
      </c>
      <c r="AB10" s="1" t="n">
        <v>16.4</v>
      </c>
      <c r="AC10" s="1" t="n">
        <v>12.4</v>
      </c>
      <c r="AD10" s="10" t="n">
        <v>8.8</v>
      </c>
      <c r="AE10" s="40"/>
      <c r="AF10" s="2"/>
      <c r="AG10" s="2"/>
      <c r="AH10" s="1" t="n">
        <v>1974</v>
      </c>
      <c r="AI10" s="1" t="n">
        <v>11.9</v>
      </c>
      <c r="AJ10" s="1" t="n">
        <v>15.2</v>
      </c>
      <c r="AK10" s="1" t="n">
        <v>8.1</v>
      </c>
      <c r="AL10" s="1" t="n">
        <v>0.2</v>
      </c>
      <c r="AM10" s="1" t="n">
        <v>-14.8</v>
      </c>
      <c r="AN10" s="1" t="n">
        <v>-31.8</v>
      </c>
      <c r="AO10" s="10" t="n">
        <v>-35.9</v>
      </c>
      <c r="AP10" s="1" t="n">
        <v>-39.4</v>
      </c>
      <c r="AQ10" s="1" t="n">
        <v>-38.2</v>
      </c>
      <c r="AR10" s="1" t="n">
        <v>-30</v>
      </c>
      <c r="AS10" s="1" t="n">
        <v>-17</v>
      </c>
      <c r="AT10" s="1" t="n">
        <v>-2.5</v>
      </c>
      <c r="AU10" s="1" t="n">
        <v>9.3</v>
      </c>
      <c r="AV10" s="1" t="n">
        <v>13.9</v>
      </c>
      <c r="AW10" s="1" t="n">
        <v>8</v>
      </c>
      <c r="AX10" s="1" t="n">
        <v>-1</v>
      </c>
      <c r="AY10" s="1" t="n">
        <v>-17.8</v>
      </c>
      <c r="AZ10" s="1" t="n">
        <v>-33</v>
      </c>
      <c r="BA10" s="10" t="n">
        <v>-36.8</v>
      </c>
      <c r="BB10" s="8" t="n">
        <f aca="false">AVERAGE(AP10:BA10)</f>
        <v>-15.375</v>
      </c>
    </row>
    <row r="11" customFormat="false" ht="15.8" hidden="false" customHeight="false" outlineLevel="0" collapsed="false">
      <c r="A11" s="1" t="n">
        <v>1975</v>
      </c>
      <c r="B11" s="1" t="n">
        <v>0.991</v>
      </c>
      <c r="C11" s="5"/>
      <c r="K11" s="1" t="n">
        <v>1975</v>
      </c>
      <c r="L11" s="1" t="n">
        <v>41.3</v>
      </c>
      <c r="M11" s="1" t="n">
        <v>71.2</v>
      </c>
      <c r="N11" s="1" t="n">
        <v>50.1</v>
      </c>
      <c r="O11" s="1" t="n">
        <v>25.8</v>
      </c>
      <c r="P11" s="1" t="n">
        <v>16.4</v>
      </c>
      <c r="Q11" s="1" t="n">
        <v>12.4</v>
      </c>
      <c r="R11" s="10" t="n">
        <v>8.8</v>
      </c>
      <c r="S11" s="1" t="n">
        <v>6.2</v>
      </c>
      <c r="T11" s="1" t="n">
        <v>5.3</v>
      </c>
      <c r="U11" s="1" t="n">
        <v>2.1</v>
      </c>
      <c r="V11" s="1" t="n">
        <v>5.9</v>
      </c>
      <c r="W11" s="1" t="n">
        <v>4.6</v>
      </c>
      <c r="X11" s="1" t="n">
        <v>30.2</v>
      </c>
      <c r="Y11" s="1" t="n">
        <v>126.5</v>
      </c>
      <c r="Z11" s="1" t="n">
        <v>32.9</v>
      </c>
      <c r="AA11" s="1" t="n">
        <v>24.3</v>
      </c>
      <c r="AB11" s="1" t="n">
        <v>14.4</v>
      </c>
      <c r="AC11" s="1" t="n">
        <v>9</v>
      </c>
      <c r="AD11" s="10" t="n">
        <v>7.7</v>
      </c>
      <c r="AE11" s="40"/>
      <c r="AF11" s="2"/>
      <c r="AG11" s="2"/>
      <c r="AH11" s="1" t="n">
        <v>1975</v>
      </c>
      <c r="AI11" s="1" t="n">
        <v>9.3</v>
      </c>
      <c r="AJ11" s="1" t="n">
        <v>13.9</v>
      </c>
      <c r="AK11" s="1" t="n">
        <v>8</v>
      </c>
      <c r="AL11" s="1" t="n">
        <v>-1</v>
      </c>
      <c r="AM11" s="1" t="n">
        <v>-17.8</v>
      </c>
      <c r="AN11" s="1" t="n">
        <v>-33</v>
      </c>
      <c r="AO11" s="10" t="n">
        <v>-36.8</v>
      </c>
      <c r="AP11" s="1" t="n">
        <v>-35.5</v>
      </c>
      <c r="AQ11" s="1" t="n">
        <v>-36.2</v>
      </c>
      <c r="AR11" s="1" t="n">
        <v>-29</v>
      </c>
      <c r="AS11" s="1" t="n">
        <v>-15.8</v>
      </c>
      <c r="AT11" s="1" t="n">
        <v>-0.6</v>
      </c>
      <c r="AU11" s="1" t="n">
        <v>10</v>
      </c>
      <c r="AV11" s="1" t="n">
        <v>9.5</v>
      </c>
      <c r="AW11" s="1" t="n">
        <v>8.6</v>
      </c>
      <c r="AX11" s="1" t="n">
        <v>-0.6</v>
      </c>
      <c r="AY11" s="1" t="n">
        <v>-15.5</v>
      </c>
      <c r="AZ11" s="1" t="n">
        <v>-26.7</v>
      </c>
      <c r="BA11" s="10" t="n">
        <v>-29.7</v>
      </c>
      <c r="BB11" s="8" t="n">
        <f aca="false">AVERAGE(AP11:BA11)</f>
        <v>-13.4583333333333</v>
      </c>
    </row>
    <row r="12" customFormat="false" ht="15.8" hidden="false" customHeight="false" outlineLevel="0" collapsed="false">
      <c r="A12" s="1" t="n">
        <v>1976</v>
      </c>
      <c r="B12" s="1" t="n">
        <v>0.802</v>
      </c>
      <c r="C12" s="5"/>
      <c r="K12" s="1" t="n">
        <v>1976</v>
      </c>
      <c r="L12" s="1" t="n">
        <v>30.2</v>
      </c>
      <c r="M12" s="1" t="n">
        <v>126.5</v>
      </c>
      <c r="N12" s="1" t="n">
        <v>32.9</v>
      </c>
      <c r="O12" s="1" t="n">
        <v>24.3</v>
      </c>
      <c r="P12" s="1" t="n">
        <v>14.4</v>
      </c>
      <c r="Q12" s="1" t="n">
        <v>9</v>
      </c>
      <c r="R12" s="10" t="n">
        <v>7.7</v>
      </c>
      <c r="S12" s="1" t="n">
        <v>6.8</v>
      </c>
      <c r="T12" s="1" t="n">
        <v>9.6</v>
      </c>
      <c r="U12" s="1" t="n">
        <v>3.5</v>
      </c>
      <c r="V12" s="1" t="n">
        <v>5.7</v>
      </c>
      <c r="W12" s="1" t="n">
        <v>1.3</v>
      </c>
      <c r="X12" s="1" t="n">
        <v>27.8</v>
      </c>
      <c r="Y12" s="1" t="n">
        <v>102.1</v>
      </c>
      <c r="Z12" s="1" t="n">
        <v>81.4</v>
      </c>
      <c r="AA12" s="1" t="n">
        <v>33.6</v>
      </c>
      <c r="AB12" s="1" t="n">
        <v>3.2</v>
      </c>
      <c r="AC12" s="1" t="n">
        <v>2.6</v>
      </c>
      <c r="AD12" s="10" t="n">
        <v>2.6</v>
      </c>
      <c r="AE12" s="40"/>
      <c r="AF12" s="2"/>
      <c r="AG12" s="2"/>
      <c r="AH12" s="1" t="n">
        <v>1976</v>
      </c>
      <c r="AI12" s="1" t="n">
        <v>10</v>
      </c>
      <c r="AJ12" s="1" t="n">
        <v>9.5</v>
      </c>
      <c r="AK12" s="1" t="n">
        <v>8.6</v>
      </c>
      <c r="AL12" s="1" t="n">
        <v>-0.6</v>
      </c>
      <c r="AM12" s="1" t="n">
        <v>-15.5</v>
      </c>
      <c r="AN12" s="1" t="n">
        <v>-26.7</v>
      </c>
      <c r="AO12" s="10" t="n">
        <v>-29.7</v>
      </c>
      <c r="AP12" s="1" t="n">
        <v>-38.2</v>
      </c>
      <c r="AQ12" s="1" t="n">
        <v>-37.7</v>
      </c>
      <c r="AR12" s="1" t="n">
        <v>-29.4</v>
      </c>
      <c r="AS12" s="1" t="n">
        <v>-14.4</v>
      </c>
      <c r="AT12" s="1" t="n">
        <v>-2.7</v>
      </c>
      <c r="AU12" s="1" t="n">
        <v>8.2</v>
      </c>
      <c r="AV12" s="1" t="n">
        <v>10</v>
      </c>
      <c r="AW12" s="1" t="n">
        <v>6.9</v>
      </c>
      <c r="AX12" s="1" t="n">
        <v>0.2</v>
      </c>
      <c r="AY12" s="1" t="n">
        <v>-19.1</v>
      </c>
      <c r="AZ12" s="1" t="n">
        <v>-34.8</v>
      </c>
      <c r="BA12" s="10" t="n">
        <v>-40.6</v>
      </c>
      <c r="BB12" s="8" t="n">
        <f aca="false">AVERAGE(AP12:BA12)</f>
        <v>-15.9666666666667</v>
      </c>
    </row>
    <row r="13" customFormat="false" ht="15.8" hidden="false" customHeight="false" outlineLevel="0" collapsed="false">
      <c r="A13" s="1" t="n">
        <v>1977</v>
      </c>
      <c r="B13" s="1" t="n">
        <v>1.505</v>
      </c>
      <c r="C13" s="5"/>
      <c r="K13" s="1" t="n">
        <v>1977</v>
      </c>
      <c r="L13" s="1" t="n">
        <v>27.8</v>
      </c>
      <c r="M13" s="1" t="n">
        <v>102.1</v>
      </c>
      <c r="N13" s="1" t="n">
        <v>81.4</v>
      </c>
      <c r="O13" s="1" t="n">
        <v>33.6</v>
      </c>
      <c r="P13" s="1" t="n">
        <v>3.2</v>
      </c>
      <c r="Q13" s="1" t="n">
        <v>2.6</v>
      </c>
      <c r="R13" s="10" t="n">
        <v>2.6</v>
      </c>
      <c r="S13" s="1" t="n">
        <v>15.4</v>
      </c>
      <c r="T13" s="1" t="n">
        <v>7.8</v>
      </c>
      <c r="U13" s="1" t="n">
        <v>3.2</v>
      </c>
      <c r="V13" s="1" t="n">
        <v>8.5</v>
      </c>
      <c r="W13" s="1" t="n">
        <v>5.4</v>
      </c>
      <c r="X13" s="1" t="n">
        <v>57.9</v>
      </c>
      <c r="Y13" s="1" t="n">
        <v>103.5</v>
      </c>
      <c r="Z13" s="1" t="n">
        <v>88.1</v>
      </c>
      <c r="AA13" s="1" t="n">
        <v>31.2</v>
      </c>
      <c r="AB13" s="1" t="n">
        <v>32.6</v>
      </c>
      <c r="AC13" s="1" t="n">
        <v>7.1</v>
      </c>
      <c r="AD13" s="10" t="n">
        <v>0.4</v>
      </c>
      <c r="AE13" s="40"/>
      <c r="AF13" s="2"/>
      <c r="AG13" s="2"/>
      <c r="AH13" s="1" t="n">
        <v>1977</v>
      </c>
      <c r="AI13" s="1" t="n">
        <v>8.2</v>
      </c>
      <c r="AJ13" s="1" t="n">
        <v>10</v>
      </c>
      <c r="AK13" s="1" t="n">
        <v>6.9</v>
      </c>
      <c r="AL13" s="1" t="n">
        <v>0.2</v>
      </c>
      <c r="AM13" s="1" t="n">
        <v>-19.1</v>
      </c>
      <c r="AN13" s="1" t="n">
        <v>-34.8</v>
      </c>
      <c r="AO13" s="10" t="n">
        <v>-40.6</v>
      </c>
      <c r="AP13" s="1" t="n">
        <v>-34.9</v>
      </c>
      <c r="AQ13" s="1" t="n">
        <v>-39</v>
      </c>
      <c r="AR13" s="1" t="n">
        <v>-35.8</v>
      </c>
      <c r="AS13" s="1" t="n">
        <v>-15.7</v>
      </c>
      <c r="AT13" s="1" t="n">
        <v>-0.7</v>
      </c>
      <c r="AU13" s="1" t="n">
        <v>10.2</v>
      </c>
      <c r="AV13" s="1" t="n">
        <v>12.5</v>
      </c>
      <c r="AW13" s="1" t="n">
        <v>7.1</v>
      </c>
      <c r="AX13" s="1" t="n">
        <v>-1.6</v>
      </c>
      <c r="AY13" s="1" t="n">
        <v>-19</v>
      </c>
      <c r="AZ13" s="1" t="n">
        <v>-34.9</v>
      </c>
      <c r="BA13" s="10" t="n">
        <v>-39.8</v>
      </c>
      <c r="BB13" s="8" t="n">
        <f aca="false">AVERAGE(AP13:BA13)</f>
        <v>-15.9666666666667</v>
      </c>
    </row>
    <row r="14" customFormat="false" ht="15.8" hidden="false" customHeight="false" outlineLevel="0" collapsed="false">
      <c r="A14" s="1" t="n">
        <v>1978</v>
      </c>
      <c r="B14" s="1" t="n">
        <v>0.754</v>
      </c>
      <c r="C14" s="5"/>
      <c r="K14" s="1" t="n">
        <v>1978</v>
      </c>
      <c r="L14" s="1" t="n">
        <v>57.9</v>
      </c>
      <c r="M14" s="1" t="n">
        <v>103.5</v>
      </c>
      <c r="N14" s="1" t="n">
        <v>88.1</v>
      </c>
      <c r="O14" s="1" t="n">
        <v>31.2</v>
      </c>
      <c r="P14" s="1" t="n">
        <v>32.6</v>
      </c>
      <c r="Q14" s="1" t="n">
        <v>7.1</v>
      </c>
      <c r="R14" s="10" t="n">
        <v>0.4</v>
      </c>
      <c r="S14" s="1" t="n">
        <v>7.1</v>
      </c>
      <c r="T14" s="1" t="n">
        <v>5.2</v>
      </c>
      <c r="U14" s="1" t="n">
        <v>6</v>
      </c>
      <c r="V14" s="1" t="n">
        <v>4.7</v>
      </c>
      <c r="W14" s="1" t="n">
        <v>7.8</v>
      </c>
      <c r="X14" s="1" t="n">
        <v>11.7</v>
      </c>
      <c r="Y14" s="1" t="n">
        <v>85</v>
      </c>
      <c r="Z14" s="1" t="n">
        <v>34.2</v>
      </c>
      <c r="AA14" s="1" t="n">
        <v>11.1</v>
      </c>
      <c r="AB14" s="1" t="n">
        <v>16.4</v>
      </c>
      <c r="AC14" s="1" t="n">
        <v>7.6</v>
      </c>
      <c r="AD14" s="10" t="n">
        <v>12.9</v>
      </c>
      <c r="AE14" s="40"/>
      <c r="AF14" s="2"/>
      <c r="AG14" s="2"/>
      <c r="AH14" s="1" t="n">
        <v>1978</v>
      </c>
      <c r="AI14" s="1" t="n">
        <v>10.2</v>
      </c>
      <c r="AJ14" s="1" t="n">
        <v>12.5</v>
      </c>
      <c r="AK14" s="1" t="n">
        <v>7.1</v>
      </c>
      <c r="AL14" s="1" t="n">
        <v>-1.6</v>
      </c>
      <c r="AM14" s="1" t="n">
        <v>-19</v>
      </c>
      <c r="AN14" s="1" t="n">
        <v>-34.9</v>
      </c>
      <c r="AO14" s="10" t="n">
        <v>-39.8</v>
      </c>
      <c r="AP14" s="1" t="n">
        <v>-40.8</v>
      </c>
      <c r="AQ14" s="1" t="n">
        <v>-37.3</v>
      </c>
      <c r="AR14" s="1" t="n">
        <v>-27.7</v>
      </c>
      <c r="AS14" s="1" t="n">
        <v>-17.1</v>
      </c>
      <c r="AT14" s="1" t="n">
        <v>-6.1</v>
      </c>
      <c r="AU14" s="1" t="n">
        <v>8.8</v>
      </c>
      <c r="AV14" s="1" t="n">
        <v>8.8</v>
      </c>
      <c r="AW14" s="1" t="n">
        <v>9</v>
      </c>
      <c r="AX14" s="1" t="n">
        <v>0</v>
      </c>
      <c r="AY14" s="1" t="n">
        <v>-15.8</v>
      </c>
      <c r="AZ14" s="1" t="n">
        <v>-27.3</v>
      </c>
      <c r="BA14" s="10" t="n">
        <v>-34.9</v>
      </c>
      <c r="BB14" s="8" t="n">
        <f aca="false">AVERAGE(AP14:BA14)</f>
        <v>-15.0333333333333</v>
      </c>
    </row>
    <row r="15" customFormat="false" ht="15.8" hidden="false" customHeight="false" outlineLevel="0" collapsed="false">
      <c r="A15" s="1" t="n">
        <v>1979</v>
      </c>
      <c r="B15" s="1" t="n">
        <v>0.371</v>
      </c>
      <c r="C15" s="5"/>
      <c r="K15" s="1" t="n">
        <v>1979</v>
      </c>
      <c r="L15" s="1" t="n">
        <v>11.7</v>
      </c>
      <c r="M15" s="1" t="n">
        <v>85</v>
      </c>
      <c r="N15" s="1" t="n">
        <v>34.2</v>
      </c>
      <c r="O15" s="1" t="n">
        <v>11.1</v>
      </c>
      <c r="P15" s="1" t="n">
        <v>16.4</v>
      </c>
      <c r="Q15" s="1" t="n">
        <v>7.6</v>
      </c>
      <c r="R15" s="10" t="n">
        <v>12.9</v>
      </c>
      <c r="S15" s="1" t="n">
        <v>7.1</v>
      </c>
      <c r="T15" s="1" t="n">
        <v>6.8</v>
      </c>
      <c r="U15" s="1" t="n">
        <v>7.1</v>
      </c>
      <c r="V15" s="1" t="n">
        <v>6.3</v>
      </c>
      <c r="W15" s="1" t="n">
        <v>24.9</v>
      </c>
      <c r="X15" s="1" t="n">
        <v>15.8</v>
      </c>
      <c r="Y15" s="1" t="n">
        <v>20.2</v>
      </c>
      <c r="Z15" s="1" t="n">
        <v>26.4</v>
      </c>
      <c r="AA15" s="1" t="n">
        <v>14.9</v>
      </c>
      <c r="AB15" s="1" t="n">
        <v>8.5</v>
      </c>
      <c r="AC15" s="1" t="n">
        <v>7.3</v>
      </c>
      <c r="AD15" s="10" t="n">
        <v>9</v>
      </c>
      <c r="AE15" s="40"/>
      <c r="AF15" s="2"/>
      <c r="AG15" s="2"/>
      <c r="AH15" s="1" t="n">
        <v>1979</v>
      </c>
      <c r="AI15" s="1" t="n">
        <v>8.8</v>
      </c>
      <c r="AJ15" s="1" t="n">
        <v>8.8</v>
      </c>
      <c r="AK15" s="1" t="n">
        <v>9</v>
      </c>
      <c r="AL15" s="1" t="n">
        <v>0</v>
      </c>
      <c r="AM15" s="1" t="n">
        <v>-15.8</v>
      </c>
      <c r="AN15" s="1" t="n">
        <v>-27.3</v>
      </c>
      <c r="AO15" s="10" t="n">
        <v>-34.9</v>
      </c>
      <c r="AP15" s="1" t="n">
        <v>-40.3</v>
      </c>
      <c r="AQ15" s="1" t="n">
        <v>-40.1</v>
      </c>
      <c r="AR15" s="1" t="n">
        <v>-33.2</v>
      </c>
      <c r="AS15" s="1" t="n">
        <v>-20</v>
      </c>
      <c r="AT15" s="1" t="n">
        <v>-1.4</v>
      </c>
      <c r="AU15" s="1" t="n">
        <v>7.9</v>
      </c>
      <c r="AV15" s="1" t="n">
        <v>9.1</v>
      </c>
      <c r="AW15" s="1" t="n">
        <v>6.6</v>
      </c>
      <c r="AX15" s="1" t="n">
        <v>-2.6</v>
      </c>
      <c r="AY15" s="1" t="n">
        <v>-18.7</v>
      </c>
      <c r="AZ15" s="1" t="n">
        <v>-36.2</v>
      </c>
      <c r="BA15" s="10" t="n">
        <v>-35.4</v>
      </c>
      <c r="BB15" s="8" t="n">
        <f aca="false">AVERAGE(AP15:BA15)</f>
        <v>-17.025</v>
      </c>
    </row>
    <row r="16" customFormat="false" ht="15.8" hidden="false" customHeight="false" outlineLevel="0" collapsed="false">
      <c r="A16" s="1" t="n">
        <v>1980</v>
      </c>
      <c r="B16" s="1" t="n">
        <v>0.458</v>
      </c>
      <c r="C16" s="5"/>
      <c r="K16" s="1" t="n">
        <v>1980</v>
      </c>
      <c r="L16" s="1" t="n">
        <v>15.8</v>
      </c>
      <c r="M16" s="1" t="n">
        <v>20.2</v>
      </c>
      <c r="N16" s="1" t="n">
        <v>26.4</v>
      </c>
      <c r="O16" s="1" t="n">
        <v>14.9</v>
      </c>
      <c r="P16" s="1" t="n">
        <v>8.5</v>
      </c>
      <c r="Q16" s="1" t="n">
        <v>7.3</v>
      </c>
      <c r="R16" s="10" t="n">
        <v>9</v>
      </c>
      <c r="S16" s="1" t="n">
        <v>7.8</v>
      </c>
      <c r="T16" s="1" t="n">
        <v>9.3</v>
      </c>
      <c r="U16" s="1" t="n">
        <v>5.8</v>
      </c>
      <c r="V16" s="1" t="n">
        <v>1.4</v>
      </c>
      <c r="W16" s="1" t="n">
        <v>6.3</v>
      </c>
      <c r="X16" s="1" t="n">
        <v>38.4</v>
      </c>
      <c r="Y16" s="1" t="n">
        <v>55.5</v>
      </c>
      <c r="Z16" s="1" t="n">
        <v>40.2</v>
      </c>
      <c r="AA16" s="1" t="n">
        <v>40.1</v>
      </c>
      <c r="AB16" s="1" t="n">
        <v>12</v>
      </c>
      <c r="AC16" s="1" t="n">
        <v>9.4</v>
      </c>
      <c r="AD16" s="10" t="n">
        <v>4.7</v>
      </c>
      <c r="AE16" s="40"/>
      <c r="AF16" s="2"/>
      <c r="AG16" s="2"/>
      <c r="AH16" s="1" t="n">
        <v>1980</v>
      </c>
      <c r="AI16" s="1" t="n">
        <v>7.9</v>
      </c>
      <c r="AJ16" s="1" t="n">
        <v>9.1</v>
      </c>
      <c r="AK16" s="1" t="n">
        <v>6.6</v>
      </c>
      <c r="AL16" s="1" t="n">
        <v>-2.6</v>
      </c>
      <c r="AM16" s="1" t="n">
        <v>-18.7</v>
      </c>
      <c r="AN16" s="1" t="n">
        <v>-36.2</v>
      </c>
      <c r="AO16" s="10" t="n">
        <v>-35.4</v>
      </c>
      <c r="AP16" s="1" t="n">
        <v>-35.7</v>
      </c>
      <c r="AQ16" s="1" t="n">
        <v>-35.4</v>
      </c>
      <c r="AR16" s="1" t="n">
        <v>-30</v>
      </c>
      <c r="AS16" s="1" t="n">
        <v>-21.7</v>
      </c>
      <c r="AT16" s="1" t="n">
        <v>-1.9</v>
      </c>
      <c r="AU16" s="1" t="n">
        <v>7.9</v>
      </c>
      <c r="AV16" s="1" t="n">
        <v>11</v>
      </c>
      <c r="AW16" s="1" t="n">
        <v>10.5</v>
      </c>
      <c r="AX16" s="1" t="n">
        <v>2.7</v>
      </c>
      <c r="AY16" s="1" t="n">
        <v>-14.5</v>
      </c>
      <c r="AZ16" s="1" t="n">
        <v>-34.6</v>
      </c>
      <c r="BA16" s="10" t="n">
        <v>-34.8</v>
      </c>
      <c r="BB16" s="8" t="n">
        <f aca="false">AVERAGE(AP16:BA16)</f>
        <v>-14.7083333333333</v>
      </c>
    </row>
    <row r="17" customFormat="false" ht="15.8" hidden="false" customHeight="false" outlineLevel="0" collapsed="false">
      <c r="A17" s="1" t="n">
        <v>1981</v>
      </c>
      <c r="B17" s="1" t="n">
        <v>1.328</v>
      </c>
      <c r="C17" s="5"/>
      <c r="K17" s="1" t="n">
        <v>1981</v>
      </c>
      <c r="L17" s="1" t="n">
        <v>38.4</v>
      </c>
      <c r="M17" s="1" t="n">
        <v>55.5</v>
      </c>
      <c r="N17" s="1" t="n">
        <v>40.2</v>
      </c>
      <c r="O17" s="1" t="n">
        <v>40.1</v>
      </c>
      <c r="P17" s="1" t="n">
        <v>12</v>
      </c>
      <c r="Q17" s="1" t="n">
        <v>9.4</v>
      </c>
      <c r="R17" s="10" t="n">
        <v>4.7</v>
      </c>
      <c r="S17" s="1" t="n">
        <v>7.8</v>
      </c>
      <c r="T17" s="1" t="n">
        <v>4.5</v>
      </c>
      <c r="U17" s="1" t="n">
        <v>10.9</v>
      </c>
      <c r="V17" s="1" t="n">
        <v>32.2</v>
      </c>
      <c r="W17" s="1" t="n">
        <v>31.4</v>
      </c>
      <c r="X17" s="1" t="n">
        <v>41.4</v>
      </c>
      <c r="Y17" s="1" t="n">
        <v>36.8</v>
      </c>
      <c r="Z17" s="1" t="n">
        <v>9</v>
      </c>
      <c r="AA17" s="1" t="n">
        <v>51.8</v>
      </c>
      <c r="AB17" s="1" t="n">
        <v>8.1</v>
      </c>
      <c r="AC17" s="1" t="n">
        <v>10.9</v>
      </c>
      <c r="AD17" s="10" t="n">
        <v>15.4</v>
      </c>
      <c r="AE17" s="40"/>
      <c r="AF17" s="2"/>
      <c r="AG17" s="2"/>
      <c r="AH17" s="1" t="n">
        <v>1981</v>
      </c>
      <c r="AI17" s="1" t="n">
        <v>7.9</v>
      </c>
      <c r="AJ17" s="1" t="n">
        <v>11</v>
      </c>
      <c r="AK17" s="1" t="n">
        <v>10.5</v>
      </c>
      <c r="AL17" s="1" t="n">
        <v>2.7</v>
      </c>
      <c r="AM17" s="1" t="n">
        <v>-14.5</v>
      </c>
      <c r="AN17" s="1" t="n">
        <v>-34.6</v>
      </c>
      <c r="AO17" s="10" t="n">
        <v>-34.8</v>
      </c>
      <c r="AP17" s="1" t="n">
        <v>-31.4</v>
      </c>
      <c r="AQ17" s="1" t="n">
        <v>-36.3</v>
      </c>
      <c r="AR17" s="1" t="n">
        <v>-28.4</v>
      </c>
      <c r="AS17" s="1" t="n">
        <v>-16.3</v>
      </c>
      <c r="AT17" s="1" t="n">
        <v>-2</v>
      </c>
      <c r="AU17" s="1" t="n">
        <v>8.7</v>
      </c>
      <c r="AV17" s="1" t="n">
        <v>11.5</v>
      </c>
      <c r="AW17" s="1" t="n">
        <v>9.1</v>
      </c>
      <c r="AX17" s="1" t="n">
        <v>-0.9</v>
      </c>
      <c r="AY17" s="1" t="n">
        <v>-17.8</v>
      </c>
      <c r="AZ17" s="1" t="n">
        <v>-29.7</v>
      </c>
      <c r="BA17" s="10" t="n">
        <v>-33.1</v>
      </c>
      <c r="BB17" s="8" t="n">
        <f aca="false">AVERAGE(AP17:BA17)</f>
        <v>-13.8833333333333</v>
      </c>
    </row>
    <row r="18" customFormat="false" ht="15.8" hidden="false" customHeight="false" outlineLevel="0" collapsed="false">
      <c r="A18" s="1" t="n">
        <v>1982</v>
      </c>
      <c r="B18" s="1" t="n">
        <v>1.154</v>
      </c>
      <c r="C18" s="5"/>
      <c r="K18" s="1" t="n">
        <v>1982</v>
      </c>
      <c r="L18" s="1" t="n">
        <v>41.4</v>
      </c>
      <c r="M18" s="1" t="n">
        <v>36.8</v>
      </c>
      <c r="N18" s="1" t="n">
        <v>9</v>
      </c>
      <c r="O18" s="1" t="n">
        <v>51.8</v>
      </c>
      <c r="P18" s="1" t="n">
        <v>8.1</v>
      </c>
      <c r="Q18" s="1" t="n">
        <v>10.9</v>
      </c>
      <c r="R18" s="10" t="n">
        <v>15.4</v>
      </c>
      <c r="S18" s="1" t="n">
        <v>6.4</v>
      </c>
      <c r="T18" s="1" t="n">
        <v>3.6</v>
      </c>
      <c r="U18" s="1" t="n">
        <v>3.2</v>
      </c>
      <c r="V18" s="1" t="n">
        <v>10.2</v>
      </c>
      <c r="W18" s="1" t="n">
        <v>33.8</v>
      </c>
      <c r="X18" s="1" t="n">
        <v>22.9</v>
      </c>
      <c r="Y18" s="1" t="n">
        <v>54.5</v>
      </c>
      <c r="Z18" s="1" t="n">
        <v>33.3</v>
      </c>
      <c r="AA18" s="1" t="n">
        <v>23.7</v>
      </c>
      <c r="AB18" s="1" t="n">
        <v>21.7</v>
      </c>
      <c r="AC18" s="1" t="n">
        <v>11.4</v>
      </c>
      <c r="AD18" s="10" t="n">
        <v>16.6</v>
      </c>
      <c r="AE18" s="40"/>
      <c r="AF18" s="2"/>
      <c r="AG18" s="2"/>
      <c r="AH18" s="1" t="n">
        <v>1982</v>
      </c>
      <c r="AI18" s="1" t="n">
        <v>8.7</v>
      </c>
      <c r="AJ18" s="1" t="n">
        <v>11.5</v>
      </c>
      <c r="AK18" s="1" t="n">
        <v>9.1</v>
      </c>
      <c r="AL18" s="1" t="n">
        <v>-0.9</v>
      </c>
      <c r="AM18" s="1" t="n">
        <v>-17.8</v>
      </c>
      <c r="AN18" s="1" t="n">
        <v>-29.7</v>
      </c>
      <c r="AO18" s="10" t="n">
        <v>-33.1</v>
      </c>
      <c r="AP18" s="1" t="n">
        <v>-41.4</v>
      </c>
      <c r="AQ18" s="1" t="n">
        <v>-34.9</v>
      </c>
      <c r="AR18" s="1" t="n">
        <v>-32.9</v>
      </c>
      <c r="AS18" s="1" t="n">
        <v>-15.6</v>
      </c>
      <c r="AT18" s="1" t="n">
        <v>-7.9</v>
      </c>
      <c r="AU18" s="1" t="n">
        <v>7.5</v>
      </c>
      <c r="AV18" s="1" t="n">
        <v>13.1</v>
      </c>
      <c r="AW18" s="1" t="n">
        <v>7.7</v>
      </c>
      <c r="AX18" s="1" t="n">
        <v>1.9</v>
      </c>
      <c r="AY18" s="1" t="n">
        <v>-16.9</v>
      </c>
      <c r="AZ18" s="1" t="n">
        <v>-33.7</v>
      </c>
      <c r="BA18" s="10" t="n">
        <v>-36.6</v>
      </c>
      <c r="BB18" s="8" t="n">
        <f aca="false">AVERAGE(AP18:BA18)</f>
        <v>-15.8083333333333</v>
      </c>
    </row>
    <row r="19" customFormat="false" ht="15.8" hidden="false" customHeight="false" outlineLevel="0" collapsed="false">
      <c r="A19" s="1" t="n">
        <v>1983</v>
      </c>
      <c r="B19" s="1" t="n">
        <v>1.204</v>
      </c>
      <c r="C19" s="5"/>
      <c r="K19" s="1" t="n">
        <v>1983</v>
      </c>
      <c r="L19" s="1" t="n">
        <v>22.9</v>
      </c>
      <c r="M19" s="1" t="n">
        <v>54.5</v>
      </c>
      <c r="N19" s="1" t="n">
        <v>33.3</v>
      </c>
      <c r="O19" s="1" t="n">
        <v>23.7</v>
      </c>
      <c r="P19" s="1" t="n">
        <v>21.7</v>
      </c>
      <c r="Q19" s="1" t="n">
        <v>11.4</v>
      </c>
      <c r="R19" s="10" t="n">
        <v>16.6</v>
      </c>
      <c r="S19" s="1" t="n">
        <v>6.7</v>
      </c>
      <c r="T19" s="1" t="n">
        <v>5.7</v>
      </c>
      <c r="U19" s="1" t="n">
        <v>4.7</v>
      </c>
      <c r="V19" s="1" t="n">
        <v>1.5</v>
      </c>
      <c r="W19" s="1" t="n">
        <v>16.2</v>
      </c>
      <c r="X19" s="1" t="n">
        <v>34.5</v>
      </c>
      <c r="Y19" s="1" t="n">
        <v>65.4</v>
      </c>
      <c r="Z19" s="1" t="n">
        <v>58.6</v>
      </c>
      <c r="AA19" s="1" t="n">
        <v>28.5</v>
      </c>
      <c r="AB19" s="1" t="n">
        <v>18.6</v>
      </c>
      <c r="AC19" s="1" t="n">
        <v>9.3</v>
      </c>
      <c r="AD19" s="10" t="n">
        <v>6.5</v>
      </c>
      <c r="AE19" s="40"/>
      <c r="AF19" s="2"/>
      <c r="AG19" s="2"/>
      <c r="AH19" s="1" t="n">
        <v>1983</v>
      </c>
      <c r="AI19" s="1" t="n">
        <v>7.5</v>
      </c>
      <c r="AJ19" s="1" t="n">
        <v>13.1</v>
      </c>
      <c r="AK19" s="1" t="n">
        <v>7.7</v>
      </c>
      <c r="AL19" s="1" t="n">
        <v>1.9</v>
      </c>
      <c r="AM19" s="1" t="n">
        <v>-16.9</v>
      </c>
      <c r="AN19" s="1" t="n">
        <v>-33.7</v>
      </c>
      <c r="AO19" s="10" t="n">
        <v>-36.6</v>
      </c>
      <c r="AP19" s="1" t="n">
        <v>-38.3</v>
      </c>
      <c r="AQ19" s="1" t="n">
        <v>-34</v>
      </c>
      <c r="AR19" s="1" t="n">
        <v>-30</v>
      </c>
      <c r="AS19" s="1" t="n">
        <v>-19.5</v>
      </c>
      <c r="AT19" s="1" t="n">
        <v>-0.5</v>
      </c>
      <c r="AU19" s="1" t="n">
        <v>9.6</v>
      </c>
      <c r="AV19" s="1" t="n">
        <v>12</v>
      </c>
      <c r="AW19" s="1" t="n">
        <v>10.6</v>
      </c>
      <c r="AX19" s="1" t="n">
        <v>1.9</v>
      </c>
      <c r="AY19" s="1" t="n">
        <v>-15</v>
      </c>
      <c r="AZ19" s="1" t="n">
        <v>-31</v>
      </c>
      <c r="BA19" s="10" t="n">
        <v>-36.4</v>
      </c>
      <c r="BB19" s="8" t="n">
        <f aca="false">AVERAGE(AP19:BA19)</f>
        <v>-14.2166666666667</v>
      </c>
    </row>
    <row r="20" customFormat="false" ht="15.8" hidden="false" customHeight="false" outlineLevel="0" collapsed="false">
      <c r="A20" s="1" t="n">
        <v>1984</v>
      </c>
      <c r="B20" s="1" t="n">
        <v>0.359</v>
      </c>
      <c r="C20" s="5"/>
      <c r="K20" s="1" t="n">
        <v>1984</v>
      </c>
      <c r="L20" s="1" t="n">
        <v>34.5</v>
      </c>
      <c r="M20" s="1" t="n">
        <v>65.4</v>
      </c>
      <c r="N20" s="1" t="n">
        <v>58.6</v>
      </c>
      <c r="O20" s="1" t="n">
        <v>28.5</v>
      </c>
      <c r="P20" s="1" t="n">
        <v>18.6</v>
      </c>
      <c r="Q20" s="1" t="n">
        <v>9.3</v>
      </c>
      <c r="R20" s="10" t="n">
        <v>6.5</v>
      </c>
      <c r="S20" s="1" t="n">
        <v>9.4</v>
      </c>
      <c r="T20" s="1" t="n">
        <v>1.2</v>
      </c>
      <c r="U20" s="1" t="n">
        <v>3.3</v>
      </c>
      <c r="V20" s="1" t="n">
        <v>4.1</v>
      </c>
      <c r="W20" s="1" t="n">
        <v>33.3</v>
      </c>
      <c r="X20" s="1" t="n">
        <v>36.9</v>
      </c>
      <c r="Y20" s="1" t="n">
        <v>79.6</v>
      </c>
      <c r="Z20" s="1" t="n">
        <v>112.1</v>
      </c>
      <c r="AA20" s="1" t="n">
        <v>18.1</v>
      </c>
      <c r="AB20" s="1" t="n">
        <v>14.9</v>
      </c>
      <c r="AC20" s="1" t="n">
        <v>22.9</v>
      </c>
      <c r="AD20" s="10" t="n">
        <v>18.6</v>
      </c>
      <c r="AE20" s="40"/>
      <c r="AF20" s="2"/>
      <c r="AG20" s="2"/>
      <c r="AH20" s="1" t="n">
        <v>1984</v>
      </c>
      <c r="AI20" s="1" t="n">
        <v>9.6</v>
      </c>
      <c r="AJ20" s="1" t="n">
        <v>12</v>
      </c>
      <c r="AK20" s="1" t="n">
        <v>10.6</v>
      </c>
      <c r="AL20" s="1" t="n">
        <v>1.9</v>
      </c>
      <c r="AM20" s="1" t="n">
        <v>-15</v>
      </c>
      <c r="AN20" s="1" t="n">
        <v>-31</v>
      </c>
      <c r="AO20" s="10" t="n">
        <v>-36.4</v>
      </c>
      <c r="AP20" s="1" t="n">
        <v>-33.4</v>
      </c>
      <c r="AQ20" s="1" t="n">
        <v>-42.4</v>
      </c>
      <c r="AR20" s="1" t="n">
        <v>-31.9</v>
      </c>
      <c r="AS20" s="1" t="n">
        <v>-15.4</v>
      </c>
      <c r="AT20" s="1" t="n">
        <v>-1.8</v>
      </c>
      <c r="AU20" s="1" t="n">
        <v>5.8</v>
      </c>
      <c r="AV20" s="1" t="n">
        <v>9</v>
      </c>
      <c r="AW20" s="1" t="n">
        <v>5.8</v>
      </c>
      <c r="AX20" s="1" t="n">
        <v>-2.6</v>
      </c>
      <c r="AY20" s="1" t="n">
        <v>-13.7</v>
      </c>
      <c r="AZ20" s="1" t="n">
        <v>-28.8</v>
      </c>
      <c r="BA20" s="10" t="n">
        <v>-38.7</v>
      </c>
      <c r="BB20" s="8" t="n">
        <f aca="false">AVERAGE(AP20:BA20)</f>
        <v>-15.675</v>
      </c>
    </row>
    <row r="21" customFormat="false" ht="15.8" hidden="false" customHeight="false" outlineLevel="0" collapsed="false">
      <c r="A21" s="1" t="n">
        <v>1985</v>
      </c>
      <c r="B21" s="1" t="n">
        <v>1.191</v>
      </c>
      <c r="C21" s="5"/>
      <c r="K21" s="1" t="n">
        <v>1985</v>
      </c>
      <c r="L21" s="1" t="n">
        <v>36.9</v>
      </c>
      <c r="M21" s="1" t="n">
        <v>79.6</v>
      </c>
      <c r="N21" s="1" t="n">
        <v>112.1</v>
      </c>
      <c r="O21" s="1" t="n">
        <v>18.1</v>
      </c>
      <c r="P21" s="1" t="n">
        <v>14.9</v>
      </c>
      <c r="Q21" s="1" t="n">
        <v>22.9</v>
      </c>
      <c r="R21" s="10" t="n">
        <v>18.6</v>
      </c>
      <c r="S21" s="1" t="n">
        <v>8.4</v>
      </c>
      <c r="T21" s="1" t="n">
        <v>25.5</v>
      </c>
      <c r="U21" s="1" t="n">
        <v>7.4</v>
      </c>
      <c r="V21" s="1" t="n">
        <v>7.4</v>
      </c>
      <c r="W21" s="1" t="n">
        <v>26.9</v>
      </c>
      <c r="X21" s="1" t="n">
        <v>2.5</v>
      </c>
      <c r="Y21" s="1" t="n">
        <v>61.3</v>
      </c>
      <c r="Z21" s="1" t="n">
        <v>62.1</v>
      </c>
      <c r="AA21" s="1" t="n">
        <v>16.1</v>
      </c>
      <c r="AB21" s="1" t="n">
        <v>13.1</v>
      </c>
      <c r="AC21" s="1" t="n">
        <v>21.2</v>
      </c>
      <c r="AD21" s="10" t="n">
        <v>12.2</v>
      </c>
      <c r="AE21" s="40"/>
      <c r="AF21" s="2"/>
      <c r="AG21" s="2"/>
      <c r="AH21" s="1" t="n">
        <v>1985</v>
      </c>
      <c r="AI21" s="1" t="n">
        <v>5.8</v>
      </c>
      <c r="AJ21" s="1" t="n">
        <v>9</v>
      </c>
      <c r="AK21" s="1" t="n">
        <v>5.8</v>
      </c>
      <c r="AL21" s="1" t="n">
        <v>-2.6</v>
      </c>
      <c r="AM21" s="1" t="n">
        <v>-13.7</v>
      </c>
      <c r="AN21" s="1" t="n">
        <v>-28.8</v>
      </c>
      <c r="AO21" s="10" t="n">
        <v>-38.7</v>
      </c>
      <c r="AP21" s="1" t="n">
        <v>-36.7</v>
      </c>
      <c r="AQ21" s="1" t="n">
        <v>-29</v>
      </c>
      <c r="AR21" s="1" t="n">
        <v>-28.9</v>
      </c>
      <c r="AS21" s="1" t="n">
        <v>-18.9</v>
      </c>
      <c r="AT21" s="1" t="n">
        <v>-4.1</v>
      </c>
      <c r="AU21" s="1" t="n">
        <v>8.6</v>
      </c>
      <c r="AV21" s="1" t="n">
        <v>12.3</v>
      </c>
      <c r="AW21" s="1" t="n">
        <v>6</v>
      </c>
      <c r="AX21" s="1" t="n">
        <v>1.8</v>
      </c>
      <c r="AY21" s="1" t="n">
        <v>-17.2</v>
      </c>
      <c r="AZ21" s="1" t="n">
        <v>-31.1</v>
      </c>
      <c r="BA21" s="10" t="n">
        <v>-30.5</v>
      </c>
      <c r="BB21" s="8" t="n">
        <f aca="false">AVERAGE(AP21:BA21)</f>
        <v>-13.975</v>
      </c>
    </row>
    <row r="22" customFormat="false" ht="15.8" hidden="false" customHeight="false" outlineLevel="0" collapsed="false">
      <c r="A22" s="1" t="n">
        <v>1986</v>
      </c>
      <c r="B22" s="1" t="n">
        <v>1.772</v>
      </c>
      <c r="C22" s="5"/>
      <c r="K22" s="1" t="n">
        <v>1986</v>
      </c>
      <c r="L22" s="1" t="n">
        <v>2.5</v>
      </c>
      <c r="M22" s="1" t="n">
        <v>61.3</v>
      </c>
      <c r="N22" s="1" t="n">
        <v>62.1</v>
      </c>
      <c r="O22" s="1" t="n">
        <v>16.1</v>
      </c>
      <c r="P22" s="1" t="n">
        <v>13.1</v>
      </c>
      <c r="Q22" s="1" t="n">
        <v>21.2</v>
      </c>
      <c r="R22" s="10" t="n">
        <v>12.2</v>
      </c>
      <c r="S22" s="1" t="n">
        <v>2.7</v>
      </c>
      <c r="T22" s="1" t="n">
        <v>3.3</v>
      </c>
      <c r="U22" s="1" t="n">
        <v>2.7</v>
      </c>
      <c r="V22" s="1" t="n">
        <v>0.8</v>
      </c>
      <c r="W22" s="1" t="n">
        <v>9.1</v>
      </c>
      <c r="X22" s="1" t="n">
        <v>31.2</v>
      </c>
      <c r="Y22" s="1" t="n">
        <v>34.4</v>
      </c>
      <c r="Z22" s="1" t="n">
        <v>21</v>
      </c>
      <c r="AA22" s="1" t="n">
        <v>36.3</v>
      </c>
      <c r="AB22" s="1" t="n">
        <v>16.6</v>
      </c>
      <c r="AC22" s="1" t="n">
        <v>15.6</v>
      </c>
      <c r="AD22" s="10" t="n">
        <v>5.6</v>
      </c>
      <c r="AE22" s="40"/>
      <c r="AF22" s="2"/>
      <c r="AG22" s="2"/>
      <c r="AH22" s="1" t="n">
        <v>1986</v>
      </c>
      <c r="AI22" s="1" t="n">
        <v>8.6</v>
      </c>
      <c r="AJ22" s="1" t="n">
        <v>12.3</v>
      </c>
      <c r="AK22" s="1" t="n">
        <v>6</v>
      </c>
      <c r="AL22" s="1" t="n">
        <v>1.8</v>
      </c>
      <c r="AM22" s="1" t="n">
        <v>-17.2</v>
      </c>
      <c r="AN22" s="1" t="n">
        <v>-31.1</v>
      </c>
      <c r="AO22" s="10" t="n">
        <v>-30.5</v>
      </c>
      <c r="AP22" s="1" t="n">
        <v>-39.6</v>
      </c>
      <c r="AQ22" s="1" t="n">
        <v>-35</v>
      </c>
      <c r="AR22" s="1" t="n">
        <v>-29.5</v>
      </c>
      <c r="AS22" s="1" t="n">
        <v>-17</v>
      </c>
      <c r="AT22" s="1" t="n">
        <v>-2.9</v>
      </c>
      <c r="AU22" s="1" t="n">
        <v>10.7</v>
      </c>
      <c r="AV22" s="1" t="n">
        <v>9.8</v>
      </c>
      <c r="AW22" s="1" t="n">
        <v>8.1</v>
      </c>
      <c r="AX22" s="1" t="n">
        <v>-0.2</v>
      </c>
      <c r="AY22" s="1" t="n">
        <v>-12.2</v>
      </c>
      <c r="AZ22" s="1" t="n">
        <v>-31.7</v>
      </c>
      <c r="BA22" s="10" t="n">
        <v>-36</v>
      </c>
      <c r="BB22" s="8" t="n">
        <f aca="false">AVERAGE(AP22:BA22)</f>
        <v>-14.625</v>
      </c>
    </row>
    <row r="23" customFormat="false" ht="15.8" hidden="false" customHeight="false" outlineLevel="0" collapsed="false">
      <c r="A23" s="1" t="n">
        <v>1987</v>
      </c>
      <c r="B23" s="1" t="n">
        <v>1.211</v>
      </c>
      <c r="C23" s="5"/>
      <c r="K23" s="1" t="n">
        <v>1987</v>
      </c>
      <c r="L23" s="1" t="n">
        <v>31.2</v>
      </c>
      <c r="M23" s="1" t="n">
        <v>34.4</v>
      </c>
      <c r="N23" s="1" t="n">
        <v>21</v>
      </c>
      <c r="O23" s="1" t="n">
        <v>36.3</v>
      </c>
      <c r="P23" s="1" t="n">
        <v>16.6</v>
      </c>
      <c r="Q23" s="1" t="n">
        <v>15.6</v>
      </c>
      <c r="R23" s="10" t="n">
        <v>5.6</v>
      </c>
      <c r="S23" s="1" t="n">
        <v>4.4</v>
      </c>
      <c r="T23" s="1" t="n">
        <v>2.9</v>
      </c>
      <c r="U23" s="1" t="n">
        <v>7.2</v>
      </c>
      <c r="V23" s="1" t="n">
        <v>5</v>
      </c>
      <c r="W23" s="1" t="n">
        <v>17.7</v>
      </c>
      <c r="X23" s="1" t="n">
        <v>25.5</v>
      </c>
      <c r="Y23" s="1" t="n">
        <v>30.3</v>
      </c>
      <c r="Z23" s="1" t="n">
        <v>50.2</v>
      </c>
      <c r="AA23" s="1" t="n">
        <v>7.6</v>
      </c>
      <c r="AB23" s="1" t="n">
        <v>8.4</v>
      </c>
      <c r="AC23" s="1" t="n">
        <v>4.6</v>
      </c>
      <c r="AD23" s="10" t="n">
        <v>10</v>
      </c>
      <c r="AE23" s="40"/>
      <c r="AF23" s="2"/>
      <c r="AG23" s="2"/>
      <c r="AH23" s="1" t="n">
        <v>1987</v>
      </c>
      <c r="AI23" s="1" t="n">
        <v>10.7</v>
      </c>
      <c r="AJ23" s="1" t="n">
        <v>9.8</v>
      </c>
      <c r="AK23" s="1" t="n">
        <v>8.1</v>
      </c>
      <c r="AL23" s="1" t="n">
        <v>-0.2</v>
      </c>
      <c r="AM23" s="1" t="n">
        <v>-12.2</v>
      </c>
      <c r="AN23" s="1" t="n">
        <v>-31.7</v>
      </c>
      <c r="AO23" s="10" t="n">
        <v>-36</v>
      </c>
      <c r="AP23" s="1" t="n">
        <v>-39.9</v>
      </c>
      <c r="AQ23" s="1" t="n">
        <v>-39.8</v>
      </c>
      <c r="AR23" s="1" t="n">
        <v>-31.5</v>
      </c>
      <c r="AS23" s="1" t="n">
        <v>-20.6</v>
      </c>
      <c r="AT23" s="1" t="n">
        <v>-6.8</v>
      </c>
      <c r="AU23" s="1" t="n">
        <v>8.8</v>
      </c>
      <c r="AV23" s="1" t="n">
        <v>13.9</v>
      </c>
      <c r="AW23" s="1" t="n">
        <v>8.7</v>
      </c>
      <c r="AX23" s="1" t="n">
        <v>-0.7</v>
      </c>
      <c r="AY23" s="1" t="n">
        <v>-20.4</v>
      </c>
      <c r="AZ23" s="1" t="n">
        <v>-34.2</v>
      </c>
      <c r="BA23" s="10" t="n">
        <v>-40.2</v>
      </c>
      <c r="BB23" s="8" t="n">
        <f aca="false">AVERAGE(AP23:BA23)</f>
        <v>-16.8916666666667</v>
      </c>
    </row>
    <row r="24" customFormat="false" ht="15.8" hidden="false" customHeight="false" outlineLevel="0" collapsed="false">
      <c r="A24" s="1" t="n">
        <v>1988</v>
      </c>
      <c r="B24" s="1" t="n">
        <v>0.978</v>
      </c>
      <c r="C24" s="5"/>
      <c r="K24" s="1" t="n">
        <v>1988</v>
      </c>
      <c r="L24" s="1" t="n">
        <v>25.5</v>
      </c>
      <c r="M24" s="1" t="n">
        <v>30.3</v>
      </c>
      <c r="N24" s="1" t="n">
        <v>50.2</v>
      </c>
      <c r="O24" s="1" t="n">
        <v>7.6</v>
      </c>
      <c r="P24" s="1" t="n">
        <v>8.4</v>
      </c>
      <c r="Q24" s="1" t="n">
        <v>4.6</v>
      </c>
      <c r="R24" s="10" t="n">
        <v>10</v>
      </c>
      <c r="S24" s="1" t="n">
        <v>8.8</v>
      </c>
      <c r="T24" s="1" t="n">
        <v>7.6</v>
      </c>
      <c r="U24" s="1" t="n">
        <v>4.9</v>
      </c>
      <c r="V24" s="1" t="n">
        <v>10.5</v>
      </c>
      <c r="W24" s="1" t="n">
        <v>20.2</v>
      </c>
      <c r="X24" s="1" t="n">
        <v>23.6</v>
      </c>
      <c r="Y24" s="1" t="n">
        <v>58.8</v>
      </c>
      <c r="Z24" s="1" t="n">
        <v>161.1</v>
      </c>
      <c r="AA24" s="1" t="n">
        <v>28.2</v>
      </c>
      <c r="AB24" s="1" t="n">
        <v>36.8</v>
      </c>
      <c r="AC24" s="1" t="n">
        <v>5.9</v>
      </c>
      <c r="AD24" s="10" t="n">
        <v>1.9</v>
      </c>
      <c r="AE24" s="40"/>
      <c r="AF24" s="2"/>
      <c r="AG24" s="2"/>
      <c r="AH24" s="1" t="n">
        <v>1988</v>
      </c>
      <c r="AI24" s="1" t="n">
        <v>8.8</v>
      </c>
      <c r="AJ24" s="1" t="n">
        <v>13.9</v>
      </c>
      <c r="AK24" s="1" t="n">
        <v>8.7</v>
      </c>
      <c r="AL24" s="1" t="n">
        <v>-0.7</v>
      </c>
      <c r="AM24" s="1" t="n">
        <v>-20.4</v>
      </c>
      <c r="AN24" s="1" t="n">
        <v>-34.2</v>
      </c>
      <c r="AO24" s="10" t="n">
        <v>-40.2</v>
      </c>
      <c r="AP24" s="1" t="n">
        <v>-40.2</v>
      </c>
      <c r="AQ24" s="1" t="n">
        <v>-33.1</v>
      </c>
      <c r="AR24" s="1" t="n">
        <v>-27.4</v>
      </c>
      <c r="AS24" s="1" t="n">
        <v>-15.3</v>
      </c>
      <c r="AT24" s="1" t="n">
        <v>-0.7</v>
      </c>
      <c r="AU24" s="1" t="n">
        <v>10.8</v>
      </c>
      <c r="AV24" s="1" t="n">
        <v>15.2</v>
      </c>
      <c r="AW24" s="1" t="n">
        <v>6.2</v>
      </c>
      <c r="AX24" s="1" t="n">
        <v>3.1</v>
      </c>
      <c r="AY24" s="1" t="n">
        <v>-14</v>
      </c>
      <c r="AZ24" s="1" t="n">
        <v>-29.5</v>
      </c>
      <c r="BA24" s="10" t="n">
        <v>-32.9</v>
      </c>
      <c r="BB24" s="8" t="n">
        <f aca="false">AVERAGE(AP24:BA24)</f>
        <v>-13.15</v>
      </c>
    </row>
    <row r="25" customFormat="false" ht="15.8" hidden="false" customHeight="false" outlineLevel="0" collapsed="false">
      <c r="A25" s="1" t="n">
        <v>1989</v>
      </c>
      <c r="B25" s="1" t="n">
        <v>0.815</v>
      </c>
      <c r="C25" s="5"/>
      <c r="K25" s="1" t="n">
        <v>1989</v>
      </c>
      <c r="L25" s="1" t="n">
        <v>23.6</v>
      </c>
      <c r="M25" s="1" t="n">
        <v>58.8</v>
      </c>
      <c r="N25" s="1" t="n">
        <v>161.1</v>
      </c>
      <c r="O25" s="1" t="n">
        <v>28.2</v>
      </c>
      <c r="P25" s="1" t="n">
        <v>36.8</v>
      </c>
      <c r="Q25" s="1" t="n">
        <v>5.9</v>
      </c>
      <c r="R25" s="10" t="n">
        <v>1.9</v>
      </c>
      <c r="S25" s="1" t="n">
        <v>7.9</v>
      </c>
      <c r="T25" s="1" t="n">
        <v>31.8</v>
      </c>
      <c r="U25" s="1" t="n">
        <v>2.9</v>
      </c>
      <c r="V25" s="1" t="n">
        <v>5.2</v>
      </c>
      <c r="W25" s="1" t="n">
        <v>6.8</v>
      </c>
      <c r="X25" s="1" t="n">
        <v>84.3</v>
      </c>
      <c r="Y25" s="1" t="n">
        <v>75.3</v>
      </c>
      <c r="Z25" s="1" t="n">
        <v>72.2</v>
      </c>
      <c r="AA25" s="1" t="n">
        <v>44.9</v>
      </c>
      <c r="AB25" s="1" t="n">
        <v>13</v>
      </c>
      <c r="AC25" s="1" t="n">
        <v>5</v>
      </c>
      <c r="AD25" s="10" t="n">
        <v>3.2</v>
      </c>
      <c r="AE25" s="40"/>
      <c r="AF25" s="2"/>
      <c r="AG25" s="2"/>
      <c r="AH25" s="1" t="n">
        <v>1989</v>
      </c>
      <c r="AI25" s="1" t="n">
        <v>10.8</v>
      </c>
      <c r="AJ25" s="1" t="n">
        <v>15.2</v>
      </c>
      <c r="AK25" s="1" t="n">
        <v>6.2</v>
      </c>
      <c r="AL25" s="1" t="n">
        <v>3.1</v>
      </c>
      <c r="AM25" s="1" t="n">
        <v>-14</v>
      </c>
      <c r="AN25" s="1" t="n">
        <v>-29.5</v>
      </c>
      <c r="AO25" s="10" t="n">
        <v>-32.9</v>
      </c>
      <c r="AP25" s="1" t="n">
        <v>-36.9</v>
      </c>
      <c r="AQ25" s="1" t="n">
        <v>-33.5</v>
      </c>
      <c r="AR25" s="1" t="n">
        <v>-26.7</v>
      </c>
      <c r="AS25" s="1" t="n">
        <v>-18.1</v>
      </c>
      <c r="AT25" s="1" t="n">
        <v>-1.7</v>
      </c>
      <c r="AU25" s="1" t="n">
        <v>8.3</v>
      </c>
      <c r="AV25" s="1" t="n">
        <v>11.1</v>
      </c>
      <c r="AW25" s="1" t="n">
        <v>7.9</v>
      </c>
      <c r="AX25" s="1" t="n">
        <v>1.5</v>
      </c>
      <c r="AY25" s="1" t="n">
        <v>-18.3</v>
      </c>
      <c r="AZ25" s="1" t="n">
        <v>-29.7</v>
      </c>
      <c r="BA25" s="10" t="n">
        <v>-33</v>
      </c>
      <c r="BB25" s="8" t="n">
        <f aca="false">AVERAGE(AP25:BA25)</f>
        <v>-14.0916666666667</v>
      </c>
    </row>
    <row r="26" customFormat="false" ht="15.8" hidden="false" customHeight="false" outlineLevel="0" collapsed="false">
      <c r="A26" s="1" t="n">
        <v>1990</v>
      </c>
      <c r="B26" s="1" t="n">
        <v>1.071</v>
      </c>
      <c r="C26" s="5"/>
      <c r="K26" s="1" t="n">
        <v>1990</v>
      </c>
      <c r="L26" s="1" t="n">
        <v>84.3</v>
      </c>
      <c r="M26" s="1" t="n">
        <v>75.3</v>
      </c>
      <c r="N26" s="1" t="n">
        <v>72.2</v>
      </c>
      <c r="O26" s="1" t="n">
        <v>44.9</v>
      </c>
      <c r="P26" s="1" t="n">
        <v>13</v>
      </c>
      <c r="Q26" s="1" t="n">
        <v>5</v>
      </c>
      <c r="R26" s="10" t="n">
        <v>3.2</v>
      </c>
      <c r="S26" s="1" t="n">
        <v>3.4</v>
      </c>
      <c r="T26" s="1" t="n">
        <v>3.7</v>
      </c>
      <c r="U26" s="1" t="n">
        <v>6.6</v>
      </c>
      <c r="V26" s="1" t="n">
        <v>7.4</v>
      </c>
      <c r="W26" s="1" t="n">
        <v>40</v>
      </c>
      <c r="X26" s="1" t="n">
        <v>28.9</v>
      </c>
      <c r="Y26" s="1" t="n">
        <v>132.6</v>
      </c>
      <c r="Z26" s="1" t="n">
        <v>39.9</v>
      </c>
      <c r="AA26" s="1" t="n">
        <v>19.2</v>
      </c>
      <c r="AB26" s="1" t="n">
        <v>30.2</v>
      </c>
      <c r="AC26" s="1" t="n">
        <v>11.3</v>
      </c>
      <c r="AD26" s="10" t="n">
        <v>5.5</v>
      </c>
      <c r="AE26" s="40"/>
      <c r="AF26" s="2"/>
      <c r="AG26" s="2"/>
      <c r="AH26" s="1" t="n">
        <v>1990</v>
      </c>
      <c r="AI26" s="1" t="n">
        <v>8.3</v>
      </c>
      <c r="AJ26" s="1" t="n">
        <v>11.1</v>
      </c>
      <c r="AK26" s="1" t="n">
        <v>7.9</v>
      </c>
      <c r="AL26" s="1" t="n">
        <v>1.5</v>
      </c>
      <c r="AM26" s="1" t="n">
        <v>-18.3</v>
      </c>
      <c r="AN26" s="1" t="n">
        <v>-29.7</v>
      </c>
      <c r="AO26" s="10" t="n">
        <v>-33</v>
      </c>
      <c r="AP26" s="1" t="n">
        <v>-38.4</v>
      </c>
      <c r="AQ26" s="1" t="n">
        <v>-32.4</v>
      </c>
      <c r="AR26" s="1" t="n">
        <v>-20.2</v>
      </c>
      <c r="AS26" s="1" t="n">
        <v>-12.9</v>
      </c>
      <c r="AT26" s="1" t="n">
        <v>2.8</v>
      </c>
      <c r="AU26" s="1" t="n">
        <v>10.1</v>
      </c>
      <c r="AV26" s="1" t="n">
        <v>8.7</v>
      </c>
      <c r="AW26" s="1" t="n">
        <v>9.1</v>
      </c>
      <c r="AX26" s="1" t="n">
        <v>-1.2</v>
      </c>
      <c r="AY26" s="1" t="n">
        <v>-15.6</v>
      </c>
      <c r="AZ26" s="1" t="n">
        <v>-30.6</v>
      </c>
      <c r="BA26" s="10" t="n">
        <v>-39.4</v>
      </c>
      <c r="BB26" s="8" t="n">
        <f aca="false">AVERAGE(AP26:BA26)</f>
        <v>-13.3333333333333</v>
      </c>
    </row>
    <row r="27" customFormat="false" ht="15.8" hidden="false" customHeight="false" outlineLevel="0" collapsed="false">
      <c r="A27" s="1" t="n">
        <v>1991</v>
      </c>
      <c r="B27" s="1" t="n">
        <v>0.727</v>
      </c>
      <c r="C27" s="5"/>
      <c r="K27" s="1" t="n">
        <v>1991</v>
      </c>
      <c r="L27" s="1" t="n">
        <v>28.9</v>
      </c>
      <c r="M27" s="1" t="n">
        <v>132.6</v>
      </c>
      <c r="N27" s="1" t="n">
        <v>39.9</v>
      </c>
      <c r="O27" s="1" t="n">
        <v>19.2</v>
      </c>
      <c r="P27" s="1" t="n">
        <v>30.2</v>
      </c>
      <c r="Q27" s="1" t="n">
        <v>11.3</v>
      </c>
      <c r="R27" s="10" t="n">
        <v>5.5</v>
      </c>
      <c r="S27" s="1" t="n">
        <v>4.1</v>
      </c>
      <c r="T27" s="1" t="n">
        <v>4.4</v>
      </c>
      <c r="U27" s="1" t="n">
        <v>4.3</v>
      </c>
      <c r="V27" s="1" t="n">
        <v>7</v>
      </c>
      <c r="W27" s="1" t="n">
        <v>22.4</v>
      </c>
      <c r="X27" s="1" t="n">
        <v>87.7</v>
      </c>
      <c r="Y27" s="1" t="n">
        <v>12.8</v>
      </c>
      <c r="Z27" s="1" t="n">
        <v>112</v>
      </c>
      <c r="AA27" s="1" t="n">
        <v>10.9</v>
      </c>
      <c r="AB27" s="1" t="n">
        <v>10.1</v>
      </c>
      <c r="AC27" s="1" t="n">
        <v>5.6</v>
      </c>
      <c r="AD27" s="10" t="n">
        <v>3.8</v>
      </c>
      <c r="AE27" s="40"/>
      <c r="AF27" s="2"/>
      <c r="AG27" s="2"/>
      <c r="AH27" s="1" t="n">
        <v>1991</v>
      </c>
      <c r="AI27" s="1" t="n">
        <v>10.1</v>
      </c>
      <c r="AJ27" s="1" t="n">
        <v>8.7</v>
      </c>
      <c r="AK27" s="1" t="n">
        <v>9.1</v>
      </c>
      <c r="AL27" s="1" t="n">
        <v>-1.2</v>
      </c>
      <c r="AM27" s="1" t="n">
        <v>-15.6</v>
      </c>
      <c r="AN27" s="1" t="n">
        <v>-30.6</v>
      </c>
      <c r="AO27" s="10" t="n">
        <v>-39.4</v>
      </c>
      <c r="AP27" s="1" t="n">
        <v>-37.1</v>
      </c>
      <c r="AQ27" s="1" t="n">
        <v>-38.1</v>
      </c>
      <c r="AR27" s="1" t="n">
        <v>-31.7</v>
      </c>
      <c r="AS27" s="1" t="n">
        <v>-15</v>
      </c>
      <c r="AT27" s="1" t="n">
        <v>-3.1</v>
      </c>
      <c r="AU27" s="1" t="n">
        <v>6.3</v>
      </c>
      <c r="AV27" s="1" t="n">
        <v>18.8</v>
      </c>
      <c r="AW27" s="1" t="n">
        <v>13.4</v>
      </c>
      <c r="AX27" s="1" t="n">
        <v>0.7</v>
      </c>
      <c r="AY27" s="1" t="n">
        <v>-13.2</v>
      </c>
      <c r="AZ27" s="1" t="n">
        <v>-26.5</v>
      </c>
      <c r="BA27" s="10" t="n">
        <v>-28.6</v>
      </c>
      <c r="BB27" s="8" t="n">
        <f aca="false">AVERAGE(AP27:BA27)</f>
        <v>-12.8416666666667</v>
      </c>
    </row>
    <row r="28" customFormat="false" ht="15.8" hidden="false" customHeight="false" outlineLevel="0" collapsed="false">
      <c r="A28" s="1" t="n">
        <v>1992</v>
      </c>
      <c r="B28" s="1" t="n">
        <v>0.508</v>
      </c>
      <c r="C28" s="5"/>
      <c r="K28" s="1" t="n">
        <v>1992</v>
      </c>
      <c r="L28" s="1" t="n">
        <v>87.7</v>
      </c>
      <c r="M28" s="1" t="n">
        <v>12.8</v>
      </c>
      <c r="N28" s="1" t="n">
        <v>112</v>
      </c>
      <c r="O28" s="1" t="n">
        <v>10.9</v>
      </c>
      <c r="P28" s="1" t="n">
        <v>10.1</v>
      </c>
      <c r="Q28" s="1" t="n">
        <v>5.6</v>
      </c>
      <c r="R28" s="10" t="n">
        <v>3.8</v>
      </c>
      <c r="S28" s="1" t="n">
        <v>2.8</v>
      </c>
      <c r="T28" s="1" t="n">
        <v>1.7</v>
      </c>
      <c r="U28" s="1" t="n">
        <v>4.3</v>
      </c>
      <c r="V28" s="1" t="n">
        <v>6.6</v>
      </c>
      <c r="W28" s="1" t="n">
        <v>18.7</v>
      </c>
      <c r="X28" s="1" t="n">
        <v>46.3</v>
      </c>
      <c r="Y28" s="1" t="n">
        <v>77.3</v>
      </c>
      <c r="Z28" s="1" t="n">
        <v>41.3</v>
      </c>
      <c r="AA28" s="1" t="n">
        <v>7.4</v>
      </c>
      <c r="AB28" s="1" t="n">
        <v>6.5</v>
      </c>
      <c r="AC28" s="1" t="n">
        <v>3.4</v>
      </c>
      <c r="AD28" s="10" t="n">
        <v>4.7</v>
      </c>
      <c r="AE28" s="40"/>
      <c r="AF28" s="2"/>
      <c r="AG28" s="2"/>
      <c r="AH28" s="1" t="n">
        <v>1992</v>
      </c>
      <c r="AI28" s="1" t="n">
        <v>6.3</v>
      </c>
      <c r="AJ28" s="1" t="n">
        <v>18.8</v>
      </c>
      <c r="AK28" s="1" t="n">
        <v>13.4</v>
      </c>
      <c r="AL28" s="1" t="n">
        <v>0.7</v>
      </c>
      <c r="AM28" s="1" t="n">
        <v>-13.2</v>
      </c>
      <c r="AN28" s="1" t="n">
        <v>-26.5</v>
      </c>
      <c r="AO28" s="10" t="n">
        <v>-28.6</v>
      </c>
      <c r="AP28" s="1" t="n">
        <v>-41</v>
      </c>
      <c r="AQ28" s="1" t="n">
        <v>-36.6</v>
      </c>
      <c r="AR28" s="1" t="n">
        <v>-28.9</v>
      </c>
      <c r="AS28" s="1" t="n">
        <v>-17.7</v>
      </c>
      <c r="AT28" s="1" t="n">
        <v>-3.2</v>
      </c>
      <c r="AU28" s="1" t="n">
        <v>7.2</v>
      </c>
      <c r="AV28" s="1" t="n">
        <v>11.4</v>
      </c>
      <c r="AW28" s="1" t="n">
        <v>5.4</v>
      </c>
      <c r="AX28" s="1" t="n">
        <v>-1.1</v>
      </c>
      <c r="AY28" s="1" t="n">
        <v>-16.7</v>
      </c>
      <c r="AZ28" s="1" t="n">
        <v>-34.2</v>
      </c>
      <c r="BA28" s="10" t="n">
        <v>-36</v>
      </c>
      <c r="BB28" s="8" t="n">
        <f aca="false">AVERAGE(AP28:BA28)</f>
        <v>-15.95</v>
      </c>
    </row>
    <row r="29" customFormat="false" ht="15.8" hidden="false" customHeight="false" outlineLevel="0" collapsed="false">
      <c r="A29" s="1" t="n">
        <v>1993</v>
      </c>
      <c r="B29" s="1" t="n">
        <v>0.986</v>
      </c>
      <c r="C29" s="5"/>
      <c r="K29" s="1" t="n">
        <v>1993</v>
      </c>
      <c r="L29" s="1" t="n">
        <v>46.3</v>
      </c>
      <c r="M29" s="1" t="n">
        <v>77.3</v>
      </c>
      <c r="N29" s="1" t="n">
        <v>41.3</v>
      </c>
      <c r="O29" s="1" t="n">
        <v>7.4</v>
      </c>
      <c r="P29" s="1" t="n">
        <v>6.5</v>
      </c>
      <c r="Q29" s="1" t="n">
        <v>3.4</v>
      </c>
      <c r="R29" s="10" t="n">
        <v>4.7</v>
      </c>
      <c r="S29" s="1" t="n">
        <v>4.2</v>
      </c>
      <c r="T29" s="1" t="n">
        <v>4</v>
      </c>
      <c r="U29" s="1" t="n">
        <v>4</v>
      </c>
      <c r="V29" s="1" t="n">
        <v>5</v>
      </c>
      <c r="W29" s="1" t="n">
        <v>10.4</v>
      </c>
      <c r="X29" s="1" t="n">
        <v>28.7</v>
      </c>
      <c r="Y29" s="1" t="n">
        <v>94.4</v>
      </c>
      <c r="Z29" s="1" t="n">
        <v>12.9</v>
      </c>
      <c r="AA29" s="1" t="n">
        <v>28.7</v>
      </c>
      <c r="AB29" s="1" t="n">
        <v>10</v>
      </c>
      <c r="AC29" s="1" t="n">
        <v>1.7</v>
      </c>
      <c r="AD29" s="10" t="n">
        <v>0.8</v>
      </c>
      <c r="AE29" s="40"/>
      <c r="AF29" s="2"/>
      <c r="AG29" s="2"/>
      <c r="AH29" s="1" t="n">
        <v>1993</v>
      </c>
      <c r="AI29" s="1" t="n">
        <v>7.2</v>
      </c>
      <c r="AJ29" s="1" t="n">
        <v>11.4</v>
      </c>
      <c r="AK29" s="1" t="n">
        <v>5.4</v>
      </c>
      <c r="AL29" s="1" t="n">
        <v>-1.1</v>
      </c>
      <c r="AM29" s="1" t="n">
        <v>-16.7</v>
      </c>
      <c r="AN29" s="1" t="n">
        <v>-34.2</v>
      </c>
      <c r="AO29" s="10" t="n">
        <v>-36</v>
      </c>
      <c r="AP29" s="1" t="n">
        <v>-35.3</v>
      </c>
      <c r="AQ29" s="1" t="n">
        <v>-37.7</v>
      </c>
      <c r="AR29" s="1" t="n">
        <v>-28.4</v>
      </c>
      <c r="AS29" s="1" t="n">
        <v>-18.8</v>
      </c>
      <c r="AT29" s="1" t="n">
        <v>-0.9</v>
      </c>
      <c r="AU29" s="1" t="n">
        <v>9.3</v>
      </c>
      <c r="AV29" s="1" t="n">
        <v>11.4</v>
      </c>
      <c r="AW29" s="1" t="n">
        <v>7.7</v>
      </c>
      <c r="AX29" s="1" t="n">
        <v>0.3</v>
      </c>
      <c r="AY29" s="1" t="n">
        <v>-16.2</v>
      </c>
      <c r="AZ29" s="1" t="n">
        <v>-31.6</v>
      </c>
      <c r="BA29" s="10" t="n">
        <v>-42.3</v>
      </c>
      <c r="BB29" s="8" t="n">
        <f aca="false">AVERAGE(AP29:BA29)</f>
        <v>-15.2083333333333</v>
      </c>
    </row>
    <row r="30" customFormat="false" ht="15.8" hidden="false" customHeight="false" outlineLevel="0" collapsed="false">
      <c r="A30" s="1" t="n">
        <v>1994</v>
      </c>
      <c r="B30" s="1" t="n">
        <v>1.318</v>
      </c>
      <c r="C30" s="5"/>
      <c r="K30" s="1" t="n">
        <v>1994</v>
      </c>
      <c r="L30" s="1" t="n">
        <v>28.7</v>
      </c>
      <c r="M30" s="1" t="n">
        <v>94.4</v>
      </c>
      <c r="N30" s="1" t="n">
        <v>12.9</v>
      </c>
      <c r="O30" s="1" t="n">
        <v>28.7</v>
      </c>
      <c r="P30" s="1" t="n">
        <v>10</v>
      </c>
      <c r="Q30" s="1" t="n">
        <v>1.7</v>
      </c>
      <c r="R30" s="10" t="n">
        <v>0.8</v>
      </c>
      <c r="S30" s="1" t="n">
        <v>6.4</v>
      </c>
      <c r="T30" s="1" t="n">
        <v>13.9</v>
      </c>
      <c r="U30" s="1" t="n">
        <v>1.6</v>
      </c>
      <c r="V30" s="1" t="n">
        <v>1</v>
      </c>
      <c r="W30" s="1" t="n">
        <v>14</v>
      </c>
      <c r="X30" s="1" t="n">
        <v>18.5</v>
      </c>
      <c r="Y30" s="1" t="n">
        <v>23.8</v>
      </c>
      <c r="Z30" s="1" t="n">
        <v>30.8</v>
      </c>
      <c r="AA30" s="1" t="n">
        <v>13.9</v>
      </c>
      <c r="AB30" s="1" t="n">
        <v>21.5</v>
      </c>
      <c r="AC30" s="1" t="n">
        <v>4.3</v>
      </c>
      <c r="AD30" s="10" t="n">
        <v>0.9</v>
      </c>
      <c r="AE30" s="40"/>
      <c r="AF30" s="2"/>
      <c r="AG30" s="2"/>
      <c r="AH30" s="1" t="n">
        <v>1994</v>
      </c>
      <c r="AI30" s="1" t="n">
        <v>9.3</v>
      </c>
      <c r="AJ30" s="1" t="n">
        <v>11.4</v>
      </c>
      <c r="AK30" s="1" t="n">
        <v>7.7</v>
      </c>
      <c r="AL30" s="1" t="n">
        <v>0.3</v>
      </c>
      <c r="AM30" s="1" t="n">
        <v>-16.2</v>
      </c>
      <c r="AN30" s="1" t="n">
        <v>-31.6</v>
      </c>
      <c r="AO30" s="10" t="n">
        <v>-42.3</v>
      </c>
      <c r="AP30" s="1" t="n">
        <v>-36.6</v>
      </c>
      <c r="AQ30" s="1" t="n">
        <v>-30.3</v>
      </c>
      <c r="AR30" s="1" t="n">
        <v>-30.8</v>
      </c>
      <c r="AS30" s="1" t="n">
        <v>-19.9</v>
      </c>
      <c r="AT30" s="1" t="n">
        <v>2.3</v>
      </c>
      <c r="AU30" s="1" t="n">
        <v>10.3</v>
      </c>
      <c r="AV30" s="1" t="n">
        <v>13.4</v>
      </c>
      <c r="AW30" s="1" t="n">
        <v>6.4</v>
      </c>
      <c r="AX30" s="1" t="n">
        <v>2.6</v>
      </c>
      <c r="AY30" s="1" t="n">
        <v>-13.2</v>
      </c>
      <c r="AZ30" s="1" t="n">
        <v>-28.3</v>
      </c>
      <c r="BA30" s="10" t="n">
        <v>-31.9</v>
      </c>
      <c r="BB30" s="8" t="n">
        <f aca="false">AVERAGE(AP30:BA30)</f>
        <v>-13</v>
      </c>
    </row>
    <row r="31" customFormat="false" ht="15.8" hidden="false" customHeight="false" outlineLevel="0" collapsed="false">
      <c r="A31" s="1" t="n">
        <v>1995</v>
      </c>
      <c r="B31" s="1" t="n">
        <v>1.485</v>
      </c>
      <c r="C31" s="5"/>
      <c r="K31" s="1" t="n">
        <v>1995</v>
      </c>
      <c r="L31" s="1" t="n">
        <v>18.5</v>
      </c>
      <c r="M31" s="1" t="n">
        <v>23.8</v>
      </c>
      <c r="N31" s="1" t="n">
        <v>30.8</v>
      </c>
      <c r="O31" s="1" t="n">
        <v>13.9</v>
      </c>
      <c r="P31" s="1" t="n">
        <v>21.5</v>
      </c>
      <c r="Q31" s="1" t="n">
        <v>4.3</v>
      </c>
      <c r="R31" s="10" t="n">
        <v>0.9</v>
      </c>
      <c r="S31" s="1" t="n">
        <v>3.2</v>
      </c>
      <c r="T31" s="1" t="n">
        <v>1.5</v>
      </c>
      <c r="U31" s="1" t="n">
        <v>6.5</v>
      </c>
      <c r="V31" s="1" t="n">
        <v>0.9</v>
      </c>
      <c r="W31" s="1" t="n">
        <v>6</v>
      </c>
      <c r="X31" s="1" t="n">
        <v>36.3</v>
      </c>
      <c r="Y31" s="1" t="n">
        <v>47.5</v>
      </c>
      <c r="Z31" s="1" t="n">
        <v>71.2</v>
      </c>
      <c r="AA31" s="1" t="n">
        <v>36.2</v>
      </c>
      <c r="AB31" s="1" t="n">
        <v>9</v>
      </c>
      <c r="AC31" s="1" t="n">
        <v>11.7</v>
      </c>
      <c r="AD31" s="10" t="n">
        <v>1</v>
      </c>
      <c r="AE31" s="40"/>
      <c r="AF31" s="2"/>
      <c r="AG31" s="2"/>
      <c r="AH31" s="1" t="n">
        <v>1995</v>
      </c>
      <c r="AI31" s="1" t="n">
        <v>10.3</v>
      </c>
      <c r="AJ31" s="1" t="n">
        <v>13.4</v>
      </c>
      <c r="AK31" s="1" t="n">
        <v>6.4</v>
      </c>
      <c r="AL31" s="1" t="n">
        <v>2.6</v>
      </c>
      <c r="AM31" s="1" t="n">
        <v>-13.2</v>
      </c>
      <c r="AN31" s="1" t="n">
        <v>-28.3</v>
      </c>
      <c r="AO31" s="10" t="n">
        <v>-31.9</v>
      </c>
      <c r="AP31" s="1" t="n">
        <v>-38.6</v>
      </c>
      <c r="AQ31" s="1" t="n">
        <v>-28.6</v>
      </c>
      <c r="AR31" s="1" t="n">
        <v>-30.2</v>
      </c>
      <c r="AS31" s="1" t="n">
        <v>-18.8</v>
      </c>
      <c r="AT31" s="1" t="n">
        <v>-0.5</v>
      </c>
      <c r="AU31" s="1" t="n">
        <v>12.1</v>
      </c>
      <c r="AV31" s="1" t="n">
        <v>13.6</v>
      </c>
      <c r="AW31" s="1" t="n">
        <v>10.5</v>
      </c>
      <c r="AX31" s="1" t="n">
        <v>1.1</v>
      </c>
      <c r="AY31" s="1" t="n">
        <v>-14.4</v>
      </c>
      <c r="AZ31" s="1" t="n">
        <v>-26.5</v>
      </c>
      <c r="BA31" s="10" t="n">
        <v>-34</v>
      </c>
      <c r="BB31" s="8" t="n">
        <f aca="false">AVERAGE(AP31:BA31)</f>
        <v>-12.8583333333333</v>
      </c>
    </row>
    <row r="32" customFormat="false" ht="15.8" hidden="false" customHeight="false" outlineLevel="0" collapsed="false">
      <c r="A32" s="1" t="n">
        <v>1996</v>
      </c>
      <c r="B32" s="1" t="n">
        <v>0.386</v>
      </c>
      <c r="C32" s="5"/>
      <c r="K32" s="1" t="n">
        <v>1996</v>
      </c>
      <c r="L32" s="1" t="n">
        <v>36.3</v>
      </c>
      <c r="M32" s="1" t="n">
        <v>47.5</v>
      </c>
      <c r="N32" s="1" t="n">
        <v>71.2</v>
      </c>
      <c r="O32" s="1" t="n">
        <v>36.2</v>
      </c>
      <c r="P32" s="1" t="n">
        <v>9</v>
      </c>
      <c r="Q32" s="1" t="n">
        <v>11.7</v>
      </c>
      <c r="R32" s="10" t="n">
        <v>1</v>
      </c>
      <c r="S32" s="1" t="n">
        <v>6</v>
      </c>
      <c r="T32" s="1" t="n">
        <v>5.2</v>
      </c>
      <c r="U32" s="1" t="n">
        <v>7.4</v>
      </c>
      <c r="V32" s="1" t="n">
        <v>2.1</v>
      </c>
      <c r="W32" s="1" t="n">
        <v>19.4</v>
      </c>
      <c r="X32" s="1" t="n">
        <v>58.1</v>
      </c>
      <c r="Y32" s="1" t="n">
        <v>52.2</v>
      </c>
      <c r="Z32" s="1" t="n">
        <v>62.4</v>
      </c>
      <c r="AA32" s="1" t="n">
        <v>26.8</v>
      </c>
      <c r="AB32" s="1" t="n">
        <v>13.4</v>
      </c>
      <c r="AC32" s="1" t="n">
        <v>18</v>
      </c>
      <c r="AD32" s="10" t="n">
        <v>9.3</v>
      </c>
      <c r="AE32" s="40"/>
      <c r="AF32" s="2"/>
      <c r="AG32" s="2"/>
      <c r="AH32" s="1" t="n">
        <v>1996</v>
      </c>
      <c r="AI32" s="1" t="n">
        <v>12.1</v>
      </c>
      <c r="AJ32" s="1" t="n">
        <v>13.6</v>
      </c>
      <c r="AK32" s="1" t="n">
        <v>10.5</v>
      </c>
      <c r="AL32" s="1" t="n">
        <v>1.1</v>
      </c>
      <c r="AM32" s="1" t="n">
        <v>-14.4</v>
      </c>
      <c r="AN32" s="1" t="n">
        <v>-26.5</v>
      </c>
      <c r="AO32" s="10" t="n">
        <v>-34</v>
      </c>
      <c r="AP32" s="1" t="n">
        <v>-37.3</v>
      </c>
      <c r="AQ32" s="1" t="n">
        <v>-30.1</v>
      </c>
      <c r="AR32" s="1" t="n">
        <v>-31.4</v>
      </c>
      <c r="AS32" s="1" t="n">
        <v>-16.5</v>
      </c>
      <c r="AT32" s="1" t="n">
        <v>-2.9</v>
      </c>
      <c r="AU32" s="1" t="n">
        <v>4.7</v>
      </c>
      <c r="AV32" s="1" t="n">
        <v>9</v>
      </c>
      <c r="AW32" s="1" t="n">
        <v>8.4</v>
      </c>
      <c r="AX32" s="1" t="n">
        <v>-1.8</v>
      </c>
      <c r="AY32" s="1" t="n">
        <v>-15.7</v>
      </c>
      <c r="AZ32" s="1" t="n">
        <v>-30.6</v>
      </c>
      <c r="BA32" s="10" t="n">
        <v>-38.2</v>
      </c>
      <c r="BB32" s="8" t="n">
        <f aca="false">AVERAGE(AP32:BA32)</f>
        <v>-15.2</v>
      </c>
    </row>
    <row r="33" customFormat="false" ht="15.8" hidden="false" customHeight="false" outlineLevel="0" collapsed="false">
      <c r="A33" s="1" t="n">
        <v>1997</v>
      </c>
      <c r="B33" s="1" t="n">
        <v>1.168</v>
      </c>
      <c r="C33" s="5"/>
      <c r="K33" s="1" t="n">
        <v>1997</v>
      </c>
      <c r="L33" s="1" t="n">
        <v>58.1</v>
      </c>
      <c r="M33" s="1" t="n">
        <v>52.2</v>
      </c>
      <c r="N33" s="1" t="n">
        <v>62.4</v>
      </c>
      <c r="O33" s="1" t="n">
        <v>26.8</v>
      </c>
      <c r="P33" s="1" t="n">
        <v>13.4</v>
      </c>
      <c r="Q33" s="1" t="n">
        <v>18</v>
      </c>
      <c r="R33" s="10" t="n">
        <v>9.3</v>
      </c>
      <c r="S33" s="1" t="n">
        <v>7.4</v>
      </c>
      <c r="T33" s="1" t="n">
        <v>8.4</v>
      </c>
      <c r="U33" s="1" t="n">
        <v>2.3</v>
      </c>
      <c r="V33" s="1" t="n">
        <v>4.4</v>
      </c>
      <c r="W33" s="1" t="n">
        <v>13</v>
      </c>
      <c r="X33" s="1" t="n">
        <v>47</v>
      </c>
      <c r="Y33" s="1" t="n">
        <v>63.5</v>
      </c>
      <c r="Z33" s="1" t="n">
        <v>98</v>
      </c>
      <c r="AA33" s="1" t="n">
        <v>19.2</v>
      </c>
      <c r="AB33" s="1" t="n">
        <v>14.1</v>
      </c>
      <c r="AC33" s="1" t="n">
        <v>7.9</v>
      </c>
      <c r="AD33" s="10" t="n">
        <v>4.5</v>
      </c>
      <c r="AE33" s="40"/>
      <c r="AF33" s="2"/>
      <c r="AG33" s="2"/>
      <c r="AH33" s="1" t="n">
        <v>1997</v>
      </c>
      <c r="AI33" s="1" t="n">
        <v>4.7</v>
      </c>
      <c r="AJ33" s="1" t="n">
        <v>9</v>
      </c>
      <c r="AK33" s="1" t="n">
        <v>8.4</v>
      </c>
      <c r="AL33" s="1" t="n">
        <v>-1.8</v>
      </c>
      <c r="AM33" s="1" t="n">
        <v>-15.7</v>
      </c>
      <c r="AN33" s="1" t="n">
        <v>-30.6</v>
      </c>
      <c r="AO33" s="10" t="n">
        <v>-38.2</v>
      </c>
      <c r="AP33" s="1" t="n">
        <v>-36.9</v>
      </c>
      <c r="AQ33" s="1" t="n">
        <v>-33.3</v>
      </c>
      <c r="AR33" s="1" t="n">
        <v>-31</v>
      </c>
      <c r="AS33" s="1" t="n">
        <v>-14.7</v>
      </c>
      <c r="AT33" s="1" t="n">
        <v>-5</v>
      </c>
      <c r="AU33" s="1" t="n">
        <v>10.7</v>
      </c>
      <c r="AV33" s="1" t="n">
        <v>14.8</v>
      </c>
      <c r="AW33" s="1" t="n">
        <v>10.2</v>
      </c>
      <c r="AX33" s="1" t="n">
        <v>-0.8</v>
      </c>
      <c r="AY33" s="1" t="n">
        <v>-12.7</v>
      </c>
      <c r="AZ33" s="1" t="n">
        <v>-33.5</v>
      </c>
      <c r="BA33" s="10" t="n">
        <v>-42.6</v>
      </c>
      <c r="BB33" s="8" t="n">
        <f aca="false">AVERAGE(AP33:BA33)</f>
        <v>-14.5666666666667</v>
      </c>
    </row>
    <row r="34" customFormat="false" ht="15.8" hidden="false" customHeight="false" outlineLevel="0" collapsed="false">
      <c r="A34" s="1" t="n">
        <v>1998</v>
      </c>
      <c r="B34" s="1" t="n">
        <v>1.064</v>
      </c>
      <c r="C34" s="5"/>
      <c r="K34" s="1" t="n">
        <v>1998</v>
      </c>
      <c r="L34" s="1" t="n">
        <v>47</v>
      </c>
      <c r="M34" s="1" t="n">
        <v>63.5</v>
      </c>
      <c r="N34" s="1" t="n">
        <v>98</v>
      </c>
      <c r="O34" s="1" t="n">
        <v>19.2</v>
      </c>
      <c r="P34" s="1" t="n">
        <v>14.1</v>
      </c>
      <c r="Q34" s="1" t="n">
        <v>7.9</v>
      </c>
      <c r="R34" s="10" t="n">
        <v>4.5</v>
      </c>
      <c r="S34" s="1" t="n">
        <v>9</v>
      </c>
      <c r="T34" s="1" t="n">
        <v>5.8</v>
      </c>
      <c r="U34" s="1" t="n">
        <v>3.5</v>
      </c>
      <c r="V34" s="1" t="n">
        <v>3.2</v>
      </c>
      <c r="W34" s="1" t="n">
        <v>3.5</v>
      </c>
      <c r="X34" s="1" t="n">
        <v>44</v>
      </c>
      <c r="Y34" s="1" t="n">
        <v>33.1</v>
      </c>
      <c r="Z34" s="1" t="n">
        <v>30</v>
      </c>
      <c r="AA34" s="1" t="n">
        <v>49.3</v>
      </c>
      <c r="AB34" s="1" t="n">
        <v>13.9</v>
      </c>
      <c r="AC34" s="1" t="n">
        <v>17.6</v>
      </c>
      <c r="AD34" s="10" t="n">
        <v>4.8</v>
      </c>
      <c r="AE34" s="40"/>
      <c r="AF34" s="2"/>
      <c r="AG34" s="2"/>
      <c r="AH34" s="1" t="n">
        <v>1998</v>
      </c>
      <c r="AI34" s="1" t="n">
        <v>10.7</v>
      </c>
      <c r="AJ34" s="1" t="n">
        <v>14.8</v>
      </c>
      <c r="AK34" s="1" t="n">
        <v>10.2</v>
      </c>
      <c r="AL34" s="1" t="n">
        <v>-0.8</v>
      </c>
      <c r="AM34" s="1" t="n">
        <v>-12.7</v>
      </c>
      <c r="AN34" s="1" t="n">
        <v>-33.5</v>
      </c>
      <c r="AO34" s="10" t="n">
        <v>-42.6</v>
      </c>
      <c r="AP34" s="1" t="n">
        <v>-35.6</v>
      </c>
      <c r="AQ34" s="1" t="n">
        <v>-37.3</v>
      </c>
      <c r="AR34" s="1" t="n">
        <v>-31.5</v>
      </c>
      <c r="AS34" s="1" t="n">
        <v>-18.9</v>
      </c>
      <c r="AT34" s="1" t="n">
        <v>-3.6</v>
      </c>
      <c r="AU34" s="1" t="n">
        <v>11.5</v>
      </c>
      <c r="AV34" s="1" t="n">
        <v>13.1</v>
      </c>
      <c r="AW34" s="1" t="n">
        <v>6.7</v>
      </c>
      <c r="AX34" s="1" t="n">
        <v>-0.4</v>
      </c>
      <c r="AY34" s="1" t="n">
        <v>-18.3</v>
      </c>
      <c r="AZ34" s="1" t="n">
        <v>-29.8</v>
      </c>
      <c r="BA34" s="10" t="n">
        <v>-40.9</v>
      </c>
      <c r="BB34" s="8" t="n">
        <f aca="false">AVERAGE(AP34:BA34)</f>
        <v>-15.4166666666667</v>
      </c>
    </row>
    <row r="35" customFormat="false" ht="15.8" hidden="false" customHeight="false" outlineLevel="0" collapsed="false">
      <c r="A35" s="1" t="n">
        <v>1999</v>
      </c>
      <c r="B35" s="1" t="n">
        <v>1.129</v>
      </c>
      <c r="C35" s="5"/>
      <c r="K35" s="1" t="n">
        <v>1999</v>
      </c>
      <c r="L35" s="1" t="n">
        <v>44</v>
      </c>
      <c r="M35" s="1" t="n">
        <v>33.1</v>
      </c>
      <c r="N35" s="1" t="n">
        <v>30</v>
      </c>
      <c r="O35" s="1" t="n">
        <v>49.3</v>
      </c>
      <c r="P35" s="1" t="n">
        <v>13.9</v>
      </c>
      <c r="Q35" s="1" t="n">
        <v>17.6</v>
      </c>
      <c r="R35" s="10" t="n">
        <v>4.8</v>
      </c>
      <c r="S35" s="1" t="n">
        <v>7.2</v>
      </c>
      <c r="T35" s="1" t="n">
        <v>2.6</v>
      </c>
      <c r="U35" s="1" t="n">
        <v>6.2</v>
      </c>
      <c r="V35" s="1" t="n">
        <v>0</v>
      </c>
      <c r="W35" s="1" t="n">
        <v>20.4</v>
      </c>
      <c r="X35" s="1" t="n">
        <v>43.6</v>
      </c>
      <c r="Y35" s="1" t="n">
        <v>45.1</v>
      </c>
      <c r="Z35" s="1" t="n">
        <v>69.6</v>
      </c>
      <c r="AA35" s="1" t="n">
        <v>31.2</v>
      </c>
      <c r="AB35" s="1" t="n">
        <v>16.7</v>
      </c>
      <c r="AC35" s="1" t="n">
        <v>10.4</v>
      </c>
      <c r="AD35" s="10" t="n">
        <v>3.8</v>
      </c>
      <c r="AE35" s="40"/>
      <c r="AF35" s="2"/>
      <c r="AG35" s="2"/>
      <c r="AH35" s="1" t="n">
        <v>1999</v>
      </c>
      <c r="AI35" s="1" t="n">
        <v>11.5</v>
      </c>
      <c r="AJ35" s="1" t="n">
        <v>13.1</v>
      </c>
      <c r="AK35" s="1" t="n">
        <v>6.7</v>
      </c>
      <c r="AL35" s="1" t="n">
        <v>-0.4</v>
      </c>
      <c r="AM35" s="1" t="n">
        <v>-18.3</v>
      </c>
      <c r="AN35" s="1" t="n">
        <v>-29.8</v>
      </c>
      <c r="AO35" s="10" t="n">
        <v>-40.9</v>
      </c>
      <c r="AP35" s="1" t="n">
        <v>-37.7</v>
      </c>
      <c r="AQ35" s="1" t="n">
        <v>-39.5</v>
      </c>
      <c r="AR35" s="1" t="n">
        <v>-34.6</v>
      </c>
      <c r="AS35" s="1" t="n">
        <v>-20.3</v>
      </c>
      <c r="AT35" s="1" t="n">
        <v>-2.8</v>
      </c>
      <c r="AU35" s="1" t="n">
        <v>11.2</v>
      </c>
      <c r="AV35" s="1" t="n">
        <v>11.5</v>
      </c>
      <c r="AW35" s="1" t="n">
        <v>9</v>
      </c>
      <c r="AX35" s="1" t="n">
        <v>-0.8</v>
      </c>
      <c r="AY35" s="1" t="n">
        <v>-16.4</v>
      </c>
      <c r="AZ35" s="1" t="n">
        <v>-35.1</v>
      </c>
      <c r="BA35" s="10" t="n">
        <v>-34.1</v>
      </c>
      <c r="BB35" s="8" t="n">
        <f aca="false">AVERAGE(AP35:BA35)</f>
        <v>-15.8</v>
      </c>
    </row>
    <row r="36" customFormat="false" ht="15.8" hidden="false" customHeight="false" outlineLevel="0" collapsed="false">
      <c r="A36" s="1" t="n">
        <v>2000</v>
      </c>
      <c r="B36" s="1" t="n">
        <v>0.547</v>
      </c>
      <c r="C36" s="5"/>
      <c r="K36" s="1" t="n">
        <v>2000</v>
      </c>
      <c r="L36" s="1" t="n">
        <v>43.6</v>
      </c>
      <c r="M36" s="1" t="n">
        <v>45.1</v>
      </c>
      <c r="N36" s="1" t="n">
        <v>69.6</v>
      </c>
      <c r="O36" s="1" t="n">
        <v>31.2</v>
      </c>
      <c r="P36" s="1" t="n">
        <v>16.7</v>
      </c>
      <c r="Q36" s="1" t="n">
        <v>10.4</v>
      </c>
      <c r="R36" s="10" t="n">
        <v>3.8</v>
      </c>
      <c r="S36" s="1" t="n">
        <v>5.4</v>
      </c>
      <c r="T36" s="1" t="n">
        <v>7.3</v>
      </c>
      <c r="U36" s="1" t="n">
        <v>16.1</v>
      </c>
      <c r="V36" s="1" t="n">
        <v>2.8</v>
      </c>
      <c r="W36" s="1" t="n">
        <v>12.6</v>
      </c>
      <c r="X36" s="1" t="n">
        <v>36.4</v>
      </c>
      <c r="Y36" s="1" t="n">
        <v>67.1</v>
      </c>
      <c r="Z36" s="1" t="n">
        <v>19</v>
      </c>
      <c r="AA36" s="1" t="n">
        <v>27.4</v>
      </c>
      <c r="AB36" s="1" t="n">
        <v>24.5</v>
      </c>
      <c r="AC36" s="1" t="n">
        <v>3.6</v>
      </c>
      <c r="AD36" s="10" t="n">
        <v>10.8</v>
      </c>
      <c r="AE36" s="40"/>
      <c r="AF36" s="2"/>
      <c r="AG36" s="2"/>
      <c r="AH36" s="1" t="n">
        <v>2000</v>
      </c>
      <c r="AI36" s="1" t="n">
        <v>11.2</v>
      </c>
      <c r="AJ36" s="1" t="n">
        <v>11.5</v>
      </c>
      <c r="AK36" s="1" t="n">
        <v>9</v>
      </c>
      <c r="AL36" s="1" t="n">
        <v>-0.8</v>
      </c>
      <c r="AM36" s="1" t="n">
        <v>-16.4</v>
      </c>
      <c r="AN36" s="1" t="n">
        <v>-35.1</v>
      </c>
      <c r="AO36" s="10" t="n">
        <v>-34.1</v>
      </c>
      <c r="AP36" s="1" t="n">
        <v>-34.6</v>
      </c>
      <c r="AQ36" s="1" t="n">
        <v>-30.4</v>
      </c>
      <c r="AR36" s="1" t="n">
        <v>-30.7</v>
      </c>
      <c r="AS36" s="1" t="n">
        <v>-15.8</v>
      </c>
      <c r="AT36" s="1" t="n">
        <v>-0.7</v>
      </c>
      <c r="AU36" s="1" t="n">
        <v>9.5</v>
      </c>
      <c r="AV36" s="1" t="n">
        <v>12.5</v>
      </c>
      <c r="AW36" s="1" t="n">
        <v>7.5</v>
      </c>
      <c r="AX36" s="1" t="n">
        <v>0.9</v>
      </c>
      <c r="AY36" s="1" t="n">
        <v>-14.1</v>
      </c>
      <c r="AZ36" s="1" t="n">
        <v>-35</v>
      </c>
      <c r="BA36" s="10" t="n">
        <v>-35</v>
      </c>
      <c r="BB36" s="8" t="n">
        <f aca="false">AVERAGE(AP36:BA36)</f>
        <v>-13.825</v>
      </c>
    </row>
    <row r="37" customFormat="false" ht="15.8" hidden="false" customHeight="false" outlineLevel="0" collapsed="false">
      <c r="A37" s="1" t="n">
        <v>2001</v>
      </c>
      <c r="B37" s="1" t="n">
        <v>0.91</v>
      </c>
      <c r="C37" s="5"/>
      <c r="K37" s="1" t="n">
        <v>2001</v>
      </c>
      <c r="L37" s="1" t="n">
        <v>36.4</v>
      </c>
      <c r="M37" s="1" t="n">
        <v>67.1</v>
      </c>
      <c r="N37" s="1" t="n">
        <v>19</v>
      </c>
      <c r="O37" s="1" t="n">
        <v>27.4</v>
      </c>
      <c r="P37" s="1" t="n">
        <v>24.5</v>
      </c>
      <c r="Q37" s="1" t="n">
        <v>3.6</v>
      </c>
      <c r="R37" s="10" t="n">
        <v>10.8</v>
      </c>
      <c r="S37" s="1" t="n">
        <v>5.1</v>
      </c>
      <c r="T37" s="1" t="n">
        <v>2.8</v>
      </c>
      <c r="U37" s="1" t="n">
        <v>4.7</v>
      </c>
      <c r="V37" s="1" t="n">
        <v>6.5</v>
      </c>
      <c r="W37" s="1" t="n">
        <v>8.7</v>
      </c>
      <c r="X37" s="1" t="n">
        <v>12.4</v>
      </c>
      <c r="Y37" s="1" t="n">
        <v>12</v>
      </c>
      <c r="Z37" s="1" t="n">
        <v>72.4</v>
      </c>
      <c r="AA37" s="1" t="n">
        <v>37.5</v>
      </c>
      <c r="AB37" s="1" t="n">
        <v>13.3</v>
      </c>
      <c r="AC37" s="1" t="n">
        <v>16.8</v>
      </c>
      <c r="AD37" s="10" t="n">
        <v>5.8</v>
      </c>
      <c r="AE37" s="40"/>
      <c r="AF37" s="2"/>
      <c r="AG37" s="2"/>
      <c r="AH37" s="1" t="n">
        <v>2001</v>
      </c>
      <c r="AI37" s="1" t="n">
        <v>9.5</v>
      </c>
      <c r="AJ37" s="1" t="n">
        <v>12.5</v>
      </c>
      <c r="AK37" s="1" t="n">
        <v>7.5</v>
      </c>
      <c r="AL37" s="1" t="n">
        <v>0.9</v>
      </c>
      <c r="AM37" s="1" t="n">
        <v>-14.1</v>
      </c>
      <c r="AN37" s="1" t="n">
        <v>-35</v>
      </c>
      <c r="AO37" s="10" t="n">
        <v>-35</v>
      </c>
      <c r="AP37" s="1" t="n">
        <v>-38.1</v>
      </c>
      <c r="AQ37" s="1" t="n">
        <v>-37.3</v>
      </c>
      <c r="AR37" s="1" t="n">
        <v>-29.7</v>
      </c>
      <c r="AS37" s="1" t="n">
        <v>-17.7</v>
      </c>
      <c r="AT37" s="1" t="n">
        <v>0.3</v>
      </c>
      <c r="AU37" s="1" t="n">
        <v>9.2</v>
      </c>
      <c r="AV37" s="1" t="n">
        <v>18.6</v>
      </c>
      <c r="AW37" s="1" t="n">
        <v>7</v>
      </c>
      <c r="AX37" s="1" t="n">
        <v>-2.7</v>
      </c>
      <c r="AY37" s="1" t="n">
        <v>-16.7</v>
      </c>
      <c r="AZ37" s="1" t="n">
        <v>-29.8</v>
      </c>
      <c r="BA37" s="10" t="n">
        <v>-33.6</v>
      </c>
      <c r="BB37" s="8" t="n">
        <f aca="false">AVERAGE(AP37:BA37)</f>
        <v>-14.2083333333333</v>
      </c>
    </row>
    <row r="38" customFormat="false" ht="15.8" hidden="false" customHeight="false" outlineLevel="0" collapsed="false">
      <c r="A38" s="1" t="n">
        <v>2002</v>
      </c>
      <c r="B38" s="1" t="n">
        <v>0.754</v>
      </c>
      <c r="C38" s="5"/>
      <c r="K38" s="1" t="n">
        <v>2002</v>
      </c>
      <c r="L38" s="1" t="n">
        <v>12.4</v>
      </c>
      <c r="M38" s="1" t="n">
        <v>12</v>
      </c>
      <c r="N38" s="1" t="n">
        <v>72.4</v>
      </c>
      <c r="O38" s="1" t="n">
        <v>37.5</v>
      </c>
      <c r="P38" s="1" t="n">
        <v>13.3</v>
      </c>
      <c r="Q38" s="1" t="n">
        <v>16.8</v>
      </c>
      <c r="R38" s="10" t="n">
        <v>5.8</v>
      </c>
      <c r="S38" s="1" t="n">
        <v>7.3</v>
      </c>
      <c r="T38" s="1" t="n">
        <v>16.3</v>
      </c>
      <c r="U38" s="1" t="n">
        <v>11.5</v>
      </c>
      <c r="V38" s="1" t="n">
        <v>5.5</v>
      </c>
      <c r="W38" s="1" t="n">
        <v>35.4</v>
      </c>
      <c r="X38" s="1" t="n">
        <v>52.9</v>
      </c>
      <c r="Y38" s="1" t="n">
        <v>88.1</v>
      </c>
      <c r="Z38" s="1" t="n">
        <v>68.5</v>
      </c>
      <c r="AA38" s="1" t="n">
        <v>37</v>
      </c>
      <c r="AB38" s="1" t="n">
        <v>3.8</v>
      </c>
      <c r="AC38" s="1" t="n">
        <v>3.7</v>
      </c>
      <c r="AD38" s="10" t="n">
        <v>6.3</v>
      </c>
      <c r="AE38" s="40"/>
      <c r="AF38" s="2"/>
      <c r="AG38" s="2"/>
      <c r="AH38" s="1" t="n">
        <v>2002</v>
      </c>
      <c r="AI38" s="1" t="n">
        <v>9.2</v>
      </c>
      <c r="AJ38" s="1" t="n">
        <v>18.6</v>
      </c>
      <c r="AK38" s="1" t="n">
        <v>7</v>
      </c>
      <c r="AL38" s="1" t="n">
        <v>-2.7</v>
      </c>
      <c r="AM38" s="1" t="n">
        <v>-16.7</v>
      </c>
      <c r="AN38" s="1" t="n">
        <v>-29.8</v>
      </c>
      <c r="AO38" s="10" t="n">
        <v>-33.6</v>
      </c>
      <c r="AP38" s="1" t="n">
        <v>-41.2</v>
      </c>
      <c r="AQ38" s="1" t="n">
        <v>-42.1</v>
      </c>
      <c r="AR38" s="1" t="n">
        <v>-27.9</v>
      </c>
      <c r="AS38" s="1" t="n">
        <v>-18.9</v>
      </c>
      <c r="AT38" s="1" t="n">
        <v>-4.2</v>
      </c>
      <c r="AU38" s="1" t="n">
        <v>11.6</v>
      </c>
      <c r="AV38" s="1" t="n">
        <v>12.4</v>
      </c>
      <c r="AW38" s="1" t="n">
        <v>11</v>
      </c>
      <c r="AX38" s="1" t="n">
        <v>-0.6</v>
      </c>
      <c r="AY38" s="1" t="n">
        <v>-13.9</v>
      </c>
      <c r="AZ38" s="1" t="n">
        <v>-27</v>
      </c>
      <c r="BA38" s="10" t="n">
        <v>-36.1</v>
      </c>
      <c r="BB38" s="8" t="n">
        <f aca="false">AVERAGE(AP38:BA38)</f>
        <v>-14.7416666666667</v>
      </c>
    </row>
    <row r="39" customFormat="false" ht="15.8" hidden="false" customHeight="false" outlineLevel="0" collapsed="false">
      <c r="A39" s="1" t="n">
        <v>2003</v>
      </c>
      <c r="B39" s="1" t="n">
        <v>0.687</v>
      </c>
      <c r="C39" s="5"/>
      <c r="K39" s="1" t="n">
        <v>2003</v>
      </c>
      <c r="L39" s="1" t="n">
        <v>52.9</v>
      </c>
      <c r="M39" s="1" t="n">
        <v>88.1</v>
      </c>
      <c r="N39" s="1" t="n">
        <v>68.5</v>
      </c>
      <c r="O39" s="1" t="n">
        <v>37</v>
      </c>
      <c r="P39" s="1" t="n">
        <v>3.8</v>
      </c>
      <c r="Q39" s="1" t="n">
        <v>3.7</v>
      </c>
      <c r="R39" s="10" t="n">
        <v>6.3</v>
      </c>
      <c r="S39" s="1" t="n">
        <v>12.1</v>
      </c>
      <c r="T39" s="1" t="n">
        <v>3.6</v>
      </c>
      <c r="U39" s="1" t="n">
        <v>4.3</v>
      </c>
      <c r="V39" s="1" t="n">
        <v>10.4</v>
      </c>
      <c r="W39" s="1" t="n">
        <v>26.2</v>
      </c>
      <c r="X39" s="1" t="n">
        <v>50.2</v>
      </c>
      <c r="Y39" s="1" t="n">
        <v>48</v>
      </c>
      <c r="Z39" s="1" t="n">
        <v>30.1</v>
      </c>
      <c r="AA39" s="1" t="n">
        <v>19</v>
      </c>
      <c r="AB39" s="1" t="n">
        <v>14.8</v>
      </c>
      <c r="AC39" s="1" t="n">
        <v>29.4</v>
      </c>
      <c r="AD39" s="10" t="n">
        <v>4.8</v>
      </c>
      <c r="AE39" s="40"/>
      <c r="AF39" s="2"/>
      <c r="AG39" s="2"/>
      <c r="AH39" s="1" t="n">
        <v>2003</v>
      </c>
      <c r="AI39" s="1" t="n">
        <v>11.6</v>
      </c>
      <c r="AJ39" s="1" t="n">
        <v>12.4</v>
      </c>
      <c r="AK39" s="1" t="n">
        <v>11</v>
      </c>
      <c r="AL39" s="1" t="n">
        <v>-0.6</v>
      </c>
      <c r="AM39" s="1" t="n">
        <v>-13.9</v>
      </c>
      <c r="AN39" s="1" t="n">
        <v>-27</v>
      </c>
      <c r="AO39" s="10" t="n">
        <v>-36.1</v>
      </c>
      <c r="AP39" s="1" t="n">
        <v>-36.4</v>
      </c>
      <c r="AQ39" s="1" t="n">
        <v>-39.2</v>
      </c>
      <c r="AR39" s="1" t="n">
        <v>-26.4</v>
      </c>
      <c r="AS39" s="1" t="n">
        <v>-15.2</v>
      </c>
      <c r="AT39" s="1" t="n">
        <v>-3.4</v>
      </c>
      <c r="AU39" s="1" t="n">
        <v>6.6</v>
      </c>
      <c r="AV39" s="1" t="n">
        <v>15.1</v>
      </c>
      <c r="AW39" s="1" t="n">
        <v>10.3</v>
      </c>
      <c r="AX39" s="1" t="n">
        <v>4.2</v>
      </c>
      <c r="AY39" s="1" t="n">
        <v>-14.2</v>
      </c>
      <c r="AZ39" s="1" t="n">
        <v>-28</v>
      </c>
      <c r="BA39" s="10" t="n">
        <v>-37.2</v>
      </c>
      <c r="BB39" s="8" t="n">
        <f aca="false">AVERAGE(AP39:BA39)</f>
        <v>-13.65</v>
      </c>
    </row>
    <row r="40" customFormat="false" ht="15.8" hidden="false" customHeight="false" outlineLevel="0" collapsed="false">
      <c r="A40" s="1" t="n">
        <v>2004</v>
      </c>
      <c r="B40" s="1" t="n">
        <v>0.902</v>
      </c>
      <c r="C40" s="5"/>
      <c r="K40" s="1" t="n">
        <v>2004</v>
      </c>
      <c r="L40" s="1" t="n">
        <v>50.2</v>
      </c>
      <c r="M40" s="1" t="n">
        <v>48</v>
      </c>
      <c r="N40" s="1" t="n">
        <v>30.1</v>
      </c>
      <c r="O40" s="1" t="n">
        <v>19</v>
      </c>
      <c r="P40" s="1" t="n">
        <v>14.8</v>
      </c>
      <c r="Q40" s="1" t="n">
        <v>29.4</v>
      </c>
      <c r="R40" s="10" t="n">
        <v>4.8</v>
      </c>
      <c r="S40" s="1" t="n">
        <v>2.3</v>
      </c>
      <c r="T40" s="1" t="n">
        <v>6.8</v>
      </c>
      <c r="U40" s="1" t="n">
        <v>3.4</v>
      </c>
      <c r="V40" s="1" t="n">
        <v>4.3</v>
      </c>
      <c r="W40" s="1" t="n">
        <v>6.1</v>
      </c>
      <c r="X40" s="1" t="n">
        <v>42.4</v>
      </c>
      <c r="Y40" s="1" t="n">
        <v>45.1</v>
      </c>
      <c r="Z40" s="1" t="n">
        <v>30.8</v>
      </c>
      <c r="AA40" s="1" t="n">
        <v>51.1</v>
      </c>
      <c r="AB40" s="1" t="n">
        <v>19.5</v>
      </c>
      <c r="AC40" s="1" t="n">
        <v>13.3</v>
      </c>
      <c r="AD40" s="10" t="n">
        <v>3.2</v>
      </c>
      <c r="AE40" s="40"/>
      <c r="AF40" s="2"/>
      <c r="AG40" s="2"/>
      <c r="AH40" s="1" t="n">
        <v>2004</v>
      </c>
      <c r="AI40" s="1" t="n">
        <v>6.6</v>
      </c>
      <c r="AJ40" s="1" t="n">
        <v>15.1</v>
      </c>
      <c r="AK40" s="1" t="n">
        <v>10.3</v>
      </c>
      <c r="AL40" s="1" t="n">
        <v>4.2</v>
      </c>
      <c r="AM40" s="1" t="n">
        <v>-14.2</v>
      </c>
      <c r="AN40" s="1" t="n">
        <v>-28</v>
      </c>
      <c r="AO40" s="10" t="n">
        <v>-37.2</v>
      </c>
      <c r="AP40" s="1" t="n">
        <v>-40.4</v>
      </c>
      <c r="AQ40" s="1" t="n">
        <v>-39.2</v>
      </c>
      <c r="AR40" s="1" t="n">
        <v>-30.4</v>
      </c>
      <c r="AS40" s="1" t="n">
        <v>-18.7</v>
      </c>
      <c r="AT40" s="1" t="n">
        <v>-3.3</v>
      </c>
      <c r="AU40" s="1" t="n">
        <v>6.1</v>
      </c>
      <c r="AV40" s="1" t="n">
        <v>10.5</v>
      </c>
      <c r="AW40" s="1" t="n">
        <v>9.4</v>
      </c>
      <c r="AX40" s="1" t="n">
        <v>0.8</v>
      </c>
      <c r="AY40" s="1" t="n">
        <v>-22.3</v>
      </c>
      <c r="AZ40" s="1" t="n">
        <v>-29.8</v>
      </c>
      <c r="BA40" s="10" t="n">
        <v>-35.3</v>
      </c>
      <c r="BB40" s="8" t="n">
        <f aca="false">AVERAGE(AP40:BA40)</f>
        <v>-16.05</v>
      </c>
    </row>
    <row r="41" customFormat="false" ht="15.8" hidden="false" customHeight="false" outlineLevel="0" collapsed="false">
      <c r="A41" s="1" t="n">
        <v>2005</v>
      </c>
      <c r="B41" s="1" t="n">
        <v>1.277</v>
      </c>
      <c r="C41" s="5"/>
      <c r="K41" s="1" t="n">
        <v>2005</v>
      </c>
      <c r="L41" s="1" t="n">
        <v>42.4</v>
      </c>
      <c r="M41" s="1" t="n">
        <v>45.1</v>
      </c>
      <c r="N41" s="1" t="n">
        <v>30.8</v>
      </c>
      <c r="O41" s="1" t="n">
        <v>51.1</v>
      </c>
      <c r="P41" s="1" t="n">
        <v>19.5</v>
      </c>
      <c r="Q41" s="1" t="n">
        <v>13.3</v>
      </c>
      <c r="R41" s="10" t="n">
        <v>3.2</v>
      </c>
      <c r="S41" s="1" t="n">
        <v>4.7</v>
      </c>
      <c r="T41" s="1" t="n">
        <v>6.3</v>
      </c>
      <c r="U41" s="1" t="n">
        <v>7.1</v>
      </c>
      <c r="V41" s="1" t="n">
        <v>2.8</v>
      </c>
      <c r="W41" s="1" t="n">
        <v>7.5</v>
      </c>
      <c r="X41" s="1" t="n">
        <v>26.6</v>
      </c>
      <c r="Y41" s="1" t="n">
        <v>100.2</v>
      </c>
      <c r="Z41" s="1" t="n">
        <v>58.1</v>
      </c>
      <c r="AA41" s="1" t="n">
        <v>36.3</v>
      </c>
      <c r="AB41" s="1" t="n">
        <v>15.4</v>
      </c>
      <c r="AC41" s="1" t="n">
        <v>12.8</v>
      </c>
      <c r="AD41" s="10" t="n">
        <v>3.5</v>
      </c>
      <c r="AE41" s="40"/>
      <c r="AF41" s="2"/>
      <c r="AG41" s="2"/>
      <c r="AH41" s="1" t="n">
        <v>2005</v>
      </c>
      <c r="AI41" s="1" t="n">
        <v>6.1</v>
      </c>
      <c r="AJ41" s="1" t="n">
        <v>10.5</v>
      </c>
      <c r="AK41" s="1" t="n">
        <v>9.4</v>
      </c>
      <c r="AL41" s="1" t="n">
        <v>0.8</v>
      </c>
      <c r="AM41" s="1" t="n">
        <v>-22.3</v>
      </c>
      <c r="AN41" s="1" t="n">
        <v>-29.8</v>
      </c>
      <c r="AO41" s="10" t="n">
        <v>-35.3</v>
      </c>
      <c r="AP41" s="1" t="n">
        <v>-37.4</v>
      </c>
      <c r="AQ41" s="1" t="n">
        <v>-37.9</v>
      </c>
      <c r="AR41" s="1" t="n">
        <v>-29.8</v>
      </c>
      <c r="AS41" s="1" t="n">
        <v>-13</v>
      </c>
      <c r="AT41" s="1" t="n">
        <v>1.3</v>
      </c>
      <c r="AU41" s="1" t="n">
        <v>13.1</v>
      </c>
      <c r="AV41" s="1" t="n">
        <v>13.1</v>
      </c>
      <c r="AW41" s="1" t="n">
        <v>8.9</v>
      </c>
      <c r="AX41" s="1" t="n">
        <v>2</v>
      </c>
      <c r="AY41" s="1" t="n">
        <v>-12.9</v>
      </c>
      <c r="AZ41" s="1" t="n">
        <v>-26.9</v>
      </c>
      <c r="BA41" s="10" t="n">
        <v>-29</v>
      </c>
      <c r="BB41" s="8" t="n">
        <f aca="false">AVERAGE(AP41:BA41)</f>
        <v>-12.375</v>
      </c>
    </row>
    <row r="42" customFormat="false" ht="15.8" hidden="false" customHeight="false" outlineLevel="0" collapsed="false">
      <c r="A42" s="1" t="n">
        <v>2006</v>
      </c>
      <c r="B42" s="1" t="n">
        <v>0.746</v>
      </c>
      <c r="C42" s="5"/>
      <c r="K42" s="1" t="n">
        <v>2006</v>
      </c>
      <c r="L42" s="1" t="n">
        <v>26.6</v>
      </c>
      <c r="M42" s="1" t="n">
        <v>100.2</v>
      </c>
      <c r="N42" s="1" t="n">
        <v>58.1</v>
      </c>
      <c r="O42" s="1" t="n">
        <v>36.3</v>
      </c>
      <c r="P42" s="1" t="n">
        <v>15.4</v>
      </c>
      <c r="Q42" s="1" t="n">
        <v>12.8</v>
      </c>
      <c r="R42" s="10" t="n">
        <v>3.5</v>
      </c>
      <c r="S42" s="1" t="n">
        <v>6.5</v>
      </c>
      <c r="T42" s="1" t="n">
        <v>10.3</v>
      </c>
      <c r="U42" s="1" t="n">
        <v>9.5</v>
      </c>
      <c r="V42" s="1" t="n">
        <v>1.6</v>
      </c>
      <c r="W42" s="1" t="n">
        <v>3.8</v>
      </c>
      <c r="X42" s="1" t="n">
        <v>82.2</v>
      </c>
      <c r="Y42" s="1" t="n">
        <v>107.9</v>
      </c>
      <c r="Z42" s="1" t="n">
        <v>51.9</v>
      </c>
      <c r="AA42" s="1" t="n">
        <v>49.3</v>
      </c>
      <c r="AB42" s="1" t="n">
        <v>24.7</v>
      </c>
      <c r="AC42" s="1" t="n">
        <v>27.6</v>
      </c>
      <c r="AD42" s="10" t="n">
        <v>16.3</v>
      </c>
      <c r="AE42" s="40"/>
      <c r="AF42" s="2"/>
      <c r="AG42" s="2"/>
      <c r="AH42" s="1" t="n">
        <v>2006</v>
      </c>
      <c r="AI42" s="1" t="n">
        <v>13.1</v>
      </c>
      <c r="AJ42" s="1" t="n">
        <v>13.1</v>
      </c>
      <c r="AK42" s="1" t="n">
        <v>8.9</v>
      </c>
      <c r="AL42" s="1" t="n">
        <v>2</v>
      </c>
      <c r="AM42" s="1" t="n">
        <v>-12.9</v>
      </c>
      <c r="AN42" s="1" t="n">
        <v>-26.9</v>
      </c>
      <c r="AO42" s="10" t="n">
        <v>-29</v>
      </c>
      <c r="AP42" s="1" t="n">
        <v>-35.2</v>
      </c>
      <c r="AQ42" s="1" t="n">
        <v>-32.1</v>
      </c>
      <c r="AR42" s="1" t="n">
        <v>-30</v>
      </c>
      <c r="AS42" s="1" t="n">
        <v>-22.3</v>
      </c>
      <c r="AT42" s="1" t="n">
        <v>-1.2</v>
      </c>
      <c r="AU42" s="1" t="n">
        <v>9.2</v>
      </c>
      <c r="AV42" s="1" t="n">
        <v>11.6</v>
      </c>
      <c r="AW42" s="1" t="n">
        <v>9</v>
      </c>
      <c r="AX42" s="1" t="n">
        <v>2.5</v>
      </c>
      <c r="AY42" s="1" t="n">
        <v>-15.9</v>
      </c>
      <c r="AZ42" s="1" t="n">
        <v>-24.8</v>
      </c>
      <c r="BA42" s="10" t="n">
        <v>-30.1</v>
      </c>
      <c r="BB42" s="8" t="n">
        <f aca="false">AVERAGE(AP42:BA42)</f>
        <v>-13.275</v>
      </c>
    </row>
    <row r="43" customFormat="false" ht="15.8" hidden="false" customHeight="false" outlineLevel="0" collapsed="false">
      <c r="A43" s="1" t="n">
        <v>2007</v>
      </c>
      <c r="B43" s="1" t="n">
        <v>0.843</v>
      </c>
      <c r="C43" s="5"/>
      <c r="K43" s="1" t="n">
        <v>2007</v>
      </c>
      <c r="L43" s="1" t="n">
        <v>82.2</v>
      </c>
      <c r="M43" s="1" t="n">
        <v>107.9</v>
      </c>
      <c r="N43" s="1" t="n">
        <v>51.9</v>
      </c>
      <c r="O43" s="1" t="n">
        <v>49.3</v>
      </c>
      <c r="P43" s="1" t="n">
        <v>24.7</v>
      </c>
      <c r="Q43" s="1" t="n">
        <v>27.6</v>
      </c>
      <c r="R43" s="10" t="n">
        <v>16.3</v>
      </c>
      <c r="S43" s="1" t="n">
        <v>9.4</v>
      </c>
      <c r="T43" s="1" t="n">
        <v>11.3</v>
      </c>
      <c r="U43" s="1" t="n">
        <v>4.8</v>
      </c>
      <c r="V43" s="1" t="n">
        <v>3.1</v>
      </c>
      <c r="W43" s="1" t="n">
        <v>22.9</v>
      </c>
      <c r="X43" s="1" t="n">
        <v>60.5</v>
      </c>
      <c r="Y43" s="1" t="n">
        <v>60.8</v>
      </c>
      <c r="Z43" s="1" t="n">
        <v>96.2</v>
      </c>
      <c r="AA43" s="1" t="n">
        <v>60.2</v>
      </c>
      <c r="AB43" s="1" t="n">
        <v>22.8</v>
      </c>
      <c r="AC43" s="1" t="n">
        <v>11.5</v>
      </c>
      <c r="AD43" s="10" t="n">
        <v>11.9</v>
      </c>
      <c r="AE43" s="40"/>
      <c r="AF43" s="2"/>
      <c r="AG43" s="2"/>
      <c r="AH43" s="1" t="n">
        <v>2007</v>
      </c>
      <c r="AI43" s="1" t="n">
        <v>9.2</v>
      </c>
      <c r="AJ43" s="1" t="n">
        <v>11.6</v>
      </c>
      <c r="AK43" s="1" t="n">
        <v>9</v>
      </c>
      <c r="AL43" s="1" t="n">
        <v>2.5</v>
      </c>
      <c r="AM43" s="1" t="n">
        <v>-15.9</v>
      </c>
      <c r="AN43" s="1" t="n">
        <v>-24.8</v>
      </c>
      <c r="AO43" s="10" t="n">
        <v>-30.1</v>
      </c>
      <c r="AP43" s="1" t="n">
        <v>-34.3</v>
      </c>
      <c r="AQ43" s="1" t="n">
        <v>-39</v>
      </c>
      <c r="AR43" s="1" t="n">
        <v>-26.6</v>
      </c>
      <c r="AS43" s="1" t="n">
        <v>-13.8</v>
      </c>
      <c r="AT43" s="1" t="n">
        <v>2.1</v>
      </c>
      <c r="AU43" s="1" t="n">
        <v>11.8</v>
      </c>
      <c r="AV43" s="1" t="n">
        <v>12.1</v>
      </c>
      <c r="AW43" s="1" t="n">
        <v>9.9</v>
      </c>
      <c r="AX43" s="1" t="n">
        <v>2.3</v>
      </c>
      <c r="AY43" s="1" t="n">
        <v>-14.2</v>
      </c>
      <c r="AZ43" s="1" t="n">
        <v>-27.3</v>
      </c>
      <c r="BA43" s="10" t="n">
        <v>-32.2</v>
      </c>
      <c r="BB43" s="8" t="n">
        <f aca="false">AVERAGE(AP43:BA43)</f>
        <v>-12.4333333333333</v>
      </c>
    </row>
    <row r="44" customFormat="false" ht="15.8" hidden="false" customHeight="false" outlineLevel="0" collapsed="false">
      <c r="A44" s="1" t="n">
        <v>2008</v>
      </c>
      <c r="B44" s="1" t="n">
        <v>0.805</v>
      </c>
      <c r="C44" s="5"/>
      <c r="K44" s="1" t="n">
        <v>2008</v>
      </c>
      <c r="L44" s="1" t="n">
        <v>60.5</v>
      </c>
      <c r="M44" s="1" t="n">
        <v>60.8</v>
      </c>
      <c r="N44" s="1" t="n">
        <v>96.2</v>
      </c>
      <c r="O44" s="1" t="n">
        <v>60.2</v>
      </c>
      <c r="P44" s="1" t="n">
        <v>22.8</v>
      </c>
      <c r="Q44" s="1" t="n">
        <v>11.5</v>
      </c>
      <c r="R44" s="10" t="n">
        <v>11.9</v>
      </c>
      <c r="S44" s="1" t="n">
        <v>4.5</v>
      </c>
      <c r="T44" s="1" t="n">
        <v>8.8</v>
      </c>
      <c r="U44" s="1" t="n">
        <v>8.5</v>
      </c>
      <c r="V44" s="1" t="n">
        <v>3.7</v>
      </c>
      <c r="W44" s="1" t="n">
        <v>13.8</v>
      </c>
      <c r="X44" s="1" t="n">
        <v>127.4</v>
      </c>
      <c r="Y44" s="1" t="n">
        <v>92.1</v>
      </c>
      <c r="Z44" s="1" t="n">
        <v>72.8</v>
      </c>
      <c r="AA44" s="1" t="n">
        <v>32</v>
      </c>
      <c r="AB44" s="1" t="n">
        <v>14.7</v>
      </c>
      <c r="AC44" s="1" t="n">
        <v>16.9</v>
      </c>
      <c r="AD44" s="10" t="n">
        <v>22.6</v>
      </c>
      <c r="AE44" s="40"/>
      <c r="AF44" s="2"/>
      <c r="AG44" s="2"/>
      <c r="AH44" s="1" t="n">
        <v>2008</v>
      </c>
      <c r="AI44" s="1" t="n">
        <v>11.8</v>
      </c>
      <c r="AJ44" s="1" t="n">
        <v>12.1</v>
      </c>
      <c r="AK44" s="1" t="n">
        <v>9.9</v>
      </c>
      <c r="AL44" s="1" t="n">
        <v>2.3</v>
      </c>
      <c r="AM44" s="1" t="n">
        <v>-14.2</v>
      </c>
      <c r="AN44" s="1" t="n">
        <v>-27.3</v>
      </c>
      <c r="AO44" s="10" t="n">
        <v>-32.2</v>
      </c>
      <c r="AP44" s="1" t="n">
        <v>-36.4</v>
      </c>
      <c r="AQ44" s="1" t="n">
        <v>-35.9</v>
      </c>
      <c r="AR44" s="1" t="n">
        <v>-24.3</v>
      </c>
      <c r="AS44" s="1" t="n">
        <v>-17.1</v>
      </c>
      <c r="AT44" s="1" t="n">
        <v>2.8</v>
      </c>
      <c r="AU44" s="1" t="n">
        <v>7.3</v>
      </c>
      <c r="AV44" s="1" t="n">
        <v>11.4</v>
      </c>
      <c r="AW44" s="1" t="n">
        <v>13.2</v>
      </c>
      <c r="AX44" s="1" t="n">
        <v>0.2</v>
      </c>
      <c r="AY44" s="1" t="n">
        <v>-10.4</v>
      </c>
      <c r="AZ44" s="1" t="n">
        <v>-28.1</v>
      </c>
      <c r="BA44" s="10" t="n">
        <v>-36.8</v>
      </c>
      <c r="BB44" s="8" t="n">
        <f aca="false">AVERAGE(AP44:BA44)</f>
        <v>-12.8416666666667</v>
      </c>
    </row>
    <row r="45" customFormat="false" ht="15.8" hidden="false" customHeight="false" outlineLevel="0" collapsed="false">
      <c r="A45" s="1" t="n">
        <v>2009</v>
      </c>
      <c r="B45" s="1" t="n">
        <v>0.718</v>
      </c>
      <c r="C45" s="5"/>
      <c r="K45" s="1" t="n">
        <v>2009</v>
      </c>
      <c r="L45" s="1" t="n">
        <v>127.4</v>
      </c>
      <c r="M45" s="1" t="n">
        <v>92.1</v>
      </c>
      <c r="N45" s="1" t="n">
        <v>72.8</v>
      </c>
      <c r="O45" s="1" t="n">
        <v>32</v>
      </c>
      <c r="P45" s="1" t="n">
        <v>14.7</v>
      </c>
      <c r="Q45" s="1" t="n">
        <v>16.9</v>
      </c>
      <c r="R45" s="10" t="n">
        <v>22.6</v>
      </c>
      <c r="S45" s="1" t="n">
        <v>2.1</v>
      </c>
      <c r="T45" s="1" t="n">
        <v>3.9</v>
      </c>
      <c r="U45" s="1" t="n">
        <v>6.7</v>
      </c>
      <c r="V45" s="1" t="n">
        <v>12.9</v>
      </c>
      <c r="W45" s="1" t="n">
        <v>14.6</v>
      </c>
      <c r="X45" s="1" t="n">
        <v>30.9</v>
      </c>
      <c r="Y45" s="1" t="n">
        <v>45.3</v>
      </c>
      <c r="Z45" s="1" t="n">
        <v>70.9</v>
      </c>
      <c r="AA45" s="1" t="n">
        <v>71.5</v>
      </c>
      <c r="AB45" s="1" t="n">
        <v>55.3</v>
      </c>
      <c r="AC45" s="1" t="n">
        <v>27.5</v>
      </c>
      <c r="AD45" s="10" t="n">
        <v>6.6</v>
      </c>
      <c r="AE45" s="40"/>
      <c r="AF45" s="2"/>
      <c r="AG45" s="2"/>
      <c r="AH45" s="1" t="n">
        <v>2009</v>
      </c>
      <c r="AI45" s="1" t="n">
        <v>7.3</v>
      </c>
      <c r="AJ45" s="1" t="n">
        <v>11.4</v>
      </c>
      <c r="AK45" s="1" t="n">
        <v>13.2</v>
      </c>
      <c r="AL45" s="1" t="n">
        <v>0.2</v>
      </c>
      <c r="AM45" s="1" t="n">
        <v>-10.4</v>
      </c>
      <c r="AN45" s="1" t="n">
        <v>-28.1</v>
      </c>
      <c r="AO45" s="10" t="n">
        <v>-36.8</v>
      </c>
      <c r="AP45" s="1" t="n">
        <v>-34.1</v>
      </c>
      <c r="AQ45" s="1" t="n">
        <v>-40</v>
      </c>
      <c r="AR45" s="1" t="n">
        <v>-27.4</v>
      </c>
      <c r="AS45" s="1" t="n">
        <v>-14.7</v>
      </c>
      <c r="AT45" s="1" t="n">
        <v>-0.4</v>
      </c>
      <c r="AU45" s="1" t="n">
        <v>10.6</v>
      </c>
      <c r="AV45" s="1" t="n">
        <v>12</v>
      </c>
      <c r="AW45" s="1" t="n">
        <v>7.6</v>
      </c>
      <c r="AX45" s="1" t="n">
        <v>1.5</v>
      </c>
      <c r="AY45" s="1" t="n">
        <v>-11.4</v>
      </c>
      <c r="AZ45" s="1" t="n">
        <v>-29.5</v>
      </c>
      <c r="BA45" s="10" t="n">
        <v>-34.6</v>
      </c>
      <c r="BB45" s="8" t="n">
        <f aca="false">AVERAGE(AP45:BA45)</f>
        <v>-13.3666666666667</v>
      </c>
    </row>
    <row r="46" customFormat="false" ht="15.8" hidden="false" customHeight="false" outlineLevel="0" collapsed="false">
      <c r="A46" s="1" t="n">
        <v>2010</v>
      </c>
      <c r="B46" s="1" t="n">
        <v>0.876</v>
      </c>
      <c r="C46" s="5"/>
      <c r="K46" s="1" t="n">
        <v>2010</v>
      </c>
      <c r="L46" s="1" t="n">
        <v>30.9</v>
      </c>
      <c r="M46" s="1" t="n">
        <v>45.3</v>
      </c>
      <c r="N46" s="1" t="n">
        <v>70.9</v>
      </c>
      <c r="O46" s="1" t="n">
        <v>71.5</v>
      </c>
      <c r="P46" s="1" t="n">
        <v>55.3</v>
      </c>
      <c r="Q46" s="1" t="n">
        <v>27.5</v>
      </c>
      <c r="R46" s="10" t="n">
        <v>6.6</v>
      </c>
      <c r="S46" s="1" t="n">
        <v>12.8</v>
      </c>
      <c r="T46" s="1" t="n">
        <v>7.8</v>
      </c>
      <c r="U46" s="1" t="n">
        <v>8.6</v>
      </c>
      <c r="V46" s="1" t="n">
        <v>3.6</v>
      </c>
      <c r="W46" s="1" t="n">
        <v>51.3</v>
      </c>
      <c r="X46" s="1" t="n">
        <v>113</v>
      </c>
      <c r="Y46" s="1" t="n">
        <v>44.2</v>
      </c>
      <c r="Z46" s="1" t="n">
        <v>56.6</v>
      </c>
      <c r="AA46" s="1" t="n">
        <v>65.8</v>
      </c>
      <c r="AB46" s="1" t="n">
        <v>7.4</v>
      </c>
      <c r="AC46" s="1" t="n">
        <v>15.9</v>
      </c>
      <c r="AD46" s="10" t="n">
        <v>26.8</v>
      </c>
      <c r="AE46" s="40"/>
      <c r="AF46" s="2"/>
      <c r="AG46" s="2"/>
      <c r="AH46" s="1" t="n">
        <v>2010</v>
      </c>
      <c r="AI46" s="1" t="n">
        <v>10.6</v>
      </c>
      <c r="AJ46" s="1" t="n">
        <v>12</v>
      </c>
      <c r="AK46" s="1" t="n">
        <v>7.6</v>
      </c>
      <c r="AL46" s="1" t="n">
        <v>1.5</v>
      </c>
      <c r="AM46" s="1" t="n">
        <v>-11.4</v>
      </c>
      <c r="AN46" s="1" t="n">
        <v>-29.5</v>
      </c>
      <c r="AO46" s="10" t="n">
        <v>-34.6</v>
      </c>
      <c r="AP46" s="1" t="n">
        <v>-34.8</v>
      </c>
      <c r="AQ46" s="1" t="n">
        <v>-36.3</v>
      </c>
      <c r="AR46" s="1" t="n">
        <v>-29.6</v>
      </c>
      <c r="AS46" s="1" t="n">
        <v>-14.4</v>
      </c>
      <c r="AT46" s="1" t="n">
        <v>4.6</v>
      </c>
      <c r="AU46" s="1" t="n">
        <v>10.1</v>
      </c>
      <c r="AV46" s="1" t="n">
        <v>18.1</v>
      </c>
      <c r="AW46" s="1" t="n">
        <v>9.3</v>
      </c>
      <c r="AX46" s="1" t="n">
        <v>-0.1</v>
      </c>
      <c r="AY46" s="1" t="n">
        <v>-16.9</v>
      </c>
      <c r="AZ46" s="1" t="n">
        <v>-25.9</v>
      </c>
      <c r="BA46" s="10" t="n">
        <v>-35.6</v>
      </c>
      <c r="BB46" s="8" t="n">
        <f aca="false">AVERAGE(AP46:BA46)</f>
        <v>-12.625</v>
      </c>
    </row>
    <row r="47" customFormat="false" ht="15.8" hidden="false" customHeight="false" outlineLevel="0" collapsed="false">
      <c r="A47" s="1" t="n">
        <v>2011</v>
      </c>
      <c r="B47" s="1" t="n">
        <v>1.05</v>
      </c>
      <c r="C47" s="5"/>
      <c r="K47" s="1" t="n">
        <v>2011</v>
      </c>
      <c r="L47" s="1" t="n">
        <v>113</v>
      </c>
      <c r="M47" s="1" t="n">
        <v>44.2</v>
      </c>
      <c r="N47" s="1" t="n">
        <v>56.6</v>
      </c>
      <c r="O47" s="1" t="n">
        <v>65.8</v>
      </c>
      <c r="P47" s="1" t="n">
        <v>7.4</v>
      </c>
      <c r="Q47" s="1" t="n">
        <v>15.9</v>
      </c>
      <c r="R47" s="10" t="n">
        <v>26.8</v>
      </c>
      <c r="S47" s="1" t="n">
        <v>9.1</v>
      </c>
      <c r="T47" s="1" t="n">
        <v>15.3</v>
      </c>
      <c r="U47" s="1" t="n">
        <v>9.4</v>
      </c>
      <c r="V47" s="1" t="n">
        <v>3.2</v>
      </c>
      <c r="W47" s="1" t="n">
        <v>18.5</v>
      </c>
      <c r="X47" s="1" t="n">
        <v>24.5</v>
      </c>
      <c r="Y47" s="1" t="n">
        <v>73.9</v>
      </c>
      <c r="Z47" s="1" t="n">
        <v>36.6</v>
      </c>
      <c r="AA47" s="1" t="n">
        <v>25.6</v>
      </c>
      <c r="AB47" s="1" t="n">
        <v>36.9</v>
      </c>
      <c r="AC47" s="1" t="n">
        <v>5.7</v>
      </c>
      <c r="AD47" s="10" t="n">
        <v>9.5</v>
      </c>
      <c r="AE47" s="40"/>
      <c r="AF47" s="2"/>
      <c r="AG47" s="2"/>
      <c r="AH47" s="1" t="n">
        <v>2011</v>
      </c>
      <c r="AI47" s="1" t="n">
        <v>10.1</v>
      </c>
      <c r="AJ47" s="1" t="n">
        <v>18.1</v>
      </c>
      <c r="AK47" s="1" t="n">
        <v>9.3</v>
      </c>
      <c r="AL47" s="1" t="n">
        <v>-0.1</v>
      </c>
      <c r="AM47" s="1" t="n">
        <v>-16.9</v>
      </c>
      <c r="AN47" s="1" t="n">
        <v>-25.9</v>
      </c>
      <c r="AO47" s="10" t="n">
        <v>-35.6</v>
      </c>
      <c r="AP47" s="1" t="n">
        <v>-33.3</v>
      </c>
      <c r="AQ47" s="1" t="n">
        <v>-36.1</v>
      </c>
      <c r="AR47" s="1" t="n">
        <v>-21.6</v>
      </c>
      <c r="AS47" s="1" t="n">
        <v>-12</v>
      </c>
      <c r="AT47" s="1" t="n">
        <v>-4.8</v>
      </c>
      <c r="AU47" s="1" t="n">
        <v>11.6</v>
      </c>
      <c r="AV47" s="1" t="n">
        <v>15.3</v>
      </c>
      <c r="AW47" s="1" t="n">
        <v>9.6</v>
      </c>
      <c r="AX47" s="1" t="n">
        <v>-0.3</v>
      </c>
      <c r="AY47" s="1" t="n">
        <v>-15.7</v>
      </c>
      <c r="AZ47" s="1" t="n">
        <v>-30.9</v>
      </c>
      <c r="BA47" s="10" t="n">
        <v>-34.3</v>
      </c>
      <c r="BB47" s="8" t="n">
        <f aca="false">AVERAGE(AP47:BA47)</f>
        <v>-12.7083333333333</v>
      </c>
    </row>
    <row r="48" customFormat="false" ht="15.8" hidden="false" customHeight="false" outlineLevel="0" collapsed="false">
      <c r="A48" s="1" t="n">
        <v>2012</v>
      </c>
      <c r="B48" s="1" t="n">
        <v>1.054</v>
      </c>
      <c r="C48" s="5"/>
      <c r="K48" s="1" t="n">
        <v>2012</v>
      </c>
      <c r="L48" s="1" t="n">
        <v>24.5</v>
      </c>
      <c r="M48" s="1" t="n">
        <v>73.9</v>
      </c>
      <c r="N48" s="1" t="n">
        <v>36.6</v>
      </c>
      <c r="O48" s="1" t="n">
        <v>25.6</v>
      </c>
      <c r="P48" s="1" t="n">
        <v>36.9</v>
      </c>
      <c r="Q48" s="1" t="n">
        <v>5.7</v>
      </c>
      <c r="R48" s="10" t="n">
        <v>9.5</v>
      </c>
      <c r="S48" s="1" t="n">
        <v>10.4</v>
      </c>
      <c r="T48" s="1" t="n">
        <v>18</v>
      </c>
      <c r="U48" s="1" t="n">
        <v>1.6</v>
      </c>
      <c r="V48" s="1" t="n">
        <v>16.3</v>
      </c>
      <c r="W48" s="1" t="n">
        <v>30.4</v>
      </c>
      <c r="X48" s="1" t="n">
        <v>48</v>
      </c>
      <c r="Y48" s="1" t="n">
        <v>60.9</v>
      </c>
      <c r="Z48" s="1" t="n">
        <v>80.4</v>
      </c>
      <c r="AA48" s="1" t="n">
        <v>17.3</v>
      </c>
      <c r="AB48" s="1" t="n">
        <v>24.2</v>
      </c>
      <c r="AC48" s="1" t="n">
        <v>22.5</v>
      </c>
      <c r="AD48" s="10" t="n">
        <v>14.6</v>
      </c>
      <c r="AE48" s="40"/>
      <c r="AF48" s="2"/>
      <c r="AG48" s="2"/>
      <c r="AH48" s="1" t="n">
        <v>2012</v>
      </c>
      <c r="AI48" s="1" t="n">
        <v>11.6</v>
      </c>
      <c r="AJ48" s="1" t="n">
        <v>15.3</v>
      </c>
      <c r="AK48" s="1" t="n">
        <v>9.6</v>
      </c>
      <c r="AL48" s="1" t="n">
        <v>-0.3</v>
      </c>
      <c r="AM48" s="1" t="n">
        <v>-15.7</v>
      </c>
      <c r="AN48" s="1" t="n">
        <v>-30.9</v>
      </c>
      <c r="AO48" s="10" t="n">
        <v>-34.3</v>
      </c>
      <c r="AP48" s="1" t="n">
        <v>-34.3</v>
      </c>
      <c r="AQ48" s="1" t="n">
        <v>-34.9</v>
      </c>
      <c r="AR48" s="1" t="n">
        <v>-32.3</v>
      </c>
      <c r="AS48" s="1" t="n">
        <v>-14.4</v>
      </c>
      <c r="AT48" s="1" t="n">
        <v>1.4</v>
      </c>
      <c r="AU48" s="1" t="n">
        <v>10.2</v>
      </c>
      <c r="AV48" s="1" t="n">
        <v>11.5</v>
      </c>
      <c r="AW48" s="1" t="n">
        <v>8.2</v>
      </c>
      <c r="AX48" s="1" t="n">
        <v>1.1</v>
      </c>
      <c r="AY48" s="1" t="n">
        <v>-13.6</v>
      </c>
      <c r="AZ48" s="1" t="n">
        <v>-24.5</v>
      </c>
      <c r="BA48" s="10" t="n">
        <v>-31.8</v>
      </c>
      <c r="BB48" s="8" t="n">
        <f aca="false">AVERAGE(AP48:BA48)</f>
        <v>-12.7833333333333</v>
      </c>
    </row>
    <row r="49" customFormat="false" ht="15.8" hidden="false" customHeight="false" outlineLevel="0" collapsed="false">
      <c r="A49" s="1" t="n">
        <v>2013</v>
      </c>
      <c r="B49" s="1" t="n">
        <v>0.962</v>
      </c>
      <c r="C49" s="5"/>
      <c r="K49" s="1" t="n">
        <v>2013</v>
      </c>
      <c r="L49" s="1" t="n">
        <v>48</v>
      </c>
      <c r="M49" s="1" t="n">
        <v>60.9</v>
      </c>
      <c r="N49" s="1" t="n">
        <v>80.4</v>
      </c>
      <c r="O49" s="1" t="n">
        <v>17.3</v>
      </c>
      <c r="P49" s="1" t="n">
        <v>24.2</v>
      </c>
      <c r="Q49" s="1" t="n">
        <v>22.5</v>
      </c>
      <c r="R49" s="10" t="n">
        <v>14.6</v>
      </c>
      <c r="S49" s="1" t="n">
        <v>5.4</v>
      </c>
      <c r="T49" s="1" t="n">
        <v>0.2</v>
      </c>
      <c r="U49" s="1" t="n">
        <v>5.9</v>
      </c>
      <c r="V49" s="1" t="n">
        <v>30.2</v>
      </c>
      <c r="W49" s="1" t="n">
        <v>42</v>
      </c>
      <c r="X49" s="1" t="n">
        <v>56.8</v>
      </c>
      <c r="Y49" s="1" t="n">
        <v>52.1</v>
      </c>
      <c r="Z49" s="1" t="n">
        <v>22.9</v>
      </c>
      <c r="AA49" s="1" t="n">
        <v>28</v>
      </c>
      <c r="AB49" s="1" t="n">
        <v>10.6</v>
      </c>
      <c r="AC49" s="1" t="n">
        <v>7.5</v>
      </c>
      <c r="AD49" s="10" t="n">
        <v>9.9</v>
      </c>
      <c r="AE49" s="40"/>
      <c r="AF49" s="2"/>
      <c r="AG49" s="2"/>
      <c r="AH49" s="1" t="n">
        <v>2013</v>
      </c>
      <c r="AI49" s="1" t="n">
        <v>10.2</v>
      </c>
      <c r="AJ49" s="1" t="n">
        <v>11.5</v>
      </c>
      <c r="AK49" s="1" t="n">
        <v>8.2</v>
      </c>
      <c r="AL49" s="1" t="n">
        <v>1.1</v>
      </c>
      <c r="AM49" s="1" t="n">
        <v>-13.6</v>
      </c>
      <c r="AN49" s="1" t="n">
        <v>-24.5</v>
      </c>
      <c r="AO49" s="10" t="n">
        <v>-31.8</v>
      </c>
      <c r="AP49" s="1" t="n">
        <v>-38.6</v>
      </c>
      <c r="AQ49" s="1" t="n">
        <v>-45.1</v>
      </c>
      <c r="AR49" s="1" t="n">
        <v>-29.4</v>
      </c>
      <c r="AS49" s="1" t="n">
        <v>-13.6</v>
      </c>
      <c r="AT49" s="1" t="n">
        <v>2.4</v>
      </c>
      <c r="AU49" s="1" t="n">
        <v>10.3</v>
      </c>
      <c r="AV49" s="1" t="n">
        <v>12.1</v>
      </c>
      <c r="AW49" s="1" t="n">
        <v>8.4</v>
      </c>
      <c r="AX49" s="1" t="n">
        <v>0.7</v>
      </c>
      <c r="AY49" s="1" t="n">
        <v>-12.8</v>
      </c>
      <c r="AZ49" s="1" t="n">
        <v>-28.9</v>
      </c>
      <c r="BA49" s="10" t="n">
        <v>-32.6</v>
      </c>
      <c r="BB49" s="8" t="n">
        <f aca="false">AVERAGE(AP49:BA49)</f>
        <v>-13.925</v>
      </c>
    </row>
    <row r="50" customFormat="false" ht="15.8" hidden="false" customHeight="false" outlineLevel="0" collapsed="false">
      <c r="A50" s="1" t="n">
        <v>2014</v>
      </c>
      <c r="B50" s="1" t="n">
        <v>1.023</v>
      </c>
      <c r="C50" s="5"/>
      <c r="K50" s="1" t="n">
        <v>2014</v>
      </c>
      <c r="L50" s="1" t="n">
        <v>56.8</v>
      </c>
      <c r="M50" s="1" t="n">
        <v>52.1</v>
      </c>
      <c r="N50" s="1" t="n">
        <v>22.9</v>
      </c>
      <c r="O50" s="1" t="n">
        <v>28</v>
      </c>
      <c r="P50" s="1" t="n">
        <v>10.6</v>
      </c>
      <c r="Q50" s="1" t="n">
        <v>7.5</v>
      </c>
      <c r="R50" s="10" t="n">
        <v>9.9</v>
      </c>
      <c r="S50" s="1" t="n">
        <v>13.6</v>
      </c>
      <c r="T50" s="1" t="n">
        <v>8.3</v>
      </c>
      <c r="U50" s="1" t="n">
        <v>2.5</v>
      </c>
      <c r="V50" s="1" t="n">
        <v>23.9</v>
      </c>
      <c r="W50" s="1" t="n">
        <v>15.2</v>
      </c>
      <c r="X50" s="1" t="n">
        <v>83.7</v>
      </c>
      <c r="Y50" s="1" t="n">
        <v>77.4</v>
      </c>
      <c r="Z50" s="1" t="n">
        <v>72.9</v>
      </c>
      <c r="AA50" s="1" t="n">
        <v>32.3</v>
      </c>
      <c r="AB50" s="1" t="n">
        <v>45.9</v>
      </c>
      <c r="AC50" s="1" t="n">
        <v>24</v>
      </c>
      <c r="AD50" s="10" t="n">
        <v>14.8</v>
      </c>
      <c r="AE50" s="40"/>
      <c r="AF50" s="2"/>
      <c r="AG50" s="2"/>
      <c r="AH50" s="1" t="n">
        <v>2014</v>
      </c>
      <c r="AI50" s="1" t="n">
        <v>10.3</v>
      </c>
      <c r="AJ50" s="1" t="n">
        <v>12.1</v>
      </c>
      <c r="AK50" s="1" t="n">
        <v>8.4</v>
      </c>
      <c r="AL50" s="1" t="n">
        <v>0.7</v>
      </c>
      <c r="AM50" s="1" t="n">
        <v>-12.8</v>
      </c>
      <c r="AN50" s="1" t="n">
        <v>-28.9</v>
      </c>
      <c r="AO50" s="10" t="n">
        <v>-32.6</v>
      </c>
      <c r="AP50" s="1" t="n">
        <v>-39.2</v>
      </c>
      <c r="AQ50" s="1" t="n">
        <v>-34.3</v>
      </c>
      <c r="AR50" s="1" t="n">
        <v>-28.3</v>
      </c>
      <c r="AS50" s="1" t="n">
        <v>-11.7</v>
      </c>
      <c r="AT50" s="1" t="n">
        <v>-1</v>
      </c>
      <c r="AU50" s="1" t="n">
        <v>10.9</v>
      </c>
      <c r="AV50" s="1" t="n">
        <v>12.4</v>
      </c>
      <c r="AW50" s="1" t="n">
        <v>11.9</v>
      </c>
      <c r="AX50" s="1" t="n">
        <v>2</v>
      </c>
      <c r="AY50" s="1" t="n">
        <v>-13.3</v>
      </c>
      <c r="AZ50" s="1" t="n">
        <v>-33.3</v>
      </c>
      <c r="BA50" s="10" t="n">
        <v>-38.5</v>
      </c>
      <c r="BB50" s="8" t="n">
        <f aca="false">AVERAGE(AP50:BA50)</f>
        <v>-13.5333333333333</v>
      </c>
    </row>
    <row r="51" customFormat="false" ht="15.8" hidden="false" customHeight="false" outlineLevel="0" collapsed="false">
      <c r="A51" s="1" t="n">
        <v>2015</v>
      </c>
      <c r="B51" s="1" t="n">
        <v>0.836</v>
      </c>
      <c r="C51" s="5"/>
      <c r="K51" s="1" t="n">
        <v>2015</v>
      </c>
      <c r="L51" s="1" t="n">
        <v>83.7</v>
      </c>
      <c r="M51" s="1" t="n">
        <v>77.4</v>
      </c>
      <c r="N51" s="1" t="n">
        <v>72.9</v>
      </c>
      <c r="O51" s="1" t="n">
        <v>32.3</v>
      </c>
      <c r="P51" s="1" t="n">
        <v>45.9</v>
      </c>
      <c r="Q51" s="1" t="n">
        <v>24</v>
      </c>
      <c r="R51" s="10" t="n">
        <v>14.8</v>
      </c>
      <c r="S51" s="1" t="n">
        <v>9.9</v>
      </c>
      <c r="T51" s="1" t="n">
        <v>2.8</v>
      </c>
      <c r="U51" s="1" t="n">
        <v>14.1</v>
      </c>
      <c r="V51" s="1" t="n">
        <v>16.3</v>
      </c>
      <c r="W51" s="1" t="n">
        <v>10.4</v>
      </c>
      <c r="X51" s="1" t="n">
        <v>49.6</v>
      </c>
      <c r="Y51" s="1" t="n">
        <v>95.5</v>
      </c>
      <c r="Z51" s="1" t="n">
        <v>80.2</v>
      </c>
      <c r="AA51" s="1" t="n">
        <v>54.6</v>
      </c>
      <c r="AB51" s="1" t="n">
        <v>46.7</v>
      </c>
      <c r="AC51" s="1" t="n">
        <v>16.7</v>
      </c>
      <c r="AD51" s="10" t="n">
        <v>1.5</v>
      </c>
      <c r="AE51" s="16"/>
      <c r="AH51" s="1" t="n">
        <v>2015</v>
      </c>
      <c r="AI51" s="1" t="n">
        <v>10.9</v>
      </c>
      <c r="AJ51" s="1" t="n">
        <v>12.4</v>
      </c>
      <c r="AK51" s="1" t="n">
        <v>11.9</v>
      </c>
      <c r="AL51" s="1" t="n">
        <v>2</v>
      </c>
      <c r="AM51" s="1" t="n">
        <v>-13.3</v>
      </c>
      <c r="AN51" s="1" t="n">
        <v>-33.3</v>
      </c>
      <c r="AO51" s="10" t="n">
        <v>-38.5</v>
      </c>
      <c r="AP51" s="1" t="n">
        <v>-37.6</v>
      </c>
      <c r="AQ51" s="1" t="n">
        <v>-35.2</v>
      </c>
      <c r="AR51" s="1" t="n">
        <v>-25.5</v>
      </c>
      <c r="AS51" s="1" t="n">
        <v>-17.1</v>
      </c>
      <c r="AT51" s="1" t="n">
        <v>-3</v>
      </c>
      <c r="AU51" s="1" t="n">
        <v>10.1</v>
      </c>
      <c r="AV51" s="1" t="n">
        <v>13.2</v>
      </c>
      <c r="AW51" s="1" t="n">
        <v>8.8</v>
      </c>
      <c r="AX51" s="1" t="n">
        <v>2.3</v>
      </c>
      <c r="AY51" s="1" t="n">
        <v>-14.2</v>
      </c>
      <c r="AZ51" s="1" t="n">
        <v>-21.1</v>
      </c>
      <c r="BA51" s="10" t="n">
        <v>-38.9</v>
      </c>
      <c r="BB51" s="8" t="n">
        <f aca="false">AVERAGE(AP51:BA51)</f>
        <v>-13.1833333333333</v>
      </c>
    </row>
    <row r="52" customFormat="false" ht="15.8" hidden="false" customHeight="false" outlineLevel="0" collapsed="false">
      <c r="A52" s="1" t="n">
        <v>2016</v>
      </c>
      <c r="B52" s="1" t="n">
        <v>0.923</v>
      </c>
      <c r="C52" s="5"/>
      <c r="K52" s="1" t="n">
        <v>2016</v>
      </c>
      <c r="L52" s="1" t="n">
        <v>49.6</v>
      </c>
      <c r="M52" s="1" t="n">
        <v>95.5</v>
      </c>
      <c r="N52" s="1" t="n">
        <v>80.2</v>
      </c>
      <c r="O52" s="1" t="n">
        <v>54.6</v>
      </c>
      <c r="P52" s="1" t="n">
        <v>46.7</v>
      </c>
      <c r="Q52" s="1" t="n">
        <v>16.7</v>
      </c>
      <c r="R52" s="10" t="n">
        <v>1.5</v>
      </c>
      <c r="S52" s="1" t="n">
        <v>28.4</v>
      </c>
      <c r="T52" s="1" t="n">
        <v>15.1</v>
      </c>
      <c r="U52" s="1" t="n">
        <v>6.3</v>
      </c>
      <c r="V52" s="1" t="n">
        <v>14.1</v>
      </c>
      <c r="W52" s="1" t="n">
        <v>7.8</v>
      </c>
      <c r="X52" s="1" t="n">
        <v>42.6</v>
      </c>
      <c r="Y52" s="1" t="n">
        <v>50.6</v>
      </c>
      <c r="Z52" s="1" t="n">
        <v>25.6</v>
      </c>
      <c r="AA52" s="1" t="n">
        <v>29</v>
      </c>
      <c r="AB52" s="1" t="n">
        <v>89.3</v>
      </c>
      <c r="AC52" s="1" t="n">
        <v>34.3</v>
      </c>
      <c r="AD52" s="10" t="n">
        <v>19.7</v>
      </c>
      <c r="AE52" s="16"/>
      <c r="AH52" s="1" t="n">
        <v>2016</v>
      </c>
      <c r="AI52" s="1" t="n">
        <v>10.1</v>
      </c>
      <c r="AJ52" s="1" t="n">
        <v>13.2</v>
      </c>
      <c r="AK52" s="1" t="n">
        <v>8.8</v>
      </c>
      <c r="AL52" s="1" t="n">
        <v>2.3</v>
      </c>
      <c r="AM52" s="1" t="n">
        <v>-14.2</v>
      </c>
      <c r="AN52" s="1" t="n">
        <v>-21.1</v>
      </c>
      <c r="AO52" s="10" t="n">
        <v>-38.9</v>
      </c>
      <c r="AP52" s="1" t="n">
        <v>-28.9</v>
      </c>
      <c r="AQ52" s="1" t="n">
        <v>-36.2</v>
      </c>
      <c r="AR52" s="1" t="n">
        <v>-27.9</v>
      </c>
      <c r="AS52" s="1" t="n">
        <v>-14.2</v>
      </c>
      <c r="AT52" s="1" t="n">
        <v>1.6</v>
      </c>
      <c r="AU52" s="1" t="n">
        <v>11</v>
      </c>
      <c r="AV52" s="1" t="n">
        <v>9.9</v>
      </c>
      <c r="AW52" s="1" t="n">
        <v>8.3</v>
      </c>
      <c r="AX52" s="1" t="n">
        <v>2.7</v>
      </c>
      <c r="AY52" s="1" t="n">
        <v>-9.3</v>
      </c>
      <c r="AZ52" s="1" t="n">
        <v>-25.2</v>
      </c>
      <c r="BA52" s="10" t="n">
        <v>-36.4</v>
      </c>
      <c r="BB52" s="8" t="n">
        <f aca="false">AVERAGE(AP52:BA52)</f>
        <v>-12.05</v>
      </c>
    </row>
    <row r="53" customFormat="false" ht="15.8" hidden="false" customHeight="false" outlineLevel="0" collapsed="false">
      <c r="A53" s="1" t="n">
        <v>2017</v>
      </c>
      <c r="B53" s="1" t="n">
        <v>0.796</v>
      </c>
      <c r="C53" s="5"/>
      <c r="K53" s="1" t="n">
        <v>2017</v>
      </c>
      <c r="L53" s="1" t="n">
        <v>42.6</v>
      </c>
      <c r="M53" s="1" t="n">
        <v>50.6</v>
      </c>
      <c r="N53" s="1" t="n">
        <v>25.6</v>
      </c>
      <c r="O53" s="1" t="n">
        <v>29</v>
      </c>
      <c r="P53" s="1" t="n">
        <v>89.3</v>
      </c>
      <c r="Q53" s="1" t="n">
        <v>34.3</v>
      </c>
      <c r="R53" s="10" t="n">
        <v>19.7</v>
      </c>
      <c r="S53" s="1" t="n">
        <v>8.6</v>
      </c>
      <c r="T53" s="1" t="n">
        <v>7</v>
      </c>
      <c r="U53" s="1" t="n">
        <v>17.2</v>
      </c>
      <c r="V53" s="1" t="n">
        <v>4.9</v>
      </c>
      <c r="W53" s="1" t="n">
        <v>21.5</v>
      </c>
      <c r="X53" s="1" t="n">
        <v>21.4</v>
      </c>
      <c r="Y53" s="1" t="n">
        <v>7.6</v>
      </c>
      <c r="Z53" s="1" t="n">
        <v>39.7</v>
      </c>
      <c r="AA53" s="1" t="n">
        <v>17.6</v>
      </c>
      <c r="AB53" s="1" t="n">
        <v>28.9</v>
      </c>
      <c r="AC53" s="1" t="n">
        <v>57.6</v>
      </c>
      <c r="AD53" s="10" t="n">
        <v>25.5</v>
      </c>
      <c r="AE53" s="16"/>
      <c r="AH53" s="1" t="n">
        <v>2017</v>
      </c>
      <c r="AI53" s="1" t="n">
        <v>11</v>
      </c>
      <c r="AJ53" s="1" t="n">
        <v>9.9</v>
      </c>
      <c r="AK53" s="1" t="n">
        <v>8.3</v>
      </c>
      <c r="AL53" s="1" t="n">
        <v>2.7</v>
      </c>
      <c r="AM53" s="1" t="n">
        <v>-9.3</v>
      </c>
      <c r="AN53" s="1" t="n">
        <v>-25.2</v>
      </c>
      <c r="AO53" s="10" t="n">
        <v>-36.4</v>
      </c>
      <c r="AP53" s="1" t="n">
        <v>-33</v>
      </c>
      <c r="AQ53" s="1" t="n">
        <v>-34.5</v>
      </c>
      <c r="AR53" s="1" t="n">
        <v>-18.8</v>
      </c>
      <c r="AS53" s="1" t="n">
        <v>-11.8</v>
      </c>
      <c r="AT53" s="1" t="n">
        <v>-3.4</v>
      </c>
      <c r="AU53" s="1" t="n">
        <v>8.5</v>
      </c>
      <c r="AV53" s="1" t="n">
        <v>9.1</v>
      </c>
      <c r="AW53" s="1" t="n">
        <v>11.1</v>
      </c>
      <c r="AX53" s="1" t="n">
        <v>1.2</v>
      </c>
      <c r="AY53" s="1" t="n">
        <v>-16.3</v>
      </c>
      <c r="AZ53" s="1" t="n">
        <v>-22.6</v>
      </c>
      <c r="BA53" s="10" t="n">
        <v>-31.1</v>
      </c>
      <c r="BB53" s="8" t="n">
        <f aca="false">AVERAGE(AP53:BA53)</f>
        <v>-11.8</v>
      </c>
    </row>
    <row r="54" customFormat="false" ht="15.8" hidden="false" customHeight="false" outlineLevel="0" collapsed="false">
      <c r="A54" s="1" t="n">
        <v>2018</v>
      </c>
      <c r="B54" s="1" t="n">
        <v>1.059</v>
      </c>
      <c r="C54" s="5"/>
      <c r="K54" s="1" t="n">
        <v>2018</v>
      </c>
      <c r="L54" s="1" t="n">
        <v>21.4</v>
      </c>
      <c r="M54" s="1" t="n">
        <v>7.6</v>
      </c>
      <c r="N54" s="1" t="n">
        <v>39.7</v>
      </c>
      <c r="O54" s="1" t="n">
        <v>17.6</v>
      </c>
      <c r="P54" s="1" t="n">
        <v>28.9</v>
      </c>
      <c r="Q54" s="1" t="n">
        <v>57.6</v>
      </c>
      <c r="R54" s="10" t="n">
        <v>25.5</v>
      </c>
      <c r="S54" s="1" t="n">
        <v>10.3</v>
      </c>
      <c r="T54" s="1" t="n">
        <v>10.3</v>
      </c>
      <c r="U54" s="1" t="n">
        <v>4.9</v>
      </c>
      <c r="V54" s="1" t="n">
        <v>9.4</v>
      </c>
      <c r="W54" s="1" t="n">
        <v>30.2</v>
      </c>
      <c r="X54" s="1" t="n">
        <v>8.2</v>
      </c>
      <c r="Y54" s="1" t="n">
        <v>3.4</v>
      </c>
      <c r="Z54" s="1" t="n">
        <v>3.4</v>
      </c>
      <c r="AA54" s="1" t="n">
        <v>62.3</v>
      </c>
      <c r="AB54" s="1" t="n">
        <v>29.4</v>
      </c>
      <c r="AC54" s="1" t="n">
        <v>5.9</v>
      </c>
      <c r="AD54" s="10" t="n">
        <v>7.1</v>
      </c>
      <c r="AE54" s="16"/>
      <c r="AH54" s="1" t="n">
        <v>2018</v>
      </c>
      <c r="AI54" s="1" t="n">
        <v>8.5</v>
      </c>
      <c r="AJ54" s="1" t="n">
        <v>9.1</v>
      </c>
      <c r="AK54" s="1" t="n">
        <v>11.1</v>
      </c>
      <c r="AL54" s="1" t="n">
        <v>1.2</v>
      </c>
      <c r="AM54" s="1" t="n">
        <v>-16.3</v>
      </c>
      <c r="AN54" s="1" t="n">
        <v>-22.6</v>
      </c>
      <c r="AO54" s="10" t="n">
        <v>-31.1</v>
      </c>
      <c r="AP54" s="1" t="n">
        <v>-38.2</v>
      </c>
      <c r="AQ54" s="1" t="n">
        <v>-29.8</v>
      </c>
      <c r="AR54" s="1" t="n">
        <v>-30.3</v>
      </c>
      <c r="AS54" s="1" t="n">
        <v>-13.1</v>
      </c>
      <c r="AT54" s="1" t="n">
        <v>-2.7</v>
      </c>
      <c r="AU54" s="1" t="n">
        <v>12.4</v>
      </c>
      <c r="AV54" s="1" t="n">
        <v>12.4</v>
      </c>
      <c r="AW54" s="1" t="n">
        <v>11</v>
      </c>
      <c r="AX54" s="1" t="n">
        <v>1.9</v>
      </c>
      <c r="AY54" s="1" t="n">
        <v>-9.6</v>
      </c>
      <c r="AZ54" s="1" t="n">
        <v>-30.5</v>
      </c>
      <c r="BA54" s="10" t="n">
        <v>-37.2</v>
      </c>
      <c r="BB54" s="8" t="n">
        <f aca="false">AVERAGE(AP54:BA54)</f>
        <v>-12.8083333333333</v>
      </c>
    </row>
    <row r="55" customFormat="false" ht="15.8" hidden="false" customHeight="false" outlineLevel="0" collapsed="false">
      <c r="A55" s="1" t="n">
        <v>2019</v>
      </c>
      <c r="B55" s="1" t="n">
        <v>0.894</v>
      </c>
      <c r="C55" s="4"/>
      <c r="K55" s="1" t="n">
        <v>2019</v>
      </c>
      <c r="L55" s="1" t="n">
        <v>8.2</v>
      </c>
      <c r="M55" s="1" t="n">
        <v>3.4</v>
      </c>
      <c r="N55" s="1" t="n">
        <v>3.4</v>
      </c>
      <c r="O55" s="1" t="n">
        <v>62.3</v>
      </c>
      <c r="P55" s="1" t="n">
        <v>29.4</v>
      </c>
      <c r="Q55" s="1" t="n">
        <v>5.9</v>
      </c>
      <c r="R55" s="10" t="n">
        <v>7.1</v>
      </c>
      <c r="S55" s="1" t="n">
        <v>6.8</v>
      </c>
      <c r="T55" s="1" t="n">
        <v>3.2</v>
      </c>
      <c r="U55" s="1" t="n">
        <v>2.8</v>
      </c>
      <c r="V55" s="1" t="n">
        <v>13.1</v>
      </c>
      <c r="W55" s="1" t="n">
        <v>12</v>
      </c>
      <c r="X55" s="1" t="n">
        <v>0</v>
      </c>
      <c r="Y55" s="1" t="n">
        <v>64.8</v>
      </c>
      <c r="Z55" s="1" t="n">
        <v>13.8</v>
      </c>
      <c r="AA55" s="1" t="n">
        <v>30.1</v>
      </c>
      <c r="AB55" s="1" t="n">
        <v>20.6</v>
      </c>
      <c r="AC55" s="1" t="n">
        <v>17.5</v>
      </c>
      <c r="AD55" s="10" t="n">
        <v>1</v>
      </c>
      <c r="AE55" s="16"/>
      <c r="AH55" s="1" t="n">
        <v>2019</v>
      </c>
      <c r="AI55" s="1" t="n">
        <v>12.4</v>
      </c>
      <c r="AJ55" s="1" t="n">
        <v>12.4</v>
      </c>
      <c r="AK55" s="1" t="n">
        <v>11</v>
      </c>
      <c r="AL55" s="1" t="n">
        <v>1.9</v>
      </c>
      <c r="AM55" s="1" t="n">
        <v>-9.6</v>
      </c>
      <c r="AN55" s="1" t="n">
        <v>-30.5</v>
      </c>
      <c r="AO55" s="10" t="n">
        <v>-37.2</v>
      </c>
      <c r="AP55" s="1" t="n">
        <v>-39.6</v>
      </c>
      <c r="AQ55" s="1" t="n">
        <v>-36.2</v>
      </c>
      <c r="AR55" s="1" t="n">
        <v>-28.4</v>
      </c>
      <c r="AS55" s="1" t="n">
        <v>-11.9</v>
      </c>
      <c r="AT55" s="1" t="n">
        <v>-1.2</v>
      </c>
      <c r="AU55" s="1" t="n">
        <v>15.9</v>
      </c>
      <c r="AV55" s="1" t="n">
        <v>10.6</v>
      </c>
      <c r="AW55" s="1" t="n">
        <v>10.8</v>
      </c>
      <c r="AX55" s="1" t="n">
        <v>2.1</v>
      </c>
      <c r="AY55" s="1" t="n">
        <v>-13.7</v>
      </c>
      <c r="AZ55" s="1" t="n">
        <v>-25.5</v>
      </c>
      <c r="BA55" s="10" t="n">
        <v>-38.5</v>
      </c>
      <c r="BB55" s="8" t="n">
        <f aca="false">AVERAGE(AP55:BA55)</f>
        <v>-12.9666666666667</v>
      </c>
    </row>
    <row r="56" customFormat="false" ht="15.8" hidden="false" customHeight="false" outlineLevel="0" collapsed="false">
      <c r="A56" s="1" t="n">
        <v>2020</v>
      </c>
      <c r="B56" s="1" t="n">
        <v>0.902</v>
      </c>
      <c r="C56" s="4"/>
      <c r="K56" s="1" t="n">
        <v>2020</v>
      </c>
      <c r="L56" s="1" t="n">
        <v>0</v>
      </c>
      <c r="M56" s="1" t="n">
        <v>64.8</v>
      </c>
      <c r="N56" s="1" t="n">
        <v>13.8</v>
      </c>
      <c r="O56" s="1" t="n">
        <v>30.1</v>
      </c>
      <c r="P56" s="1" t="n">
        <v>20.6</v>
      </c>
      <c r="Q56" s="1" t="n">
        <v>17.5</v>
      </c>
      <c r="R56" s="10" t="n">
        <v>1</v>
      </c>
      <c r="S56" s="1" t="n">
        <v>3.9</v>
      </c>
      <c r="T56" s="1" t="n">
        <v>4.4</v>
      </c>
      <c r="U56" s="1" t="n">
        <v>8</v>
      </c>
      <c r="V56" s="1" t="n">
        <v>12.6</v>
      </c>
      <c r="W56" s="1" t="n">
        <v>27.1</v>
      </c>
      <c r="X56" s="1" t="n">
        <v>22.1</v>
      </c>
      <c r="Y56" s="1" t="n">
        <v>24</v>
      </c>
      <c r="Z56" s="1" t="n">
        <v>49.1</v>
      </c>
      <c r="AA56" s="1" t="n">
        <v>35.7</v>
      </c>
      <c r="AB56" s="1" t="n">
        <v>39.1</v>
      </c>
      <c r="AC56" s="1" t="n">
        <v>12.7</v>
      </c>
      <c r="AD56" s="10" t="n">
        <v>10.9</v>
      </c>
      <c r="AE56" s="16"/>
      <c r="AH56" s="1" t="n">
        <v>2020</v>
      </c>
      <c r="AI56" s="1" t="n">
        <v>15.9</v>
      </c>
      <c r="AJ56" s="1" t="n">
        <v>10.6</v>
      </c>
      <c r="AK56" s="1" t="n">
        <v>10.8</v>
      </c>
      <c r="AL56" s="1" t="n">
        <v>2.1</v>
      </c>
      <c r="AM56" s="1" t="n">
        <v>-13.7</v>
      </c>
      <c r="AN56" s="1" t="n">
        <v>-25.5</v>
      </c>
      <c r="AO56" s="10" t="n">
        <v>-38.5</v>
      </c>
      <c r="AP56" s="16" t="n">
        <v>-17.2</v>
      </c>
      <c r="AQ56" s="16" t="n">
        <v>-12.1</v>
      </c>
      <c r="AR56" s="16" t="n">
        <v>-7.5</v>
      </c>
      <c r="AS56" s="16" t="n">
        <v>-2.7</v>
      </c>
      <c r="AT56" s="16" t="n">
        <v>5.4</v>
      </c>
      <c r="AU56" s="16" t="n">
        <v>9.9</v>
      </c>
      <c r="AV56" s="16" t="n">
        <v>15.5</v>
      </c>
      <c r="AW56" s="16" t="n">
        <v>13.5</v>
      </c>
      <c r="AX56" s="16" t="n">
        <v>8.7</v>
      </c>
      <c r="AY56" s="16" t="n">
        <v>-1.4</v>
      </c>
      <c r="AZ56" s="16" t="n">
        <v>-8</v>
      </c>
      <c r="BA56" s="41" t="n">
        <v>-18</v>
      </c>
      <c r="BB56" s="8" t="n">
        <f aca="false">AVERAGE(AP56:BA56)</f>
        <v>-1.15833333333333</v>
      </c>
    </row>
    <row r="57" customFormat="false" ht="15.8" hidden="false" customHeight="false" outlineLevel="0" collapsed="false">
      <c r="A57" s="1" t="n">
        <v>2021</v>
      </c>
      <c r="B57" s="1" t="n">
        <v>0.954</v>
      </c>
      <c r="K57" s="1" t="n">
        <v>2021</v>
      </c>
      <c r="L57" s="1" t="n">
        <v>22.1</v>
      </c>
      <c r="M57" s="1" t="n">
        <v>24</v>
      </c>
      <c r="N57" s="1" t="n">
        <v>49.1</v>
      </c>
      <c r="O57" s="1" t="n">
        <v>35.7</v>
      </c>
      <c r="P57" s="1" t="n">
        <v>39.1</v>
      </c>
      <c r="Q57" s="1" t="n">
        <v>12.7</v>
      </c>
      <c r="R57" s="10" t="n">
        <v>10.9</v>
      </c>
      <c r="S57" s="1" t="n">
        <v>6.9</v>
      </c>
      <c r="T57" s="1" t="n">
        <v>9.3</v>
      </c>
      <c r="U57" s="1" t="n">
        <v>9.5</v>
      </c>
      <c r="V57" s="1" t="n">
        <v>7.3</v>
      </c>
      <c r="W57" s="1" t="n">
        <v>1.3</v>
      </c>
      <c r="X57" s="1" t="n">
        <v>53.9</v>
      </c>
      <c r="Y57" s="1" t="n">
        <v>51.3</v>
      </c>
      <c r="Z57" s="1" t="n">
        <v>54.5</v>
      </c>
      <c r="AA57" s="1" t="n">
        <v>27.1</v>
      </c>
      <c r="AB57" s="1" t="n">
        <v>25</v>
      </c>
      <c r="AC57" s="1" t="n">
        <v>22.3</v>
      </c>
      <c r="AD57" s="10" t="n">
        <v>6.7</v>
      </c>
      <c r="AE57" s="16"/>
      <c r="AH57" s="1" t="n">
        <v>2021</v>
      </c>
      <c r="AI57" s="16" t="n">
        <v>9.9</v>
      </c>
      <c r="AJ57" s="16" t="n">
        <v>15.5</v>
      </c>
      <c r="AK57" s="16" t="n">
        <v>13.5</v>
      </c>
      <c r="AL57" s="16" t="n">
        <v>8.7</v>
      </c>
      <c r="AM57" s="16" t="n">
        <v>-1.4</v>
      </c>
      <c r="AN57" s="16" t="n">
        <v>-8</v>
      </c>
      <c r="AO57" s="41" t="n">
        <v>-18</v>
      </c>
      <c r="AP57" s="1" t="n">
        <v>-37.9</v>
      </c>
      <c r="AQ57" s="1" t="n">
        <v>-35</v>
      </c>
      <c r="AR57" s="1" t="n">
        <v>-28.5</v>
      </c>
      <c r="AS57" s="1" t="n">
        <v>-15.8</v>
      </c>
      <c r="AT57" s="1" t="n">
        <v>3.7</v>
      </c>
      <c r="AU57" s="1" t="n">
        <v>14.9</v>
      </c>
      <c r="AV57" s="1" t="n">
        <v>12.6</v>
      </c>
      <c r="AW57" s="1" t="n">
        <v>10.1</v>
      </c>
      <c r="AX57" s="1" t="n">
        <v>1.3</v>
      </c>
      <c r="AY57" s="1" t="n">
        <v>-14.5</v>
      </c>
      <c r="AZ57" s="1" t="n">
        <v>-25.8</v>
      </c>
      <c r="BA57" s="10" t="n">
        <v>-38.5</v>
      </c>
      <c r="BB57" s="8" t="n">
        <f aca="false">AVERAGE(AP57:BA57)</f>
        <v>-12.7833333333333</v>
      </c>
    </row>
    <row r="58" customFormat="false" ht="15.8" hidden="false" customHeight="false" outlineLevel="0" collapsed="false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7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16"/>
    </row>
    <row r="59" customFormat="false" ht="15.8" hidden="false" customHeight="false" outlineLevel="0" collapsed="false">
      <c r="K59" s="1" t="s">
        <v>30</v>
      </c>
      <c r="L59" s="18" t="n">
        <f aca="false">CORREL($B$2:$B$57,L2:L57)</f>
        <v>-0.127306673616909</v>
      </c>
      <c r="M59" s="18" t="n">
        <f aca="false">CORREL($B$2:$B$57,M2:M57)</f>
        <v>-0.078955112028811</v>
      </c>
      <c r="N59" s="18" t="n">
        <f aca="false">CORREL($B$2:$B$57,N2:N57)</f>
        <v>-0.231517496989542</v>
      </c>
      <c r="O59" s="18" t="n">
        <f aca="false">CORREL($B$2:$B$57,O2:O57)</f>
        <v>0.010391620045444</v>
      </c>
      <c r="P59" s="18" t="n">
        <f aca="false">CORREL($B$2:$B$57,P2:P57)</f>
        <v>-0.068411731088237</v>
      </c>
      <c r="Q59" s="18" t="n">
        <f aca="false">CORREL($B$2:$B$57,Q2:Q57)</f>
        <v>0.104195973160132</v>
      </c>
      <c r="R59" s="18" t="n">
        <f aca="false">CORREL($B$2:$B$57,R2:R57)</f>
        <v>0.093103162355818</v>
      </c>
      <c r="S59" s="18" t="n">
        <f aca="false">CORREL($B$2:$B$57,S2:S57)</f>
        <v>0.149633680273896</v>
      </c>
      <c r="T59" s="18" t="n">
        <f aca="false">CORREL($B$2:$B$57,T2:T57)</f>
        <v>0.040612249781915</v>
      </c>
      <c r="U59" s="18" t="n">
        <f aca="false">CORREL($B$2:$B$57,U2:U57)</f>
        <v>-0.154018856075736</v>
      </c>
      <c r="V59" s="18" t="n">
        <f aca="false">CORREL($B$2:$B$57,V2:V57)</f>
        <v>0.121627108823825</v>
      </c>
      <c r="W59" s="18" t="n">
        <f aca="false">CORREL($B$2:$B$57,W2:W57)</f>
        <v>-0.081936443973426</v>
      </c>
      <c r="X59" s="18" t="n">
        <f aca="false">CORREL($B$2:$B$57,X2:X57)</f>
        <v>-0.149579155570615</v>
      </c>
      <c r="Y59" s="18" t="n">
        <f aca="false">CORREL($B$2:$B$57,Y2:Y57)</f>
        <v>-0.105084357333623</v>
      </c>
      <c r="Z59" s="18" t="n">
        <f aca="false">CORREL($B$2:$B$57,Z2:Z57)</f>
        <v>-0.136615634424404</v>
      </c>
      <c r="AA59" s="18" t="n">
        <f aca="false">CORREL($B$2:$B$57,AA2:AA57)</f>
        <v>0.112225216140025</v>
      </c>
      <c r="AB59" s="18" t="n">
        <f aca="false">CORREL($B$2:$B$57,AB2:AB57)</f>
        <v>-0.043541141733895</v>
      </c>
      <c r="AC59" s="18"/>
      <c r="AE59" s="16"/>
    </row>
    <row r="60" customFormat="false" ht="15.8" hidden="false" customHeight="false" outlineLevel="0" collapsed="false">
      <c r="K60" s="1" t="s">
        <v>31</v>
      </c>
      <c r="L60" s="18" t="n">
        <f aca="false">CORREL($B$2:$B$57,AI2:AI57)</f>
        <v>-0.1755185982126</v>
      </c>
      <c r="M60" s="18" t="n">
        <f aca="false">CORREL($B$2:$B$57,AJ2:AJ57)</f>
        <v>-0.155689033856467</v>
      </c>
      <c r="N60" s="18" t="n">
        <f aca="false">CORREL($B$2:$B$57,AK2:AK57)</f>
        <v>-0.302427215252394</v>
      </c>
      <c r="O60" s="18" t="n">
        <f aca="false">CORREL($B$2:$B$57,AL2:AL57)</f>
        <v>0.018100038787365</v>
      </c>
      <c r="P60" s="18" t="n">
        <f aca="false">CORREL($B$2:$B$57,AM2:AM57)</f>
        <v>-0.103600495977817</v>
      </c>
      <c r="Q60" s="18" t="n">
        <f aca="false">CORREL($B$2:$B$57,AN2:AN57)</f>
        <v>-0.161133806981631</v>
      </c>
      <c r="R60" s="18" t="n">
        <f aca="false">CORREL($B$2:$B$57,AO2:AO57)</f>
        <v>-0.137962619214682</v>
      </c>
      <c r="S60" s="18" t="n">
        <f aca="false">CORREL($B$2:$B$57,AP2:AP57)</f>
        <v>-0.018824725264412</v>
      </c>
      <c r="T60" s="18" t="n">
        <f aca="false">CORREL($B$2:$B$57,AQ2:AQ57)</f>
        <v>0.098910825618718</v>
      </c>
      <c r="U60" s="18" t="n">
        <f aca="false">CORREL($B$2:$B$57,AR2:AR57)</f>
        <v>-0.152420273090368</v>
      </c>
      <c r="V60" s="18" t="n">
        <f aca="false">CORREL($B$2:$B$57,AS2:AS57)</f>
        <v>-0.084685674990906</v>
      </c>
      <c r="W60" s="18" t="n">
        <f aca="false">CORREL($B$2:$B$57,AT2:AT57)</f>
        <v>-0.070813884931892</v>
      </c>
      <c r="X60" s="18" t="n">
        <f aca="false">CORREL($B$2:$B$57,AU2:AU57)</f>
        <v>0.413860949031441</v>
      </c>
      <c r="Y60" s="18" t="n">
        <f aca="false">CORREL($B$2:$B$57,AV2:AV57)</f>
        <v>0.134640231531856</v>
      </c>
      <c r="Z60" s="18" t="n">
        <f aca="false">CORREL($B$2:$B$57,AW2:AW57)</f>
        <v>-0.096135715338456</v>
      </c>
      <c r="AA60" s="18" t="n">
        <f aca="false">CORREL($B$2:$B$57,AX2:AX57)</f>
        <v>0.022126077231369</v>
      </c>
      <c r="AB60" s="18" t="n">
        <f aca="false">CORREL($B$2:$B$57,AY2:AY57)</f>
        <v>-0.036291465415149</v>
      </c>
      <c r="AC60" s="18" t="n">
        <f aca="false">CORREL($B$2:$B$56,BB2:BB56)</f>
        <v>-0.019180884675558</v>
      </c>
      <c r="AE60" s="16"/>
    </row>
    <row r="61" customFormat="false" ht="15.8" hidden="false" customHeight="false" outlineLevel="0" collapsed="false">
      <c r="K61" s="1" t="s">
        <v>32</v>
      </c>
      <c r="L61" s="1" t="n">
        <v>0.209</v>
      </c>
      <c r="M61" s="1" t="n">
        <v>0.209</v>
      </c>
      <c r="N61" s="1" t="n">
        <v>0.209</v>
      </c>
      <c r="O61" s="1" t="n">
        <v>0.209</v>
      </c>
      <c r="P61" s="1" t="n">
        <v>0.209</v>
      </c>
      <c r="Q61" s="1" t="n">
        <v>0.209</v>
      </c>
      <c r="R61" s="1" t="n">
        <v>0.209</v>
      </c>
      <c r="S61" s="1" t="n">
        <v>0.209</v>
      </c>
      <c r="T61" s="1" t="n">
        <v>0.209</v>
      </c>
      <c r="U61" s="1" t="n">
        <v>0.209</v>
      </c>
      <c r="V61" s="1" t="n">
        <v>0.209</v>
      </c>
      <c r="W61" s="1" t="n">
        <v>0.209</v>
      </c>
      <c r="X61" s="1" t="n">
        <v>0.209</v>
      </c>
      <c r="Y61" s="1" t="n">
        <v>0.209</v>
      </c>
      <c r="Z61" s="1" t="n">
        <v>0.209</v>
      </c>
      <c r="AA61" s="1" t="n">
        <v>0.209</v>
      </c>
      <c r="AB61" s="1" t="n">
        <v>0.209</v>
      </c>
      <c r="AC61" s="18"/>
      <c r="AE61" s="16"/>
    </row>
    <row r="62" customFormat="false" ht="15.8" hidden="false" customHeight="false" outlineLevel="0" collapsed="false">
      <c r="K62" s="1" t="s">
        <v>33</v>
      </c>
      <c r="L62" s="1" t="n">
        <v>0.292</v>
      </c>
      <c r="M62" s="1" t="n">
        <v>0.292</v>
      </c>
      <c r="N62" s="1" t="n">
        <v>0.292</v>
      </c>
      <c r="O62" s="1" t="n">
        <v>0.292</v>
      </c>
      <c r="P62" s="1" t="n">
        <v>0.292</v>
      </c>
      <c r="Q62" s="1" t="n">
        <v>0.292</v>
      </c>
      <c r="R62" s="1" t="n">
        <v>0.292</v>
      </c>
      <c r="S62" s="1" t="n">
        <v>0.292</v>
      </c>
      <c r="T62" s="1" t="n">
        <v>0.292</v>
      </c>
      <c r="U62" s="1" t="n">
        <v>0.292</v>
      </c>
      <c r="V62" s="1" t="n">
        <v>0.292</v>
      </c>
      <c r="W62" s="1" t="n">
        <v>0.292</v>
      </c>
      <c r="X62" s="1" t="n">
        <v>0.292</v>
      </c>
      <c r="Y62" s="1" t="n">
        <v>0.292</v>
      </c>
      <c r="Z62" s="1" t="n">
        <v>0.292</v>
      </c>
      <c r="AA62" s="1" t="n">
        <v>0.292</v>
      </c>
      <c r="AB62" s="1" t="n">
        <v>0.292</v>
      </c>
      <c r="AC62" s="18"/>
      <c r="AE62" s="16"/>
    </row>
    <row r="63" customFormat="false" ht="15.8" hidden="false" customHeight="false" outlineLevel="0" collapsed="false">
      <c r="K63" s="1" t="s">
        <v>34</v>
      </c>
      <c r="L63" s="20" t="n">
        <v>0</v>
      </c>
      <c r="M63" s="20" t="n">
        <v>0</v>
      </c>
      <c r="N63" s="20" t="n">
        <v>0</v>
      </c>
      <c r="O63" s="20" t="n">
        <v>0</v>
      </c>
      <c r="P63" s="20" t="n">
        <v>0</v>
      </c>
      <c r="Q63" s="20" t="n">
        <v>0</v>
      </c>
      <c r="R63" s="20" t="n">
        <v>0</v>
      </c>
      <c r="S63" s="20" t="n">
        <v>0</v>
      </c>
      <c r="T63" s="20" t="n">
        <v>0</v>
      </c>
      <c r="U63" s="20" t="n">
        <v>0</v>
      </c>
      <c r="V63" s="20" t="n">
        <v>0</v>
      </c>
      <c r="W63" s="20" t="n">
        <v>0</v>
      </c>
      <c r="X63" s="20" t="n">
        <v>0</v>
      </c>
      <c r="Y63" s="20" t="n">
        <v>0</v>
      </c>
      <c r="Z63" s="20" t="n">
        <v>0</v>
      </c>
      <c r="AA63" s="20" t="n">
        <v>0</v>
      </c>
      <c r="AB63" s="20" t="n">
        <v>0</v>
      </c>
      <c r="AC63" s="18"/>
      <c r="AE63" s="16"/>
    </row>
    <row r="64" customFormat="false" ht="15.8" hidden="false" customHeight="false" outlineLevel="0" collapsed="false">
      <c r="K64" s="1" t="s">
        <v>35</v>
      </c>
      <c r="L64" s="1" t="n">
        <v>-0.209</v>
      </c>
      <c r="M64" s="1" t="n">
        <v>-0.209</v>
      </c>
      <c r="N64" s="1" t="n">
        <v>-0.209</v>
      </c>
      <c r="O64" s="1" t="n">
        <v>-0.209</v>
      </c>
      <c r="P64" s="1" t="n">
        <v>-0.209</v>
      </c>
      <c r="Q64" s="1" t="n">
        <v>-0.209</v>
      </c>
      <c r="R64" s="1" t="n">
        <v>-0.209</v>
      </c>
      <c r="S64" s="1" t="n">
        <v>-0.209</v>
      </c>
      <c r="T64" s="1" t="n">
        <v>-0.209</v>
      </c>
      <c r="U64" s="1" t="n">
        <v>-0.209</v>
      </c>
      <c r="V64" s="1" t="n">
        <v>-0.209</v>
      </c>
      <c r="W64" s="1" t="n">
        <v>-0.209</v>
      </c>
      <c r="X64" s="1" t="n">
        <v>-0.209</v>
      </c>
      <c r="Y64" s="1" t="n">
        <v>-0.209</v>
      </c>
      <c r="Z64" s="1" t="n">
        <v>-0.209</v>
      </c>
      <c r="AA64" s="1" t="n">
        <v>-0.209</v>
      </c>
      <c r="AB64" s="1" t="n">
        <v>-0.209</v>
      </c>
      <c r="AC64" s="18"/>
      <c r="AE64" s="16"/>
    </row>
    <row r="65" customFormat="false" ht="15.8" hidden="false" customHeight="false" outlineLevel="0" collapsed="false">
      <c r="K65" s="1" t="s">
        <v>36</v>
      </c>
      <c r="L65" s="1" t="n">
        <v>-0.292</v>
      </c>
      <c r="M65" s="1" t="n">
        <v>-0.292</v>
      </c>
      <c r="N65" s="1" t="n">
        <v>-0.292</v>
      </c>
      <c r="O65" s="1" t="n">
        <v>-0.292</v>
      </c>
      <c r="P65" s="1" t="n">
        <v>-0.292</v>
      </c>
      <c r="Q65" s="1" t="n">
        <v>-0.292</v>
      </c>
      <c r="R65" s="1" t="n">
        <v>-0.292</v>
      </c>
      <c r="S65" s="1" t="n">
        <v>-0.292</v>
      </c>
      <c r="T65" s="1" t="n">
        <v>-0.292</v>
      </c>
      <c r="U65" s="1" t="n">
        <v>-0.292</v>
      </c>
      <c r="V65" s="1" t="n">
        <v>-0.292</v>
      </c>
      <c r="W65" s="1" t="n">
        <v>-0.292</v>
      </c>
      <c r="X65" s="1" t="n">
        <v>-0.292</v>
      </c>
      <c r="Y65" s="1" t="n">
        <v>-0.292</v>
      </c>
      <c r="Z65" s="1" t="n">
        <v>-0.292</v>
      </c>
      <c r="AA65" s="1" t="n">
        <v>-0.292</v>
      </c>
      <c r="AB65" s="1" t="n">
        <v>-0.292</v>
      </c>
      <c r="AC65" s="18"/>
      <c r="AE65" s="16"/>
    </row>
    <row r="66" customFormat="false" ht="15.8" hidden="false" customHeight="false" outlineLevel="0" collapsed="false">
      <c r="K66" s="1" t="s">
        <v>37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0</v>
      </c>
      <c r="AA66" s="20" t="n">
        <v>0</v>
      </c>
      <c r="AB66" s="20" t="n">
        <v>0</v>
      </c>
      <c r="AE66" s="16"/>
    </row>
    <row r="67" customFormat="false" ht="15.8" hidden="false" customHeight="false" outlineLevel="0" collapsed="false">
      <c r="J67" s="1" t="s">
        <v>38</v>
      </c>
      <c r="K67" s="21" t="n">
        <f aca="false">MAX(L59:AB59)</f>
        <v>0.149633680273896</v>
      </c>
      <c r="AE67" s="16"/>
    </row>
    <row r="68" customFormat="false" ht="15.8" hidden="false" customHeight="false" outlineLevel="0" collapsed="false">
      <c r="J68" s="1" t="s">
        <v>39</v>
      </c>
      <c r="K68" s="22" t="n">
        <f aca="false">MIN(L59:AB59)</f>
        <v>-0.231517496989542</v>
      </c>
      <c r="AE68" s="16"/>
    </row>
    <row r="69" customFormat="false" ht="15.8" hidden="false" customHeight="false" outlineLevel="0" collapsed="false">
      <c r="J69" s="1" t="s">
        <v>40</v>
      </c>
      <c r="K69" s="21" t="n">
        <f aca="false">MAX(L60:AB60)</f>
        <v>0.413860949031441</v>
      </c>
      <c r="AE69" s="16"/>
    </row>
    <row r="70" customFormat="false" ht="15.8" hidden="false" customHeight="false" outlineLevel="0" collapsed="false">
      <c r="J70" s="1" t="s">
        <v>41</v>
      </c>
      <c r="K70" s="22" t="n">
        <f aca="false">MIN(L60:AB60)</f>
        <v>-0.302427215252394</v>
      </c>
      <c r="AE70" s="16"/>
    </row>
    <row r="71" customFormat="false" ht="15.8" hidden="false" customHeight="false" outlineLevel="0" collapsed="false">
      <c r="AE71" s="16"/>
    </row>
    <row r="72" customFormat="false" ht="15.8" hidden="false" customHeight="false" outlineLevel="0" collapsed="false">
      <c r="AE72" s="16"/>
    </row>
    <row r="73" customFormat="false" ht="15.8" hidden="false" customHeight="false" outlineLevel="0" collapsed="false">
      <c r="AE73" s="16"/>
    </row>
    <row r="74" customFormat="false" ht="15.8" hidden="false" customHeight="false" outlineLevel="0" collapsed="false">
      <c r="AE74" s="16"/>
    </row>
    <row r="75" customFormat="false" ht="15.8" hidden="false" customHeight="false" outlineLevel="0" collapsed="false">
      <c r="AE75" s="16"/>
    </row>
    <row r="76" customFormat="false" ht="15.8" hidden="false" customHeight="false" outlineLevel="0" collapsed="false">
      <c r="AE76" s="16"/>
    </row>
    <row r="92" customFormat="false" ht="15.8" hidden="false" customHeight="false" outlineLevel="0" collapsed="false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8"/>
      <c r="S92" s="23"/>
      <c r="T92" s="23"/>
      <c r="U92" s="23"/>
      <c r="V92" s="23"/>
    </row>
    <row r="93" customFormat="false" ht="15.8" hidden="false" customHeight="false" outlineLevel="0" collapsed="false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9"/>
      <c r="S93" s="4"/>
      <c r="T93" s="4"/>
      <c r="U93" s="4"/>
      <c r="V93" s="4"/>
    </row>
    <row r="94" customFormat="false" ht="15.8" hidden="false" customHeight="false" outlineLevel="0" collapsed="false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9"/>
      <c r="S94" s="4"/>
      <c r="T94" s="4"/>
      <c r="U94" s="4"/>
      <c r="V94" s="4"/>
    </row>
    <row r="95" customFormat="false" ht="15.8" hidden="false" customHeight="false" outlineLevel="0" collapsed="false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9"/>
      <c r="S95" s="4"/>
      <c r="T95" s="4"/>
      <c r="U95" s="4"/>
      <c r="V95" s="4"/>
    </row>
    <row r="96" customFormat="false" ht="15.8" hidden="false" customHeight="false" outlineLevel="0" collapsed="false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9"/>
      <c r="S96" s="4"/>
      <c r="T96" s="4"/>
      <c r="U96" s="4"/>
      <c r="V96" s="4"/>
    </row>
    <row r="97" customFormat="false" ht="15.8" hidden="false" customHeight="false" outlineLevel="0" collapsed="false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9"/>
      <c r="S97" s="4"/>
      <c r="T97" s="4"/>
      <c r="U97" s="4"/>
      <c r="V97" s="4"/>
    </row>
    <row r="100" customFormat="false" ht="15.8" hidden="false" customHeight="false" outlineLevel="0" collapsed="false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8"/>
      <c r="S100" s="23"/>
      <c r="T100" s="23"/>
      <c r="U100" s="23"/>
      <c r="V100" s="23"/>
    </row>
    <row r="101" customFormat="false" ht="15.8" hidden="false" customHeight="false" outlineLevel="0" collapsed="false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9"/>
      <c r="S101" s="4"/>
      <c r="T101" s="4"/>
      <c r="U101" s="4"/>
      <c r="V101" s="4"/>
    </row>
    <row r="102" customFormat="false" ht="15.8" hidden="false" customHeight="false" outlineLevel="0" collapsed="false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9"/>
      <c r="S102" s="4"/>
      <c r="T102" s="4"/>
      <c r="U102" s="4"/>
      <c r="V102" s="4"/>
    </row>
    <row r="103" customFormat="false" ht="15.8" hidden="false" customHeight="false" outlineLevel="0" collapsed="false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9"/>
      <c r="S103" s="4"/>
      <c r="T103" s="4"/>
      <c r="U103" s="4"/>
      <c r="V103" s="4"/>
    </row>
    <row r="104" customFormat="false" ht="15.8" hidden="false" customHeight="false" outlineLevel="0" collapsed="false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9"/>
      <c r="S104" s="4"/>
      <c r="T104" s="4"/>
      <c r="U104" s="4"/>
      <c r="V104" s="4"/>
    </row>
    <row r="105" customFormat="false" ht="15.8" hidden="false" customHeight="false" outlineLevel="0" collapsed="false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9"/>
      <c r="S105" s="4"/>
      <c r="T105" s="4"/>
      <c r="U105" s="4"/>
      <c r="V105" s="4"/>
    </row>
    <row r="106" customFormat="false" ht="15.8" hidden="false" customHeight="false" outlineLevel="0" collapsed="false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9"/>
      <c r="S106" s="4"/>
      <c r="T106" s="4"/>
      <c r="U106" s="4"/>
      <c r="V106" s="4"/>
    </row>
    <row r="107" customFormat="false" ht="15.8" hidden="false" customHeight="false" outlineLevel="0" collapsed="false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9"/>
      <c r="S107" s="4"/>
      <c r="T107" s="4"/>
      <c r="U107" s="4"/>
      <c r="V107" s="4"/>
    </row>
    <row r="108" customFormat="false" ht="15.8" hidden="false" customHeight="false" outlineLevel="0" collapsed="false"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8"/>
      <c r="S108" s="23"/>
      <c r="T108" s="23"/>
      <c r="U108" s="23"/>
      <c r="V108" s="23"/>
    </row>
    <row r="109" customFormat="false" ht="15.8" hidden="false" customHeight="false" outlineLevel="0" collapsed="false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9"/>
      <c r="S109" s="4"/>
      <c r="T109" s="4"/>
      <c r="U109" s="4"/>
      <c r="V109" s="4"/>
    </row>
    <row r="110" customFormat="false" ht="15.8" hidden="false" customHeight="false" outlineLevel="0" collapsed="false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9"/>
      <c r="S110" s="4"/>
      <c r="T110" s="4"/>
      <c r="U110" s="4"/>
      <c r="V110" s="4"/>
    </row>
    <row r="111" customFormat="false" ht="15.8" hidden="false" customHeight="false" outlineLevel="0" collapsed="false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9"/>
      <c r="S111" s="4"/>
      <c r="T111" s="4"/>
      <c r="U111" s="4"/>
      <c r="V111" s="4"/>
    </row>
    <row r="112" customFormat="false" ht="15.8" hidden="false" customHeight="false" outlineLevel="0" collapsed="false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9"/>
      <c r="S112" s="4"/>
      <c r="T112" s="4"/>
      <c r="U112" s="4"/>
      <c r="V112" s="4"/>
    </row>
    <row r="113" customFormat="false" ht="15.8" hidden="false" customHeight="false" outlineLevel="0" collapsed="false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9"/>
      <c r="S113" s="4"/>
      <c r="T113" s="4"/>
      <c r="U113" s="4"/>
      <c r="V113" s="4"/>
    </row>
    <row r="116" customFormat="false" ht="15.8" hidden="false" customHeight="false" outlineLevel="0" collapsed="false"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8"/>
      <c r="S116" s="23"/>
      <c r="T116" s="23"/>
      <c r="U116" s="23"/>
      <c r="V116" s="23"/>
    </row>
    <row r="117" customFormat="false" ht="15.8" hidden="false" customHeight="false" outlineLevel="0" collapsed="false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9"/>
      <c r="S117" s="4"/>
      <c r="T117" s="4"/>
      <c r="U117" s="4"/>
      <c r="V117" s="4"/>
    </row>
    <row r="118" customFormat="false" ht="15.8" hidden="false" customHeight="false" outlineLevel="0" collapsed="false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9"/>
      <c r="S118" s="4"/>
      <c r="T118" s="4"/>
      <c r="U118" s="4"/>
      <c r="V118" s="4"/>
    </row>
    <row r="119" customFormat="false" ht="15.8" hidden="false" customHeight="false" outlineLevel="0" collapsed="false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9"/>
      <c r="S119" s="4"/>
      <c r="T119" s="4"/>
      <c r="U119" s="4"/>
      <c r="V119" s="4"/>
    </row>
    <row r="120" customFormat="false" ht="15.8" hidden="false" customHeight="false" outlineLevel="0" collapsed="false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9"/>
      <c r="S120" s="4"/>
      <c r="T120" s="4"/>
      <c r="U120" s="4"/>
      <c r="V120" s="4"/>
    </row>
    <row r="121" customFormat="false" ht="15.8" hidden="false" customHeight="false" outlineLevel="0" collapsed="false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9"/>
      <c r="S121" s="4"/>
      <c r="T121" s="4"/>
      <c r="U121" s="4"/>
      <c r="V121" s="4"/>
    </row>
    <row r="124" customFormat="false" ht="15.8" hidden="false" customHeight="false" outlineLevel="0" collapsed="false"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8"/>
      <c r="S124" s="23"/>
      <c r="T124" s="23"/>
      <c r="U124" s="23"/>
      <c r="V124" s="23"/>
    </row>
    <row r="125" customFormat="false" ht="15.8" hidden="false" customHeight="false" outlineLevel="0" collapsed="false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9"/>
      <c r="S125" s="4"/>
      <c r="T125" s="4"/>
      <c r="U125" s="4"/>
      <c r="V125" s="4"/>
    </row>
    <row r="126" customFormat="false" ht="15.8" hidden="false" customHeight="false" outlineLevel="0" collapsed="false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9"/>
      <c r="S126" s="4"/>
      <c r="T126" s="4"/>
      <c r="U126" s="4"/>
      <c r="V126" s="4"/>
    </row>
    <row r="127" customFormat="false" ht="15.8" hidden="false" customHeight="false" outlineLevel="0" collapsed="false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9"/>
      <c r="S127" s="4"/>
      <c r="T127" s="4"/>
      <c r="U127" s="4"/>
      <c r="V127" s="4"/>
    </row>
    <row r="128" customFormat="false" ht="15.8" hidden="false" customHeight="false" outlineLevel="0" collapsed="false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9"/>
      <c r="S128" s="4"/>
      <c r="T128" s="4"/>
      <c r="U128" s="4"/>
      <c r="V128" s="4"/>
    </row>
    <row r="129" customFormat="false" ht="15.8" hidden="false" customHeight="false" outlineLevel="0" collapsed="false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9"/>
      <c r="S129" s="4"/>
      <c r="T129" s="4"/>
      <c r="U129" s="4"/>
      <c r="V129" s="4"/>
    </row>
    <row r="132" customFormat="false" ht="15.8" hidden="false" customHeight="false" outlineLevel="0" collapsed="false"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8"/>
      <c r="S132" s="23"/>
      <c r="T132" s="23"/>
      <c r="U132" s="23"/>
      <c r="V132" s="23"/>
    </row>
    <row r="133" customFormat="false" ht="15.8" hidden="false" customHeight="false" outlineLevel="0" collapsed="false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9"/>
      <c r="S133" s="4"/>
      <c r="T133" s="4"/>
      <c r="U133" s="4"/>
      <c r="V133" s="4"/>
    </row>
    <row r="134" customFormat="false" ht="15.8" hidden="false" customHeight="false" outlineLevel="0" collapsed="false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9"/>
      <c r="S134" s="4"/>
      <c r="T134" s="4"/>
      <c r="U134" s="4"/>
      <c r="V134" s="4"/>
    </row>
    <row r="135" customFormat="false" ht="15.8" hidden="false" customHeight="false" outlineLevel="0" collapsed="false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9"/>
      <c r="S135" s="4"/>
      <c r="T135" s="4"/>
      <c r="U135" s="4"/>
      <c r="V135" s="4"/>
    </row>
    <row r="136" customFormat="false" ht="15.8" hidden="false" customHeight="false" outlineLevel="0" collapsed="false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9"/>
      <c r="S136" s="4"/>
      <c r="T136" s="4"/>
      <c r="U136" s="4"/>
      <c r="V136" s="4"/>
    </row>
    <row r="137" customFormat="false" ht="15.8" hidden="false" customHeight="false" outlineLevel="0" collapsed="false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9"/>
      <c r="S137" s="4"/>
      <c r="T137" s="4"/>
      <c r="U137" s="4"/>
      <c r="V137" s="4"/>
    </row>
  </sheetData>
  <conditionalFormatting sqref="L61:AB66">
    <cfRule type="top10" priority="2" aboveAverage="0" equalAverage="0" bottom="0" percent="0" rank="5" text="" dxfId="100"/>
  </conditionalFormatting>
  <conditionalFormatting sqref="L61:AB66">
    <cfRule type="top10" priority="3" aboveAverage="0" equalAverage="0" bottom="1" percent="0" rank="5" text="" dxfId="101"/>
  </conditionalFormatting>
  <conditionalFormatting sqref="L61:AB66">
    <cfRule type="top10" priority="4" aboveAverage="0" equalAverage="0" bottom="1" percent="0" rank="5" text="" dxfId="102"/>
  </conditionalFormatting>
  <conditionalFormatting sqref="L61:AB66">
    <cfRule type="top10" priority="5" aboveAverage="0" equalAverage="0" bottom="0" percent="0" rank="5" text="" dxfId="103"/>
  </conditionalFormatting>
  <conditionalFormatting sqref="E93:V97 E101:V105 E109:V113 E117:V121 E125:V129 E133:V137">
    <cfRule type="colorScale" priority="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L59:AC60 AC61:AC65 AE83:AE84">
    <cfRule type="top10" priority="7" aboveAverage="0" equalAverage="0" bottom="0" percent="0" rank="5" text="" dxfId="104"/>
  </conditionalFormatting>
  <conditionalFormatting sqref="L59:AC60 AC61:AC65 AE83:AE84">
    <cfRule type="top10" priority="8" aboveAverage="0" equalAverage="0" bottom="1" percent="0" rank="5" text="" dxfId="105"/>
  </conditionalFormatting>
  <conditionalFormatting sqref="L59:AC59 AC60:AC65">
    <cfRule type="top10" priority="9" aboveAverage="0" equalAverage="0" bottom="1" percent="0" rank="5" text="" dxfId="106"/>
  </conditionalFormatting>
  <conditionalFormatting sqref="L59:AC59 AC60:AC65">
    <cfRule type="top10" priority="10" aboveAverage="0" equalAverage="0" bottom="0" percent="0" rank="5" text="" dxfId="107"/>
  </conditionalFormatting>
  <conditionalFormatting sqref="L60:AB60 AC60:AC65">
    <cfRule type="top10" priority="11" aboveAverage="0" equalAverage="0" bottom="1" percent="0" rank="5" text="" dxfId="108"/>
  </conditionalFormatting>
  <conditionalFormatting sqref="L60:AB60 AC60:AC65">
    <cfRule type="top10" priority="12" aboveAverage="0" equalAverage="0" bottom="0" percent="0" rank="5" text="" dxfId="109"/>
  </conditionalFormatting>
  <conditionalFormatting sqref="E106:V107">
    <cfRule type="colorScale" priority="1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139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G2" activeCellId="0" sqref="AG2"/>
    </sheetView>
  </sheetViews>
  <sheetFormatPr defaultColWidth="8.87109375" defaultRowHeight="15.8" zeroHeight="false" outlineLevelRow="0" outlineLevelCol="0"/>
  <cols>
    <col collapsed="false" customWidth="false" hidden="false" outlineLevel="0" max="17" min="1" style="1" width="8.88"/>
    <col collapsed="false" customWidth="false" hidden="false" outlineLevel="0" max="18" min="18" style="10" width="8.88"/>
    <col collapsed="false" customWidth="false" hidden="false" outlineLevel="0" max="29" min="19" style="1" width="8.88"/>
    <col collapsed="false" customWidth="false" hidden="false" outlineLevel="0" max="30" min="30" style="10" width="8.88"/>
    <col collapsed="false" customWidth="false" hidden="false" outlineLevel="0" max="41" min="31" style="1" width="8.88"/>
    <col collapsed="false" customWidth="false" hidden="false" outlineLevel="0" max="42" min="42" style="10" width="8.88"/>
    <col collapsed="false" customWidth="false" hidden="false" outlineLevel="0" max="53" min="43" style="1" width="8.88"/>
    <col collapsed="false" customWidth="false" hidden="false" outlineLevel="0" max="54" min="54" style="10" width="8.88"/>
    <col collapsed="false" customWidth="false" hidden="false" outlineLevel="0" max="1024" min="55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E1" s="1" t="s">
        <v>24</v>
      </c>
      <c r="AF1" s="1" t="s">
        <v>28</v>
      </c>
      <c r="AI1" s="3" t="s">
        <v>26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O1" s="1" t="s">
        <v>10</v>
      </c>
      <c r="AP1" s="10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0" t="s">
        <v>23</v>
      </c>
      <c r="BD1" s="1" t="s">
        <v>28</v>
      </c>
      <c r="BE1" s="1" t="s">
        <v>29</v>
      </c>
    </row>
    <row r="2" customFormat="false" ht="15.8" hidden="false" customHeight="false" outlineLevel="0" collapsed="false">
      <c r="A2" s="1" t="n">
        <v>1966</v>
      </c>
      <c r="B2" s="1" t="n">
        <v>0.82</v>
      </c>
      <c r="C2" s="1" t="n">
        <v>0.82</v>
      </c>
      <c r="D2" s="1" t="n">
        <v>0.843</v>
      </c>
      <c r="K2" s="1" t="n">
        <v>1966</v>
      </c>
      <c r="S2" s="1" t="n">
        <v>46</v>
      </c>
      <c r="T2" s="1" t="n">
        <v>30</v>
      </c>
      <c r="U2" s="1" t="n">
        <v>14</v>
      </c>
      <c r="V2" s="1" t="n">
        <v>2</v>
      </c>
      <c r="W2" s="1" t="n">
        <v>1</v>
      </c>
      <c r="X2" s="1" t="n">
        <v>46</v>
      </c>
      <c r="Y2" s="1" t="n">
        <v>67</v>
      </c>
      <c r="Z2" s="1" t="n">
        <v>30</v>
      </c>
      <c r="AA2" s="1" t="n">
        <v>22</v>
      </c>
      <c r="AB2" s="1" t="n">
        <v>19</v>
      </c>
      <c r="AC2" s="1" t="n">
        <v>52</v>
      </c>
      <c r="AD2" s="10" t="n">
        <v>9</v>
      </c>
      <c r="AE2" s="40" t="n">
        <f aca="false">SUM(S2:AD2)</f>
        <v>338</v>
      </c>
      <c r="AF2" s="2" t="n">
        <f aca="false">SUM(X2:Y2)</f>
        <v>113</v>
      </c>
      <c r="AG2" s="2" t="n">
        <f aca="false">SUM(X2:AA2)</f>
        <v>165</v>
      </c>
      <c r="AH2" s="2"/>
      <c r="AI2" s="1" t="n">
        <v>1966</v>
      </c>
      <c r="AQ2" s="1" t="n">
        <v>-38.8</v>
      </c>
      <c r="AR2" s="1" t="n">
        <v>-40.4</v>
      </c>
      <c r="AS2" s="1" t="n">
        <v>-23.3</v>
      </c>
      <c r="AT2" s="1" t="n">
        <v>-15</v>
      </c>
      <c r="AU2" s="1" t="n">
        <v>0</v>
      </c>
      <c r="AV2" s="1" t="n">
        <v>11.7</v>
      </c>
      <c r="AW2" s="1" t="n">
        <v>12.5</v>
      </c>
      <c r="AX2" s="1" t="n">
        <v>9.4</v>
      </c>
      <c r="AY2" s="1" t="n">
        <v>3.2</v>
      </c>
      <c r="AZ2" s="1" t="n">
        <v>-15.4</v>
      </c>
      <c r="BA2" s="1" t="n">
        <v>-20</v>
      </c>
      <c r="BB2" s="10" t="n">
        <v>-32.2</v>
      </c>
      <c r="BC2" s="8" t="n">
        <f aca="false">AVERAGE(AQ2:BB2)</f>
        <v>-12.3583333333333</v>
      </c>
      <c r="BD2" s="1" t="n">
        <f aca="false">AVERAGE(AV2:AW2)</f>
        <v>12.1</v>
      </c>
      <c r="BE2" s="1" t="n">
        <f aca="false">AVERAGE(AV2:AY2)</f>
        <v>9.2</v>
      </c>
    </row>
    <row r="3" customFormat="false" ht="15.8" hidden="false" customHeight="false" outlineLevel="0" collapsed="false">
      <c r="A3" s="1" t="n">
        <v>1967</v>
      </c>
      <c r="B3" s="1" t="n">
        <v>0.885</v>
      </c>
      <c r="C3" s="1" t="n">
        <v>0.885</v>
      </c>
      <c r="D3" s="1" t="n">
        <v>0.847</v>
      </c>
      <c r="K3" s="1" t="n">
        <v>1967</v>
      </c>
      <c r="L3" s="1" t="n">
        <v>46</v>
      </c>
      <c r="M3" s="1" t="n">
        <v>67</v>
      </c>
      <c r="N3" s="1" t="n">
        <v>30</v>
      </c>
      <c r="O3" s="1" t="n">
        <v>22</v>
      </c>
      <c r="P3" s="1" t="n">
        <v>19</v>
      </c>
      <c r="Q3" s="1" t="n">
        <v>52</v>
      </c>
      <c r="R3" s="10" t="n">
        <v>9</v>
      </c>
      <c r="S3" s="1" t="n">
        <v>19</v>
      </c>
      <c r="T3" s="1" t="n">
        <v>5</v>
      </c>
      <c r="U3" s="1" t="n">
        <v>16</v>
      </c>
      <c r="V3" s="1" t="n">
        <v>14</v>
      </c>
      <c r="W3" s="1" t="n">
        <v>31</v>
      </c>
      <c r="X3" s="1" t="n">
        <v>29</v>
      </c>
      <c r="Y3" s="1" t="n">
        <v>47</v>
      </c>
      <c r="Z3" s="1" t="n">
        <v>20</v>
      </c>
      <c r="AA3" s="1" t="n">
        <v>14</v>
      </c>
      <c r="AB3" s="1" t="n">
        <v>31</v>
      </c>
      <c r="AC3" s="1" t="n">
        <v>10</v>
      </c>
      <c r="AD3" s="10" t="n">
        <v>34</v>
      </c>
      <c r="AE3" s="40" t="n">
        <f aca="false">SUM(S3:AD3)</f>
        <v>270</v>
      </c>
      <c r="AF3" s="2" t="n">
        <f aca="false">SUM(X3:Y3)</f>
        <v>76</v>
      </c>
      <c r="AG3" s="2" t="n">
        <f aca="false">SUM(X3:AA3)</f>
        <v>110</v>
      </c>
      <c r="AH3" s="2"/>
      <c r="AI3" s="1" t="n">
        <v>1967</v>
      </c>
      <c r="AJ3" s="1" t="n">
        <v>11.7</v>
      </c>
      <c r="AK3" s="1" t="n">
        <v>12.5</v>
      </c>
      <c r="AL3" s="1" t="n">
        <v>9.4</v>
      </c>
      <c r="AM3" s="1" t="n">
        <v>3.2</v>
      </c>
      <c r="AN3" s="1" t="n">
        <v>-15.4</v>
      </c>
      <c r="AO3" s="1" t="n">
        <v>-20</v>
      </c>
      <c r="AP3" s="10" t="n">
        <v>-32.2</v>
      </c>
      <c r="AQ3" s="1" t="n">
        <v>-38.2</v>
      </c>
      <c r="AR3" s="1" t="n">
        <v>-37.5</v>
      </c>
      <c r="AS3" s="1" t="n">
        <v>-20.9</v>
      </c>
      <c r="AT3" s="1" t="n">
        <v>-16.7</v>
      </c>
      <c r="AU3" s="1" t="n">
        <v>6.1</v>
      </c>
      <c r="AV3" s="1" t="n">
        <v>11.7</v>
      </c>
      <c r="AW3" s="1" t="n">
        <v>10.9</v>
      </c>
      <c r="AX3" s="1" t="n">
        <v>6.8</v>
      </c>
      <c r="AY3" s="1" t="n">
        <v>3.2</v>
      </c>
      <c r="AZ3" s="1" t="n">
        <v>-9.4</v>
      </c>
      <c r="BA3" s="1" t="n">
        <v>-32</v>
      </c>
      <c r="BB3" s="10" t="n">
        <v>-32.9</v>
      </c>
      <c r="BC3" s="8" t="n">
        <f aca="false">AVERAGE(AQ3:BB3)</f>
        <v>-12.4083333333333</v>
      </c>
      <c r="BD3" s="1" t="n">
        <f aca="false">AVERAGE(AV3:AW3)</f>
        <v>11.3</v>
      </c>
      <c r="BE3" s="1" t="n">
        <f aca="false">AVERAGE(AV3:AY3)</f>
        <v>8.15</v>
      </c>
    </row>
    <row r="4" customFormat="false" ht="15.8" hidden="false" customHeight="false" outlineLevel="0" collapsed="false">
      <c r="A4" s="1" t="n">
        <v>1968</v>
      </c>
      <c r="B4" s="1" t="n">
        <v>1.352</v>
      </c>
      <c r="C4" s="1" t="n">
        <v>1.352</v>
      </c>
      <c r="D4" s="1" t="n">
        <v>1.342</v>
      </c>
      <c r="K4" s="1" t="n">
        <v>1968</v>
      </c>
      <c r="L4" s="1" t="n">
        <v>29</v>
      </c>
      <c r="M4" s="1" t="n">
        <v>47</v>
      </c>
      <c r="N4" s="1" t="n">
        <v>20</v>
      </c>
      <c r="O4" s="1" t="n">
        <v>14</v>
      </c>
      <c r="P4" s="1" t="n">
        <v>31</v>
      </c>
      <c r="Q4" s="1" t="n">
        <v>10</v>
      </c>
      <c r="R4" s="10" t="n">
        <v>34</v>
      </c>
      <c r="S4" s="1" t="n">
        <v>34</v>
      </c>
      <c r="T4" s="1" t="n">
        <v>22</v>
      </c>
      <c r="U4" s="1" t="n">
        <v>15</v>
      </c>
      <c r="V4" s="1" t="n">
        <v>2</v>
      </c>
      <c r="W4" s="1" t="n">
        <v>22</v>
      </c>
      <c r="X4" s="1" t="n">
        <v>33</v>
      </c>
      <c r="Y4" s="1" t="n">
        <v>82</v>
      </c>
      <c r="Z4" s="1" t="n">
        <v>39</v>
      </c>
      <c r="AA4" s="1" t="n">
        <v>10</v>
      </c>
      <c r="AB4" s="1" t="n">
        <v>34</v>
      </c>
      <c r="AC4" s="1" t="n">
        <v>8</v>
      </c>
      <c r="AD4" s="10" t="n">
        <v>16</v>
      </c>
      <c r="AE4" s="40" t="n">
        <f aca="false">SUM(S4:AD4)</f>
        <v>317</v>
      </c>
      <c r="AF4" s="2" t="n">
        <f aca="false">SUM(X4:Y4)</f>
        <v>115</v>
      </c>
      <c r="AG4" s="2" t="n">
        <f aca="false">SUM(X4:AA4)</f>
        <v>164</v>
      </c>
      <c r="AH4" s="2"/>
      <c r="AI4" s="1" t="n">
        <v>1968</v>
      </c>
      <c r="AJ4" s="1" t="n">
        <v>11.7</v>
      </c>
      <c r="AK4" s="1" t="n">
        <v>10.9</v>
      </c>
      <c r="AL4" s="1" t="n">
        <v>6.8</v>
      </c>
      <c r="AM4" s="1" t="n">
        <v>3.2</v>
      </c>
      <c r="AN4" s="1" t="n">
        <v>-9.4</v>
      </c>
      <c r="AO4" s="1" t="n">
        <v>-32</v>
      </c>
      <c r="AP4" s="10" t="n">
        <v>-32.9</v>
      </c>
      <c r="AQ4" s="1" t="n">
        <v>-31.1</v>
      </c>
      <c r="AR4" s="1" t="n">
        <v>-30.3</v>
      </c>
      <c r="AS4" s="1" t="n">
        <v>-22.3</v>
      </c>
      <c r="AT4" s="1" t="n">
        <v>-15.6</v>
      </c>
      <c r="AU4" s="1" t="n">
        <v>0.4</v>
      </c>
      <c r="AV4" s="1" t="n">
        <v>10.9</v>
      </c>
      <c r="AW4" s="1" t="n">
        <v>13.7</v>
      </c>
      <c r="AX4" s="1" t="n">
        <v>10.6</v>
      </c>
      <c r="AY4" s="1" t="n">
        <v>0.9</v>
      </c>
      <c r="AZ4" s="1" t="n">
        <v>-14.3</v>
      </c>
      <c r="BA4" s="1" t="n">
        <v>-31.8</v>
      </c>
      <c r="BB4" s="10" t="n">
        <v>-37.1</v>
      </c>
      <c r="BC4" s="8" t="n">
        <f aca="false">AVERAGE(AQ4:BB4)</f>
        <v>-12.1666666666667</v>
      </c>
      <c r="BD4" s="1" t="n">
        <f aca="false">AVERAGE(AV4:AW4)</f>
        <v>12.3</v>
      </c>
      <c r="BE4" s="1" t="n">
        <f aca="false">AVERAGE(AV4:AY4)</f>
        <v>9.025</v>
      </c>
    </row>
    <row r="5" customFormat="false" ht="15.8" hidden="false" customHeight="false" outlineLevel="0" collapsed="false">
      <c r="A5" s="1" t="n">
        <v>1969</v>
      </c>
      <c r="B5" s="1" t="n">
        <v>1.313</v>
      </c>
      <c r="C5" s="1" t="n">
        <v>1.313</v>
      </c>
      <c r="D5" s="1" t="n">
        <v>1.446</v>
      </c>
      <c r="K5" s="1" t="n">
        <v>1969</v>
      </c>
      <c r="L5" s="1" t="n">
        <v>33</v>
      </c>
      <c r="M5" s="1" t="n">
        <v>82</v>
      </c>
      <c r="N5" s="1" t="n">
        <v>39</v>
      </c>
      <c r="O5" s="1" t="n">
        <v>10</v>
      </c>
      <c r="P5" s="1" t="n">
        <v>34</v>
      </c>
      <c r="Q5" s="1" t="n">
        <v>8</v>
      </c>
      <c r="R5" s="10" t="n">
        <v>16</v>
      </c>
      <c r="S5" s="1" t="n">
        <v>37</v>
      </c>
      <c r="T5" s="1" t="n">
        <v>3</v>
      </c>
      <c r="U5" s="1" t="n">
        <v>3</v>
      </c>
      <c r="V5" s="1" t="n">
        <v>1</v>
      </c>
      <c r="W5" s="1" t="n">
        <v>4</v>
      </c>
      <c r="X5" s="1" t="n">
        <v>21</v>
      </c>
      <c r="Y5" s="1" t="n">
        <v>10</v>
      </c>
      <c r="Z5" s="1" t="n">
        <v>11</v>
      </c>
      <c r="AA5" s="1" t="n">
        <v>29</v>
      </c>
      <c r="AB5" s="1" t="n">
        <v>24</v>
      </c>
      <c r="AC5" s="1" t="n">
        <v>6</v>
      </c>
      <c r="AD5" s="10" t="n">
        <v>14</v>
      </c>
      <c r="AE5" s="40" t="n">
        <f aca="false">SUM(S5:AD5)</f>
        <v>163</v>
      </c>
      <c r="AF5" s="2" t="n">
        <f aca="false">SUM(X5:Y5)</f>
        <v>31</v>
      </c>
      <c r="AG5" s="2" t="n">
        <f aca="false">SUM(X5:AA5)</f>
        <v>71</v>
      </c>
      <c r="AH5" s="2"/>
      <c r="AI5" s="1" t="n">
        <v>1969</v>
      </c>
      <c r="AJ5" s="1" t="n">
        <v>10.9</v>
      </c>
      <c r="AK5" s="1" t="n">
        <v>13.7</v>
      </c>
      <c r="AL5" s="1" t="n">
        <v>10.6</v>
      </c>
      <c r="AM5" s="1" t="n">
        <v>0.9</v>
      </c>
      <c r="AN5" s="1" t="n">
        <v>-14.3</v>
      </c>
      <c r="AO5" s="1" t="n">
        <v>-31.8</v>
      </c>
      <c r="AP5" s="10" t="n">
        <v>-37.1</v>
      </c>
      <c r="AQ5" s="1" t="n">
        <v>-24.3</v>
      </c>
      <c r="AR5" s="1" t="n">
        <v>-35.9</v>
      </c>
      <c r="AS5" s="1" t="n">
        <v>-28.7</v>
      </c>
      <c r="AT5" s="1" t="n">
        <v>-12.8</v>
      </c>
      <c r="AU5" s="1" t="n">
        <v>4.1</v>
      </c>
      <c r="AV5" s="1" t="n">
        <v>13.1</v>
      </c>
      <c r="AW5" s="1" t="n">
        <v>14.5</v>
      </c>
      <c r="AX5" s="1" t="n">
        <v>10.5</v>
      </c>
      <c r="AY5" s="1" t="n">
        <v>5.5</v>
      </c>
      <c r="AZ5" s="1" t="n">
        <v>-14</v>
      </c>
      <c r="BA5" s="1" t="n">
        <v>-31.9</v>
      </c>
      <c r="BB5" s="10" t="n">
        <v>-34.1</v>
      </c>
      <c r="BC5" s="8" t="n">
        <f aca="false">AVERAGE(AQ5:BB5)</f>
        <v>-11.1666666666667</v>
      </c>
      <c r="BD5" s="1" t="n">
        <f aca="false">AVERAGE(AV5:AW5)</f>
        <v>13.8</v>
      </c>
      <c r="BE5" s="1" t="n">
        <f aca="false">AVERAGE(AV5:AY5)</f>
        <v>10.9</v>
      </c>
    </row>
    <row r="6" customFormat="false" ht="15.8" hidden="false" customHeight="false" outlineLevel="0" collapsed="false">
      <c r="A6" s="1" t="n">
        <v>1970</v>
      </c>
      <c r="B6" s="1" t="n">
        <v>1.069</v>
      </c>
      <c r="C6" s="1" t="n">
        <v>1.069</v>
      </c>
      <c r="D6" s="1" t="n">
        <v>1.259</v>
      </c>
      <c r="K6" s="1" t="n">
        <v>1970</v>
      </c>
      <c r="L6" s="1" t="n">
        <v>21</v>
      </c>
      <c r="M6" s="1" t="n">
        <v>10</v>
      </c>
      <c r="N6" s="1" t="n">
        <v>11</v>
      </c>
      <c r="O6" s="1" t="n">
        <v>29</v>
      </c>
      <c r="P6" s="1" t="n">
        <v>24</v>
      </c>
      <c r="Q6" s="1" t="n">
        <v>6</v>
      </c>
      <c r="R6" s="10" t="n">
        <v>14</v>
      </c>
      <c r="S6" s="1" t="n">
        <v>2</v>
      </c>
      <c r="T6" s="1" t="n">
        <v>7</v>
      </c>
      <c r="U6" s="1" t="n">
        <v>6</v>
      </c>
      <c r="V6" s="1" t="n">
        <v>4</v>
      </c>
      <c r="W6" s="1" t="n">
        <v>20</v>
      </c>
      <c r="X6" s="1" t="n">
        <v>23</v>
      </c>
      <c r="Y6" s="1" t="n">
        <v>42</v>
      </c>
      <c r="Z6" s="1" t="n">
        <v>26</v>
      </c>
      <c r="AA6" s="1" t="n">
        <v>11</v>
      </c>
      <c r="AB6" s="1" t="n">
        <v>10</v>
      </c>
      <c r="AC6" s="1" t="n">
        <v>23</v>
      </c>
      <c r="AD6" s="10" t="n">
        <v>6</v>
      </c>
      <c r="AE6" s="40" t="n">
        <f aca="false">SUM(S6:AD6)</f>
        <v>180</v>
      </c>
      <c r="AF6" s="2" t="n">
        <f aca="false">SUM(X6:Y6)</f>
        <v>65</v>
      </c>
      <c r="AG6" s="2" t="n">
        <f aca="false">SUM(X6:AA6)</f>
        <v>102</v>
      </c>
      <c r="AH6" s="2"/>
      <c r="AI6" s="1" t="n">
        <v>1970</v>
      </c>
      <c r="AJ6" s="1" t="n">
        <v>13.1</v>
      </c>
      <c r="AK6" s="1" t="n">
        <v>14.5</v>
      </c>
      <c r="AL6" s="1" t="n">
        <v>10.5</v>
      </c>
      <c r="AM6" s="1" t="n">
        <v>5.5</v>
      </c>
      <c r="AN6" s="1" t="n">
        <v>-14</v>
      </c>
      <c r="AO6" s="1" t="n">
        <v>-31.9</v>
      </c>
      <c r="AP6" s="10" t="n">
        <v>-34.1</v>
      </c>
      <c r="AQ6" s="1" t="n">
        <v>-29.8</v>
      </c>
      <c r="AR6" s="1" t="n">
        <v>-34.6</v>
      </c>
      <c r="AS6" s="1" t="n">
        <v>-26.9</v>
      </c>
      <c r="AT6" s="1" t="n">
        <v>-15.5</v>
      </c>
      <c r="AU6" s="1" t="n">
        <v>2.8</v>
      </c>
      <c r="AV6" s="1" t="n">
        <v>15.3</v>
      </c>
      <c r="AW6" s="1" t="n">
        <v>9.8</v>
      </c>
      <c r="AX6" s="1" t="n">
        <v>7.2</v>
      </c>
      <c r="AY6" s="1" t="n">
        <v>4.3</v>
      </c>
      <c r="AZ6" s="1" t="n">
        <v>-14.3</v>
      </c>
      <c r="BA6" s="1" t="n">
        <v>-27.5</v>
      </c>
      <c r="BB6" s="10" t="n">
        <v>-30.2</v>
      </c>
      <c r="BC6" s="8" t="n">
        <f aca="false">AVERAGE(AQ6:BB6)</f>
        <v>-11.6166666666667</v>
      </c>
      <c r="BD6" s="1" t="n">
        <f aca="false">AVERAGE(AV6:AW6)</f>
        <v>12.55</v>
      </c>
      <c r="BE6" s="1" t="n">
        <f aca="false">AVERAGE(AV6:AY6)</f>
        <v>9.15</v>
      </c>
    </row>
    <row r="7" customFormat="false" ht="15.8" hidden="false" customHeight="false" outlineLevel="0" collapsed="false">
      <c r="A7" s="1" t="n">
        <v>1971</v>
      </c>
      <c r="B7" s="1" t="n">
        <v>0.894</v>
      </c>
      <c r="C7" s="1" t="n">
        <v>0.894</v>
      </c>
      <c r="D7" s="1" t="n">
        <v>1.031</v>
      </c>
      <c r="K7" s="1" t="n">
        <v>1971</v>
      </c>
      <c r="L7" s="1" t="n">
        <v>23</v>
      </c>
      <c r="M7" s="1" t="n">
        <v>42</v>
      </c>
      <c r="N7" s="1" t="n">
        <v>26</v>
      </c>
      <c r="O7" s="1" t="n">
        <v>11</v>
      </c>
      <c r="P7" s="1" t="n">
        <v>10</v>
      </c>
      <c r="Q7" s="1" t="n">
        <v>23</v>
      </c>
      <c r="R7" s="10" t="n">
        <v>6</v>
      </c>
      <c r="S7" s="1" t="n">
        <v>26</v>
      </c>
      <c r="T7" s="1" t="n">
        <v>18</v>
      </c>
      <c r="U7" s="1" t="n">
        <v>8</v>
      </c>
      <c r="V7" s="1" t="n">
        <v>1</v>
      </c>
      <c r="W7" s="1" t="n">
        <v>3</v>
      </c>
      <c r="X7" s="1" t="n">
        <v>11</v>
      </c>
      <c r="Y7" s="1" t="n">
        <v>13</v>
      </c>
      <c r="Z7" s="1" t="n">
        <v>24</v>
      </c>
      <c r="AA7" s="1" t="n">
        <v>26</v>
      </c>
      <c r="AB7" s="1" t="n">
        <v>27</v>
      </c>
      <c r="AC7" s="1" t="n">
        <v>36</v>
      </c>
      <c r="AD7" s="10" t="n">
        <v>16</v>
      </c>
      <c r="AE7" s="40" t="n">
        <f aca="false">SUM(S7:AD7)</f>
        <v>209</v>
      </c>
      <c r="AF7" s="2" t="n">
        <f aca="false">SUM(X7:Y7)</f>
        <v>24</v>
      </c>
      <c r="AG7" s="2" t="n">
        <f aca="false">SUM(X7:AA7)</f>
        <v>74</v>
      </c>
      <c r="AH7" s="2"/>
      <c r="AI7" s="1" t="n">
        <v>1971</v>
      </c>
      <c r="AJ7" s="1" t="n">
        <v>15.3</v>
      </c>
      <c r="AK7" s="1" t="n">
        <v>9.8</v>
      </c>
      <c r="AL7" s="1" t="n">
        <v>7.2</v>
      </c>
      <c r="AM7" s="1" t="n">
        <v>4.3</v>
      </c>
      <c r="AN7" s="1" t="n">
        <v>-14.3</v>
      </c>
      <c r="AO7" s="1" t="n">
        <v>-27.5</v>
      </c>
      <c r="AP7" s="10" t="n">
        <v>-30.2</v>
      </c>
      <c r="AQ7" s="1" t="n">
        <v>-30.5</v>
      </c>
      <c r="AR7" s="1" t="n">
        <v>-35.8</v>
      </c>
      <c r="AS7" s="1" t="n">
        <v>-27</v>
      </c>
      <c r="AT7" s="1" t="n">
        <v>-11.3</v>
      </c>
      <c r="AU7" s="1" t="n">
        <v>1.2</v>
      </c>
      <c r="AV7" s="1" t="n">
        <v>11.5</v>
      </c>
      <c r="AW7" s="1" t="n">
        <v>15.2</v>
      </c>
      <c r="AX7" s="1" t="n">
        <v>10</v>
      </c>
      <c r="AY7" s="1" t="n">
        <v>2.6</v>
      </c>
      <c r="AZ7" s="1" t="n">
        <v>-13</v>
      </c>
      <c r="BA7" s="1" t="n">
        <v>-28.6</v>
      </c>
      <c r="BB7" s="10" t="n">
        <v>-34</v>
      </c>
      <c r="BC7" s="8" t="n">
        <f aca="false">AVERAGE(AQ7:BB7)</f>
        <v>-11.6416666666667</v>
      </c>
      <c r="BD7" s="1" t="n">
        <f aca="false">AVERAGE(AV7:AW7)</f>
        <v>13.35</v>
      </c>
      <c r="BE7" s="1" t="n">
        <f aca="false">AVERAGE(AV7:AY7)</f>
        <v>9.825</v>
      </c>
    </row>
    <row r="8" customFormat="false" ht="15.8" hidden="false" customHeight="false" outlineLevel="0" collapsed="false">
      <c r="A8" s="1" t="n">
        <v>1972</v>
      </c>
      <c r="B8" s="1" t="n">
        <v>0.632</v>
      </c>
      <c r="C8" s="1" t="n">
        <v>0.632</v>
      </c>
      <c r="D8" s="1" t="n">
        <v>0.719</v>
      </c>
      <c r="K8" s="1" t="n">
        <v>1972</v>
      </c>
      <c r="L8" s="1" t="n">
        <v>11</v>
      </c>
      <c r="M8" s="1" t="n">
        <v>13</v>
      </c>
      <c r="N8" s="1" t="n">
        <v>24</v>
      </c>
      <c r="O8" s="1" t="n">
        <v>26</v>
      </c>
      <c r="P8" s="1" t="n">
        <v>27</v>
      </c>
      <c r="Q8" s="1" t="n">
        <v>36</v>
      </c>
      <c r="R8" s="10" t="n">
        <v>16</v>
      </c>
      <c r="S8" s="1" t="n">
        <v>20</v>
      </c>
      <c r="T8" s="1" t="n">
        <v>12</v>
      </c>
      <c r="U8" s="1" t="n">
        <v>5</v>
      </c>
      <c r="V8" s="1" t="n">
        <v>6</v>
      </c>
      <c r="W8" s="1" t="n">
        <v>16</v>
      </c>
      <c r="X8" s="1" t="n">
        <v>8</v>
      </c>
      <c r="Y8" s="1" t="n">
        <v>22</v>
      </c>
      <c r="Z8" s="1" t="n">
        <v>63</v>
      </c>
      <c r="AA8" s="1" t="n">
        <v>15</v>
      </c>
      <c r="AB8" s="1" t="n">
        <v>26</v>
      </c>
      <c r="AC8" s="1" t="n">
        <v>16</v>
      </c>
      <c r="AD8" s="10" t="n">
        <v>29</v>
      </c>
      <c r="AE8" s="40" t="n">
        <f aca="false">SUM(S8:AD8)</f>
        <v>238</v>
      </c>
      <c r="AF8" s="2" t="n">
        <f aca="false">SUM(X8:Y8)</f>
        <v>30</v>
      </c>
      <c r="AG8" s="2" t="n">
        <f aca="false">SUM(X8:AA8)</f>
        <v>108</v>
      </c>
      <c r="AH8" s="2"/>
      <c r="AI8" s="1" t="n">
        <v>1972</v>
      </c>
      <c r="AJ8" s="1" t="n">
        <v>11.5</v>
      </c>
      <c r="AK8" s="1" t="n">
        <v>15.2</v>
      </c>
      <c r="AL8" s="1" t="n">
        <v>10</v>
      </c>
      <c r="AM8" s="1" t="n">
        <v>2.6</v>
      </c>
      <c r="AN8" s="1" t="n">
        <v>-13</v>
      </c>
      <c r="AO8" s="1" t="n">
        <v>-28.6</v>
      </c>
      <c r="AP8" s="10" t="n">
        <v>-34</v>
      </c>
      <c r="AQ8" s="1" t="n">
        <v>-39.7</v>
      </c>
      <c r="AR8" s="1" t="n">
        <v>-24.9</v>
      </c>
      <c r="AS8" s="1" t="n">
        <v>-25.1</v>
      </c>
      <c r="AT8" s="1" t="n">
        <v>-14.2</v>
      </c>
      <c r="AU8" s="1" t="n">
        <v>2</v>
      </c>
      <c r="AV8" s="1" t="n">
        <v>8</v>
      </c>
      <c r="AW8" s="1" t="n">
        <v>14.8</v>
      </c>
      <c r="AX8" s="1" t="n">
        <v>8.8</v>
      </c>
      <c r="AY8" s="1" t="n">
        <v>2.3</v>
      </c>
      <c r="AZ8" s="1" t="n">
        <v>-11.6</v>
      </c>
      <c r="BA8" s="1" t="n">
        <v>-35.2</v>
      </c>
      <c r="BB8" s="10" t="n">
        <v>-28.3</v>
      </c>
      <c r="BC8" s="8" t="n">
        <f aca="false">AVERAGE(AQ8:BB8)</f>
        <v>-11.925</v>
      </c>
      <c r="BD8" s="1" t="n">
        <f aca="false">AVERAGE(AV8:AW8)</f>
        <v>11.4</v>
      </c>
      <c r="BE8" s="1" t="n">
        <f aca="false">AVERAGE(AV8:AY8)</f>
        <v>8.475</v>
      </c>
    </row>
    <row r="9" customFormat="false" ht="15.8" hidden="false" customHeight="false" outlineLevel="0" collapsed="false">
      <c r="A9" s="1" t="n">
        <v>1973</v>
      </c>
      <c r="B9" s="1" t="n">
        <v>1.105</v>
      </c>
      <c r="C9" s="1" t="n">
        <v>1.105</v>
      </c>
      <c r="D9" s="1" t="n">
        <v>1.049</v>
      </c>
      <c r="K9" s="1" t="n">
        <v>1973</v>
      </c>
      <c r="L9" s="1" t="n">
        <v>8</v>
      </c>
      <c r="M9" s="1" t="n">
        <v>22</v>
      </c>
      <c r="N9" s="1" t="n">
        <v>63</v>
      </c>
      <c r="O9" s="1" t="n">
        <v>15</v>
      </c>
      <c r="P9" s="1" t="n">
        <v>26</v>
      </c>
      <c r="Q9" s="1" t="n">
        <v>16</v>
      </c>
      <c r="R9" s="10" t="n">
        <v>29</v>
      </c>
      <c r="S9" s="1" t="n">
        <v>10</v>
      </c>
      <c r="T9" s="1" t="n">
        <v>4</v>
      </c>
      <c r="U9" s="1" t="n">
        <v>3</v>
      </c>
      <c r="V9" s="1" t="n">
        <v>3</v>
      </c>
      <c r="W9" s="1" t="n">
        <v>2</v>
      </c>
      <c r="X9" s="1" t="n">
        <v>6</v>
      </c>
      <c r="Y9" s="1" t="n">
        <v>68</v>
      </c>
      <c r="Z9" s="1" t="n">
        <v>45</v>
      </c>
      <c r="AA9" s="1" t="n">
        <v>29</v>
      </c>
      <c r="AB9" s="1" t="n">
        <v>32</v>
      </c>
      <c r="AC9" s="1" t="n">
        <v>27</v>
      </c>
      <c r="AD9" s="10" t="n">
        <v>13</v>
      </c>
      <c r="AE9" s="40" t="n">
        <f aca="false">SUM(S9:AD9)</f>
        <v>242</v>
      </c>
      <c r="AF9" s="2" t="n">
        <f aca="false">SUM(X9:Y9)</f>
        <v>74</v>
      </c>
      <c r="AG9" s="2" t="n">
        <f aca="false">SUM(X9:AA9)</f>
        <v>148</v>
      </c>
      <c r="AH9" s="2"/>
      <c r="AI9" s="1" t="n">
        <v>1973</v>
      </c>
      <c r="AJ9" s="1" t="n">
        <v>8</v>
      </c>
      <c r="AK9" s="1" t="n">
        <v>14.8</v>
      </c>
      <c r="AL9" s="1" t="n">
        <v>8.8</v>
      </c>
      <c r="AM9" s="1" t="n">
        <v>2.3</v>
      </c>
      <c r="AN9" s="1" t="n">
        <v>-11.6</v>
      </c>
      <c r="AO9" s="1" t="n">
        <v>-35.2</v>
      </c>
      <c r="AP9" s="10" t="n">
        <v>-28.3</v>
      </c>
      <c r="AQ9" s="1" t="n">
        <v>-42</v>
      </c>
      <c r="AR9" s="1" t="n">
        <v>-31.3</v>
      </c>
      <c r="AS9" s="1" t="n">
        <v>-30.9</v>
      </c>
      <c r="AT9" s="1" t="n">
        <v>-11.9</v>
      </c>
      <c r="AU9" s="1" t="n">
        <v>-0.9</v>
      </c>
      <c r="AV9" s="1" t="n">
        <v>14.4</v>
      </c>
      <c r="AW9" s="1" t="n">
        <v>13.7</v>
      </c>
      <c r="AX9" s="1" t="n">
        <v>8.2</v>
      </c>
      <c r="AY9" s="1" t="n">
        <v>0.3</v>
      </c>
      <c r="AZ9" s="1" t="n">
        <v>-12.2</v>
      </c>
      <c r="BA9" s="1" t="n">
        <v>-22.9</v>
      </c>
      <c r="BB9" s="10" t="n">
        <v>-29.6</v>
      </c>
      <c r="BC9" s="8" t="n">
        <f aca="false">AVERAGE(AQ9:BB9)</f>
        <v>-12.0916666666667</v>
      </c>
      <c r="BD9" s="1" t="n">
        <f aca="false">AVERAGE(AV9:AW9)</f>
        <v>14.05</v>
      </c>
      <c r="BE9" s="1" t="n">
        <f aca="false">AVERAGE(AV9:AY9)</f>
        <v>9.15</v>
      </c>
    </row>
    <row r="10" customFormat="false" ht="15.8" hidden="false" customHeight="false" outlineLevel="0" collapsed="false">
      <c r="A10" s="1" t="n">
        <v>1974</v>
      </c>
      <c r="B10" s="1" t="n">
        <v>1.092</v>
      </c>
      <c r="C10" s="1" t="n">
        <v>1.092</v>
      </c>
      <c r="D10" s="1" t="n">
        <v>1.107</v>
      </c>
      <c r="K10" s="1" t="n">
        <v>1974</v>
      </c>
      <c r="L10" s="1" t="n">
        <v>6</v>
      </c>
      <c r="M10" s="1" t="n">
        <v>68</v>
      </c>
      <c r="N10" s="1" t="n">
        <v>45</v>
      </c>
      <c r="O10" s="1" t="n">
        <v>29</v>
      </c>
      <c r="P10" s="1" t="n">
        <v>32</v>
      </c>
      <c r="Q10" s="1" t="n">
        <v>27</v>
      </c>
      <c r="R10" s="10" t="n">
        <v>13</v>
      </c>
      <c r="S10" s="1" t="n">
        <v>6</v>
      </c>
      <c r="T10" s="1" t="n">
        <v>6</v>
      </c>
      <c r="U10" s="1" t="n">
        <v>8</v>
      </c>
      <c r="V10" s="1" t="n">
        <v>1</v>
      </c>
      <c r="W10" s="1" t="n">
        <v>5</v>
      </c>
      <c r="X10" s="1" t="n">
        <v>23</v>
      </c>
      <c r="Y10" s="1" t="n">
        <v>13</v>
      </c>
      <c r="Z10" s="1" t="n">
        <v>10</v>
      </c>
      <c r="AA10" s="1" t="n">
        <v>24</v>
      </c>
      <c r="AB10" s="1" t="n">
        <v>8</v>
      </c>
      <c r="AC10" s="1" t="n">
        <v>23</v>
      </c>
      <c r="AD10" s="10" t="n">
        <v>3</v>
      </c>
      <c r="AE10" s="40" t="n">
        <f aca="false">SUM(S10:AD10)</f>
        <v>130</v>
      </c>
      <c r="AF10" s="2" t="n">
        <f aca="false">SUM(X10:Y10)</f>
        <v>36</v>
      </c>
      <c r="AG10" s="2" t="n">
        <f aca="false">SUM(X10:AA10)</f>
        <v>70</v>
      </c>
      <c r="AH10" s="2"/>
      <c r="AI10" s="1" t="n">
        <v>1974</v>
      </c>
      <c r="AJ10" s="1" t="n">
        <v>14.4</v>
      </c>
      <c r="AK10" s="1" t="n">
        <v>13.7</v>
      </c>
      <c r="AL10" s="1" t="n">
        <v>8.2</v>
      </c>
      <c r="AM10" s="1" t="n">
        <v>0.3</v>
      </c>
      <c r="AN10" s="1" t="n">
        <v>-12.2</v>
      </c>
      <c r="AO10" s="1" t="n">
        <v>-22.9</v>
      </c>
      <c r="AP10" s="10" t="n">
        <v>-29.6</v>
      </c>
      <c r="AQ10" s="1" t="n">
        <v>-36.4</v>
      </c>
      <c r="AR10" s="1" t="n">
        <v>-36.1</v>
      </c>
      <c r="AS10" s="1" t="n">
        <v>-23</v>
      </c>
      <c r="AT10" s="1" t="n">
        <v>-13.4</v>
      </c>
      <c r="AU10" s="1" t="n">
        <v>0.3</v>
      </c>
      <c r="AV10" s="1" t="n">
        <v>12.4</v>
      </c>
      <c r="AW10" s="1" t="n">
        <v>14.9</v>
      </c>
      <c r="AX10" s="1" t="n">
        <v>12.4</v>
      </c>
      <c r="AY10" s="1" t="n">
        <v>2.2</v>
      </c>
      <c r="AZ10" s="1" t="n">
        <v>-6.3</v>
      </c>
      <c r="BA10" s="1" t="n">
        <v>-26.9</v>
      </c>
      <c r="BB10" s="10" t="n">
        <v>-41</v>
      </c>
      <c r="BC10" s="8" t="n">
        <f aca="false">AVERAGE(AQ10:BB10)</f>
        <v>-11.7416666666667</v>
      </c>
      <c r="BD10" s="1" t="n">
        <f aca="false">AVERAGE(AV10:AW10)</f>
        <v>13.65</v>
      </c>
      <c r="BE10" s="1" t="n">
        <f aca="false">AVERAGE(AV10:AY10)</f>
        <v>10.475</v>
      </c>
    </row>
    <row r="11" customFormat="false" ht="15.8" hidden="false" customHeight="false" outlineLevel="0" collapsed="false">
      <c r="A11" s="1" t="n">
        <v>1975</v>
      </c>
      <c r="B11" s="1" t="n">
        <v>0.746</v>
      </c>
      <c r="C11" s="1" t="n">
        <v>0.746</v>
      </c>
      <c r="D11" s="1" t="n">
        <v>0.816</v>
      </c>
      <c r="K11" s="1" t="n">
        <v>1975</v>
      </c>
      <c r="L11" s="1" t="n">
        <v>23</v>
      </c>
      <c r="M11" s="1" t="n">
        <v>13</v>
      </c>
      <c r="N11" s="1" t="n">
        <v>10</v>
      </c>
      <c r="O11" s="1" t="n">
        <v>24</v>
      </c>
      <c r="P11" s="1" t="n">
        <v>8</v>
      </c>
      <c r="Q11" s="1" t="n">
        <v>23</v>
      </c>
      <c r="R11" s="10" t="n">
        <v>3</v>
      </c>
      <c r="S11" s="1" t="n">
        <v>15</v>
      </c>
      <c r="T11" s="1" t="n">
        <v>18</v>
      </c>
      <c r="U11" s="1" t="n">
        <v>13</v>
      </c>
      <c r="V11" s="1" t="n">
        <v>14</v>
      </c>
      <c r="W11" s="1" t="n">
        <v>2</v>
      </c>
      <c r="X11" s="1" t="n">
        <v>16</v>
      </c>
      <c r="Y11" s="1" t="n">
        <v>44</v>
      </c>
      <c r="Z11" s="1" t="n">
        <v>40</v>
      </c>
      <c r="AA11" s="1" t="n">
        <v>31</v>
      </c>
      <c r="AB11" s="1" t="n">
        <v>28</v>
      </c>
      <c r="AC11" s="1" t="n">
        <v>38</v>
      </c>
      <c r="AD11" s="10" t="n">
        <v>11</v>
      </c>
      <c r="AE11" s="40" t="n">
        <f aca="false">SUM(S11:AD11)</f>
        <v>270</v>
      </c>
      <c r="AF11" s="2" t="n">
        <f aca="false">SUM(X11:Y11)</f>
        <v>60</v>
      </c>
      <c r="AG11" s="2" t="n">
        <f aca="false">SUM(X11:AA11)</f>
        <v>131</v>
      </c>
      <c r="AH11" s="2"/>
      <c r="AI11" s="1" t="n">
        <v>1975</v>
      </c>
      <c r="AJ11" s="1" t="n">
        <v>12.4</v>
      </c>
      <c r="AK11" s="1" t="n">
        <v>14.9</v>
      </c>
      <c r="AL11" s="1" t="n">
        <v>12.4</v>
      </c>
      <c r="AM11" s="1" t="n">
        <v>2.2</v>
      </c>
      <c r="AN11" s="1" t="n">
        <v>-6.3</v>
      </c>
      <c r="AO11" s="1" t="n">
        <v>-26.9</v>
      </c>
      <c r="AP11" s="10" t="n">
        <v>-41</v>
      </c>
      <c r="AQ11" s="1" t="n">
        <v>-37.8</v>
      </c>
      <c r="AR11" s="1" t="n">
        <v>-27.9</v>
      </c>
      <c r="AS11" s="1" t="n">
        <v>-28.1</v>
      </c>
      <c r="AT11" s="1" t="n">
        <v>-15.7</v>
      </c>
      <c r="AU11" s="1" t="n">
        <v>-0.4</v>
      </c>
      <c r="AV11" s="1" t="n">
        <v>9.6</v>
      </c>
      <c r="AW11" s="1" t="n">
        <v>13.7</v>
      </c>
      <c r="AX11" s="1" t="n">
        <v>12.4</v>
      </c>
      <c r="AY11" s="1" t="n">
        <v>2.9</v>
      </c>
      <c r="AZ11" s="1" t="n">
        <v>-11.1</v>
      </c>
      <c r="BA11" s="1" t="n">
        <v>-25.3</v>
      </c>
      <c r="BB11" s="10" t="n">
        <v>-38</v>
      </c>
      <c r="BC11" s="8" t="n">
        <f aca="false">AVERAGE(AQ11:BB11)</f>
        <v>-12.1416666666667</v>
      </c>
      <c r="BD11" s="1" t="n">
        <f aca="false">AVERAGE(AV11:AW11)</f>
        <v>11.65</v>
      </c>
      <c r="BE11" s="1" t="n">
        <f aca="false">AVERAGE(AV11:AY11)</f>
        <v>9.65</v>
      </c>
    </row>
    <row r="12" customFormat="false" ht="15.8" hidden="false" customHeight="false" outlineLevel="0" collapsed="false">
      <c r="A12" s="1" t="n">
        <v>1976</v>
      </c>
      <c r="B12" s="1" t="n">
        <v>1.182</v>
      </c>
      <c r="C12" s="1" t="n">
        <v>1.182</v>
      </c>
      <c r="D12" s="1" t="n">
        <v>1.109</v>
      </c>
      <c r="K12" s="1" t="n">
        <v>1976</v>
      </c>
      <c r="L12" s="1" t="n">
        <v>16</v>
      </c>
      <c r="M12" s="1" t="n">
        <v>44</v>
      </c>
      <c r="N12" s="1" t="n">
        <v>40</v>
      </c>
      <c r="O12" s="1" t="n">
        <v>31</v>
      </c>
      <c r="P12" s="1" t="n">
        <v>28</v>
      </c>
      <c r="Q12" s="1" t="n">
        <v>38</v>
      </c>
      <c r="R12" s="10" t="n">
        <v>11</v>
      </c>
      <c r="S12" s="1" t="n">
        <v>26</v>
      </c>
      <c r="T12" s="1" t="n">
        <v>10</v>
      </c>
      <c r="U12" s="1" t="n">
        <v>11</v>
      </c>
      <c r="V12" s="1" t="n">
        <v>11</v>
      </c>
      <c r="W12" s="1" t="n">
        <v>6</v>
      </c>
      <c r="X12" s="1" t="n">
        <v>37</v>
      </c>
      <c r="Y12" s="1" t="n">
        <v>41</v>
      </c>
      <c r="Z12" s="1" t="n">
        <v>18</v>
      </c>
      <c r="AA12" s="1" t="n">
        <v>20</v>
      </c>
      <c r="AB12" s="1" t="n">
        <v>11</v>
      </c>
      <c r="AC12" s="1" t="n">
        <v>8</v>
      </c>
      <c r="AD12" s="10" t="n">
        <v>7</v>
      </c>
      <c r="AE12" s="40" t="n">
        <f aca="false">SUM(S12:AD12)</f>
        <v>206</v>
      </c>
      <c r="AF12" s="2" t="n">
        <f aca="false">SUM(X12:Y12)</f>
        <v>78</v>
      </c>
      <c r="AG12" s="2" t="n">
        <f aca="false">SUM(X12:AA12)</f>
        <v>116</v>
      </c>
      <c r="AH12" s="2"/>
      <c r="AI12" s="1" t="n">
        <v>1976</v>
      </c>
      <c r="AJ12" s="1" t="n">
        <v>9.6</v>
      </c>
      <c r="AK12" s="1" t="n">
        <v>13.7</v>
      </c>
      <c r="AL12" s="1" t="n">
        <v>12.4</v>
      </c>
      <c r="AM12" s="1" t="n">
        <v>2.9</v>
      </c>
      <c r="AN12" s="1" t="n">
        <v>-11.1</v>
      </c>
      <c r="AO12" s="1" t="n">
        <v>-25.3</v>
      </c>
      <c r="AP12" s="10" t="n">
        <v>-38</v>
      </c>
      <c r="AQ12" s="1" t="n">
        <v>-34.8</v>
      </c>
      <c r="AR12" s="1" t="n">
        <v>-35.1</v>
      </c>
      <c r="AS12" s="1" t="n">
        <v>-30.2</v>
      </c>
      <c r="AT12" s="1" t="n">
        <v>-18.9</v>
      </c>
      <c r="AU12" s="1" t="n">
        <v>-2.2</v>
      </c>
      <c r="AV12" s="1" t="n">
        <v>9</v>
      </c>
      <c r="AW12" s="1" t="n">
        <v>12.8</v>
      </c>
      <c r="AX12" s="1" t="n">
        <v>10.1</v>
      </c>
      <c r="AY12" s="1" t="n">
        <v>3</v>
      </c>
      <c r="AZ12" s="1" t="n">
        <v>-14.5</v>
      </c>
      <c r="BA12" s="1" t="n">
        <v>-27.7</v>
      </c>
      <c r="BB12" s="10" t="n">
        <v>-34.8</v>
      </c>
      <c r="BC12" s="8" t="n">
        <f aca="false">AVERAGE(AQ12:BB12)</f>
        <v>-13.6083333333333</v>
      </c>
      <c r="BD12" s="1" t="n">
        <f aca="false">AVERAGE(AV12:AW12)</f>
        <v>10.9</v>
      </c>
      <c r="BE12" s="1" t="n">
        <f aca="false">AVERAGE(AV12:AY12)</f>
        <v>8.725</v>
      </c>
    </row>
    <row r="13" customFormat="false" ht="15.8" hidden="false" customHeight="false" outlineLevel="0" collapsed="false">
      <c r="A13" s="1" t="n">
        <v>1977</v>
      </c>
      <c r="B13" s="1" t="n">
        <v>0.974</v>
      </c>
      <c r="C13" s="1" t="n">
        <v>0.974</v>
      </c>
      <c r="D13" s="1" t="n">
        <v>1.022</v>
      </c>
      <c r="K13" s="1" t="n">
        <v>1977</v>
      </c>
      <c r="L13" s="1" t="n">
        <v>37</v>
      </c>
      <c r="M13" s="1" t="n">
        <v>41</v>
      </c>
      <c r="N13" s="1" t="n">
        <v>18</v>
      </c>
      <c r="O13" s="1" t="n">
        <v>20</v>
      </c>
      <c r="P13" s="1" t="n">
        <v>11</v>
      </c>
      <c r="Q13" s="1" t="n">
        <v>8</v>
      </c>
      <c r="R13" s="10" t="n">
        <v>7</v>
      </c>
      <c r="S13" s="1" t="n">
        <v>18</v>
      </c>
      <c r="T13" s="1" t="n">
        <v>15</v>
      </c>
      <c r="U13" s="1" t="n">
        <v>4</v>
      </c>
      <c r="V13" s="1" t="n">
        <v>8</v>
      </c>
      <c r="W13" s="1" t="n">
        <v>12</v>
      </c>
      <c r="X13" s="1" t="n">
        <v>22</v>
      </c>
      <c r="Y13" s="1" t="n">
        <v>8</v>
      </c>
      <c r="Z13" s="1" t="n">
        <v>50</v>
      </c>
      <c r="AA13" s="1" t="n">
        <v>66</v>
      </c>
      <c r="AB13" s="1" t="n">
        <v>18</v>
      </c>
      <c r="AC13" s="1" t="n">
        <v>15</v>
      </c>
      <c r="AD13" s="10" t="n">
        <v>22</v>
      </c>
      <c r="AE13" s="40" t="n">
        <f aca="false">SUM(S13:AD13)</f>
        <v>258</v>
      </c>
      <c r="AF13" s="2" t="n">
        <f aca="false">SUM(X13:Y13)</f>
        <v>30</v>
      </c>
      <c r="AG13" s="2" t="n">
        <f aca="false">SUM(X13:AA13)</f>
        <v>146</v>
      </c>
      <c r="AH13" s="2"/>
      <c r="AI13" s="1" t="n">
        <v>1977</v>
      </c>
      <c r="AJ13" s="1" t="n">
        <v>9</v>
      </c>
      <c r="AK13" s="1" t="n">
        <v>12.8</v>
      </c>
      <c r="AL13" s="1" t="n">
        <v>10.1</v>
      </c>
      <c r="AM13" s="1" t="n">
        <v>3</v>
      </c>
      <c r="AN13" s="1" t="n">
        <v>-14.5</v>
      </c>
      <c r="AO13" s="1" t="n">
        <v>-27.7</v>
      </c>
      <c r="AP13" s="10" t="n">
        <v>-34.8</v>
      </c>
      <c r="AQ13" s="1" t="n">
        <v>-33.2</v>
      </c>
      <c r="AR13" s="1" t="n">
        <v>-39.2</v>
      </c>
      <c r="AS13" s="1" t="n">
        <v>-33.6</v>
      </c>
      <c r="AT13" s="1" t="n">
        <v>-12</v>
      </c>
      <c r="AU13" s="1" t="n">
        <v>0.2</v>
      </c>
      <c r="AV13" s="1" t="n">
        <v>12.8</v>
      </c>
      <c r="AW13" s="1" t="n">
        <v>17.5</v>
      </c>
      <c r="AX13" s="1" t="n">
        <v>10.9</v>
      </c>
      <c r="AY13" s="1" t="n">
        <v>3.8</v>
      </c>
      <c r="AZ13" s="1" t="n">
        <v>-12.3</v>
      </c>
      <c r="BA13" s="1" t="n">
        <v>-28.9</v>
      </c>
      <c r="BB13" s="10" t="n">
        <v>-31</v>
      </c>
      <c r="BC13" s="8" t="n">
        <f aca="false">AVERAGE(AQ13:BB13)</f>
        <v>-12.0833333333333</v>
      </c>
      <c r="BD13" s="1" t="n">
        <f aca="false">AVERAGE(AV13:AW13)</f>
        <v>15.15</v>
      </c>
      <c r="BE13" s="1" t="n">
        <f aca="false">AVERAGE(AV13:AY13)</f>
        <v>11.25</v>
      </c>
    </row>
    <row r="14" customFormat="false" ht="15.8" hidden="false" customHeight="false" outlineLevel="0" collapsed="false">
      <c r="A14" s="1" t="n">
        <v>1978</v>
      </c>
      <c r="B14" s="1" t="n">
        <v>0.64</v>
      </c>
      <c r="C14" s="1" t="n">
        <v>0.64</v>
      </c>
      <c r="D14" s="1" t="n">
        <v>0.685</v>
      </c>
      <c r="K14" s="1" t="n">
        <v>1978</v>
      </c>
      <c r="L14" s="1" t="n">
        <v>22</v>
      </c>
      <c r="M14" s="1" t="n">
        <v>8</v>
      </c>
      <c r="N14" s="1" t="n">
        <v>50</v>
      </c>
      <c r="O14" s="1" t="n">
        <v>66</v>
      </c>
      <c r="P14" s="1" t="n">
        <v>18</v>
      </c>
      <c r="Q14" s="1" t="n">
        <v>15</v>
      </c>
      <c r="R14" s="10" t="n">
        <v>22</v>
      </c>
      <c r="S14" s="1" t="n">
        <v>25</v>
      </c>
      <c r="T14" s="1" t="n">
        <v>10</v>
      </c>
      <c r="U14" s="1" t="n">
        <v>3</v>
      </c>
      <c r="V14" s="1" t="n">
        <v>10</v>
      </c>
      <c r="W14" s="1" t="n">
        <v>9</v>
      </c>
      <c r="X14" s="1" t="n">
        <v>10</v>
      </c>
      <c r="Y14" s="1" t="n">
        <v>53</v>
      </c>
      <c r="Z14" s="1" t="n">
        <v>44</v>
      </c>
      <c r="AA14" s="1" t="n">
        <v>4</v>
      </c>
      <c r="AB14" s="1" t="n">
        <v>12</v>
      </c>
      <c r="AC14" s="1" t="n">
        <v>11</v>
      </c>
      <c r="AD14" s="10" t="n">
        <v>16</v>
      </c>
      <c r="AE14" s="40" t="n">
        <f aca="false">SUM(S14:AD14)</f>
        <v>207</v>
      </c>
      <c r="AF14" s="2" t="n">
        <f aca="false">SUM(X14:Y14)</f>
        <v>63</v>
      </c>
      <c r="AG14" s="2" t="n">
        <f aca="false">SUM(X14:AA14)</f>
        <v>111</v>
      </c>
      <c r="AH14" s="2"/>
      <c r="AI14" s="1" t="n">
        <v>1978</v>
      </c>
      <c r="AJ14" s="1" t="n">
        <v>12.8</v>
      </c>
      <c r="AK14" s="1" t="n">
        <v>17.5</v>
      </c>
      <c r="AL14" s="1" t="n">
        <v>10.9</v>
      </c>
      <c r="AM14" s="1" t="n">
        <v>3.8</v>
      </c>
      <c r="AN14" s="1" t="n">
        <v>-12.3</v>
      </c>
      <c r="AO14" s="1" t="n">
        <v>-28.9</v>
      </c>
      <c r="AP14" s="10" t="n">
        <v>-31</v>
      </c>
      <c r="AQ14" s="1" t="n">
        <v>-30.5</v>
      </c>
      <c r="AR14" s="1" t="n">
        <v>-37.3</v>
      </c>
      <c r="AS14" s="1" t="n">
        <v>-21.6</v>
      </c>
      <c r="AT14" s="1" t="n">
        <v>-14.3</v>
      </c>
      <c r="AU14" s="1" t="n">
        <v>2.4</v>
      </c>
      <c r="AV14" s="1" t="n">
        <v>10.4</v>
      </c>
      <c r="AW14" s="1" t="n">
        <v>12.9</v>
      </c>
      <c r="AX14" s="1" t="n">
        <v>10.3</v>
      </c>
      <c r="AY14" s="1" t="n">
        <v>0.9</v>
      </c>
      <c r="AZ14" s="1" t="n">
        <v>-12.5</v>
      </c>
      <c r="BA14" s="1" t="n">
        <v>-24.1</v>
      </c>
      <c r="BB14" s="10" t="n">
        <v>-37.3</v>
      </c>
      <c r="BC14" s="8" t="n">
        <f aca="false">AVERAGE(AQ14:BB14)</f>
        <v>-11.725</v>
      </c>
      <c r="BD14" s="1" t="n">
        <f aca="false">AVERAGE(AV14:AW14)</f>
        <v>11.65</v>
      </c>
      <c r="BE14" s="1" t="n">
        <f aca="false">AVERAGE(AV14:AY14)</f>
        <v>8.625</v>
      </c>
    </row>
    <row r="15" customFormat="false" ht="15.8" hidden="false" customHeight="false" outlineLevel="0" collapsed="false">
      <c r="A15" s="1" t="n">
        <v>1979</v>
      </c>
      <c r="B15" s="1" t="n">
        <v>1.188</v>
      </c>
      <c r="C15" s="1" t="n">
        <v>1.188</v>
      </c>
      <c r="D15" s="1" t="n">
        <v>1.052</v>
      </c>
      <c r="K15" s="1" t="n">
        <v>1979</v>
      </c>
      <c r="L15" s="1" t="n">
        <v>10</v>
      </c>
      <c r="M15" s="1" t="n">
        <v>53</v>
      </c>
      <c r="N15" s="1" t="n">
        <v>44</v>
      </c>
      <c r="O15" s="1" t="n">
        <v>4</v>
      </c>
      <c r="P15" s="1" t="n">
        <v>12</v>
      </c>
      <c r="Q15" s="1" t="n">
        <v>11</v>
      </c>
      <c r="R15" s="10" t="n">
        <v>16</v>
      </c>
      <c r="S15" s="1" t="n">
        <v>19</v>
      </c>
      <c r="T15" s="1" t="n">
        <v>21</v>
      </c>
      <c r="U15" s="1" t="n">
        <v>10</v>
      </c>
      <c r="V15" s="1" t="n">
        <v>4</v>
      </c>
      <c r="W15" s="1" t="n">
        <v>8</v>
      </c>
      <c r="X15" s="1" t="n">
        <v>30</v>
      </c>
      <c r="Y15" s="1" t="n">
        <v>69</v>
      </c>
      <c r="Z15" s="1" t="n">
        <v>54</v>
      </c>
      <c r="AA15" s="1" t="n">
        <v>39</v>
      </c>
      <c r="AB15" s="1" t="n">
        <v>11</v>
      </c>
      <c r="AC15" s="1" t="n">
        <v>20</v>
      </c>
      <c r="AD15" s="10" t="n">
        <v>21</v>
      </c>
      <c r="AE15" s="40" t="n">
        <f aca="false">SUM(S15:AD15)</f>
        <v>306</v>
      </c>
      <c r="AF15" s="2" t="n">
        <f aca="false">SUM(X15:Y15)</f>
        <v>99</v>
      </c>
      <c r="AG15" s="2" t="n">
        <f aca="false">SUM(X15:AA15)</f>
        <v>192</v>
      </c>
      <c r="AH15" s="2"/>
      <c r="AI15" s="1" t="n">
        <v>1979</v>
      </c>
      <c r="AJ15" s="1" t="n">
        <v>10.4</v>
      </c>
      <c r="AK15" s="1" t="n">
        <v>12.9</v>
      </c>
      <c r="AL15" s="1" t="n">
        <v>10.3</v>
      </c>
      <c r="AM15" s="1" t="n">
        <v>0.9</v>
      </c>
      <c r="AN15" s="1" t="n">
        <v>-12.5</v>
      </c>
      <c r="AO15" s="1" t="n">
        <v>-24.1</v>
      </c>
      <c r="AP15" s="10" t="n">
        <v>-37.3</v>
      </c>
      <c r="AQ15" s="1" t="n">
        <v>-30.9</v>
      </c>
      <c r="AR15" s="1" t="n">
        <v>-24.3</v>
      </c>
      <c r="AS15" s="1" t="n">
        <v>-28.1</v>
      </c>
      <c r="AT15" s="1" t="n">
        <v>-18.4</v>
      </c>
      <c r="AU15" s="1" t="n">
        <v>2.6</v>
      </c>
      <c r="AV15" s="1" t="n">
        <v>10.9</v>
      </c>
      <c r="AW15" s="1" t="n">
        <v>10.2</v>
      </c>
      <c r="AX15" s="1" t="n">
        <v>7.4</v>
      </c>
      <c r="AY15" s="1" t="n">
        <v>0.3</v>
      </c>
      <c r="AZ15" s="1" t="n">
        <v>-14.5</v>
      </c>
      <c r="BA15" s="1" t="n">
        <v>-27</v>
      </c>
      <c r="BB15" s="10" t="n">
        <v>-33.2</v>
      </c>
      <c r="BC15" s="8" t="n">
        <f aca="false">AVERAGE(AQ15:BB15)</f>
        <v>-12.0833333333333</v>
      </c>
      <c r="BD15" s="1" t="n">
        <f aca="false">AVERAGE(AV15:AW15)</f>
        <v>10.55</v>
      </c>
      <c r="BE15" s="1" t="n">
        <f aca="false">AVERAGE(AV15:AY15)</f>
        <v>7.2</v>
      </c>
    </row>
    <row r="16" customFormat="false" ht="15.8" hidden="false" customHeight="false" outlineLevel="0" collapsed="false">
      <c r="A16" s="1" t="n">
        <v>1980</v>
      </c>
      <c r="B16" s="1" t="n">
        <v>1.154</v>
      </c>
      <c r="C16" s="1" t="n">
        <v>1.154</v>
      </c>
      <c r="D16" s="1" t="n">
        <v>1.172</v>
      </c>
      <c r="K16" s="1" t="n">
        <v>1980</v>
      </c>
      <c r="L16" s="1" t="n">
        <v>30</v>
      </c>
      <c r="M16" s="1" t="n">
        <v>69</v>
      </c>
      <c r="N16" s="1" t="n">
        <v>54</v>
      </c>
      <c r="O16" s="1" t="n">
        <v>39</v>
      </c>
      <c r="P16" s="1" t="n">
        <v>11</v>
      </c>
      <c r="Q16" s="1" t="n">
        <v>20</v>
      </c>
      <c r="R16" s="10" t="n">
        <v>21</v>
      </c>
      <c r="S16" s="1" t="n">
        <v>8</v>
      </c>
      <c r="T16" s="1" t="n">
        <v>27</v>
      </c>
      <c r="U16" s="1" t="n">
        <v>12</v>
      </c>
      <c r="V16" s="1" t="n">
        <v>2</v>
      </c>
      <c r="W16" s="1" t="n">
        <v>2</v>
      </c>
      <c r="X16" s="1" t="n">
        <v>28</v>
      </c>
      <c r="Y16" s="1" t="n">
        <v>51</v>
      </c>
      <c r="Z16" s="1" t="n">
        <v>16</v>
      </c>
      <c r="AA16" s="1" t="n">
        <v>10</v>
      </c>
      <c r="AB16" s="1" t="n">
        <v>27</v>
      </c>
      <c r="AC16" s="1" t="n">
        <v>11</v>
      </c>
      <c r="AD16" s="10" t="n">
        <v>7</v>
      </c>
      <c r="AE16" s="40" t="n">
        <f aca="false">SUM(S16:AD16)</f>
        <v>201</v>
      </c>
      <c r="AF16" s="2" t="n">
        <f aca="false">SUM(X16:Y16)</f>
        <v>79</v>
      </c>
      <c r="AG16" s="2" t="n">
        <f aca="false">SUM(X16:AA16)</f>
        <v>105</v>
      </c>
      <c r="AH16" s="2"/>
      <c r="AI16" s="1" t="n">
        <v>1980</v>
      </c>
      <c r="AJ16" s="1" t="n">
        <v>10.9</v>
      </c>
      <c r="AK16" s="1" t="n">
        <v>10.2</v>
      </c>
      <c r="AL16" s="1" t="n">
        <v>7.4</v>
      </c>
      <c r="AM16" s="1" t="n">
        <v>0.3</v>
      </c>
      <c r="AN16" s="1" t="n">
        <v>-14.5</v>
      </c>
      <c r="AO16" s="1" t="n">
        <v>-27</v>
      </c>
      <c r="AP16" s="10" t="n">
        <v>-33.2</v>
      </c>
      <c r="AQ16" s="1" t="n">
        <v>-25.3</v>
      </c>
      <c r="AR16" s="1" t="n">
        <v>-30.8</v>
      </c>
      <c r="AS16" s="1" t="n">
        <v>-26.2</v>
      </c>
      <c r="AT16" s="1" t="n">
        <v>-17.1</v>
      </c>
      <c r="AU16" s="1" t="n">
        <v>1.9</v>
      </c>
      <c r="AV16" s="1" t="n">
        <v>11.3</v>
      </c>
      <c r="AW16" s="1" t="n">
        <v>11.1</v>
      </c>
      <c r="AX16" s="1" t="n">
        <v>10.2</v>
      </c>
      <c r="AY16" s="1" t="n">
        <v>3.6</v>
      </c>
      <c r="AZ16" s="1" t="n">
        <v>-13.2</v>
      </c>
      <c r="BA16" s="1" t="n">
        <v>-33.7</v>
      </c>
      <c r="BB16" s="10" t="n">
        <v>-26.3</v>
      </c>
      <c r="BC16" s="8" t="n">
        <f aca="false">AVERAGE(AQ16:BB16)</f>
        <v>-11.2083333333333</v>
      </c>
      <c r="BD16" s="1" t="n">
        <f aca="false">AVERAGE(AV16:AW16)</f>
        <v>11.2</v>
      </c>
      <c r="BE16" s="1" t="n">
        <f aca="false">AVERAGE(AV16:AY16)</f>
        <v>9.05</v>
      </c>
    </row>
    <row r="17" customFormat="false" ht="15.8" hidden="false" customHeight="false" outlineLevel="0" collapsed="false">
      <c r="A17" s="1" t="n">
        <v>1981</v>
      </c>
      <c r="B17" s="1" t="n">
        <v>0.792</v>
      </c>
      <c r="C17" s="1" t="n">
        <v>0.792</v>
      </c>
      <c r="D17" s="1" t="n">
        <v>0.864</v>
      </c>
      <c r="K17" s="1" t="n">
        <v>1981</v>
      </c>
      <c r="L17" s="1" t="n">
        <v>28</v>
      </c>
      <c r="M17" s="1" t="n">
        <v>51</v>
      </c>
      <c r="N17" s="1" t="n">
        <v>16</v>
      </c>
      <c r="O17" s="1" t="n">
        <v>10</v>
      </c>
      <c r="P17" s="1" t="n">
        <v>27</v>
      </c>
      <c r="Q17" s="1" t="n">
        <v>11</v>
      </c>
      <c r="R17" s="10" t="n">
        <v>7</v>
      </c>
      <c r="S17" s="1" t="n">
        <v>17</v>
      </c>
      <c r="T17" s="1" t="n">
        <v>8</v>
      </c>
      <c r="U17" s="1" t="n">
        <v>10</v>
      </c>
      <c r="V17" s="1" t="n">
        <v>11</v>
      </c>
      <c r="W17" s="1" t="n">
        <v>3</v>
      </c>
      <c r="X17" s="1" t="n">
        <v>25</v>
      </c>
      <c r="Y17" s="1" t="n">
        <v>74</v>
      </c>
      <c r="Z17" s="1" t="n">
        <v>0</v>
      </c>
      <c r="AA17" s="1" t="n">
        <v>24.4</v>
      </c>
      <c r="AB17" s="1" t="n">
        <v>14</v>
      </c>
      <c r="AC17" s="1" t="n">
        <v>8</v>
      </c>
      <c r="AD17" s="10" t="n">
        <v>26</v>
      </c>
      <c r="AE17" s="40" t="n">
        <f aca="false">SUM(S17:AD17)</f>
        <v>220.4</v>
      </c>
      <c r="AF17" s="2" t="n">
        <f aca="false">SUM(X17:Y17)</f>
        <v>99</v>
      </c>
      <c r="AG17" s="2" t="n">
        <f aca="false">SUM(X17:AA17)</f>
        <v>123.4</v>
      </c>
      <c r="AH17" s="2"/>
      <c r="AI17" s="1" t="n">
        <v>1981</v>
      </c>
      <c r="AJ17" s="1" t="n">
        <v>11.3</v>
      </c>
      <c r="AK17" s="1" t="n">
        <v>11.1</v>
      </c>
      <c r="AL17" s="1" t="n">
        <v>10.2</v>
      </c>
      <c r="AM17" s="1" t="n">
        <v>3.6</v>
      </c>
      <c r="AN17" s="1" t="n">
        <v>-13.2</v>
      </c>
      <c r="AO17" s="1" t="n">
        <v>-33.7</v>
      </c>
      <c r="AP17" s="10" t="n">
        <v>-26.3</v>
      </c>
      <c r="AQ17" s="1" t="n">
        <v>-36.5</v>
      </c>
      <c r="AR17" s="1" t="n">
        <v>-29.3</v>
      </c>
      <c r="AS17" s="1" t="n">
        <v>-26.8</v>
      </c>
      <c r="AT17" s="1" t="n">
        <v>-11.4</v>
      </c>
      <c r="AU17" s="1" t="n">
        <v>3</v>
      </c>
      <c r="AV17" s="1" t="n">
        <v>11.6</v>
      </c>
      <c r="AW17" s="1" t="n">
        <v>11.5</v>
      </c>
      <c r="AX17" s="1" t="n">
        <v>10</v>
      </c>
      <c r="AY17" s="1" t="n">
        <v>2.8</v>
      </c>
      <c r="AZ17" s="1" t="n">
        <v>-8.4</v>
      </c>
      <c r="BA17" s="1" t="n">
        <v>-24.6</v>
      </c>
      <c r="BB17" s="10" t="n">
        <v>-30.8</v>
      </c>
      <c r="BC17" s="8" t="n">
        <f aca="false">AVERAGE(AQ17:BB17)</f>
        <v>-10.7416666666667</v>
      </c>
      <c r="BD17" s="1" t="n">
        <f aca="false">AVERAGE(AV17:AW17)</f>
        <v>11.55</v>
      </c>
      <c r="BE17" s="1" t="n">
        <f aca="false">AVERAGE(AV17:AY17)</f>
        <v>8.975</v>
      </c>
    </row>
    <row r="18" customFormat="false" ht="15.8" hidden="false" customHeight="false" outlineLevel="0" collapsed="false">
      <c r="A18" s="1" t="n">
        <v>1982</v>
      </c>
      <c r="B18" s="1" t="n">
        <v>0.526</v>
      </c>
      <c r="C18" s="1" t="n">
        <v>0.526</v>
      </c>
      <c r="D18" s="1" t="n">
        <v>0.465</v>
      </c>
      <c r="K18" s="1" t="n">
        <v>1982</v>
      </c>
      <c r="L18" s="1" t="n">
        <v>25</v>
      </c>
      <c r="M18" s="1" t="n">
        <v>74</v>
      </c>
      <c r="N18" s="1" t="n">
        <v>0</v>
      </c>
      <c r="O18" s="1" t="n">
        <v>24.4</v>
      </c>
      <c r="P18" s="1" t="n">
        <v>14</v>
      </c>
      <c r="Q18" s="1" t="n">
        <v>8</v>
      </c>
      <c r="R18" s="10" t="n">
        <v>26</v>
      </c>
      <c r="S18" s="1" t="n">
        <v>30</v>
      </c>
      <c r="T18" s="1" t="n">
        <v>21</v>
      </c>
      <c r="U18" s="1" t="n">
        <v>21</v>
      </c>
      <c r="V18" s="1" t="n">
        <v>12</v>
      </c>
      <c r="W18" s="1" t="n">
        <v>4</v>
      </c>
      <c r="X18" s="1" t="n">
        <v>6</v>
      </c>
      <c r="Y18" s="1" t="n">
        <v>5</v>
      </c>
      <c r="Z18" s="1" t="n">
        <v>3</v>
      </c>
      <c r="AA18" s="1" t="n">
        <v>32</v>
      </c>
      <c r="AB18" s="1" t="n">
        <v>26</v>
      </c>
      <c r="AC18" s="1" t="n">
        <v>23</v>
      </c>
      <c r="AD18" s="10" t="n">
        <v>19</v>
      </c>
      <c r="AE18" s="40" t="n">
        <f aca="false">SUM(S18:AD18)</f>
        <v>202</v>
      </c>
      <c r="AF18" s="2" t="n">
        <f aca="false">SUM(X18:Y18)</f>
        <v>11</v>
      </c>
      <c r="AG18" s="2" t="n">
        <f aca="false">SUM(X18:AA18)</f>
        <v>46</v>
      </c>
      <c r="AH18" s="2"/>
      <c r="AI18" s="1" t="n">
        <v>1982</v>
      </c>
      <c r="AJ18" s="1" t="n">
        <v>11.6</v>
      </c>
      <c r="AK18" s="1" t="n">
        <v>11.5</v>
      </c>
      <c r="AL18" s="1" t="n">
        <v>10</v>
      </c>
      <c r="AM18" s="1" t="n">
        <v>2.8</v>
      </c>
      <c r="AN18" s="1" t="n">
        <v>-8.4</v>
      </c>
      <c r="AO18" s="1" t="n">
        <v>-24.6</v>
      </c>
      <c r="AP18" s="10" t="n">
        <v>-30.8</v>
      </c>
      <c r="AQ18" s="1" t="n">
        <v>-38.5</v>
      </c>
      <c r="AR18" s="1" t="n">
        <v>-27.4</v>
      </c>
      <c r="AS18" s="1" t="n">
        <v>-27.4</v>
      </c>
      <c r="AT18" s="1" t="n">
        <v>-14.9</v>
      </c>
      <c r="AU18" s="1" t="n">
        <v>-3.3</v>
      </c>
      <c r="AV18" s="1" t="n">
        <v>9.4</v>
      </c>
      <c r="AW18" s="1" t="n">
        <v>13.6</v>
      </c>
      <c r="AX18" s="1" t="n">
        <v>10.2</v>
      </c>
      <c r="AY18" s="1" t="n">
        <v>3</v>
      </c>
      <c r="AZ18" s="1" t="n">
        <v>-10.9</v>
      </c>
      <c r="BA18" s="1" t="n">
        <v>-33.6</v>
      </c>
      <c r="BB18" s="10" t="n">
        <v>-34.6</v>
      </c>
      <c r="BC18" s="8" t="n">
        <f aca="false">AVERAGE(AQ18:BB18)</f>
        <v>-12.8666666666667</v>
      </c>
      <c r="BD18" s="1" t="n">
        <f aca="false">AVERAGE(AV18:AW18)</f>
        <v>11.5</v>
      </c>
      <c r="BE18" s="1" t="n">
        <f aca="false">AVERAGE(AV18:AY18)</f>
        <v>9.05</v>
      </c>
    </row>
    <row r="19" customFormat="false" ht="15.8" hidden="false" customHeight="false" outlineLevel="0" collapsed="false">
      <c r="A19" s="1" t="n">
        <v>1983</v>
      </c>
      <c r="B19" s="1" t="n">
        <v>1.045</v>
      </c>
      <c r="C19" s="1" t="n">
        <v>1.045</v>
      </c>
      <c r="D19" s="1" t="n">
        <v>0.871</v>
      </c>
      <c r="K19" s="1" t="n">
        <v>1983</v>
      </c>
      <c r="L19" s="1" t="n">
        <v>6</v>
      </c>
      <c r="M19" s="1" t="n">
        <v>5</v>
      </c>
      <c r="N19" s="1" t="n">
        <v>3</v>
      </c>
      <c r="O19" s="1" t="n">
        <v>32</v>
      </c>
      <c r="P19" s="1" t="n">
        <v>26</v>
      </c>
      <c r="Q19" s="1" t="n">
        <v>23</v>
      </c>
      <c r="R19" s="10" t="n">
        <v>19</v>
      </c>
      <c r="S19" s="1" t="n">
        <v>10</v>
      </c>
      <c r="T19" s="1" t="n">
        <v>5</v>
      </c>
      <c r="U19" s="1" t="n">
        <v>3</v>
      </c>
      <c r="V19" s="1" t="n">
        <v>7</v>
      </c>
      <c r="W19" s="1" t="n">
        <v>6</v>
      </c>
      <c r="X19" s="1" t="n">
        <v>6</v>
      </c>
      <c r="Y19" s="1" t="n">
        <v>38</v>
      </c>
      <c r="Z19" s="1" t="n">
        <v>43</v>
      </c>
      <c r="AA19" s="1" t="n">
        <v>30</v>
      </c>
      <c r="AB19" s="1" t="n">
        <v>15</v>
      </c>
      <c r="AC19" s="1" t="n">
        <v>10</v>
      </c>
      <c r="AD19" s="10" t="n">
        <v>36</v>
      </c>
      <c r="AE19" s="40" t="n">
        <f aca="false">SUM(S19:AD19)</f>
        <v>209</v>
      </c>
      <c r="AF19" s="2" t="n">
        <f aca="false">SUM(X19:Y19)</f>
        <v>44</v>
      </c>
      <c r="AG19" s="2" t="n">
        <f aca="false">SUM(X19:AA19)</f>
        <v>117</v>
      </c>
      <c r="AH19" s="2"/>
      <c r="AI19" s="1" t="n">
        <v>1983</v>
      </c>
      <c r="AJ19" s="1" t="n">
        <v>9.4</v>
      </c>
      <c r="AK19" s="1" t="n">
        <v>13.6</v>
      </c>
      <c r="AL19" s="1" t="n">
        <v>10.2</v>
      </c>
      <c r="AM19" s="1" t="n">
        <v>3</v>
      </c>
      <c r="AN19" s="1" t="n">
        <v>-10.9</v>
      </c>
      <c r="AO19" s="1" t="n">
        <v>-33.6</v>
      </c>
      <c r="AP19" s="10" t="n">
        <v>-34.6</v>
      </c>
      <c r="AQ19" s="1" t="n">
        <v>-29.7</v>
      </c>
      <c r="AR19" s="1" t="n">
        <v>-34.5</v>
      </c>
      <c r="AS19" s="1" t="n">
        <v>-27.9</v>
      </c>
      <c r="AT19" s="1" t="n">
        <v>-16.7</v>
      </c>
      <c r="AU19" s="1" t="n">
        <v>1.6</v>
      </c>
      <c r="AV19" s="1" t="n">
        <v>9.3</v>
      </c>
      <c r="AW19" s="1" t="n">
        <v>16.4</v>
      </c>
      <c r="AX19" s="1" t="n">
        <v>10.4</v>
      </c>
      <c r="AY19" s="1" t="n">
        <v>2.7</v>
      </c>
      <c r="AZ19" s="1" t="n">
        <v>-15.9</v>
      </c>
      <c r="BA19" s="1" t="n">
        <v>-31.4</v>
      </c>
      <c r="BB19" s="10" t="n">
        <v>-29.2</v>
      </c>
      <c r="BC19" s="8" t="n">
        <f aca="false">AVERAGE(AQ19:BB19)</f>
        <v>-12.075</v>
      </c>
      <c r="BD19" s="1" t="n">
        <f aca="false">AVERAGE(AV19:AW19)</f>
        <v>12.85</v>
      </c>
      <c r="BE19" s="1" t="n">
        <f aca="false">AVERAGE(AV19:AY19)</f>
        <v>9.7</v>
      </c>
    </row>
    <row r="20" customFormat="false" ht="15.8" hidden="false" customHeight="false" outlineLevel="0" collapsed="false">
      <c r="A20" s="1" t="n">
        <v>1984</v>
      </c>
      <c r="B20" s="1" t="n">
        <v>0.877</v>
      </c>
      <c r="C20" s="1" t="n">
        <v>0.877</v>
      </c>
      <c r="D20" s="1" t="n">
        <v>0.824</v>
      </c>
      <c r="K20" s="1" t="n">
        <v>1984</v>
      </c>
      <c r="L20" s="1" t="n">
        <v>6</v>
      </c>
      <c r="M20" s="1" t="n">
        <v>38</v>
      </c>
      <c r="N20" s="1" t="n">
        <v>43</v>
      </c>
      <c r="O20" s="1" t="n">
        <v>30</v>
      </c>
      <c r="P20" s="1" t="n">
        <v>15</v>
      </c>
      <c r="Q20" s="1" t="n">
        <v>10</v>
      </c>
      <c r="R20" s="10" t="n">
        <v>36</v>
      </c>
      <c r="S20" s="1" t="n">
        <v>18</v>
      </c>
      <c r="T20" s="1" t="n">
        <v>2</v>
      </c>
      <c r="U20" s="1" t="n">
        <v>2</v>
      </c>
      <c r="V20" s="1" t="n">
        <v>7</v>
      </c>
      <c r="W20" s="1" t="n">
        <v>21</v>
      </c>
      <c r="X20" s="1" t="n">
        <v>24</v>
      </c>
      <c r="Y20" s="1" t="n">
        <v>94</v>
      </c>
      <c r="Z20" s="1" t="n">
        <v>52</v>
      </c>
      <c r="AA20" s="1" t="n">
        <v>46</v>
      </c>
      <c r="AB20" s="1" t="n">
        <v>21</v>
      </c>
      <c r="AC20" s="1" t="n">
        <v>18</v>
      </c>
      <c r="AD20" s="10" t="n">
        <v>11</v>
      </c>
      <c r="AE20" s="40" t="n">
        <f aca="false">SUM(S20:AD20)</f>
        <v>316</v>
      </c>
      <c r="AF20" s="2" t="n">
        <f aca="false">SUM(X20:Y20)</f>
        <v>118</v>
      </c>
      <c r="AG20" s="2" t="n">
        <f aca="false">SUM(X20:AA20)</f>
        <v>216</v>
      </c>
      <c r="AH20" s="2"/>
      <c r="AI20" s="1" t="n">
        <v>1984</v>
      </c>
      <c r="AJ20" s="1" t="n">
        <v>9.3</v>
      </c>
      <c r="AK20" s="1" t="n">
        <v>16.4</v>
      </c>
      <c r="AL20" s="1" t="n">
        <v>10.4</v>
      </c>
      <c r="AM20" s="1" t="n">
        <v>2.7</v>
      </c>
      <c r="AN20" s="1" t="n">
        <v>-15.9</v>
      </c>
      <c r="AO20" s="1" t="n">
        <v>-31.4</v>
      </c>
      <c r="AP20" s="10" t="n">
        <v>-29.2</v>
      </c>
      <c r="AQ20" s="1" t="n">
        <v>-32.3</v>
      </c>
      <c r="AR20" s="1" t="n">
        <v>-39.6</v>
      </c>
      <c r="AS20" s="1" t="n">
        <v>-25.9</v>
      </c>
      <c r="AT20" s="1" t="n">
        <v>-13.1</v>
      </c>
      <c r="AU20" s="1" t="n">
        <v>0.6</v>
      </c>
      <c r="AV20" s="1" t="n">
        <v>12.2</v>
      </c>
      <c r="AW20" s="1" t="n">
        <v>11.4</v>
      </c>
      <c r="AX20" s="1" t="n">
        <v>8.8</v>
      </c>
      <c r="AY20" s="1" t="n">
        <v>2.6</v>
      </c>
      <c r="AZ20" s="1" t="n">
        <v>-6.4</v>
      </c>
      <c r="BA20" s="1" t="n">
        <v>-26.8</v>
      </c>
      <c r="BB20" s="10" t="n">
        <v>-35.5</v>
      </c>
      <c r="BC20" s="8" t="n">
        <f aca="false">AVERAGE(AQ20:BB20)</f>
        <v>-12</v>
      </c>
      <c r="BD20" s="1" t="n">
        <f aca="false">AVERAGE(AV20:AW20)</f>
        <v>11.8</v>
      </c>
      <c r="BE20" s="1" t="n">
        <f aca="false">AVERAGE(AV20:AY20)</f>
        <v>8.75</v>
      </c>
    </row>
    <row r="21" customFormat="false" ht="15.8" hidden="false" customHeight="false" outlineLevel="0" collapsed="false">
      <c r="A21" s="1" t="n">
        <v>1985</v>
      </c>
      <c r="B21" s="1" t="n">
        <v>1.461</v>
      </c>
      <c r="C21" s="1" t="n">
        <v>1.461</v>
      </c>
      <c r="D21" s="1" t="n">
        <v>1.379</v>
      </c>
      <c r="K21" s="1" t="n">
        <v>1985</v>
      </c>
      <c r="L21" s="1" t="n">
        <v>24</v>
      </c>
      <c r="M21" s="1" t="n">
        <v>94</v>
      </c>
      <c r="N21" s="1" t="n">
        <v>52</v>
      </c>
      <c r="O21" s="1" t="n">
        <v>46</v>
      </c>
      <c r="P21" s="1" t="n">
        <v>21</v>
      </c>
      <c r="Q21" s="1" t="n">
        <v>18</v>
      </c>
      <c r="R21" s="10" t="n">
        <v>11</v>
      </c>
      <c r="S21" s="1" t="n">
        <v>12.7</v>
      </c>
      <c r="T21" s="1" t="n">
        <v>8.4</v>
      </c>
      <c r="U21" s="1" t="n">
        <v>8.1</v>
      </c>
      <c r="V21" s="1" t="n">
        <v>0.7</v>
      </c>
      <c r="W21" s="1" t="n">
        <v>2.8</v>
      </c>
      <c r="X21" s="1" t="n">
        <v>27</v>
      </c>
      <c r="Y21" s="1" t="n">
        <v>45.5</v>
      </c>
      <c r="Z21" s="1" t="n">
        <v>37.3</v>
      </c>
      <c r="AA21" s="1" t="n">
        <v>28.2</v>
      </c>
      <c r="AB21" s="1" t="n">
        <v>13.7</v>
      </c>
      <c r="AC21" s="1" t="n">
        <v>35.5</v>
      </c>
      <c r="AD21" s="10" t="n">
        <v>9.3</v>
      </c>
      <c r="AE21" s="40" t="n">
        <f aca="false">SUM(S21:AD21)</f>
        <v>229.2</v>
      </c>
      <c r="AF21" s="2" t="n">
        <f aca="false">SUM(X21:Y21)</f>
        <v>72.5</v>
      </c>
      <c r="AG21" s="2" t="n">
        <f aca="false">SUM(X21:AA21)</f>
        <v>138</v>
      </c>
      <c r="AH21" s="2"/>
      <c r="AI21" s="1" t="n">
        <v>1985</v>
      </c>
      <c r="AJ21" s="1" t="n">
        <v>12.2</v>
      </c>
      <c r="AK21" s="1" t="n">
        <v>11.4</v>
      </c>
      <c r="AL21" s="1" t="n">
        <v>8.8</v>
      </c>
      <c r="AM21" s="1" t="n">
        <v>2.6</v>
      </c>
      <c r="AN21" s="1" t="n">
        <v>-6.4</v>
      </c>
      <c r="AO21" s="1" t="n">
        <v>-26.8</v>
      </c>
      <c r="AP21" s="10" t="n">
        <v>-35.5</v>
      </c>
      <c r="AQ21" s="1" t="n">
        <v>-33.5</v>
      </c>
      <c r="AR21" s="1" t="n">
        <v>-25.2</v>
      </c>
      <c r="AS21" s="1" t="n">
        <v>-29.7</v>
      </c>
      <c r="AT21" s="1" t="n">
        <v>-14.8</v>
      </c>
      <c r="AU21" s="1" t="n">
        <v>-2.9</v>
      </c>
      <c r="AV21" s="1" t="n">
        <v>10.3</v>
      </c>
      <c r="AW21" s="1" t="n">
        <v>16.1</v>
      </c>
      <c r="AX21" s="1" t="n">
        <v>7.3</v>
      </c>
      <c r="AY21" s="1" t="n">
        <v>0.8</v>
      </c>
      <c r="AZ21" s="1" t="n">
        <v>-12.6</v>
      </c>
      <c r="BA21" s="1" t="n">
        <v>-17.7</v>
      </c>
      <c r="BB21" s="10" t="n">
        <v>-29.9</v>
      </c>
      <c r="BC21" s="8" t="n">
        <f aca="false">AVERAGE(AQ21:BB21)</f>
        <v>-10.9833333333333</v>
      </c>
      <c r="BD21" s="1" t="n">
        <f aca="false">AVERAGE(AV21:AW21)</f>
        <v>13.2</v>
      </c>
      <c r="BE21" s="1" t="n">
        <f aca="false">AVERAGE(AV21:AY21)</f>
        <v>8.625</v>
      </c>
    </row>
    <row r="22" customFormat="false" ht="15.8" hidden="false" customHeight="false" outlineLevel="0" collapsed="false">
      <c r="A22" s="1" t="n">
        <v>1986</v>
      </c>
      <c r="B22" s="1" t="n">
        <v>0.848</v>
      </c>
      <c r="C22" s="1" t="n">
        <v>0.848</v>
      </c>
      <c r="D22" s="1" t="n">
        <v>1.008</v>
      </c>
      <c r="K22" s="1" t="n">
        <v>1986</v>
      </c>
      <c r="L22" s="1" t="n">
        <v>27</v>
      </c>
      <c r="M22" s="1" t="n">
        <v>45.5</v>
      </c>
      <c r="N22" s="1" t="n">
        <v>37.3</v>
      </c>
      <c r="O22" s="1" t="n">
        <v>28.2</v>
      </c>
      <c r="P22" s="1" t="n">
        <v>13.7</v>
      </c>
      <c r="Q22" s="1" t="n">
        <v>35.5</v>
      </c>
      <c r="R22" s="10" t="n">
        <v>9.3</v>
      </c>
      <c r="S22" s="1" t="n">
        <v>3.7</v>
      </c>
      <c r="T22" s="1" t="n">
        <v>15.4</v>
      </c>
      <c r="U22" s="1" t="n">
        <v>11.8</v>
      </c>
      <c r="V22" s="1" t="n">
        <v>3.7</v>
      </c>
      <c r="W22" s="1" t="n">
        <v>16.1</v>
      </c>
      <c r="X22" s="1" t="n">
        <v>20.9</v>
      </c>
      <c r="Y22" s="1" t="n">
        <v>78.1</v>
      </c>
      <c r="Z22" s="1" t="n">
        <v>29.8</v>
      </c>
      <c r="AA22" s="1" t="n">
        <v>45</v>
      </c>
      <c r="AB22" s="1" t="n">
        <v>13.9</v>
      </c>
      <c r="AC22" s="1" t="n">
        <v>11.6</v>
      </c>
      <c r="AD22" s="10" t="n">
        <v>14.6</v>
      </c>
      <c r="AE22" s="40" t="n">
        <f aca="false">SUM(S22:AD22)</f>
        <v>264.6</v>
      </c>
      <c r="AF22" s="2" t="n">
        <f aca="false">SUM(X22:Y22)</f>
        <v>99</v>
      </c>
      <c r="AG22" s="2" t="n">
        <f aca="false">SUM(X22:AA22)</f>
        <v>173.8</v>
      </c>
      <c r="AH22" s="2"/>
      <c r="AI22" s="1" t="n">
        <v>1986</v>
      </c>
      <c r="AJ22" s="1" t="n">
        <v>10.3</v>
      </c>
      <c r="AK22" s="1" t="n">
        <v>16.1</v>
      </c>
      <c r="AL22" s="1" t="n">
        <v>7.3</v>
      </c>
      <c r="AM22" s="1" t="n">
        <v>0.8</v>
      </c>
      <c r="AN22" s="1" t="n">
        <v>-12.6</v>
      </c>
      <c r="AO22" s="1" t="n">
        <v>-17.7</v>
      </c>
      <c r="AP22" s="10" t="n">
        <v>-29.9</v>
      </c>
      <c r="AQ22" s="1" t="n">
        <v>-38.8</v>
      </c>
      <c r="AR22" s="1" t="n">
        <v>-29.9</v>
      </c>
      <c r="AS22" s="1" t="n">
        <v>-26.4</v>
      </c>
      <c r="AT22" s="1" t="n">
        <v>-11.1</v>
      </c>
      <c r="AU22" s="1" t="n">
        <v>1.1</v>
      </c>
      <c r="AV22" s="1" t="n">
        <v>11.5</v>
      </c>
      <c r="AW22" s="1" t="n">
        <v>9.9</v>
      </c>
      <c r="AX22" s="1" t="n">
        <v>7.2</v>
      </c>
      <c r="AY22" s="1" t="n">
        <v>-1.1</v>
      </c>
      <c r="AZ22" s="1" t="n">
        <v>-15.3</v>
      </c>
      <c r="BA22" s="1" t="n">
        <v>-19</v>
      </c>
      <c r="BB22" s="10" t="n">
        <v>-32.9</v>
      </c>
      <c r="BC22" s="8" t="n">
        <f aca="false">AVERAGE(AQ22:BB22)</f>
        <v>-12.0666666666667</v>
      </c>
      <c r="BD22" s="1" t="n">
        <f aca="false">AVERAGE(AV22:AW22)</f>
        <v>10.7</v>
      </c>
      <c r="BE22" s="1" t="n">
        <f aca="false">AVERAGE(AV22:AY22)</f>
        <v>6.875</v>
      </c>
    </row>
    <row r="23" customFormat="false" ht="15.8" hidden="false" customHeight="false" outlineLevel="0" collapsed="false">
      <c r="A23" s="1" t="n">
        <v>1987</v>
      </c>
      <c r="B23" s="1" t="n">
        <v>0.484</v>
      </c>
      <c r="C23" s="1" t="n">
        <v>0.484</v>
      </c>
      <c r="D23" s="1" t="n">
        <v>0.514</v>
      </c>
      <c r="K23" s="1" t="n">
        <v>1987</v>
      </c>
      <c r="L23" s="1" t="n">
        <v>20.9</v>
      </c>
      <c r="M23" s="1" t="n">
        <v>78.1</v>
      </c>
      <c r="N23" s="1" t="n">
        <v>29.8</v>
      </c>
      <c r="O23" s="1" t="n">
        <v>45</v>
      </c>
      <c r="P23" s="1" t="n">
        <v>13.9</v>
      </c>
      <c r="Q23" s="1" t="n">
        <v>11.6</v>
      </c>
      <c r="R23" s="10" t="n">
        <v>14.6</v>
      </c>
      <c r="S23" s="1" t="n">
        <v>14.4</v>
      </c>
      <c r="T23" s="1" t="n">
        <v>2</v>
      </c>
      <c r="U23" s="1" t="n">
        <v>8.9</v>
      </c>
      <c r="V23" s="1" t="n">
        <v>4.2</v>
      </c>
      <c r="W23" s="1" t="n">
        <v>9</v>
      </c>
      <c r="X23" s="1" t="n">
        <v>38.8</v>
      </c>
      <c r="Y23" s="1" t="n">
        <v>10.3</v>
      </c>
      <c r="Z23" s="1" t="n">
        <v>43.6</v>
      </c>
      <c r="AA23" s="1" t="n">
        <v>21.4</v>
      </c>
      <c r="AB23" s="1" t="n">
        <v>21</v>
      </c>
      <c r="AC23" s="1" t="n">
        <v>6.4</v>
      </c>
      <c r="AD23" s="10" t="n">
        <v>17.5</v>
      </c>
      <c r="AE23" s="40" t="n">
        <f aca="false">SUM(S23:AD23)</f>
        <v>197.5</v>
      </c>
      <c r="AF23" s="2" t="n">
        <f aca="false">SUM(X23:Y23)</f>
        <v>49.1</v>
      </c>
      <c r="AG23" s="2" t="n">
        <f aca="false">SUM(X23:AA23)</f>
        <v>114.1</v>
      </c>
      <c r="AH23" s="2"/>
      <c r="AI23" s="1" t="n">
        <v>1987</v>
      </c>
      <c r="AJ23" s="1" t="n">
        <v>11.5</v>
      </c>
      <c r="AK23" s="1" t="n">
        <v>9.9</v>
      </c>
      <c r="AL23" s="1" t="n">
        <v>7.2</v>
      </c>
      <c r="AM23" s="1" t="n">
        <v>-1.1</v>
      </c>
      <c r="AN23" s="1" t="n">
        <v>-15.3</v>
      </c>
      <c r="AO23" s="1" t="n">
        <v>-19</v>
      </c>
      <c r="AP23" s="10" t="n">
        <v>-32.9</v>
      </c>
      <c r="AQ23" s="1" t="n">
        <v>-32.4</v>
      </c>
      <c r="AR23" s="1" t="n">
        <v>-39.2</v>
      </c>
      <c r="AS23" s="1" t="n">
        <v>-23.4</v>
      </c>
      <c r="AT23" s="1" t="n">
        <v>-15.6</v>
      </c>
      <c r="AU23" s="1" t="n">
        <v>1.1</v>
      </c>
      <c r="AV23" s="1" t="n">
        <v>10.1</v>
      </c>
      <c r="AW23" s="1" t="n">
        <v>15.2</v>
      </c>
      <c r="AX23" s="1" t="n">
        <v>10.3</v>
      </c>
      <c r="AY23" s="1" t="n">
        <v>0.1</v>
      </c>
      <c r="AZ23" s="1" t="n">
        <v>-8.9</v>
      </c>
      <c r="BA23" s="1" t="n">
        <v>-30.8</v>
      </c>
      <c r="BB23" s="10" t="n">
        <v>-41.6</v>
      </c>
      <c r="BC23" s="8" t="n">
        <f aca="false">AVERAGE(AQ23:BB23)</f>
        <v>-12.925</v>
      </c>
      <c r="BD23" s="1" t="n">
        <f aca="false">AVERAGE(AV23:AW23)</f>
        <v>12.65</v>
      </c>
      <c r="BE23" s="1" t="n">
        <f aca="false">AVERAGE(AV23:AY23)</f>
        <v>8.925</v>
      </c>
    </row>
    <row r="24" customFormat="false" ht="15.8" hidden="false" customHeight="false" outlineLevel="0" collapsed="false">
      <c r="A24" s="1" t="n">
        <v>1988</v>
      </c>
      <c r="B24" s="1" t="n">
        <v>1.105</v>
      </c>
      <c r="C24" s="1" t="n">
        <v>1.105</v>
      </c>
      <c r="D24" s="1" t="n">
        <v>0.936</v>
      </c>
      <c r="K24" s="1" t="n">
        <v>1988</v>
      </c>
      <c r="L24" s="1" t="n">
        <v>38.8</v>
      </c>
      <c r="M24" s="1" t="n">
        <v>10.3</v>
      </c>
      <c r="N24" s="1" t="n">
        <v>43.6</v>
      </c>
      <c r="O24" s="1" t="n">
        <v>21.4</v>
      </c>
      <c r="P24" s="1" t="n">
        <v>21</v>
      </c>
      <c r="Q24" s="1" t="n">
        <v>6.4</v>
      </c>
      <c r="R24" s="10" t="n">
        <v>17.5</v>
      </c>
      <c r="S24" s="1" t="n">
        <v>14.7</v>
      </c>
      <c r="T24" s="1" t="n">
        <v>12.5</v>
      </c>
      <c r="U24" s="1" t="n">
        <v>1.6</v>
      </c>
      <c r="V24" s="1" t="n">
        <v>2.5</v>
      </c>
      <c r="W24" s="1" t="n">
        <v>2.5</v>
      </c>
      <c r="X24" s="1" t="n">
        <v>13.7</v>
      </c>
      <c r="Y24" s="1" t="n">
        <v>76.8</v>
      </c>
      <c r="Z24" s="1" t="n">
        <v>48.8</v>
      </c>
      <c r="AA24" s="1" t="n">
        <v>17.1</v>
      </c>
      <c r="AB24" s="1" t="n">
        <v>15.4</v>
      </c>
      <c r="AC24" s="1" t="n">
        <v>2.5</v>
      </c>
      <c r="AD24" s="10" t="n">
        <v>7.8</v>
      </c>
      <c r="AE24" s="40" t="n">
        <f aca="false">SUM(S24:AD24)</f>
        <v>215.9</v>
      </c>
      <c r="AF24" s="2" t="n">
        <f aca="false">SUM(X24:Y24)</f>
        <v>90.5</v>
      </c>
      <c r="AG24" s="2" t="n">
        <f aca="false">SUM(X24:AA24)</f>
        <v>156.4</v>
      </c>
      <c r="AH24" s="2"/>
      <c r="AI24" s="1" t="n">
        <v>1988</v>
      </c>
      <c r="AJ24" s="1" t="n">
        <v>10.1</v>
      </c>
      <c r="AK24" s="1" t="n">
        <v>15.2</v>
      </c>
      <c r="AL24" s="1" t="n">
        <v>10.3</v>
      </c>
      <c r="AM24" s="1" t="n">
        <v>0.1</v>
      </c>
      <c r="AN24" s="1" t="n">
        <v>-8.9</v>
      </c>
      <c r="AO24" s="1" t="n">
        <v>-30.8</v>
      </c>
      <c r="AP24" s="10" t="n">
        <v>-41.6</v>
      </c>
      <c r="AQ24" s="1" t="n">
        <v>-33.2</v>
      </c>
      <c r="AR24" s="1" t="n">
        <v>-32.2</v>
      </c>
      <c r="AS24" s="1" t="n">
        <v>-26.7</v>
      </c>
      <c r="AT24" s="1" t="n">
        <v>-12.5</v>
      </c>
      <c r="AU24" s="1" t="n">
        <v>0.7</v>
      </c>
      <c r="AV24" s="1" t="n">
        <v>11.1</v>
      </c>
      <c r="AW24" s="1" t="n">
        <v>15.4</v>
      </c>
      <c r="AX24" s="1" t="n">
        <v>7.5</v>
      </c>
      <c r="AY24" s="1" t="n">
        <v>3</v>
      </c>
      <c r="AZ24" s="1" t="n">
        <v>-8.6</v>
      </c>
      <c r="BA24" s="1" t="n">
        <v>-28</v>
      </c>
      <c r="BB24" s="10" t="n">
        <v>-33.2</v>
      </c>
      <c r="BC24" s="8" t="n">
        <f aca="false">AVERAGE(AQ24:BB24)</f>
        <v>-11.3916666666667</v>
      </c>
      <c r="BD24" s="1" t="n">
        <f aca="false">AVERAGE(AV24:AW24)</f>
        <v>13.25</v>
      </c>
      <c r="BE24" s="1" t="n">
        <f aca="false">AVERAGE(AV24:AY24)</f>
        <v>9.25</v>
      </c>
    </row>
    <row r="25" customFormat="false" ht="15.8" hidden="false" customHeight="false" outlineLevel="0" collapsed="false">
      <c r="A25" s="1" t="n">
        <v>1989</v>
      </c>
      <c r="B25" s="1" t="n">
        <v>0.878</v>
      </c>
      <c r="C25" s="1" t="n">
        <v>0.878</v>
      </c>
      <c r="D25" s="1" t="n">
        <v>0.87</v>
      </c>
      <c r="K25" s="1" t="n">
        <v>1989</v>
      </c>
      <c r="L25" s="1" t="n">
        <v>13.7</v>
      </c>
      <c r="M25" s="1" t="n">
        <v>76.8</v>
      </c>
      <c r="N25" s="1" t="n">
        <v>48.8</v>
      </c>
      <c r="O25" s="1" t="n">
        <v>17.1</v>
      </c>
      <c r="P25" s="1" t="n">
        <v>15.4</v>
      </c>
      <c r="Q25" s="1" t="n">
        <v>2.5</v>
      </c>
      <c r="R25" s="10" t="n">
        <v>7.8</v>
      </c>
      <c r="S25" s="1" t="n">
        <v>13.4</v>
      </c>
      <c r="T25" s="1" t="n">
        <v>39.2</v>
      </c>
      <c r="U25" s="1" t="n">
        <v>16.2</v>
      </c>
      <c r="V25" s="1" t="n">
        <v>23.9</v>
      </c>
      <c r="W25" s="1" t="n">
        <v>14.8</v>
      </c>
      <c r="X25" s="1" t="n">
        <v>18.1</v>
      </c>
      <c r="Y25" s="1" t="n">
        <v>35.6</v>
      </c>
      <c r="Z25" s="1" t="n">
        <v>63.6</v>
      </c>
      <c r="AA25" s="1" t="n">
        <v>23</v>
      </c>
      <c r="AB25" s="1" t="n">
        <v>12.5</v>
      </c>
      <c r="AC25" s="1" t="n">
        <v>7.7</v>
      </c>
      <c r="AD25" s="10" t="n">
        <v>5.8</v>
      </c>
      <c r="AE25" s="40" t="n">
        <f aca="false">SUM(S25:AD25)</f>
        <v>273.8</v>
      </c>
      <c r="AF25" s="2" t="n">
        <f aca="false">SUM(X25:Y25)</f>
        <v>53.7</v>
      </c>
      <c r="AG25" s="2" t="n">
        <f aca="false">SUM(X25:AA25)</f>
        <v>140.3</v>
      </c>
      <c r="AH25" s="2"/>
      <c r="AI25" s="1" t="n">
        <v>1989</v>
      </c>
      <c r="AJ25" s="1" t="n">
        <v>11.1</v>
      </c>
      <c r="AK25" s="1" t="n">
        <v>15.4</v>
      </c>
      <c r="AL25" s="1" t="n">
        <v>7.5</v>
      </c>
      <c r="AM25" s="1" t="n">
        <v>3</v>
      </c>
      <c r="AN25" s="1" t="n">
        <v>-8.6</v>
      </c>
      <c r="AO25" s="1" t="n">
        <v>-28</v>
      </c>
      <c r="AP25" s="10" t="n">
        <v>-33.2</v>
      </c>
      <c r="AQ25" s="1" t="n">
        <v>-39.4</v>
      </c>
      <c r="AR25" s="1" t="n">
        <v>-24.4</v>
      </c>
      <c r="AS25" s="1" t="n">
        <v>-22.8</v>
      </c>
      <c r="AT25" s="1" t="n">
        <v>-16.4</v>
      </c>
      <c r="AU25" s="1" t="n">
        <v>1.4</v>
      </c>
      <c r="AV25" s="1" t="n">
        <v>14</v>
      </c>
      <c r="AW25" s="1" t="n">
        <v>12.2</v>
      </c>
      <c r="AX25" s="1" t="n">
        <v>8.5</v>
      </c>
      <c r="AY25" s="1" t="n">
        <v>4.6</v>
      </c>
      <c r="AZ25" s="1" t="n">
        <v>-10.4</v>
      </c>
      <c r="BA25" s="1" t="n">
        <v>-29.1</v>
      </c>
      <c r="BB25" s="10" t="n">
        <v>-29.8</v>
      </c>
      <c r="BC25" s="8" t="n">
        <f aca="false">AVERAGE(AQ25:BB25)</f>
        <v>-10.9666666666667</v>
      </c>
      <c r="BD25" s="1" t="n">
        <f aca="false">AVERAGE(AV25:AW25)</f>
        <v>13.1</v>
      </c>
      <c r="BE25" s="1" t="n">
        <f aca="false">AVERAGE(AV25:AY25)</f>
        <v>9.825</v>
      </c>
    </row>
    <row r="26" customFormat="false" ht="15.8" hidden="false" customHeight="false" outlineLevel="0" collapsed="false">
      <c r="A26" s="1" t="n">
        <v>1990</v>
      </c>
      <c r="B26" s="1" t="n">
        <v>0.616</v>
      </c>
      <c r="C26" s="1" t="n">
        <v>0.616</v>
      </c>
      <c r="D26" s="1" t="n">
        <v>0.571</v>
      </c>
      <c r="K26" s="1" t="n">
        <v>1990</v>
      </c>
      <c r="L26" s="1" t="n">
        <v>18.1</v>
      </c>
      <c r="M26" s="1" t="n">
        <v>35.6</v>
      </c>
      <c r="N26" s="1" t="n">
        <v>63.6</v>
      </c>
      <c r="O26" s="1" t="n">
        <v>23</v>
      </c>
      <c r="P26" s="1" t="n">
        <v>12.5</v>
      </c>
      <c r="Q26" s="1" t="n">
        <v>7.7</v>
      </c>
      <c r="R26" s="10" t="n">
        <v>5.8</v>
      </c>
      <c r="S26" s="1" t="n">
        <v>2.8</v>
      </c>
      <c r="T26" s="1" t="n">
        <v>2.8</v>
      </c>
      <c r="U26" s="1" t="n">
        <v>7.4</v>
      </c>
      <c r="V26" s="1" t="n">
        <v>10.5</v>
      </c>
      <c r="W26" s="1" t="n">
        <v>26.3</v>
      </c>
      <c r="X26" s="1" t="n">
        <v>29.8</v>
      </c>
      <c r="Y26" s="1" t="n">
        <v>42.6</v>
      </c>
      <c r="Z26" s="1" t="n">
        <v>43.4</v>
      </c>
      <c r="AA26" s="1" t="n">
        <v>31.4</v>
      </c>
      <c r="AB26" s="1" t="n">
        <v>24.5</v>
      </c>
      <c r="AC26" s="1" t="n">
        <v>36.9</v>
      </c>
      <c r="AD26" s="10" t="n">
        <v>10.1</v>
      </c>
      <c r="AE26" s="40" t="n">
        <f aca="false">SUM(S26:AD26)</f>
        <v>268.5</v>
      </c>
      <c r="AF26" s="2" t="n">
        <f aca="false">SUM(X26:Y26)</f>
        <v>72.4</v>
      </c>
      <c r="AG26" s="2" t="n">
        <f aca="false">SUM(X26:AA26)</f>
        <v>147.2</v>
      </c>
      <c r="AH26" s="2"/>
      <c r="AI26" s="1" t="n">
        <v>1990</v>
      </c>
      <c r="AJ26" s="1" t="n">
        <v>14</v>
      </c>
      <c r="AK26" s="1" t="n">
        <v>12.2</v>
      </c>
      <c r="AL26" s="1" t="n">
        <v>8.5</v>
      </c>
      <c r="AM26" s="1" t="n">
        <v>4.6</v>
      </c>
      <c r="AN26" s="1" t="n">
        <v>-10.4</v>
      </c>
      <c r="AO26" s="1" t="n">
        <v>-29.1</v>
      </c>
      <c r="AP26" s="10" t="n">
        <v>-29.8</v>
      </c>
      <c r="AQ26" s="1" t="n">
        <v>-39</v>
      </c>
      <c r="AR26" s="1" t="n">
        <v>-41.3</v>
      </c>
      <c r="AS26" s="1" t="n">
        <v>-20.6</v>
      </c>
      <c r="AT26" s="1" t="n">
        <v>-7.3</v>
      </c>
      <c r="AU26" s="1" t="n">
        <v>3.9</v>
      </c>
      <c r="AV26" s="1" t="n">
        <v>10.5</v>
      </c>
      <c r="AW26" s="1" t="n">
        <v>13.5</v>
      </c>
      <c r="AX26" s="1" t="n">
        <v>10.6</v>
      </c>
      <c r="AY26" s="1" t="n">
        <v>1.2</v>
      </c>
      <c r="AZ26" s="1" t="n">
        <v>-12.8</v>
      </c>
      <c r="BA26" s="1" t="n">
        <v>-24.7</v>
      </c>
      <c r="BB26" s="10" t="n">
        <v>-34.9</v>
      </c>
      <c r="BC26" s="8" t="n">
        <f aca="false">AVERAGE(AQ26:BB26)</f>
        <v>-11.7416666666667</v>
      </c>
      <c r="BD26" s="1" t="n">
        <f aca="false">AVERAGE(AV26:AW26)</f>
        <v>12</v>
      </c>
      <c r="BE26" s="1" t="n">
        <f aca="false">AVERAGE(AV26:AY26)</f>
        <v>8.95</v>
      </c>
    </row>
    <row r="27" customFormat="false" ht="15.8" hidden="false" customHeight="false" outlineLevel="0" collapsed="false">
      <c r="A27" s="1" t="n">
        <v>1991</v>
      </c>
      <c r="B27" s="1" t="n">
        <v>1.152</v>
      </c>
      <c r="C27" s="1" t="n">
        <v>1.152</v>
      </c>
      <c r="D27" s="1" t="n">
        <v>0.947</v>
      </c>
      <c r="K27" s="1" t="n">
        <v>1991</v>
      </c>
      <c r="L27" s="1" t="n">
        <v>29.8</v>
      </c>
      <c r="M27" s="1" t="n">
        <v>42.6</v>
      </c>
      <c r="N27" s="1" t="n">
        <v>43.4</v>
      </c>
      <c r="O27" s="1" t="n">
        <v>31.4</v>
      </c>
      <c r="P27" s="1" t="n">
        <v>24.5</v>
      </c>
      <c r="Q27" s="1" t="n">
        <v>36.9</v>
      </c>
      <c r="R27" s="10" t="n">
        <v>10.1</v>
      </c>
      <c r="S27" s="1" t="n">
        <v>2.3</v>
      </c>
      <c r="T27" s="1" t="n">
        <v>7.7</v>
      </c>
      <c r="U27" s="1" t="n">
        <v>13.6</v>
      </c>
      <c r="V27" s="1" t="n">
        <v>6.2</v>
      </c>
      <c r="W27" s="1" t="n">
        <v>7.6</v>
      </c>
      <c r="X27" s="1" t="n">
        <v>11.1</v>
      </c>
      <c r="Y27" s="1" t="n">
        <v>22.5</v>
      </c>
      <c r="Z27" s="1" t="n">
        <v>30.2</v>
      </c>
      <c r="AA27" s="1" t="n">
        <v>34</v>
      </c>
      <c r="AB27" s="1" t="n">
        <v>21.5</v>
      </c>
      <c r="AC27" s="1" t="n">
        <v>14</v>
      </c>
      <c r="AD27" s="10" t="n">
        <v>16.6</v>
      </c>
      <c r="AE27" s="40" t="n">
        <f aca="false">SUM(S27:AD27)</f>
        <v>187.3</v>
      </c>
      <c r="AF27" s="2" t="n">
        <f aca="false">SUM(X27:Y27)</f>
        <v>33.6</v>
      </c>
      <c r="AG27" s="2" t="n">
        <f aca="false">SUM(X27:AA27)</f>
        <v>97.8</v>
      </c>
      <c r="AH27" s="2"/>
      <c r="AI27" s="1" t="n">
        <v>1991</v>
      </c>
      <c r="AJ27" s="1" t="n">
        <v>10.5</v>
      </c>
      <c r="AK27" s="1" t="n">
        <v>13.5</v>
      </c>
      <c r="AL27" s="1" t="n">
        <v>10.6</v>
      </c>
      <c r="AM27" s="1" t="n">
        <v>1.2</v>
      </c>
      <c r="AN27" s="1" t="n">
        <v>-12.8</v>
      </c>
      <c r="AO27" s="1" t="n">
        <v>-24.7</v>
      </c>
      <c r="AP27" s="10" t="n">
        <v>-34.9</v>
      </c>
      <c r="AQ27" s="1" t="n">
        <v>-36.5</v>
      </c>
      <c r="AR27" s="1" t="n">
        <v>-34.8</v>
      </c>
      <c r="AS27" s="1" t="n">
        <v>-28.7</v>
      </c>
      <c r="AT27" s="1" t="n">
        <v>-12.6</v>
      </c>
      <c r="AU27" s="1" t="n">
        <v>1.1</v>
      </c>
      <c r="AV27" s="1" t="n">
        <v>16.4</v>
      </c>
      <c r="AW27" s="1" t="n">
        <v>17.4</v>
      </c>
      <c r="AX27" s="1" t="n">
        <v>14</v>
      </c>
      <c r="AY27" s="1" t="n">
        <v>1.6</v>
      </c>
      <c r="AZ27" s="1" t="n">
        <v>-10.1</v>
      </c>
      <c r="BA27" s="1" t="n">
        <v>-20.3</v>
      </c>
      <c r="BB27" s="10" t="n">
        <v>-34.2</v>
      </c>
      <c r="BC27" s="8" t="n">
        <f aca="false">AVERAGE(AQ27:BB27)</f>
        <v>-10.5583333333333</v>
      </c>
      <c r="BD27" s="1" t="n">
        <f aca="false">AVERAGE(AV27:AW27)</f>
        <v>16.9</v>
      </c>
      <c r="BE27" s="1" t="n">
        <f aca="false">AVERAGE(AV27:AY27)</f>
        <v>12.35</v>
      </c>
    </row>
    <row r="28" customFormat="false" ht="15.8" hidden="false" customHeight="false" outlineLevel="0" collapsed="false">
      <c r="A28" s="1" t="n">
        <v>1992</v>
      </c>
      <c r="B28" s="1" t="n">
        <v>0.279</v>
      </c>
      <c r="C28" s="1" t="n">
        <v>0.279</v>
      </c>
      <c r="D28" s="1" t="n">
        <v>0.231</v>
      </c>
      <c r="K28" s="1" t="n">
        <v>1992</v>
      </c>
      <c r="L28" s="1" t="n">
        <v>11.1</v>
      </c>
      <c r="M28" s="1" t="n">
        <v>22.5</v>
      </c>
      <c r="N28" s="1" t="n">
        <v>30.2</v>
      </c>
      <c r="O28" s="1" t="n">
        <v>34</v>
      </c>
      <c r="P28" s="1" t="n">
        <v>21.5</v>
      </c>
      <c r="Q28" s="1" t="n">
        <v>14</v>
      </c>
      <c r="R28" s="10" t="n">
        <v>16.6</v>
      </c>
      <c r="S28" s="1" t="n">
        <v>11.8</v>
      </c>
      <c r="T28" s="1" t="n">
        <v>11.8</v>
      </c>
      <c r="U28" s="1" t="n">
        <v>6.7</v>
      </c>
      <c r="V28" s="1" t="n">
        <v>6.2</v>
      </c>
      <c r="W28" s="1" t="n">
        <v>17.6</v>
      </c>
      <c r="X28" s="1" t="n">
        <v>63.4</v>
      </c>
      <c r="Y28" s="1" t="n">
        <v>15.1</v>
      </c>
      <c r="Z28" s="1" t="n">
        <v>20</v>
      </c>
      <c r="AA28" s="1" t="n">
        <v>4.8</v>
      </c>
      <c r="AB28" s="1" t="n">
        <v>22.1</v>
      </c>
      <c r="AC28" s="1" t="n">
        <v>36.2</v>
      </c>
      <c r="AD28" s="10" t="n">
        <v>26.7</v>
      </c>
      <c r="AE28" s="40" t="n">
        <f aca="false">SUM(S28:AD28)</f>
        <v>242.4</v>
      </c>
      <c r="AF28" s="2" t="n">
        <f aca="false">SUM(X28:Y28)</f>
        <v>78.5</v>
      </c>
      <c r="AG28" s="2" t="n">
        <f aca="false">SUM(X28:AA28)</f>
        <v>103.3</v>
      </c>
      <c r="AH28" s="2"/>
      <c r="AI28" s="1" t="n">
        <v>1992</v>
      </c>
      <c r="AJ28" s="1" t="n">
        <v>16.4</v>
      </c>
      <c r="AK28" s="1" t="n">
        <v>17.4</v>
      </c>
      <c r="AL28" s="1" t="n">
        <v>14</v>
      </c>
      <c r="AM28" s="1" t="n">
        <v>1.6</v>
      </c>
      <c r="AN28" s="1" t="n">
        <v>-10.1</v>
      </c>
      <c r="AO28" s="1" t="n">
        <v>-20.3</v>
      </c>
      <c r="AP28" s="10" t="n">
        <v>-34.2</v>
      </c>
      <c r="AQ28" s="1" t="n">
        <v>-37.5</v>
      </c>
      <c r="AR28" s="1" t="n">
        <v>-29.7</v>
      </c>
      <c r="AS28" s="1" t="n">
        <v>-28.9</v>
      </c>
      <c r="AT28" s="1" t="n">
        <v>-10.5</v>
      </c>
      <c r="AU28" s="1" t="n">
        <v>-1.1</v>
      </c>
      <c r="AV28" s="1" t="n">
        <v>10</v>
      </c>
      <c r="AW28" s="1" t="n">
        <v>14.6</v>
      </c>
      <c r="AX28" s="1" t="n">
        <v>5.3</v>
      </c>
      <c r="AY28" s="1" t="n">
        <v>-0.2</v>
      </c>
      <c r="AZ28" s="1" t="n">
        <v>-16.2</v>
      </c>
      <c r="BA28" s="1" t="n">
        <v>-29.4</v>
      </c>
      <c r="BB28" s="10" t="n">
        <v>-34.4</v>
      </c>
      <c r="BC28" s="8" t="n">
        <f aca="false">AVERAGE(AQ28:BB28)</f>
        <v>-13.1666666666667</v>
      </c>
      <c r="BD28" s="1" t="n">
        <f aca="false">AVERAGE(AV28:AW28)</f>
        <v>12.3</v>
      </c>
      <c r="BE28" s="1" t="n">
        <f aca="false">AVERAGE(AV28:AY28)</f>
        <v>7.425</v>
      </c>
    </row>
    <row r="29" customFormat="false" ht="15.8" hidden="false" customHeight="false" outlineLevel="0" collapsed="false">
      <c r="A29" s="1" t="n">
        <v>1993</v>
      </c>
      <c r="B29" s="1" t="n">
        <v>0.73</v>
      </c>
      <c r="C29" s="1" t="n">
        <v>0.73</v>
      </c>
      <c r="D29" s="1" t="n">
        <v>0.382</v>
      </c>
      <c r="K29" s="1" t="n">
        <v>1993</v>
      </c>
      <c r="L29" s="1" t="n">
        <v>63.4</v>
      </c>
      <c r="M29" s="1" t="n">
        <v>15.1</v>
      </c>
      <c r="N29" s="1" t="n">
        <v>20</v>
      </c>
      <c r="O29" s="1" t="n">
        <v>4.8</v>
      </c>
      <c r="P29" s="1" t="n">
        <v>22.1</v>
      </c>
      <c r="Q29" s="1" t="n">
        <v>36.2</v>
      </c>
      <c r="R29" s="10" t="n">
        <v>26.7</v>
      </c>
      <c r="S29" s="1" t="n">
        <v>21.8</v>
      </c>
      <c r="T29" s="1" t="n">
        <v>24.4</v>
      </c>
      <c r="U29" s="1" t="n">
        <v>11.1</v>
      </c>
      <c r="V29" s="1" t="n">
        <v>6.1</v>
      </c>
      <c r="W29" s="1" t="n">
        <v>12.2</v>
      </c>
      <c r="X29" s="1" t="n">
        <v>21.5</v>
      </c>
      <c r="Y29" s="1" t="n">
        <v>39.6</v>
      </c>
      <c r="Z29" s="1" t="n">
        <v>33.5</v>
      </c>
      <c r="AA29" s="1" t="n">
        <v>14.4</v>
      </c>
      <c r="AB29" s="1" t="n">
        <v>31.4</v>
      </c>
      <c r="AC29" s="1" t="n">
        <v>24.5</v>
      </c>
      <c r="AD29" s="10" t="n">
        <v>5.7</v>
      </c>
      <c r="AE29" s="40" t="n">
        <f aca="false">SUM(S29:AD29)</f>
        <v>246.2</v>
      </c>
      <c r="AF29" s="2" t="n">
        <f aca="false">SUM(X29:Y29)</f>
        <v>61.1</v>
      </c>
      <c r="AG29" s="2" t="n">
        <f aca="false">SUM(X29:AA29)</f>
        <v>109</v>
      </c>
      <c r="AH29" s="2"/>
      <c r="AI29" s="1" t="n">
        <v>1993</v>
      </c>
      <c r="AJ29" s="1" t="n">
        <v>10</v>
      </c>
      <c r="AK29" s="1" t="n">
        <v>14.6</v>
      </c>
      <c r="AL29" s="1" t="n">
        <v>5.3</v>
      </c>
      <c r="AM29" s="1" t="n">
        <v>-0.2</v>
      </c>
      <c r="AN29" s="1" t="n">
        <v>-16.2</v>
      </c>
      <c r="AO29" s="1" t="n">
        <v>-29.4</v>
      </c>
      <c r="AP29" s="10" t="n">
        <v>-34.4</v>
      </c>
      <c r="AQ29" s="1" t="n">
        <v>-38.4</v>
      </c>
      <c r="AR29" s="1" t="n">
        <v>-28.8</v>
      </c>
      <c r="AS29" s="1" t="n">
        <v>-27.6</v>
      </c>
      <c r="AT29" s="1" t="n">
        <v>-14.1</v>
      </c>
      <c r="AU29" s="1" t="n">
        <v>2.5</v>
      </c>
      <c r="AV29" s="1" t="n">
        <v>11.8</v>
      </c>
      <c r="AW29" s="1" t="n">
        <v>16</v>
      </c>
      <c r="AX29" s="1" t="n">
        <v>7.7</v>
      </c>
      <c r="AY29" s="1" t="n">
        <v>-0.4</v>
      </c>
      <c r="AZ29" s="1" t="n">
        <v>-14.4</v>
      </c>
      <c r="BA29" s="1" t="n">
        <v>-28.3</v>
      </c>
      <c r="BB29" s="10" t="n">
        <v>-43</v>
      </c>
      <c r="BC29" s="8" t="n">
        <f aca="false">AVERAGE(AQ29:BB29)</f>
        <v>-13.0833333333333</v>
      </c>
      <c r="BD29" s="1" t="n">
        <f aca="false">AVERAGE(AV29:AW29)</f>
        <v>13.9</v>
      </c>
      <c r="BE29" s="1" t="n">
        <f aca="false">AVERAGE(AV29:AY29)</f>
        <v>8.775</v>
      </c>
    </row>
    <row r="30" customFormat="false" ht="15.8" hidden="false" customHeight="false" outlineLevel="0" collapsed="false">
      <c r="A30" s="1" t="n">
        <v>1994</v>
      </c>
      <c r="B30" s="1" t="n">
        <v>1.009</v>
      </c>
      <c r="C30" s="1" t="n">
        <v>1.009</v>
      </c>
      <c r="D30" s="1" t="n">
        <v>0.704</v>
      </c>
      <c r="K30" s="1" t="n">
        <v>1994</v>
      </c>
      <c r="L30" s="1" t="n">
        <v>21.5</v>
      </c>
      <c r="M30" s="1" t="n">
        <v>39.6</v>
      </c>
      <c r="N30" s="1" t="n">
        <v>33.5</v>
      </c>
      <c r="O30" s="1" t="n">
        <v>14.4</v>
      </c>
      <c r="P30" s="1" t="n">
        <v>31.4</v>
      </c>
      <c r="Q30" s="1" t="n">
        <v>24.5</v>
      </c>
      <c r="R30" s="10" t="n">
        <v>5.7</v>
      </c>
      <c r="S30" s="1" t="n">
        <v>10.6</v>
      </c>
      <c r="T30" s="1" t="n">
        <v>9.5</v>
      </c>
      <c r="U30" s="1" t="n">
        <v>5.9</v>
      </c>
      <c r="V30" s="1" t="n">
        <v>5.3</v>
      </c>
      <c r="W30" s="1" t="n">
        <v>1.3</v>
      </c>
      <c r="X30" s="1" t="n">
        <v>15.6</v>
      </c>
      <c r="Y30" s="1" t="n">
        <v>12.3</v>
      </c>
      <c r="Z30" s="1" t="n">
        <v>62</v>
      </c>
      <c r="AA30" s="1" t="n">
        <v>13</v>
      </c>
      <c r="AB30" s="1" t="n">
        <v>14.8</v>
      </c>
      <c r="AC30" s="1" t="n">
        <v>17.3</v>
      </c>
      <c r="AD30" s="10" t="n">
        <v>15.2</v>
      </c>
      <c r="AE30" s="40" t="n">
        <f aca="false">SUM(S30:AD30)</f>
        <v>182.8</v>
      </c>
      <c r="AF30" s="2" t="n">
        <f aca="false">SUM(X30:Y30)</f>
        <v>27.9</v>
      </c>
      <c r="AG30" s="2" t="n">
        <f aca="false">SUM(X30:AA30)</f>
        <v>102.9</v>
      </c>
      <c r="AH30" s="2"/>
      <c r="AI30" s="1" t="n">
        <v>1994</v>
      </c>
      <c r="AJ30" s="1" t="n">
        <v>11.8</v>
      </c>
      <c r="AK30" s="1" t="n">
        <v>16</v>
      </c>
      <c r="AL30" s="1" t="n">
        <v>7.7</v>
      </c>
      <c r="AM30" s="1" t="n">
        <v>-0.4</v>
      </c>
      <c r="AN30" s="1" t="n">
        <v>-14.4</v>
      </c>
      <c r="AO30" s="1" t="n">
        <v>-28.3</v>
      </c>
      <c r="AP30" s="10" t="n">
        <v>-43</v>
      </c>
      <c r="AQ30" s="1" t="n">
        <v>-28.5</v>
      </c>
      <c r="AR30" s="1" t="n">
        <v>-20.3</v>
      </c>
      <c r="AS30" s="1" t="n">
        <v>-30.4</v>
      </c>
      <c r="AT30" s="1" t="n">
        <v>-14.6</v>
      </c>
      <c r="AU30" s="1" t="n">
        <v>2.6</v>
      </c>
      <c r="AV30" s="1" t="n">
        <v>13.1</v>
      </c>
      <c r="AW30" s="1" t="n">
        <v>11.8</v>
      </c>
      <c r="AX30" s="1" t="n">
        <v>8.1</v>
      </c>
      <c r="AY30" s="1" t="n">
        <v>3.3</v>
      </c>
      <c r="AZ30" s="1" t="n">
        <v>-9.3</v>
      </c>
      <c r="BA30" s="1" t="n">
        <v>-31.3</v>
      </c>
      <c r="BB30" s="10" t="n">
        <v>-40.3</v>
      </c>
      <c r="BC30" s="8" t="n">
        <f aca="false">AVERAGE(AQ30:BB30)</f>
        <v>-11.3166666666667</v>
      </c>
      <c r="BD30" s="1" t="n">
        <f aca="false">AVERAGE(AV30:AW30)</f>
        <v>12.45</v>
      </c>
      <c r="BE30" s="1" t="n">
        <f aca="false">AVERAGE(AV30:AY30)</f>
        <v>9.075</v>
      </c>
    </row>
    <row r="31" customFormat="false" ht="15.8" hidden="false" customHeight="false" outlineLevel="0" collapsed="false">
      <c r="A31" s="1" t="n">
        <v>1995</v>
      </c>
      <c r="B31" s="1" t="n">
        <v>0.897</v>
      </c>
      <c r="C31" s="1" t="n">
        <v>0.897</v>
      </c>
      <c r="D31" s="1" t="n">
        <v>0.732</v>
      </c>
      <c r="K31" s="1" t="n">
        <v>1995</v>
      </c>
      <c r="L31" s="1" t="n">
        <v>15.6</v>
      </c>
      <c r="M31" s="1" t="n">
        <v>12.3</v>
      </c>
      <c r="N31" s="1" t="n">
        <v>62</v>
      </c>
      <c r="O31" s="1" t="n">
        <v>13</v>
      </c>
      <c r="P31" s="1" t="n">
        <v>14.8</v>
      </c>
      <c r="Q31" s="1" t="n">
        <v>17.3</v>
      </c>
      <c r="R31" s="10" t="n">
        <v>15.2</v>
      </c>
      <c r="S31" s="1" t="n">
        <v>19.8</v>
      </c>
      <c r="T31" s="1" t="n">
        <v>16.5</v>
      </c>
      <c r="U31" s="1" t="n">
        <v>12.9</v>
      </c>
      <c r="V31" s="1" t="n">
        <v>4.4</v>
      </c>
      <c r="W31" s="1" t="n">
        <v>14.8</v>
      </c>
      <c r="X31" s="1" t="n">
        <v>29.9</v>
      </c>
      <c r="Y31" s="1" t="n">
        <v>33.4</v>
      </c>
      <c r="Z31" s="1" t="n">
        <v>48.8</v>
      </c>
      <c r="AA31" s="1" t="n">
        <v>12.3</v>
      </c>
      <c r="AB31" s="1" t="n">
        <v>4.4</v>
      </c>
      <c r="AC31" s="1" t="n">
        <v>6.1</v>
      </c>
      <c r="AD31" s="10" t="n">
        <v>4.8</v>
      </c>
      <c r="AE31" s="40" t="n">
        <f aca="false">SUM(S31:AD31)</f>
        <v>208.1</v>
      </c>
      <c r="AF31" s="2" t="n">
        <f aca="false">SUM(X31:Y31)</f>
        <v>63.3</v>
      </c>
      <c r="AG31" s="2" t="n">
        <f aca="false">SUM(X31:AA31)</f>
        <v>124.4</v>
      </c>
      <c r="AH31" s="2"/>
      <c r="AI31" s="1" t="n">
        <v>1995</v>
      </c>
      <c r="AJ31" s="1" t="n">
        <v>13.1</v>
      </c>
      <c r="AK31" s="1" t="n">
        <v>11.8</v>
      </c>
      <c r="AL31" s="1" t="n">
        <v>8.1</v>
      </c>
      <c r="AM31" s="1" t="n">
        <v>3.3</v>
      </c>
      <c r="AN31" s="1" t="n">
        <v>-9.3</v>
      </c>
      <c r="AO31" s="1" t="n">
        <v>-31.3</v>
      </c>
      <c r="AP31" s="10" t="n">
        <v>-40.3</v>
      </c>
      <c r="AQ31" s="1" t="n">
        <v>-35.9</v>
      </c>
      <c r="AR31" s="1" t="n">
        <v>-25.3</v>
      </c>
      <c r="AS31" s="1" t="n">
        <v>-19.5</v>
      </c>
      <c r="AT31" s="1" t="n">
        <v>-14.6</v>
      </c>
      <c r="AU31" s="1" t="n">
        <v>3.5</v>
      </c>
      <c r="AV31" s="1" t="n">
        <v>11.8</v>
      </c>
      <c r="AW31" s="1" t="n">
        <v>14.9</v>
      </c>
      <c r="AX31" s="1" t="n">
        <v>12</v>
      </c>
      <c r="AY31" s="1" t="n">
        <v>4.2</v>
      </c>
      <c r="AZ31" s="1" t="n">
        <v>-11.3</v>
      </c>
      <c r="BA31" s="1" t="n">
        <v>-13.8</v>
      </c>
      <c r="BB31" s="10" t="n">
        <v>-32.4</v>
      </c>
      <c r="BC31" s="8" t="n">
        <f aca="false">AVERAGE(AQ31:BB31)</f>
        <v>-8.86666666666667</v>
      </c>
      <c r="BD31" s="1" t="n">
        <f aca="false">AVERAGE(AV31:AW31)</f>
        <v>13.35</v>
      </c>
      <c r="BE31" s="1" t="n">
        <f aca="false">AVERAGE(AV31:AY31)</f>
        <v>10.725</v>
      </c>
    </row>
    <row r="32" customFormat="false" ht="15.8" hidden="false" customHeight="false" outlineLevel="0" collapsed="false">
      <c r="A32" s="1" t="n">
        <v>1996</v>
      </c>
      <c r="B32" s="1" t="n">
        <v>0.576</v>
      </c>
      <c r="C32" s="1" t="n">
        <v>0.576</v>
      </c>
      <c r="D32" s="1" t="n">
        <v>0.4</v>
      </c>
      <c r="K32" s="1" t="n">
        <v>1996</v>
      </c>
      <c r="L32" s="1" t="n">
        <v>29.9</v>
      </c>
      <c r="M32" s="1" t="n">
        <v>33.4</v>
      </c>
      <c r="N32" s="1" t="n">
        <v>48.8</v>
      </c>
      <c r="O32" s="1" t="n">
        <v>12.3</v>
      </c>
      <c r="P32" s="1" t="n">
        <v>4.4</v>
      </c>
      <c r="Q32" s="1" t="n">
        <v>6.1</v>
      </c>
      <c r="R32" s="10" t="n">
        <v>4.8</v>
      </c>
      <c r="S32" s="1" t="n">
        <v>13.6</v>
      </c>
      <c r="T32" s="1" t="n">
        <v>9.1</v>
      </c>
      <c r="U32" s="1" t="n">
        <v>27.8</v>
      </c>
      <c r="V32" s="1" t="n">
        <v>6.8</v>
      </c>
      <c r="W32" s="1" t="n">
        <v>18.9</v>
      </c>
      <c r="X32" s="1" t="n">
        <v>33.5</v>
      </c>
      <c r="Y32" s="1" t="n">
        <v>44.8</v>
      </c>
      <c r="Z32" s="1" t="n">
        <v>38.4</v>
      </c>
      <c r="AA32" s="1" t="n">
        <v>22.5</v>
      </c>
      <c r="AB32" s="1" t="n">
        <v>11.7</v>
      </c>
      <c r="AC32" s="1" t="n">
        <v>26.3</v>
      </c>
      <c r="AD32" s="10" t="n">
        <v>20.6</v>
      </c>
      <c r="AE32" s="40" t="n">
        <f aca="false">SUM(S32:AD32)</f>
        <v>274</v>
      </c>
      <c r="AF32" s="2" t="n">
        <f aca="false">SUM(X32:Y32)</f>
        <v>78.3</v>
      </c>
      <c r="AG32" s="2" t="n">
        <f aca="false">SUM(X32:AA32)</f>
        <v>139.2</v>
      </c>
      <c r="AH32" s="2"/>
      <c r="AI32" s="1" t="n">
        <v>1996</v>
      </c>
      <c r="AJ32" s="1" t="n">
        <v>11.8</v>
      </c>
      <c r="AK32" s="1" t="n">
        <v>14.9</v>
      </c>
      <c r="AL32" s="1" t="n">
        <v>12</v>
      </c>
      <c r="AM32" s="1" t="n">
        <v>4.2</v>
      </c>
      <c r="AN32" s="1" t="n">
        <v>-11.3</v>
      </c>
      <c r="AO32" s="1" t="n">
        <v>-13.8</v>
      </c>
      <c r="AP32" s="10" t="n">
        <v>-32.4</v>
      </c>
      <c r="AQ32" s="1" t="n">
        <v>-23.8</v>
      </c>
      <c r="AR32" s="1" t="n">
        <v>-30.9</v>
      </c>
      <c r="AS32" s="1" t="n">
        <v>-20.2</v>
      </c>
      <c r="AT32" s="1" t="n">
        <v>-11.4</v>
      </c>
      <c r="AU32" s="1" t="n">
        <v>1</v>
      </c>
      <c r="AV32" s="1" t="n">
        <v>9.1</v>
      </c>
      <c r="AW32" s="1" t="n">
        <v>11.2</v>
      </c>
      <c r="AX32" s="1" t="n">
        <v>10.8</v>
      </c>
      <c r="AY32" s="1" t="n">
        <v>1.6</v>
      </c>
      <c r="AZ32" s="1" t="n">
        <v>-10.2</v>
      </c>
      <c r="BA32" s="1" t="n">
        <v>-22.6</v>
      </c>
      <c r="BB32" s="10" t="n">
        <v>-26.8</v>
      </c>
      <c r="BC32" s="8" t="n">
        <f aca="false">AVERAGE(AQ32:BB32)</f>
        <v>-9.35</v>
      </c>
      <c r="BD32" s="1" t="n">
        <f aca="false">AVERAGE(AV32:AW32)</f>
        <v>10.15</v>
      </c>
      <c r="BE32" s="1" t="n">
        <f aca="false">AVERAGE(AV32:AY32)</f>
        <v>8.175</v>
      </c>
    </row>
    <row r="33" customFormat="false" ht="15.8" hidden="false" customHeight="false" outlineLevel="0" collapsed="false">
      <c r="A33" s="1" t="n">
        <v>1997</v>
      </c>
      <c r="B33" s="1" t="n">
        <v>1.464</v>
      </c>
      <c r="C33" s="1" t="n">
        <v>1.464</v>
      </c>
      <c r="D33" s="1" t="n">
        <v>1.176</v>
      </c>
      <c r="K33" s="1" t="n">
        <v>1997</v>
      </c>
      <c r="L33" s="1" t="n">
        <v>33.5</v>
      </c>
      <c r="M33" s="1" t="n">
        <v>44.8</v>
      </c>
      <c r="N33" s="1" t="n">
        <v>38.4</v>
      </c>
      <c r="O33" s="1" t="n">
        <v>22.5</v>
      </c>
      <c r="P33" s="1" t="n">
        <v>11.7</v>
      </c>
      <c r="Q33" s="1" t="n">
        <v>26.3</v>
      </c>
      <c r="R33" s="10" t="n">
        <v>20.6</v>
      </c>
      <c r="S33" s="1" t="n">
        <v>10.3</v>
      </c>
      <c r="T33" s="1" t="n">
        <v>11.1</v>
      </c>
      <c r="U33" s="1" t="n">
        <v>15.2</v>
      </c>
      <c r="V33" s="1" t="n">
        <v>7.3</v>
      </c>
      <c r="W33" s="1" t="n">
        <v>7.6</v>
      </c>
      <c r="X33" s="1" t="n">
        <v>42.6</v>
      </c>
      <c r="Y33" s="1" t="n">
        <v>5.6</v>
      </c>
      <c r="Z33" s="1" t="n">
        <v>15.3</v>
      </c>
      <c r="AA33" s="1" t="n">
        <v>11.4</v>
      </c>
      <c r="AB33" s="1" t="n">
        <v>15.4</v>
      </c>
      <c r="AC33" s="1" t="n">
        <v>20</v>
      </c>
      <c r="AD33" s="10" t="n">
        <v>10.3</v>
      </c>
      <c r="AE33" s="40" t="n">
        <f aca="false">SUM(S33:AD33)</f>
        <v>172.1</v>
      </c>
      <c r="AF33" s="2" t="n">
        <f aca="false">SUM(X33:Y33)</f>
        <v>48.2</v>
      </c>
      <c r="AG33" s="2" t="n">
        <f aca="false">SUM(X33:AA33)</f>
        <v>74.9</v>
      </c>
      <c r="AH33" s="2"/>
      <c r="AI33" s="1" t="n">
        <v>1997</v>
      </c>
      <c r="AJ33" s="1" t="n">
        <v>9.1</v>
      </c>
      <c r="AK33" s="1" t="n">
        <v>11.2</v>
      </c>
      <c r="AL33" s="1" t="n">
        <v>10.8</v>
      </c>
      <c r="AM33" s="1" t="n">
        <v>1.6</v>
      </c>
      <c r="AN33" s="1" t="n">
        <v>-10.2</v>
      </c>
      <c r="AO33" s="1" t="n">
        <v>-22.6</v>
      </c>
      <c r="AP33" s="10" t="n">
        <v>-26.8</v>
      </c>
      <c r="AQ33" s="1" t="n">
        <v>-33.1</v>
      </c>
      <c r="AR33" s="1" t="n">
        <v>-29.9</v>
      </c>
      <c r="AS33" s="1" t="n">
        <v>-16.6</v>
      </c>
      <c r="AT33" s="1" t="n">
        <v>-11.6</v>
      </c>
      <c r="AU33" s="1" t="n">
        <v>2.1</v>
      </c>
      <c r="AV33" s="1" t="n">
        <v>12.1</v>
      </c>
      <c r="AW33" s="1" t="n">
        <v>14.6</v>
      </c>
      <c r="AX33" s="1" t="n">
        <v>11.3</v>
      </c>
      <c r="AY33" s="1" t="n">
        <v>1.8</v>
      </c>
      <c r="AZ33" s="1" t="n">
        <v>-8.4</v>
      </c>
      <c r="BA33" s="1" t="n">
        <v>-29.1</v>
      </c>
      <c r="BB33" s="10" t="n">
        <v>-34.5</v>
      </c>
      <c r="BC33" s="8" t="n">
        <f aca="false">AVERAGE(AQ33:BB33)</f>
        <v>-10.1083333333333</v>
      </c>
      <c r="BD33" s="1" t="n">
        <f aca="false">AVERAGE(AV33:AW33)</f>
        <v>13.35</v>
      </c>
      <c r="BE33" s="1" t="n">
        <f aca="false">AVERAGE(AV33:AY33)</f>
        <v>9.95</v>
      </c>
    </row>
    <row r="34" customFormat="false" ht="15.8" hidden="false" customHeight="false" outlineLevel="0" collapsed="false">
      <c r="A34" s="1" t="n">
        <v>1998</v>
      </c>
      <c r="B34" s="1" t="n">
        <v>0.695</v>
      </c>
      <c r="C34" s="1" t="n">
        <v>0.695</v>
      </c>
      <c r="D34" s="1" t="n">
        <v>0.682</v>
      </c>
      <c r="K34" s="1" t="n">
        <v>1998</v>
      </c>
      <c r="L34" s="1" t="n">
        <v>42.6</v>
      </c>
      <c r="M34" s="1" t="n">
        <v>5.6</v>
      </c>
      <c r="N34" s="1" t="n">
        <v>15.3</v>
      </c>
      <c r="O34" s="1" t="n">
        <v>11.4</v>
      </c>
      <c r="P34" s="1" t="n">
        <v>15.4</v>
      </c>
      <c r="Q34" s="1" t="n">
        <v>20</v>
      </c>
      <c r="R34" s="10" t="n">
        <v>10.3</v>
      </c>
      <c r="S34" s="1" t="n">
        <v>8.3</v>
      </c>
      <c r="T34" s="1" t="n">
        <v>6.7</v>
      </c>
      <c r="U34" s="1" t="n">
        <v>13.7</v>
      </c>
      <c r="V34" s="1" t="n">
        <v>11.7</v>
      </c>
      <c r="W34" s="1" t="n">
        <v>15.1</v>
      </c>
      <c r="X34" s="1" t="n">
        <v>37.2</v>
      </c>
      <c r="Y34" s="1" t="n">
        <v>41</v>
      </c>
      <c r="Z34" s="1" t="n">
        <v>37.2</v>
      </c>
      <c r="AA34" s="1" t="n">
        <v>33.9</v>
      </c>
      <c r="AB34" s="1" t="n">
        <v>40.1</v>
      </c>
      <c r="AC34" s="1" t="n">
        <v>18.5</v>
      </c>
      <c r="AD34" s="10" t="n">
        <v>10.3</v>
      </c>
      <c r="AE34" s="40" t="n">
        <f aca="false">SUM(S34:AD34)</f>
        <v>273.7</v>
      </c>
      <c r="AF34" s="2" t="n">
        <f aca="false">SUM(X34:Y34)</f>
        <v>78.2</v>
      </c>
      <c r="AG34" s="2" t="n">
        <f aca="false">SUM(X34:AA34)</f>
        <v>149.3</v>
      </c>
      <c r="AH34" s="2"/>
      <c r="AI34" s="1" t="n">
        <v>1998</v>
      </c>
      <c r="AJ34" s="1" t="n">
        <v>12.1</v>
      </c>
      <c r="AK34" s="1" t="n">
        <v>14.6</v>
      </c>
      <c r="AL34" s="1" t="n">
        <v>11.3</v>
      </c>
      <c r="AM34" s="1" t="n">
        <v>1.8</v>
      </c>
      <c r="AN34" s="1" t="n">
        <v>-8.4</v>
      </c>
      <c r="AO34" s="1" t="n">
        <v>-29.1</v>
      </c>
      <c r="AP34" s="10" t="n">
        <v>-34.5</v>
      </c>
      <c r="AQ34" s="1" t="n">
        <v>-35.7</v>
      </c>
      <c r="AR34" s="1" t="n">
        <v>-37.9</v>
      </c>
      <c r="AS34" s="1" t="n">
        <v>-28</v>
      </c>
      <c r="AT34" s="1" t="n">
        <v>-16.3</v>
      </c>
      <c r="AU34" s="1" t="n">
        <v>-3.5</v>
      </c>
      <c r="AV34" s="1" t="n">
        <v>11.1</v>
      </c>
      <c r="AW34" s="1" t="n">
        <v>13.9</v>
      </c>
      <c r="AX34" s="1" t="n">
        <v>5.5</v>
      </c>
      <c r="AY34" s="1" t="n">
        <v>3.3</v>
      </c>
      <c r="AZ34" s="1" t="n">
        <v>-12.3</v>
      </c>
      <c r="BA34" s="1" t="n">
        <v>-25.7</v>
      </c>
      <c r="BB34" s="10" t="n">
        <v>-32.6</v>
      </c>
      <c r="BC34" s="8" t="n">
        <f aca="false">AVERAGE(AQ34:BB34)</f>
        <v>-13.1833333333333</v>
      </c>
      <c r="BD34" s="1" t="n">
        <f aca="false">AVERAGE(AV34:AW34)</f>
        <v>12.5</v>
      </c>
      <c r="BE34" s="1" t="n">
        <f aca="false">AVERAGE(AV34:AY34)</f>
        <v>8.45</v>
      </c>
    </row>
    <row r="35" customFormat="false" ht="15.8" hidden="false" customHeight="false" outlineLevel="0" collapsed="false">
      <c r="A35" s="1" t="n">
        <v>1999</v>
      </c>
      <c r="B35" s="1" t="n">
        <v>1.177</v>
      </c>
      <c r="C35" s="1" t="n">
        <v>1.177</v>
      </c>
      <c r="D35" s="1" t="n">
        <v>1.025</v>
      </c>
      <c r="K35" s="1" t="n">
        <v>1999</v>
      </c>
      <c r="L35" s="1" t="n">
        <v>37.2</v>
      </c>
      <c r="M35" s="1" t="n">
        <v>41</v>
      </c>
      <c r="N35" s="1" t="n">
        <v>37.2</v>
      </c>
      <c r="O35" s="1" t="n">
        <v>33.9</v>
      </c>
      <c r="P35" s="1" t="n">
        <v>40.1</v>
      </c>
      <c r="Q35" s="1" t="n">
        <v>18.5</v>
      </c>
      <c r="R35" s="10" t="n">
        <v>10.3</v>
      </c>
      <c r="S35" s="1" t="n">
        <v>8.2</v>
      </c>
      <c r="T35" s="1" t="n">
        <v>14.3</v>
      </c>
      <c r="U35" s="1" t="n">
        <v>10.9</v>
      </c>
      <c r="V35" s="1" t="n">
        <v>2.4</v>
      </c>
      <c r="W35" s="1" t="n">
        <v>12.2</v>
      </c>
      <c r="X35" s="1" t="n">
        <v>16.8</v>
      </c>
      <c r="Y35" s="1" t="n">
        <v>45.4</v>
      </c>
      <c r="Z35" s="1" t="n">
        <v>23.7</v>
      </c>
      <c r="AA35" s="1" t="n">
        <v>64.3</v>
      </c>
      <c r="AB35" s="1" t="n">
        <v>5.1</v>
      </c>
      <c r="AC35" s="1" t="n">
        <v>21</v>
      </c>
      <c r="AD35" s="10" t="n">
        <v>8.8</v>
      </c>
      <c r="AE35" s="40" t="n">
        <f aca="false">SUM(S35:AD35)</f>
        <v>233.1</v>
      </c>
      <c r="AF35" s="2" t="n">
        <f aca="false">SUM(X35:Y35)</f>
        <v>62.2</v>
      </c>
      <c r="AG35" s="2" t="n">
        <f aca="false">SUM(X35:AA35)</f>
        <v>150.2</v>
      </c>
      <c r="AH35" s="2"/>
      <c r="AI35" s="1" t="n">
        <v>1999</v>
      </c>
      <c r="AJ35" s="1" t="n">
        <v>11.1</v>
      </c>
      <c r="AK35" s="1" t="n">
        <v>13.9</v>
      </c>
      <c r="AL35" s="1" t="n">
        <v>5.5</v>
      </c>
      <c r="AM35" s="1" t="n">
        <v>3.3</v>
      </c>
      <c r="AN35" s="1" t="n">
        <v>-12.3</v>
      </c>
      <c r="AO35" s="1" t="n">
        <v>-25.7</v>
      </c>
      <c r="AP35" s="10" t="n">
        <v>-32.6</v>
      </c>
      <c r="AQ35" s="1" t="n">
        <v>-35.5</v>
      </c>
      <c r="AR35" s="1" t="n">
        <v>-39.6</v>
      </c>
      <c r="AS35" s="1" t="n">
        <v>-27.5</v>
      </c>
      <c r="AT35" s="1" t="n">
        <v>-14.6</v>
      </c>
      <c r="AU35" s="1" t="n">
        <v>0.8</v>
      </c>
      <c r="AV35" s="1" t="n">
        <v>11.8</v>
      </c>
      <c r="AW35" s="1" t="n">
        <v>13.5</v>
      </c>
      <c r="AX35" s="1" t="n">
        <v>9.1</v>
      </c>
      <c r="AY35" s="1" t="n">
        <v>3.7</v>
      </c>
      <c r="AZ35" s="1" t="n">
        <v>-11.7</v>
      </c>
      <c r="BA35" s="1" t="n">
        <v>-25.7</v>
      </c>
      <c r="BB35" s="10" t="n">
        <v>-34.8</v>
      </c>
      <c r="BC35" s="8" t="n">
        <f aca="false">AVERAGE(AQ35:BB35)</f>
        <v>-12.5416666666667</v>
      </c>
      <c r="BD35" s="1" t="n">
        <f aca="false">AVERAGE(AV35:AW35)</f>
        <v>12.65</v>
      </c>
      <c r="BE35" s="1" t="n">
        <f aca="false">AVERAGE(AV35:AY35)</f>
        <v>9.525</v>
      </c>
    </row>
    <row r="36" customFormat="false" ht="15.8" hidden="false" customHeight="false" outlineLevel="0" collapsed="false">
      <c r="A36" s="1" t="n">
        <v>2000</v>
      </c>
      <c r="B36" s="1" t="n">
        <v>0.878</v>
      </c>
      <c r="C36" s="1" t="n">
        <v>0.878</v>
      </c>
      <c r="D36" s="1" t="n">
        <v>0.839</v>
      </c>
      <c r="K36" s="1" t="n">
        <v>2000</v>
      </c>
      <c r="L36" s="1" t="n">
        <v>16.8</v>
      </c>
      <c r="M36" s="1" t="n">
        <v>45.4</v>
      </c>
      <c r="N36" s="1" t="n">
        <v>23.7</v>
      </c>
      <c r="O36" s="1" t="n">
        <v>64.3</v>
      </c>
      <c r="P36" s="1" t="n">
        <v>5.1</v>
      </c>
      <c r="Q36" s="1" t="n">
        <v>21</v>
      </c>
      <c r="R36" s="10" t="n">
        <v>8.8</v>
      </c>
      <c r="S36" s="1" t="n">
        <v>9.2</v>
      </c>
      <c r="T36" s="1" t="n">
        <v>3.3</v>
      </c>
      <c r="U36" s="1" t="n">
        <v>5.9</v>
      </c>
      <c r="V36" s="1" t="n">
        <v>4.2</v>
      </c>
      <c r="W36" s="1" t="n">
        <v>28.8</v>
      </c>
      <c r="X36" s="1" t="n">
        <v>39.2</v>
      </c>
      <c r="Y36" s="1" t="n">
        <v>51.9</v>
      </c>
      <c r="Z36" s="1" t="n">
        <v>23</v>
      </c>
      <c r="AA36" s="1" t="n">
        <v>30.8</v>
      </c>
      <c r="AB36" s="1" t="n">
        <v>12</v>
      </c>
      <c r="AC36" s="1" t="n">
        <v>11.9</v>
      </c>
      <c r="AD36" s="10" t="n">
        <v>9.8</v>
      </c>
      <c r="AE36" s="40" t="n">
        <f aca="false">SUM(S36:AD36)</f>
        <v>230</v>
      </c>
      <c r="AF36" s="2" t="n">
        <f aca="false">SUM(X36:Y36)</f>
        <v>91.1</v>
      </c>
      <c r="AG36" s="2" t="n">
        <f aca="false">SUM(X36:AA36)</f>
        <v>144.9</v>
      </c>
      <c r="AH36" s="2"/>
      <c r="AI36" s="1" t="n">
        <v>2000</v>
      </c>
      <c r="AJ36" s="1" t="n">
        <v>11.8</v>
      </c>
      <c r="AK36" s="1" t="n">
        <v>13.5</v>
      </c>
      <c r="AL36" s="1" t="n">
        <v>9.1</v>
      </c>
      <c r="AM36" s="1" t="n">
        <v>3.7</v>
      </c>
      <c r="AN36" s="1" t="n">
        <v>-11.7</v>
      </c>
      <c r="AO36" s="1" t="n">
        <v>-25.7</v>
      </c>
      <c r="AP36" s="10" t="n">
        <v>-34.8</v>
      </c>
      <c r="AQ36" s="1" t="n">
        <v>-40</v>
      </c>
      <c r="AR36" s="1" t="n">
        <v>-35.5</v>
      </c>
      <c r="AS36" s="1" t="n">
        <v>-26.3</v>
      </c>
      <c r="AT36" s="1" t="n">
        <v>-7</v>
      </c>
      <c r="AU36" s="1" t="n">
        <v>3.2</v>
      </c>
      <c r="AV36" s="1" t="n">
        <v>12.4</v>
      </c>
      <c r="AW36" s="1" t="n">
        <v>15.6</v>
      </c>
      <c r="AX36" s="1" t="n">
        <v>8.7</v>
      </c>
      <c r="AY36" s="1" t="n">
        <v>2</v>
      </c>
      <c r="AZ36" s="1" t="n">
        <v>-10.5</v>
      </c>
      <c r="BA36" s="1" t="n">
        <v>-24.8</v>
      </c>
      <c r="BB36" s="10" t="n">
        <v>-27.1</v>
      </c>
      <c r="BC36" s="8" t="n">
        <f aca="false">AVERAGE(AQ36:BB36)</f>
        <v>-10.775</v>
      </c>
      <c r="BD36" s="1" t="n">
        <f aca="false">AVERAGE(AV36:AW36)</f>
        <v>14</v>
      </c>
      <c r="BE36" s="1" t="n">
        <f aca="false">AVERAGE(AV36:AY36)</f>
        <v>9.675</v>
      </c>
    </row>
    <row r="37" customFormat="false" ht="15.8" hidden="false" customHeight="false" outlineLevel="0" collapsed="false">
      <c r="A37" s="1" t="n">
        <v>2001</v>
      </c>
      <c r="B37" s="1" t="n">
        <v>0.817</v>
      </c>
      <c r="C37" s="1" t="n">
        <v>0.817</v>
      </c>
      <c r="D37" s="1" t="n">
        <v>0.758</v>
      </c>
      <c r="K37" s="1" t="n">
        <v>2001</v>
      </c>
      <c r="L37" s="1" t="n">
        <v>39.2</v>
      </c>
      <c r="M37" s="1" t="n">
        <v>51.9</v>
      </c>
      <c r="N37" s="1" t="n">
        <v>23</v>
      </c>
      <c r="O37" s="1" t="n">
        <v>30.8</v>
      </c>
      <c r="P37" s="1" t="n">
        <v>12</v>
      </c>
      <c r="Q37" s="1" t="n">
        <v>11.9</v>
      </c>
      <c r="R37" s="10" t="n">
        <v>9.8</v>
      </c>
      <c r="S37" s="1" t="n">
        <v>16.8</v>
      </c>
      <c r="T37" s="1" t="n">
        <v>11.9</v>
      </c>
      <c r="U37" s="1" t="n">
        <v>4.7</v>
      </c>
      <c r="V37" s="1" t="n">
        <v>3.5</v>
      </c>
      <c r="W37" s="1" t="n">
        <v>14.3</v>
      </c>
      <c r="X37" s="1" t="n">
        <v>32.6</v>
      </c>
      <c r="Y37" s="1" t="n">
        <v>12.6</v>
      </c>
      <c r="Z37" s="1" t="n">
        <v>28.8</v>
      </c>
      <c r="AA37" s="1" t="n">
        <v>28</v>
      </c>
      <c r="AB37" s="1" t="n">
        <v>10.3</v>
      </c>
      <c r="AC37" s="1" t="n">
        <v>13.5</v>
      </c>
      <c r="AD37" s="10" t="n">
        <v>8.4</v>
      </c>
      <c r="AE37" s="40" t="n">
        <f aca="false">SUM(S37:AD37)</f>
        <v>185.4</v>
      </c>
      <c r="AF37" s="2" t="n">
        <f aca="false">SUM(X37:Y37)</f>
        <v>45.2</v>
      </c>
      <c r="AG37" s="2" t="n">
        <f aca="false">SUM(X37:AA37)</f>
        <v>102</v>
      </c>
      <c r="AH37" s="2"/>
      <c r="AI37" s="1" t="n">
        <v>2001</v>
      </c>
      <c r="AJ37" s="1" t="n">
        <v>12.4</v>
      </c>
      <c r="AK37" s="1" t="n">
        <v>15.6</v>
      </c>
      <c r="AL37" s="1" t="n">
        <v>8.7</v>
      </c>
      <c r="AM37" s="1" t="n">
        <v>2</v>
      </c>
      <c r="AN37" s="1" t="n">
        <v>-10.5</v>
      </c>
      <c r="AO37" s="1" t="n">
        <v>-24.8</v>
      </c>
      <c r="AP37" s="10" t="n">
        <v>-27.1</v>
      </c>
      <c r="AQ37" s="1" t="n">
        <v>-38.4</v>
      </c>
      <c r="AR37" s="1" t="n">
        <v>-29.3</v>
      </c>
      <c r="AS37" s="1" t="n">
        <v>-22.5</v>
      </c>
      <c r="AT37" s="1" t="n">
        <v>-10.6</v>
      </c>
      <c r="AU37" s="1" t="n">
        <v>5</v>
      </c>
      <c r="AV37" s="1" t="n">
        <v>11.4</v>
      </c>
      <c r="AW37" s="1" t="n">
        <v>17.5</v>
      </c>
      <c r="AX37" s="1" t="n">
        <v>9</v>
      </c>
      <c r="AY37" s="1" t="n">
        <v>0.4</v>
      </c>
      <c r="AZ37" s="1" t="n">
        <v>-11</v>
      </c>
      <c r="BA37" s="1" t="n">
        <v>-18.5</v>
      </c>
      <c r="BB37" s="10" t="n">
        <v>-35.3</v>
      </c>
      <c r="BC37" s="8" t="n">
        <f aca="false">AVERAGE(AQ37:BB37)</f>
        <v>-10.1916666666667</v>
      </c>
      <c r="BD37" s="1" t="n">
        <f aca="false">AVERAGE(AV37:AW37)</f>
        <v>14.45</v>
      </c>
      <c r="BE37" s="1" t="n">
        <f aca="false">AVERAGE(AV37:AY37)</f>
        <v>9.575</v>
      </c>
    </row>
    <row r="38" customFormat="false" ht="15.8" hidden="false" customHeight="false" outlineLevel="0" collapsed="false">
      <c r="A38" s="1" t="n">
        <v>2002</v>
      </c>
      <c r="B38" s="1" t="n">
        <v>0.986</v>
      </c>
      <c r="C38" s="1" t="n">
        <v>0.986</v>
      </c>
      <c r="D38" s="1" t="n">
        <v>0.867</v>
      </c>
      <c r="K38" s="1" t="n">
        <v>2002</v>
      </c>
      <c r="L38" s="1" t="n">
        <v>32.6</v>
      </c>
      <c r="M38" s="1" t="n">
        <v>12.6</v>
      </c>
      <c r="N38" s="1" t="n">
        <v>28.8</v>
      </c>
      <c r="O38" s="1" t="n">
        <v>28</v>
      </c>
      <c r="P38" s="1" t="n">
        <v>10.3</v>
      </c>
      <c r="Q38" s="1" t="n">
        <v>13.5</v>
      </c>
      <c r="R38" s="10" t="n">
        <v>8.4</v>
      </c>
      <c r="S38" s="1" t="n">
        <v>22</v>
      </c>
      <c r="T38" s="1" t="n">
        <v>19.8</v>
      </c>
      <c r="U38" s="1" t="n">
        <v>11.4</v>
      </c>
      <c r="V38" s="1" t="n">
        <v>9.2</v>
      </c>
      <c r="W38" s="1" t="n">
        <v>13.1</v>
      </c>
      <c r="X38" s="1" t="n">
        <v>8.7</v>
      </c>
      <c r="Y38" s="1" t="n">
        <v>49.8</v>
      </c>
      <c r="Z38" s="1" t="n">
        <v>22.8</v>
      </c>
      <c r="AA38" s="1" t="n">
        <v>26.5</v>
      </c>
      <c r="AB38" s="1" t="n">
        <v>22.4</v>
      </c>
      <c r="AC38" s="1" t="n">
        <v>18.7</v>
      </c>
      <c r="AD38" s="10" t="n">
        <v>18.2</v>
      </c>
      <c r="AE38" s="40" t="n">
        <f aca="false">SUM(S38:AD38)</f>
        <v>242.6</v>
      </c>
      <c r="AF38" s="2" t="n">
        <f aca="false">SUM(X38:Y38)</f>
        <v>58.5</v>
      </c>
      <c r="AG38" s="2" t="n">
        <f aca="false">SUM(X38:AA38)</f>
        <v>107.8</v>
      </c>
      <c r="AH38" s="2"/>
      <c r="AI38" s="1" t="n">
        <v>2002</v>
      </c>
      <c r="AJ38" s="1" t="n">
        <v>11.4</v>
      </c>
      <c r="AK38" s="1" t="n">
        <v>17.5</v>
      </c>
      <c r="AL38" s="1" t="n">
        <v>9</v>
      </c>
      <c r="AM38" s="1" t="n">
        <v>0.4</v>
      </c>
      <c r="AN38" s="1" t="n">
        <v>-11</v>
      </c>
      <c r="AO38" s="1" t="n">
        <v>-18.5</v>
      </c>
      <c r="AP38" s="10" t="n">
        <v>-35.3</v>
      </c>
      <c r="AQ38" s="1" t="n">
        <v>-35.8</v>
      </c>
      <c r="AR38" s="1" t="n">
        <v>-39.4</v>
      </c>
      <c r="AS38" s="1" t="n">
        <v>-12.9</v>
      </c>
      <c r="AT38" s="1" t="n">
        <v>-9.3</v>
      </c>
      <c r="AU38" s="1" t="n">
        <v>3.4</v>
      </c>
      <c r="AV38" s="1" t="n">
        <v>14.4</v>
      </c>
      <c r="AW38" s="1" t="n">
        <v>14.4</v>
      </c>
      <c r="AX38" s="1" t="n">
        <v>12.9</v>
      </c>
      <c r="AY38" s="1" t="n">
        <v>4.5</v>
      </c>
      <c r="AZ38" s="1" t="n">
        <v>-10.5</v>
      </c>
      <c r="BA38" s="1" t="n">
        <v>-23.7</v>
      </c>
      <c r="BB38" s="10" t="n">
        <v>-33.5</v>
      </c>
      <c r="BC38" s="8" t="n">
        <f aca="false">AVERAGE(AQ38:BB38)</f>
        <v>-9.625</v>
      </c>
      <c r="BD38" s="1" t="n">
        <f aca="false">AVERAGE(AV38:AW38)</f>
        <v>14.4</v>
      </c>
      <c r="BE38" s="1" t="n">
        <f aca="false">AVERAGE(AV38:AY38)</f>
        <v>11.55</v>
      </c>
    </row>
    <row r="39" customFormat="false" ht="15.8" hidden="false" customHeight="false" outlineLevel="0" collapsed="false">
      <c r="A39" s="1" t="n">
        <v>2003</v>
      </c>
      <c r="B39" s="1" t="n">
        <v>0.781</v>
      </c>
      <c r="C39" s="1" t="n">
        <v>0.781</v>
      </c>
      <c r="D39" s="1" t="n">
        <v>0.694</v>
      </c>
      <c r="K39" s="1" t="n">
        <v>2003</v>
      </c>
      <c r="L39" s="1" t="n">
        <v>8.7</v>
      </c>
      <c r="M39" s="1" t="n">
        <v>49.8</v>
      </c>
      <c r="N39" s="1" t="n">
        <v>22.8</v>
      </c>
      <c r="O39" s="1" t="n">
        <v>26.5</v>
      </c>
      <c r="P39" s="1" t="n">
        <v>22.4</v>
      </c>
      <c r="Q39" s="1" t="n">
        <v>18.7</v>
      </c>
      <c r="R39" s="10" t="n">
        <v>18.2</v>
      </c>
      <c r="S39" s="1" t="n">
        <v>13.9</v>
      </c>
      <c r="T39" s="1" t="n">
        <v>1.5</v>
      </c>
      <c r="U39" s="1" t="n">
        <v>4.8</v>
      </c>
      <c r="V39" s="1" t="n">
        <v>4.3</v>
      </c>
      <c r="W39" s="1" t="n">
        <v>17.9</v>
      </c>
      <c r="X39" s="1" t="n">
        <v>53.9</v>
      </c>
      <c r="Y39" s="1" t="n">
        <v>49.8</v>
      </c>
      <c r="Z39" s="1" t="n">
        <v>9.3</v>
      </c>
      <c r="AA39" s="1" t="n">
        <v>23.8</v>
      </c>
      <c r="AB39" s="1" t="n">
        <v>18.9</v>
      </c>
      <c r="AC39" s="1" t="n">
        <v>10.3</v>
      </c>
      <c r="AD39" s="10" t="n">
        <v>33</v>
      </c>
      <c r="AE39" s="40" t="n">
        <f aca="false">SUM(S39:AD39)</f>
        <v>241.4</v>
      </c>
      <c r="AF39" s="2" t="n">
        <f aca="false">SUM(X39:Y39)</f>
        <v>103.7</v>
      </c>
      <c r="AG39" s="2" t="n">
        <f aca="false">SUM(X39:AA39)</f>
        <v>136.8</v>
      </c>
      <c r="AH39" s="2"/>
      <c r="AI39" s="1" t="n">
        <v>2003</v>
      </c>
      <c r="AJ39" s="1" t="n">
        <v>14.4</v>
      </c>
      <c r="AK39" s="1" t="n">
        <v>14.4</v>
      </c>
      <c r="AL39" s="1" t="n">
        <v>12.9</v>
      </c>
      <c r="AM39" s="1" t="n">
        <v>4.5</v>
      </c>
      <c r="AN39" s="1" t="n">
        <v>-10.5</v>
      </c>
      <c r="AO39" s="1" t="n">
        <v>-23.7</v>
      </c>
      <c r="AP39" s="10" t="n">
        <v>-33.5</v>
      </c>
      <c r="AQ39" s="1" t="n">
        <v>-26.4</v>
      </c>
      <c r="AR39" s="1" t="n">
        <v>-31.9</v>
      </c>
      <c r="AS39" s="1" t="n">
        <v>-17.6</v>
      </c>
      <c r="AT39" s="1" t="n">
        <v>-11.9</v>
      </c>
      <c r="AU39" s="1" t="n">
        <v>3.4</v>
      </c>
      <c r="AV39" s="1" t="n">
        <v>11</v>
      </c>
      <c r="AW39" s="1" t="n">
        <v>16.9</v>
      </c>
      <c r="AX39" s="1" t="n">
        <v>11.2</v>
      </c>
      <c r="AY39" s="1" t="n">
        <v>7.3</v>
      </c>
      <c r="AZ39" s="1" t="n">
        <v>-6.1</v>
      </c>
      <c r="BA39" s="1" t="n">
        <v>-24.1</v>
      </c>
      <c r="BB39" s="10" t="n">
        <v>-32.9</v>
      </c>
      <c r="BC39" s="8" t="n">
        <f aca="false">AVERAGE(AQ39:BB39)</f>
        <v>-8.425</v>
      </c>
      <c r="BD39" s="1" t="n">
        <f aca="false">AVERAGE(AV39:AW39)</f>
        <v>13.95</v>
      </c>
      <c r="BE39" s="1" t="n">
        <f aca="false">AVERAGE(AV39:AY39)</f>
        <v>11.6</v>
      </c>
    </row>
    <row r="40" customFormat="false" ht="15.8" hidden="false" customHeight="false" outlineLevel="0" collapsed="false">
      <c r="A40" s="1" t="n">
        <v>2004</v>
      </c>
      <c r="B40" s="1" t="n">
        <v>1.319</v>
      </c>
      <c r="C40" s="1" t="n">
        <v>1.319</v>
      </c>
      <c r="D40" s="1" t="n">
        <v>1.151</v>
      </c>
      <c r="K40" s="1" t="n">
        <v>2004</v>
      </c>
      <c r="L40" s="1" t="n">
        <v>53.9</v>
      </c>
      <c r="M40" s="1" t="n">
        <v>49.8</v>
      </c>
      <c r="N40" s="1" t="n">
        <v>9.3</v>
      </c>
      <c r="O40" s="1" t="n">
        <v>23.8</v>
      </c>
      <c r="P40" s="1" t="n">
        <v>18.9</v>
      </c>
      <c r="Q40" s="1" t="n">
        <v>10.3</v>
      </c>
      <c r="R40" s="10" t="n">
        <v>33</v>
      </c>
      <c r="S40" s="1" t="n">
        <v>22.8</v>
      </c>
      <c r="T40" s="1" t="n">
        <v>1.8</v>
      </c>
      <c r="U40" s="1" t="n">
        <v>10.9</v>
      </c>
      <c r="V40" s="1" t="n">
        <v>3.8</v>
      </c>
      <c r="W40" s="1" t="n">
        <v>4.2</v>
      </c>
      <c r="X40" s="1" t="n">
        <v>31.3</v>
      </c>
      <c r="Y40" s="1" t="n">
        <v>33</v>
      </c>
      <c r="Z40" s="1" t="n">
        <v>24.3</v>
      </c>
      <c r="AA40" s="1" t="n">
        <v>13.9</v>
      </c>
      <c r="AB40" s="1" t="n">
        <v>44.7</v>
      </c>
      <c r="AC40" s="1" t="n">
        <v>30.8</v>
      </c>
      <c r="AD40" s="10" t="n">
        <v>14.5</v>
      </c>
      <c r="AE40" s="40" t="n">
        <f aca="false">SUM(S40:AD40)</f>
        <v>236</v>
      </c>
      <c r="AF40" s="2" t="n">
        <f aca="false">SUM(X40:Y40)</f>
        <v>64.3</v>
      </c>
      <c r="AG40" s="2" t="n">
        <f aca="false">SUM(X40:AA40)</f>
        <v>102.5</v>
      </c>
      <c r="AH40" s="2"/>
      <c r="AI40" s="1" t="n">
        <v>2004</v>
      </c>
      <c r="AJ40" s="1" t="n">
        <v>11</v>
      </c>
      <c r="AK40" s="1" t="n">
        <v>16.9</v>
      </c>
      <c r="AL40" s="1" t="n">
        <v>11.2</v>
      </c>
      <c r="AM40" s="1" t="n">
        <v>7.3</v>
      </c>
      <c r="AN40" s="1" t="n">
        <v>-6.1</v>
      </c>
      <c r="AO40" s="1" t="n">
        <v>-24.1</v>
      </c>
      <c r="AP40" s="10" t="n">
        <v>-32.9</v>
      </c>
      <c r="AQ40" s="1" t="n">
        <v>-30.1</v>
      </c>
      <c r="AR40" s="1" t="n">
        <v>-36.4</v>
      </c>
      <c r="AS40" s="1" t="n">
        <v>-21</v>
      </c>
      <c r="AT40" s="1" t="n">
        <v>-10.7</v>
      </c>
      <c r="AU40" s="1" t="n">
        <v>3.2</v>
      </c>
      <c r="AV40" s="1" t="n">
        <v>14.4</v>
      </c>
      <c r="AW40" s="1" t="n">
        <v>13.3</v>
      </c>
      <c r="AX40" s="1" t="n">
        <v>12.3</v>
      </c>
      <c r="AY40" s="1" t="n">
        <v>4.6</v>
      </c>
      <c r="AZ40" s="1" t="n">
        <v>-12.6</v>
      </c>
      <c r="BA40" s="1" t="n">
        <v>-26.8</v>
      </c>
      <c r="BB40" s="10" t="n">
        <v>-37.3</v>
      </c>
      <c r="BC40" s="8" t="n">
        <f aca="false">AVERAGE(AQ40:BB40)</f>
        <v>-10.5916666666667</v>
      </c>
      <c r="BD40" s="1" t="n">
        <f aca="false">AVERAGE(AV40:AW40)</f>
        <v>13.85</v>
      </c>
      <c r="BE40" s="1" t="n">
        <f aca="false">AVERAGE(AV40:AY40)</f>
        <v>11.15</v>
      </c>
    </row>
    <row r="41" customFormat="false" ht="15.8" hidden="false" customHeight="false" outlineLevel="0" collapsed="false">
      <c r="A41" s="1" t="n">
        <v>2005</v>
      </c>
      <c r="B41" s="1" t="n">
        <v>1.328</v>
      </c>
      <c r="C41" s="1" t="n">
        <v>1.328</v>
      </c>
      <c r="D41" s="1" t="n">
        <v>1.347</v>
      </c>
      <c r="K41" s="1" t="n">
        <v>2005</v>
      </c>
      <c r="L41" s="1" t="n">
        <v>31.3</v>
      </c>
      <c r="M41" s="1" t="n">
        <v>33</v>
      </c>
      <c r="N41" s="1" t="n">
        <v>24.3</v>
      </c>
      <c r="O41" s="1" t="n">
        <v>13.9</v>
      </c>
      <c r="P41" s="1" t="n">
        <v>44.7</v>
      </c>
      <c r="Q41" s="1" t="n">
        <v>30.8</v>
      </c>
      <c r="R41" s="10" t="n">
        <v>14.5</v>
      </c>
      <c r="S41" s="1" t="n">
        <v>17</v>
      </c>
      <c r="T41" s="1" t="n">
        <v>4.8</v>
      </c>
      <c r="U41" s="1" t="n">
        <v>1.3</v>
      </c>
      <c r="V41" s="1" t="n">
        <v>0</v>
      </c>
      <c r="W41" s="1" t="n">
        <v>4.8</v>
      </c>
      <c r="X41" s="1" t="n">
        <v>14.8</v>
      </c>
      <c r="Y41" s="1" t="n">
        <v>59.5</v>
      </c>
      <c r="Z41" s="1" t="n">
        <v>32.1</v>
      </c>
      <c r="AA41" s="1" t="n">
        <v>26.7</v>
      </c>
      <c r="AB41" s="1" t="n">
        <v>14.6</v>
      </c>
      <c r="AC41" s="1" t="n">
        <v>1.8</v>
      </c>
      <c r="AD41" s="10" t="n">
        <v>5</v>
      </c>
      <c r="AE41" s="40" t="n">
        <f aca="false">SUM(S41:AD41)</f>
        <v>182.4</v>
      </c>
      <c r="AF41" s="2" t="n">
        <f aca="false">SUM(X41:Y41)</f>
        <v>74.3</v>
      </c>
      <c r="AG41" s="2" t="n">
        <f aca="false">SUM(X41:AA41)</f>
        <v>133.1</v>
      </c>
      <c r="AH41" s="2"/>
      <c r="AI41" s="1" t="n">
        <v>2005</v>
      </c>
      <c r="AJ41" s="1" t="n">
        <v>14.4</v>
      </c>
      <c r="AK41" s="1" t="n">
        <v>13.3</v>
      </c>
      <c r="AL41" s="1" t="n">
        <v>12.3</v>
      </c>
      <c r="AM41" s="1" t="n">
        <v>4.6</v>
      </c>
      <c r="AN41" s="1" t="n">
        <v>-12.6</v>
      </c>
      <c r="AO41" s="1" t="n">
        <v>-26.8</v>
      </c>
      <c r="AP41" s="10" t="n">
        <v>-37.3</v>
      </c>
      <c r="AQ41" s="1" t="n">
        <v>-38</v>
      </c>
      <c r="AR41" s="1" t="n">
        <v>-37.8</v>
      </c>
      <c r="AS41" s="1" t="n">
        <v>-21.7</v>
      </c>
      <c r="AT41" s="1" t="n">
        <v>-12.3</v>
      </c>
      <c r="AU41" s="1" t="n">
        <v>2.6</v>
      </c>
      <c r="AV41" s="1" t="n">
        <v>15</v>
      </c>
      <c r="AW41" s="1" t="n">
        <v>15.4</v>
      </c>
      <c r="AX41" s="1" t="n">
        <v>11.9</v>
      </c>
      <c r="AY41" s="1" t="n">
        <v>2.7</v>
      </c>
      <c r="AZ41" s="1" t="n">
        <v>-7.2</v>
      </c>
      <c r="BA41" s="1" t="n">
        <v>-21.9</v>
      </c>
      <c r="BB41" s="10" t="n">
        <v>-34.9</v>
      </c>
      <c r="BC41" s="8" t="n">
        <f aca="false">AVERAGE(AQ41:BB41)</f>
        <v>-10.5166666666667</v>
      </c>
      <c r="BD41" s="1" t="n">
        <f aca="false">AVERAGE(AV41:AW41)</f>
        <v>15.2</v>
      </c>
      <c r="BE41" s="1" t="n">
        <f aca="false">AVERAGE(AV41:AY41)</f>
        <v>11.25</v>
      </c>
    </row>
    <row r="42" customFormat="false" ht="15.8" hidden="false" customHeight="false" outlineLevel="0" collapsed="false">
      <c r="A42" s="1" t="n">
        <v>2006</v>
      </c>
      <c r="B42" s="1" t="n">
        <v>0.786</v>
      </c>
      <c r="C42" s="1" t="n">
        <v>0.786</v>
      </c>
      <c r="D42" s="1" t="n">
        <v>0.895</v>
      </c>
      <c r="K42" s="1" t="n">
        <v>2006</v>
      </c>
      <c r="L42" s="1" t="n">
        <v>14.8</v>
      </c>
      <c r="M42" s="1" t="n">
        <v>59.5</v>
      </c>
      <c r="N42" s="1" t="n">
        <v>32.1</v>
      </c>
      <c r="O42" s="1" t="n">
        <v>26.7</v>
      </c>
      <c r="P42" s="1" t="n">
        <v>14.6</v>
      </c>
      <c r="Q42" s="1" t="n">
        <v>1.8</v>
      </c>
      <c r="R42" s="10" t="n">
        <v>5</v>
      </c>
      <c r="S42" s="1" t="n">
        <v>5.4</v>
      </c>
      <c r="T42" s="1" t="n">
        <v>31</v>
      </c>
      <c r="U42" s="1" t="n">
        <v>13</v>
      </c>
      <c r="V42" s="1" t="n">
        <v>4.3</v>
      </c>
      <c r="W42" s="1" t="n">
        <v>22.7</v>
      </c>
      <c r="X42" s="1" t="n">
        <v>41.4</v>
      </c>
      <c r="Y42" s="1" t="n">
        <v>49.3</v>
      </c>
      <c r="Z42" s="1" t="n">
        <v>47.5</v>
      </c>
      <c r="AA42" s="1" t="n">
        <v>37.8</v>
      </c>
      <c r="AB42" s="1" t="n">
        <v>14.2</v>
      </c>
      <c r="AC42" s="1" t="n">
        <v>20.2</v>
      </c>
      <c r="AD42" s="10" t="n">
        <v>11.6</v>
      </c>
      <c r="AE42" s="40" t="n">
        <f aca="false">SUM(S42:AD42)</f>
        <v>298.4</v>
      </c>
      <c r="AF42" s="2" t="n">
        <f aca="false">SUM(X42:Y42)</f>
        <v>90.7</v>
      </c>
      <c r="AG42" s="2" t="n">
        <f aca="false">SUM(X42:AA42)</f>
        <v>176</v>
      </c>
      <c r="AH42" s="2"/>
      <c r="AI42" s="1" t="n">
        <v>2006</v>
      </c>
      <c r="AJ42" s="1" t="n">
        <v>15</v>
      </c>
      <c r="AK42" s="1" t="n">
        <v>15.4</v>
      </c>
      <c r="AL42" s="1" t="n">
        <v>11.9</v>
      </c>
      <c r="AM42" s="1" t="n">
        <v>2.7</v>
      </c>
      <c r="AN42" s="1" t="n">
        <v>-7.2</v>
      </c>
      <c r="AO42" s="1" t="n">
        <v>-21.9</v>
      </c>
      <c r="AP42" s="10" t="n">
        <v>-34.9</v>
      </c>
      <c r="AQ42" s="1" t="n">
        <v>-37.9</v>
      </c>
      <c r="AR42" s="1" t="n">
        <v>-31.7</v>
      </c>
      <c r="AS42" s="1" t="n">
        <v>-21.4</v>
      </c>
      <c r="AT42" s="1" t="n">
        <v>-18.9</v>
      </c>
      <c r="AU42" s="1" t="n">
        <v>2.5</v>
      </c>
      <c r="AV42" s="1" t="n">
        <v>11.1</v>
      </c>
      <c r="AW42" s="1" t="n">
        <v>14.1</v>
      </c>
      <c r="AX42" s="1" t="n">
        <v>11.7</v>
      </c>
      <c r="AY42" s="1" t="n">
        <v>4.9</v>
      </c>
      <c r="AZ42" s="1" t="n">
        <v>-7.1</v>
      </c>
      <c r="BA42" s="1" t="n">
        <v>-11.7</v>
      </c>
      <c r="BB42" s="10" t="n">
        <v>-36.3</v>
      </c>
      <c r="BC42" s="8" t="n">
        <f aca="false">AVERAGE(AQ42:BB42)</f>
        <v>-10.0583333333333</v>
      </c>
      <c r="BD42" s="1" t="n">
        <f aca="false">AVERAGE(AV42:AW42)</f>
        <v>12.6</v>
      </c>
      <c r="BE42" s="1" t="n">
        <f aca="false">AVERAGE(AV42:AY42)</f>
        <v>10.45</v>
      </c>
    </row>
    <row r="43" customFormat="false" ht="15.8" hidden="false" customHeight="false" outlineLevel="0" collapsed="false">
      <c r="A43" s="1" t="n">
        <v>2007</v>
      </c>
      <c r="B43" s="1" t="n">
        <v>1.143</v>
      </c>
      <c r="C43" s="1" t="n">
        <v>1.143</v>
      </c>
      <c r="D43" s="1" t="n">
        <v>1.098</v>
      </c>
      <c r="K43" s="1" t="n">
        <v>2007</v>
      </c>
      <c r="L43" s="1" t="n">
        <v>41.4</v>
      </c>
      <c r="M43" s="1" t="n">
        <v>49.3</v>
      </c>
      <c r="N43" s="1" t="n">
        <v>47.5</v>
      </c>
      <c r="O43" s="1" t="n">
        <v>37.8</v>
      </c>
      <c r="P43" s="1" t="n">
        <v>14.2</v>
      </c>
      <c r="Q43" s="1" t="n">
        <v>20.2</v>
      </c>
      <c r="R43" s="10" t="n">
        <v>11.6</v>
      </c>
      <c r="S43" s="1" t="n">
        <v>11.3</v>
      </c>
      <c r="T43" s="1" t="n">
        <v>9.1</v>
      </c>
      <c r="U43" s="1" t="n">
        <v>20.2</v>
      </c>
      <c r="V43" s="1" t="n">
        <v>8.3</v>
      </c>
      <c r="W43" s="1" t="n">
        <v>9.3</v>
      </c>
      <c r="X43" s="1" t="n">
        <v>18.6</v>
      </c>
      <c r="Y43" s="1" t="n">
        <v>30.4</v>
      </c>
      <c r="Z43" s="1" t="n">
        <v>77</v>
      </c>
      <c r="AA43" s="1" t="n">
        <v>49.1</v>
      </c>
      <c r="AB43" s="1" t="n">
        <v>6.5</v>
      </c>
      <c r="AC43" s="1" t="n">
        <v>18.5</v>
      </c>
      <c r="AD43" s="10" t="n">
        <v>22.1</v>
      </c>
      <c r="AE43" s="40" t="n">
        <f aca="false">SUM(S43:AD43)</f>
        <v>280.4</v>
      </c>
      <c r="AF43" s="2" t="n">
        <f aca="false">SUM(X43:Y43)</f>
        <v>49</v>
      </c>
      <c r="AG43" s="2" t="n">
        <f aca="false">SUM(X43:AA43)</f>
        <v>175.1</v>
      </c>
      <c r="AH43" s="2"/>
      <c r="AI43" s="1" t="n">
        <v>2007</v>
      </c>
      <c r="AJ43" s="1" t="n">
        <v>11.1</v>
      </c>
      <c r="AK43" s="1" t="n">
        <v>14.1</v>
      </c>
      <c r="AL43" s="1" t="n">
        <v>11.7</v>
      </c>
      <c r="AM43" s="1" t="n">
        <v>4.9</v>
      </c>
      <c r="AN43" s="1" t="n">
        <v>-7.1</v>
      </c>
      <c r="AO43" s="1" t="n">
        <v>-11.7</v>
      </c>
      <c r="AP43" s="10" t="n">
        <v>-36.3</v>
      </c>
      <c r="AQ43" s="1" t="n">
        <v>-35.5</v>
      </c>
      <c r="AR43" s="1" t="n">
        <v>-28.8</v>
      </c>
      <c r="AS43" s="1" t="n">
        <v>-21.8</v>
      </c>
      <c r="AT43" s="1" t="n">
        <v>-10.7</v>
      </c>
      <c r="AU43" s="1" t="n">
        <v>5.3</v>
      </c>
      <c r="AV43" s="1" t="n">
        <v>15.7</v>
      </c>
      <c r="AW43" s="1" t="n">
        <v>17.3</v>
      </c>
      <c r="AX43" s="1" t="n">
        <v>13.4</v>
      </c>
      <c r="AY43" s="1" t="n">
        <v>4.5</v>
      </c>
      <c r="AZ43" s="1" t="n">
        <v>-8.9</v>
      </c>
      <c r="BA43" s="1" t="n">
        <v>-19.8</v>
      </c>
      <c r="BB43" s="10" t="n">
        <v>-28.7</v>
      </c>
      <c r="BC43" s="8" t="n">
        <f aca="false">AVERAGE(AQ43:BB43)</f>
        <v>-8.16666666666667</v>
      </c>
      <c r="BD43" s="1" t="n">
        <f aca="false">AVERAGE(AV43:AW43)</f>
        <v>16.5</v>
      </c>
      <c r="BE43" s="1" t="n">
        <f aca="false">AVERAGE(AV43:AY43)</f>
        <v>12.725</v>
      </c>
    </row>
    <row r="44" customFormat="false" ht="15.8" hidden="false" customHeight="false" outlineLevel="0" collapsed="false">
      <c r="A44" s="1" t="n">
        <v>2008</v>
      </c>
      <c r="B44" s="1" t="n">
        <v>0.843</v>
      </c>
      <c r="C44" s="1" t="n">
        <v>0.843</v>
      </c>
      <c r="D44" s="1" t="n">
        <v>0.868</v>
      </c>
      <c r="K44" s="1" t="n">
        <v>2008</v>
      </c>
      <c r="L44" s="1" t="n">
        <v>18.6</v>
      </c>
      <c r="M44" s="1" t="n">
        <v>30.4</v>
      </c>
      <c r="N44" s="1" t="n">
        <v>77</v>
      </c>
      <c r="O44" s="1" t="n">
        <v>49.1</v>
      </c>
      <c r="P44" s="1" t="n">
        <v>6.5</v>
      </c>
      <c r="Q44" s="1" t="n">
        <v>18.5</v>
      </c>
      <c r="R44" s="10" t="n">
        <v>22.1</v>
      </c>
      <c r="S44" s="1" t="n">
        <v>3</v>
      </c>
      <c r="T44" s="1" t="n">
        <v>0.6</v>
      </c>
      <c r="U44" s="1" t="n">
        <v>1.1</v>
      </c>
      <c r="V44" s="1" t="n">
        <v>12.5</v>
      </c>
      <c r="W44" s="1" t="n">
        <v>4.4</v>
      </c>
      <c r="X44" s="1" t="n">
        <v>31.9</v>
      </c>
      <c r="Y44" s="1" t="n">
        <v>67.8</v>
      </c>
      <c r="Z44" s="1" t="n">
        <v>17.5</v>
      </c>
      <c r="AA44" s="1" t="n">
        <v>27.1</v>
      </c>
      <c r="AB44" s="1" t="n">
        <v>18.5</v>
      </c>
      <c r="AC44" s="1" t="n">
        <v>17</v>
      </c>
      <c r="AD44" s="10" t="n">
        <v>26.4</v>
      </c>
      <c r="AE44" s="40" t="n">
        <f aca="false">SUM(S44:AD44)</f>
        <v>227.8</v>
      </c>
      <c r="AF44" s="2" t="n">
        <f aca="false">SUM(X44:Y44)</f>
        <v>99.7</v>
      </c>
      <c r="AG44" s="2" t="n">
        <f aca="false">SUM(X44:AA44)</f>
        <v>144.3</v>
      </c>
      <c r="AH44" s="2"/>
      <c r="AI44" s="1" t="n">
        <v>2008</v>
      </c>
      <c r="AJ44" s="1" t="n">
        <v>15.7</v>
      </c>
      <c r="AK44" s="1" t="n">
        <v>17.3</v>
      </c>
      <c r="AL44" s="1" t="n">
        <v>13.4</v>
      </c>
      <c r="AM44" s="1" t="n">
        <v>4.5</v>
      </c>
      <c r="AN44" s="1" t="n">
        <v>-8.9</v>
      </c>
      <c r="AO44" s="1" t="n">
        <v>-19.8</v>
      </c>
      <c r="AP44" s="10" t="n">
        <v>-28.7</v>
      </c>
      <c r="AQ44" s="1" t="n">
        <v>-34.9</v>
      </c>
      <c r="AR44" s="1" t="n">
        <v>-30.3</v>
      </c>
      <c r="AS44" s="1" t="n">
        <v>-21.1</v>
      </c>
      <c r="AT44" s="1" t="n">
        <v>-14.4</v>
      </c>
      <c r="AU44" s="1" t="n">
        <v>4.1</v>
      </c>
      <c r="AV44" s="1" t="n">
        <v>10.4</v>
      </c>
      <c r="AW44" s="1" t="n">
        <v>11.8</v>
      </c>
      <c r="AX44" s="1" t="n">
        <v>12.1</v>
      </c>
      <c r="AY44" s="1" t="n">
        <v>4.7</v>
      </c>
      <c r="AZ44" s="1" t="n">
        <v>-8.7</v>
      </c>
      <c r="BA44" s="1" t="n">
        <v>-22.1</v>
      </c>
      <c r="BB44" s="10" t="n">
        <v>-24.2</v>
      </c>
      <c r="BC44" s="8" t="n">
        <f aca="false">AVERAGE(AQ44:BB44)</f>
        <v>-9.38333333333334</v>
      </c>
      <c r="BD44" s="1" t="n">
        <f aca="false">AVERAGE(AV44:AW44)</f>
        <v>11.1</v>
      </c>
      <c r="BE44" s="1" t="n">
        <f aca="false">AVERAGE(AV44:AY44)</f>
        <v>9.75</v>
      </c>
    </row>
    <row r="45" customFormat="false" ht="15.8" hidden="false" customHeight="false" outlineLevel="0" collapsed="false">
      <c r="A45" s="1" t="n">
        <v>2009</v>
      </c>
      <c r="B45" s="1" t="n">
        <v>0.741</v>
      </c>
      <c r="C45" s="1" t="n">
        <v>0.741</v>
      </c>
      <c r="D45" s="1" t="n">
        <v>0.704</v>
      </c>
      <c r="K45" s="1" t="n">
        <v>2009</v>
      </c>
      <c r="L45" s="1" t="n">
        <v>31.9</v>
      </c>
      <c r="M45" s="1" t="n">
        <v>67.8</v>
      </c>
      <c r="N45" s="1" t="n">
        <v>17.5</v>
      </c>
      <c r="O45" s="1" t="n">
        <v>27.1</v>
      </c>
      <c r="P45" s="1" t="n">
        <v>18.5</v>
      </c>
      <c r="Q45" s="1" t="n">
        <v>17</v>
      </c>
      <c r="R45" s="10" t="n">
        <v>26.4</v>
      </c>
      <c r="S45" s="1" t="n">
        <v>7.1</v>
      </c>
      <c r="T45" s="1" t="n">
        <v>8.4</v>
      </c>
      <c r="U45" s="1" t="n">
        <v>6.3</v>
      </c>
      <c r="V45" s="1" t="n">
        <v>10.2</v>
      </c>
      <c r="W45" s="1" t="n">
        <v>20.2</v>
      </c>
      <c r="X45" s="1" t="n">
        <v>27.3</v>
      </c>
      <c r="Y45" s="1" t="n">
        <v>40.7</v>
      </c>
      <c r="Z45" s="1" t="n">
        <v>68.5</v>
      </c>
      <c r="AA45" s="1" t="n">
        <v>5.4</v>
      </c>
      <c r="AB45" s="1" t="n">
        <v>36</v>
      </c>
      <c r="AC45" s="1" t="n">
        <v>8.8</v>
      </c>
      <c r="AD45" s="10" t="n">
        <v>27.5</v>
      </c>
      <c r="AE45" s="40" t="n">
        <f aca="false">SUM(S45:AD45)</f>
        <v>266.4</v>
      </c>
      <c r="AF45" s="2" t="n">
        <f aca="false">SUM(X45:Y45)</f>
        <v>68</v>
      </c>
      <c r="AG45" s="2" t="n">
        <f aca="false">SUM(X45:AA45)</f>
        <v>141.9</v>
      </c>
      <c r="AH45" s="2"/>
      <c r="AI45" s="1" t="n">
        <v>2009</v>
      </c>
      <c r="AJ45" s="1" t="n">
        <v>10.4</v>
      </c>
      <c r="AK45" s="1" t="n">
        <v>11.8</v>
      </c>
      <c r="AL45" s="1" t="n">
        <v>12.1</v>
      </c>
      <c r="AM45" s="1" t="n">
        <v>4.7</v>
      </c>
      <c r="AN45" s="1" t="n">
        <v>-8.7</v>
      </c>
      <c r="AO45" s="1" t="n">
        <v>-22.1</v>
      </c>
      <c r="AP45" s="10" t="n">
        <v>-24.2</v>
      </c>
      <c r="AQ45" s="1" t="n">
        <v>-36.5</v>
      </c>
      <c r="AR45" s="1" t="n">
        <v>-38.1</v>
      </c>
      <c r="AS45" s="1" t="n">
        <v>-22.7</v>
      </c>
      <c r="AT45" s="1" t="n">
        <v>-12.6</v>
      </c>
      <c r="AU45" s="1" t="n">
        <v>5.5</v>
      </c>
      <c r="AV45" s="1" t="n">
        <v>10.9</v>
      </c>
      <c r="AW45" s="1" t="n">
        <v>11.6</v>
      </c>
      <c r="AX45" s="1" t="n">
        <v>9.2</v>
      </c>
      <c r="AY45" s="1" t="n">
        <v>3.5</v>
      </c>
      <c r="AZ45" s="1" t="n">
        <v>-10.3</v>
      </c>
      <c r="BA45" s="1" t="n">
        <v>-27.7</v>
      </c>
      <c r="BB45" s="10" t="n">
        <v>-29.6</v>
      </c>
      <c r="BC45" s="8" t="n">
        <f aca="false">AVERAGE(AQ45:BB45)</f>
        <v>-11.4</v>
      </c>
      <c r="BD45" s="1" t="n">
        <f aca="false">AVERAGE(AV45:AW45)</f>
        <v>11.25</v>
      </c>
      <c r="BE45" s="1" t="n">
        <f aca="false">AVERAGE(AV45:AY45)</f>
        <v>8.8</v>
      </c>
    </row>
    <row r="46" customFormat="false" ht="15.8" hidden="false" customHeight="false" outlineLevel="0" collapsed="false">
      <c r="A46" s="1" t="n">
        <v>2010</v>
      </c>
      <c r="B46" s="1" t="n">
        <v>1.405</v>
      </c>
      <c r="C46" s="1" t="n">
        <v>1.405</v>
      </c>
      <c r="D46" s="1" t="n">
        <v>1.254</v>
      </c>
      <c r="K46" s="1" t="n">
        <v>2010</v>
      </c>
      <c r="L46" s="1" t="n">
        <v>27.3</v>
      </c>
      <c r="M46" s="1" t="n">
        <v>40.7</v>
      </c>
      <c r="N46" s="1" t="n">
        <v>68.5</v>
      </c>
      <c r="O46" s="1" t="n">
        <v>5.4</v>
      </c>
      <c r="P46" s="1" t="n">
        <v>36</v>
      </c>
      <c r="Q46" s="1" t="n">
        <v>8.8</v>
      </c>
      <c r="R46" s="10" t="n">
        <v>27.5</v>
      </c>
      <c r="S46" s="1" t="n">
        <v>8.1</v>
      </c>
      <c r="T46" s="1" t="n">
        <v>12</v>
      </c>
      <c r="U46" s="1" t="n">
        <v>13.7</v>
      </c>
      <c r="V46" s="1" t="n">
        <v>2.4</v>
      </c>
      <c r="W46" s="1" t="n">
        <v>1.8</v>
      </c>
      <c r="X46" s="1" t="n">
        <v>37</v>
      </c>
      <c r="Y46" s="1" t="n">
        <v>9.8</v>
      </c>
      <c r="Z46" s="1" t="n">
        <v>59.8</v>
      </c>
      <c r="AA46" s="1" t="n">
        <v>39.9</v>
      </c>
      <c r="AB46" s="1" t="n">
        <v>21.7</v>
      </c>
      <c r="AC46" s="1" t="n">
        <v>13.8</v>
      </c>
      <c r="AD46" s="10" t="n">
        <v>22.2</v>
      </c>
      <c r="AE46" s="40" t="n">
        <f aca="false">SUM(S46:AD46)</f>
        <v>242.2</v>
      </c>
      <c r="AF46" s="2" t="n">
        <f aca="false">SUM(X46:Y46)</f>
        <v>46.8</v>
      </c>
      <c r="AG46" s="2" t="n">
        <f aca="false">SUM(X46:AA46)</f>
        <v>146.5</v>
      </c>
      <c r="AH46" s="2"/>
      <c r="AI46" s="1" t="n">
        <v>2010</v>
      </c>
      <c r="AJ46" s="1" t="n">
        <v>10.9</v>
      </c>
      <c r="AK46" s="1" t="n">
        <v>11.6</v>
      </c>
      <c r="AL46" s="1" t="n">
        <v>9.2</v>
      </c>
      <c r="AM46" s="1" t="n">
        <v>3.5</v>
      </c>
      <c r="AN46" s="1" t="n">
        <v>-10.3</v>
      </c>
      <c r="AO46" s="1" t="n">
        <v>-27.7</v>
      </c>
      <c r="AP46" s="10" t="n">
        <v>-29.6</v>
      </c>
      <c r="AQ46" s="1" t="n">
        <v>-34.6</v>
      </c>
      <c r="AR46" s="1" t="n">
        <v>-33.9</v>
      </c>
      <c r="AS46" s="1" t="n">
        <v>-26.9</v>
      </c>
      <c r="AT46" s="1" t="n">
        <v>-15.8</v>
      </c>
      <c r="AU46" s="1" t="n">
        <v>6.6</v>
      </c>
      <c r="AV46" s="1" t="n">
        <v>14.3</v>
      </c>
      <c r="AW46" s="1" t="n">
        <v>18.1</v>
      </c>
      <c r="AX46" s="1" t="n">
        <v>9.8</v>
      </c>
      <c r="AY46" s="1" t="n">
        <v>5.7</v>
      </c>
      <c r="AZ46" s="1" t="n">
        <v>-7.3</v>
      </c>
      <c r="BA46" s="1" t="n">
        <v>-19.9</v>
      </c>
      <c r="BB46" s="10" t="n">
        <v>-23.4</v>
      </c>
      <c r="BC46" s="8" t="n">
        <f aca="false">AVERAGE(AQ46:BB46)</f>
        <v>-8.94166666666667</v>
      </c>
      <c r="BD46" s="1" t="n">
        <f aca="false">AVERAGE(AV46:AW46)</f>
        <v>16.2</v>
      </c>
      <c r="BE46" s="1" t="n">
        <f aca="false">AVERAGE(AV46:AY46)</f>
        <v>11.975</v>
      </c>
    </row>
    <row r="47" customFormat="false" ht="15.8" hidden="false" customHeight="false" outlineLevel="0" collapsed="false">
      <c r="A47" s="1" t="n">
        <v>2011</v>
      </c>
      <c r="B47" s="1" t="n">
        <v>0.941</v>
      </c>
      <c r="C47" s="1" t="n">
        <v>0.941</v>
      </c>
      <c r="D47" s="1" t="n">
        <v>1.051</v>
      </c>
      <c r="K47" s="1" t="n">
        <v>2011</v>
      </c>
      <c r="L47" s="1" t="n">
        <v>37</v>
      </c>
      <c r="M47" s="1" t="n">
        <v>9.8</v>
      </c>
      <c r="N47" s="1" t="n">
        <v>59.8</v>
      </c>
      <c r="O47" s="1" t="n">
        <v>39.9</v>
      </c>
      <c r="P47" s="1" t="n">
        <v>21.7</v>
      </c>
      <c r="Q47" s="1" t="n">
        <v>13.8</v>
      </c>
      <c r="R47" s="10" t="n">
        <v>22.2</v>
      </c>
      <c r="S47" s="1" t="n">
        <v>11.2</v>
      </c>
      <c r="T47" s="1" t="n">
        <v>12.6</v>
      </c>
      <c r="U47" s="1" t="n">
        <v>6.5</v>
      </c>
      <c r="V47" s="1" t="n">
        <v>5</v>
      </c>
      <c r="W47" s="1" t="n">
        <v>24.8</v>
      </c>
      <c r="X47" s="1" t="n">
        <v>34.3</v>
      </c>
      <c r="Y47" s="1" t="n">
        <v>23.9</v>
      </c>
      <c r="Z47" s="1" t="n">
        <v>26.9</v>
      </c>
      <c r="AA47" s="1" t="n">
        <v>74.1</v>
      </c>
      <c r="AB47" s="1" t="n">
        <v>19.7</v>
      </c>
      <c r="AC47" s="1" t="n">
        <v>9.7</v>
      </c>
      <c r="AD47" s="10" t="n">
        <v>6</v>
      </c>
      <c r="AE47" s="40" t="n">
        <f aca="false">SUM(S47:AD47)</f>
        <v>254.7</v>
      </c>
      <c r="AF47" s="2" t="n">
        <f aca="false">SUM(X47:Y47)</f>
        <v>58.2</v>
      </c>
      <c r="AG47" s="2" t="n">
        <f aca="false">SUM(X47:AA47)</f>
        <v>159.2</v>
      </c>
      <c r="AH47" s="2"/>
      <c r="AI47" s="1" t="n">
        <v>2011</v>
      </c>
      <c r="AJ47" s="1" t="n">
        <v>14.3</v>
      </c>
      <c r="AK47" s="1" t="n">
        <v>18.1</v>
      </c>
      <c r="AL47" s="1" t="n">
        <v>9.8</v>
      </c>
      <c r="AM47" s="1" t="n">
        <v>5.7</v>
      </c>
      <c r="AN47" s="1" t="n">
        <v>-7.3</v>
      </c>
      <c r="AO47" s="1" t="n">
        <v>-19.9</v>
      </c>
      <c r="AP47" s="10" t="n">
        <v>-23.4</v>
      </c>
      <c r="AQ47" s="1" t="n">
        <v>-31.9</v>
      </c>
      <c r="AR47" s="1" t="n">
        <v>-34.7</v>
      </c>
      <c r="AS47" s="1" t="n">
        <v>-14.1</v>
      </c>
      <c r="AT47" s="1" t="n">
        <v>-9.2</v>
      </c>
      <c r="AU47" s="1" t="n">
        <v>-0.4</v>
      </c>
      <c r="AV47" s="1" t="n">
        <v>14</v>
      </c>
      <c r="AW47" s="1" t="n">
        <v>16</v>
      </c>
      <c r="AX47" s="1" t="n">
        <v>8.6</v>
      </c>
      <c r="AY47" s="1" t="n">
        <v>3.3</v>
      </c>
      <c r="AZ47" s="1" t="n">
        <v>-11.6</v>
      </c>
      <c r="BA47" s="1" t="n">
        <v>-25.6</v>
      </c>
      <c r="BB47" s="10" t="n">
        <v>-35.5</v>
      </c>
      <c r="BC47" s="8" t="n">
        <f aca="false">AVERAGE(AQ47:BB47)</f>
        <v>-10.0916666666667</v>
      </c>
      <c r="BD47" s="1" t="n">
        <f aca="false">AVERAGE(AV47:AW47)</f>
        <v>15</v>
      </c>
      <c r="BE47" s="1" t="n">
        <f aca="false">AVERAGE(AV47:AY47)</f>
        <v>10.475</v>
      </c>
    </row>
    <row r="48" customFormat="false" ht="15.8" hidden="false" customHeight="false" outlineLevel="0" collapsed="false">
      <c r="A48" s="1" t="n">
        <v>2012</v>
      </c>
      <c r="B48" s="1" t="n">
        <v>1.073</v>
      </c>
      <c r="C48" s="1" t="n">
        <v>1.073</v>
      </c>
      <c r="D48" s="1" t="n">
        <v>1.08</v>
      </c>
      <c r="K48" s="1" t="n">
        <v>2012</v>
      </c>
      <c r="L48" s="1" t="n">
        <v>34.3</v>
      </c>
      <c r="M48" s="1" t="n">
        <v>23.9</v>
      </c>
      <c r="N48" s="1" t="n">
        <v>26.9</v>
      </c>
      <c r="O48" s="1" t="n">
        <v>74.1</v>
      </c>
      <c r="P48" s="1" t="n">
        <v>19.7</v>
      </c>
      <c r="Q48" s="1" t="n">
        <v>9.7</v>
      </c>
      <c r="R48" s="10" t="n">
        <v>6</v>
      </c>
      <c r="S48" s="1" t="n">
        <v>12.3</v>
      </c>
      <c r="T48" s="1" t="n">
        <v>1.4</v>
      </c>
      <c r="U48" s="1" t="n">
        <v>0.2</v>
      </c>
      <c r="V48" s="1" t="n">
        <v>9.5</v>
      </c>
      <c r="W48" s="1" t="n">
        <v>4</v>
      </c>
      <c r="X48" s="1" t="n">
        <v>35.3</v>
      </c>
      <c r="Y48" s="1" t="n">
        <v>42.8</v>
      </c>
      <c r="Z48" s="1" t="n">
        <v>66.9</v>
      </c>
      <c r="AA48" s="1" t="n">
        <v>22.1</v>
      </c>
      <c r="AB48" s="1" t="n">
        <v>21.4</v>
      </c>
      <c r="AC48" s="1" t="n">
        <v>7</v>
      </c>
      <c r="AD48" s="10" t="n">
        <v>21.9</v>
      </c>
      <c r="AE48" s="40" t="n">
        <f aca="false">SUM(S48:AD48)</f>
        <v>244.8</v>
      </c>
      <c r="AF48" s="2" t="n">
        <f aca="false">SUM(X48:Y48)</f>
        <v>78.1</v>
      </c>
      <c r="AG48" s="2" t="n">
        <f aca="false">SUM(X48:AA48)</f>
        <v>167.1</v>
      </c>
      <c r="AH48" s="2"/>
      <c r="AI48" s="1" t="n">
        <v>2012</v>
      </c>
      <c r="AJ48" s="1" t="n">
        <v>14</v>
      </c>
      <c r="AK48" s="1" t="n">
        <v>16</v>
      </c>
      <c r="AL48" s="1" t="n">
        <v>8.6</v>
      </c>
      <c r="AM48" s="1" t="n">
        <v>3.3</v>
      </c>
      <c r="AN48" s="1" t="n">
        <v>-11.6</v>
      </c>
      <c r="AO48" s="1" t="n">
        <v>-25.6</v>
      </c>
      <c r="AP48" s="10" t="n">
        <v>-35.5</v>
      </c>
      <c r="AQ48" s="1" t="n">
        <v>-30.7</v>
      </c>
      <c r="AR48" s="1" t="n">
        <v>-38.5</v>
      </c>
      <c r="AS48" s="1" t="n">
        <v>-23.5</v>
      </c>
      <c r="AT48" s="1" t="n">
        <v>-10</v>
      </c>
      <c r="AU48" s="1" t="n">
        <v>4.1</v>
      </c>
      <c r="AV48" s="1" t="n">
        <v>11.8</v>
      </c>
      <c r="AW48" s="1" t="n">
        <v>11.7</v>
      </c>
      <c r="AX48" s="1" t="n">
        <v>9</v>
      </c>
      <c r="AY48" s="1" t="n">
        <v>0.3</v>
      </c>
      <c r="AZ48" s="1" t="n">
        <v>-5.5</v>
      </c>
      <c r="BA48" s="1" t="n">
        <v>-14</v>
      </c>
      <c r="BB48" s="10" t="n">
        <v>-27.2</v>
      </c>
      <c r="BC48" s="8" t="n">
        <f aca="false">AVERAGE(AQ48:BB48)</f>
        <v>-9.375</v>
      </c>
      <c r="BD48" s="1" t="n">
        <f aca="false">AVERAGE(AV48:AW48)</f>
        <v>11.75</v>
      </c>
      <c r="BE48" s="1" t="n">
        <f aca="false">AVERAGE(AV48:AY48)</f>
        <v>8.2</v>
      </c>
    </row>
    <row r="49" customFormat="false" ht="15.8" hidden="false" customHeight="false" outlineLevel="0" collapsed="false">
      <c r="A49" s="1" t="n">
        <v>2013</v>
      </c>
      <c r="B49" s="1" t="n">
        <v>0.51</v>
      </c>
      <c r="C49" s="1" t="n">
        <v>0.51</v>
      </c>
      <c r="D49" s="1" t="n">
        <v>0.521</v>
      </c>
      <c r="K49" s="1" t="n">
        <v>2013</v>
      </c>
      <c r="L49" s="1" t="n">
        <v>35.3</v>
      </c>
      <c r="M49" s="1" t="n">
        <v>42.8</v>
      </c>
      <c r="N49" s="1" t="n">
        <v>66.9</v>
      </c>
      <c r="O49" s="1" t="n">
        <v>22.1</v>
      </c>
      <c r="P49" s="1" t="n">
        <v>21.4</v>
      </c>
      <c r="Q49" s="1" t="n">
        <v>7</v>
      </c>
      <c r="R49" s="10" t="n">
        <v>21.9</v>
      </c>
      <c r="S49" s="1" t="n">
        <v>5.3</v>
      </c>
      <c r="T49" s="1" t="n">
        <v>1.1</v>
      </c>
      <c r="U49" s="1" t="n">
        <v>8.9</v>
      </c>
      <c r="V49" s="1" t="n">
        <v>1.9</v>
      </c>
      <c r="W49" s="1" t="n">
        <v>10.8</v>
      </c>
      <c r="X49" s="1" t="n">
        <v>39.3</v>
      </c>
      <c r="Y49" s="1" t="n">
        <v>71.9</v>
      </c>
      <c r="Z49" s="1" t="n">
        <v>56.4</v>
      </c>
      <c r="AA49" s="1" t="n">
        <v>16.8</v>
      </c>
      <c r="AB49" s="1" t="n">
        <v>6.7</v>
      </c>
      <c r="AC49" s="1" t="n">
        <v>29</v>
      </c>
      <c r="AD49" s="10" t="n">
        <v>19.1</v>
      </c>
      <c r="AE49" s="40" t="n">
        <f aca="false">SUM(S49:AD49)</f>
        <v>267.2</v>
      </c>
      <c r="AF49" s="2" t="n">
        <f aca="false">SUM(X49:Y49)</f>
        <v>111.2</v>
      </c>
      <c r="AG49" s="2" t="n">
        <f aca="false">SUM(X49:AA49)</f>
        <v>184.4</v>
      </c>
      <c r="AH49" s="2"/>
      <c r="AI49" s="1" t="n">
        <v>2013</v>
      </c>
      <c r="AJ49" s="1" t="n">
        <v>11.8</v>
      </c>
      <c r="AK49" s="1" t="n">
        <v>11.7</v>
      </c>
      <c r="AL49" s="1" t="n">
        <v>9</v>
      </c>
      <c r="AM49" s="1" t="n">
        <v>0.3</v>
      </c>
      <c r="AN49" s="1" t="n">
        <v>-5.5</v>
      </c>
      <c r="AO49" s="1" t="n">
        <v>-14</v>
      </c>
      <c r="AP49" s="10" t="n">
        <v>-27.2</v>
      </c>
      <c r="AQ49" s="1" t="n">
        <v>-33.2</v>
      </c>
      <c r="AR49" s="1" t="n">
        <v>-40.2</v>
      </c>
      <c r="AS49" s="1" t="n">
        <v>-20.9</v>
      </c>
      <c r="AT49" s="1" t="n">
        <v>-5.1</v>
      </c>
      <c r="AU49" s="1" t="n">
        <v>4.2</v>
      </c>
      <c r="AV49" s="1" t="n">
        <v>12.9</v>
      </c>
      <c r="AW49" s="1" t="n">
        <v>14.3</v>
      </c>
      <c r="AX49" s="1" t="n">
        <v>9.6</v>
      </c>
      <c r="AY49" s="1" t="n">
        <v>2.3</v>
      </c>
      <c r="AZ49" s="1" t="n">
        <v>-16</v>
      </c>
      <c r="BA49" s="1" t="n">
        <v>-22.1</v>
      </c>
      <c r="BB49" s="10" t="n">
        <v>-21</v>
      </c>
      <c r="BC49" s="8" t="n">
        <f aca="false">AVERAGE(AQ49:BB49)</f>
        <v>-9.6</v>
      </c>
      <c r="BD49" s="1" t="n">
        <f aca="false">AVERAGE(AV49:AW49)</f>
        <v>13.6</v>
      </c>
      <c r="BE49" s="1" t="n">
        <f aca="false">AVERAGE(AV49:AY49)</f>
        <v>9.775</v>
      </c>
    </row>
    <row r="50" customFormat="false" ht="15.8" hidden="false" customHeight="false" outlineLevel="0" collapsed="false">
      <c r="A50" s="1" t="n">
        <v>2014</v>
      </c>
      <c r="B50" s="1" t="n">
        <v>0.727</v>
      </c>
      <c r="C50" s="1" t="n">
        <v>0.727</v>
      </c>
      <c r="D50" s="1" t="n">
        <v>0.527</v>
      </c>
      <c r="K50" s="1" t="n">
        <v>2014</v>
      </c>
      <c r="L50" s="1" t="n">
        <v>39.3</v>
      </c>
      <c r="M50" s="1" t="n">
        <v>71.9</v>
      </c>
      <c r="N50" s="1" t="n">
        <v>56.4</v>
      </c>
      <c r="O50" s="1" t="n">
        <v>16.8</v>
      </c>
      <c r="P50" s="1" t="n">
        <v>6.7</v>
      </c>
      <c r="Q50" s="1" t="n">
        <v>29</v>
      </c>
      <c r="R50" s="10" t="n">
        <v>19.1</v>
      </c>
      <c r="S50" s="1" t="n">
        <v>13.6</v>
      </c>
      <c r="T50" s="1" t="n">
        <v>10.8</v>
      </c>
      <c r="U50" s="1" t="n">
        <v>9.6</v>
      </c>
      <c r="V50" s="1" t="n">
        <v>8.6</v>
      </c>
      <c r="W50" s="1" t="n">
        <v>5.7</v>
      </c>
      <c r="X50" s="1" t="n">
        <v>27.3</v>
      </c>
      <c r="Y50" s="1" t="n">
        <v>45.9</v>
      </c>
      <c r="Z50" s="1" t="n">
        <v>25.4</v>
      </c>
      <c r="AA50" s="1" t="n">
        <v>22.7</v>
      </c>
      <c r="AB50" s="1" t="n">
        <v>18.7</v>
      </c>
      <c r="AC50" s="1" t="n">
        <v>23.9</v>
      </c>
      <c r="AD50" s="10" t="n">
        <v>3.8</v>
      </c>
      <c r="AE50" s="40" t="n">
        <f aca="false">SUM(S50:AD50)</f>
        <v>216</v>
      </c>
      <c r="AF50" s="2" t="n">
        <f aca="false">SUM(X50:Y50)</f>
        <v>73.2</v>
      </c>
      <c r="AG50" s="2" t="n">
        <f aca="false">SUM(X50:AA50)</f>
        <v>121.3</v>
      </c>
      <c r="AH50" s="2"/>
      <c r="AI50" s="1" t="n">
        <v>2014</v>
      </c>
      <c r="AJ50" s="1" t="n">
        <v>12.9</v>
      </c>
      <c r="AK50" s="1" t="n">
        <v>14.3</v>
      </c>
      <c r="AL50" s="1" t="n">
        <v>9.6</v>
      </c>
      <c r="AM50" s="1" t="n">
        <v>2.3</v>
      </c>
      <c r="AN50" s="1" t="n">
        <v>-16</v>
      </c>
      <c r="AO50" s="1" t="n">
        <v>-22.1</v>
      </c>
      <c r="AP50" s="10" t="n">
        <v>-21</v>
      </c>
      <c r="AQ50" s="1" t="n">
        <v>-35.7</v>
      </c>
      <c r="AR50" s="1" t="n">
        <v>-22.7</v>
      </c>
      <c r="AS50" s="1" t="n">
        <v>-20.7</v>
      </c>
      <c r="AT50" s="1" t="n">
        <v>-10.9</v>
      </c>
      <c r="AU50" s="1" t="n">
        <v>0.8</v>
      </c>
      <c r="AV50" s="1" t="n">
        <v>11.7</v>
      </c>
      <c r="AW50" s="1" t="n">
        <v>15.2</v>
      </c>
      <c r="AX50" s="1" t="n">
        <v>14</v>
      </c>
      <c r="AY50" s="1" t="n">
        <v>3.5</v>
      </c>
      <c r="AZ50" s="1" t="n">
        <v>-5.3</v>
      </c>
      <c r="BA50" s="1" t="n">
        <v>-20.1</v>
      </c>
      <c r="BB50" s="10" t="n">
        <v>-35.7</v>
      </c>
      <c r="BC50" s="8" t="n">
        <f aca="false">AVERAGE(AQ50:BB50)</f>
        <v>-8.825</v>
      </c>
      <c r="BD50" s="1" t="n">
        <f aca="false">AVERAGE(AV50:AW50)</f>
        <v>13.45</v>
      </c>
      <c r="BE50" s="1" t="n">
        <f aca="false">AVERAGE(AV50:AY50)</f>
        <v>11.1</v>
      </c>
    </row>
    <row r="51" customFormat="false" ht="15.8" hidden="false" customHeight="false" outlineLevel="0" collapsed="false">
      <c r="A51" s="1" t="n">
        <v>2015</v>
      </c>
      <c r="B51" s="1" t="n">
        <v>1.281</v>
      </c>
      <c r="C51" s="1" t="n">
        <v>1.281</v>
      </c>
      <c r="D51" s="1" t="n">
        <v>1.082</v>
      </c>
      <c r="K51" s="1" t="n">
        <v>2015</v>
      </c>
      <c r="L51" s="1" t="n">
        <v>27.3</v>
      </c>
      <c r="M51" s="1" t="n">
        <v>45.9</v>
      </c>
      <c r="N51" s="1" t="n">
        <v>25.4</v>
      </c>
      <c r="O51" s="1" t="n">
        <v>22.7</v>
      </c>
      <c r="P51" s="1" t="n">
        <v>18.7</v>
      </c>
      <c r="Q51" s="1" t="n">
        <v>23.9</v>
      </c>
      <c r="R51" s="10" t="n">
        <v>3.8</v>
      </c>
      <c r="S51" s="1" t="n">
        <v>10.2</v>
      </c>
      <c r="T51" s="1" t="n">
        <v>10.3</v>
      </c>
      <c r="U51" s="1" t="n">
        <v>4.5</v>
      </c>
      <c r="V51" s="1" t="n">
        <v>8.2</v>
      </c>
      <c r="W51" s="1" t="n">
        <v>18.3</v>
      </c>
      <c r="X51" s="1" t="n">
        <v>24.3</v>
      </c>
      <c r="Y51" s="1" t="n">
        <v>47.5</v>
      </c>
      <c r="Z51" s="1" t="n">
        <v>52.2</v>
      </c>
      <c r="AA51" s="1" t="n">
        <v>22.4</v>
      </c>
      <c r="AB51" s="1" t="n">
        <v>14.1</v>
      </c>
      <c r="AC51" s="1" t="n">
        <v>30.1</v>
      </c>
      <c r="AD51" s="10" t="n">
        <v>8.7</v>
      </c>
      <c r="AE51" s="40" t="n">
        <f aca="false">SUM(S51:AD51)</f>
        <v>250.8</v>
      </c>
      <c r="AF51" s="2" t="n">
        <f aca="false">SUM(X51:Y51)</f>
        <v>71.8</v>
      </c>
      <c r="AG51" s="2" t="n">
        <f aca="false">SUM(X51:AA51)</f>
        <v>146.4</v>
      </c>
      <c r="AI51" s="1" t="n">
        <v>2015</v>
      </c>
      <c r="AJ51" s="1" t="n">
        <v>11.7</v>
      </c>
      <c r="AK51" s="1" t="n">
        <v>15.2</v>
      </c>
      <c r="AL51" s="1" t="n">
        <v>14</v>
      </c>
      <c r="AM51" s="1" t="n">
        <v>3.5</v>
      </c>
      <c r="AN51" s="1" t="n">
        <v>-5.3</v>
      </c>
      <c r="AO51" s="1" t="n">
        <v>-20.1</v>
      </c>
      <c r="AP51" s="10" t="n">
        <v>-35.7</v>
      </c>
      <c r="AQ51" s="1" t="n">
        <v>-28.3</v>
      </c>
      <c r="AR51" s="1" t="n">
        <v>-28.9</v>
      </c>
      <c r="AS51" s="1" t="n">
        <v>-24.7</v>
      </c>
      <c r="AT51" s="1" t="n">
        <v>-11.8</v>
      </c>
      <c r="AU51" s="1" t="n">
        <v>0.1</v>
      </c>
      <c r="AV51" s="1" t="n">
        <v>12.8</v>
      </c>
      <c r="AW51" s="1" t="n">
        <v>17.5</v>
      </c>
      <c r="AX51" s="1" t="n">
        <v>8.7</v>
      </c>
      <c r="AY51" s="1" t="n">
        <v>4</v>
      </c>
      <c r="AZ51" s="1" t="n">
        <v>-7.8</v>
      </c>
      <c r="BA51" s="1" t="n">
        <v>-25.7</v>
      </c>
      <c r="BB51" s="10" t="n">
        <v>-37.3</v>
      </c>
      <c r="BC51" s="8" t="n">
        <f aca="false">AVERAGE(AQ51:BB51)</f>
        <v>-10.1166666666667</v>
      </c>
      <c r="BD51" s="1" t="n">
        <f aca="false">AVERAGE(AV51:AW51)</f>
        <v>15.15</v>
      </c>
      <c r="BE51" s="1" t="n">
        <f aca="false">AVERAGE(AV51:AY51)</f>
        <v>10.75</v>
      </c>
    </row>
    <row r="52" customFormat="false" ht="15.8" hidden="false" customHeight="false" outlineLevel="0" collapsed="false">
      <c r="A52" s="1" t="n">
        <v>2016</v>
      </c>
      <c r="B52" s="1" t="n">
        <v>1.002</v>
      </c>
      <c r="C52" s="1" t="n">
        <v>1.002</v>
      </c>
      <c r="D52" s="1" t="n">
        <v>1.002</v>
      </c>
      <c r="K52" s="1" t="n">
        <v>2016</v>
      </c>
      <c r="L52" s="1" t="n">
        <v>24.3</v>
      </c>
      <c r="M52" s="1" t="n">
        <v>47.5</v>
      </c>
      <c r="N52" s="1" t="n">
        <v>52.2</v>
      </c>
      <c r="O52" s="1" t="n">
        <v>22.4</v>
      </c>
      <c r="P52" s="1" t="n">
        <v>14.1</v>
      </c>
      <c r="Q52" s="1" t="n">
        <v>30.1</v>
      </c>
      <c r="R52" s="10" t="n">
        <v>8.7</v>
      </c>
      <c r="S52" s="1" t="n">
        <v>8.5</v>
      </c>
      <c r="T52" s="1" t="n">
        <v>23.1</v>
      </c>
      <c r="U52" s="1" t="n">
        <v>3.1</v>
      </c>
      <c r="V52" s="1" t="n">
        <v>3.4</v>
      </c>
      <c r="W52" s="1" t="n">
        <v>3.4</v>
      </c>
      <c r="X52" s="1" t="n">
        <v>38.4</v>
      </c>
      <c r="Y52" s="1" t="n">
        <v>57.7</v>
      </c>
      <c r="Z52" s="1" t="n">
        <v>25</v>
      </c>
      <c r="AA52" s="1" t="n">
        <v>23.1</v>
      </c>
      <c r="AB52" s="1" t="n">
        <v>36.3</v>
      </c>
      <c r="AC52" s="1" t="n">
        <v>24</v>
      </c>
      <c r="AD52" s="10" t="n">
        <v>25.5</v>
      </c>
      <c r="AE52" s="40" t="n">
        <f aca="false">SUM(S52:AD52)</f>
        <v>271.5</v>
      </c>
      <c r="AF52" s="2" t="n">
        <f aca="false">SUM(X52:Y52)</f>
        <v>96.1</v>
      </c>
      <c r="AG52" s="2" t="n">
        <f aca="false">SUM(X52:AA52)</f>
        <v>144.2</v>
      </c>
      <c r="AI52" s="1" t="n">
        <v>2016</v>
      </c>
      <c r="AJ52" s="1" t="n">
        <v>12.8</v>
      </c>
      <c r="AK52" s="1" t="n">
        <v>17.5</v>
      </c>
      <c r="AL52" s="1" t="n">
        <v>8.7</v>
      </c>
      <c r="AM52" s="1" t="n">
        <v>4</v>
      </c>
      <c r="AN52" s="1" t="n">
        <v>-7.8</v>
      </c>
      <c r="AO52" s="1" t="n">
        <v>-25.7</v>
      </c>
      <c r="AP52" s="10" t="n">
        <v>-37.3</v>
      </c>
      <c r="AQ52" s="1" t="n">
        <v>-33.5</v>
      </c>
      <c r="AR52" s="1" t="n">
        <v>-32.6</v>
      </c>
      <c r="AS52" s="1" t="n">
        <v>-23.6</v>
      </c>
      <c r="AT52" s="1" t="n">
        <v>-10.4</v>
      </c>
      <c r="AU52" s="1" t="n">
        <v>5.3</v>
      </c>
      <c r="AV52" s="1" t="n">
        <v>14.9</v>
      </c>
      <c r="AW52" s="1" t="n">
        <v>13.8</v>
      </c>
      <c r="AX52" s="1" t="n">
        <v>13.5</v>
      </c>
      <c r="AY52" s="1" t="n">
        <v>4.8</v>
      </c>
      <c r="AZ52" s="1" t="n">
        <v>-2.5</v>
      </c>
      <c r="BA52" s="1" t="n">
        <v>-18.5</v>
      </c>
      <c r="BB52" s="10" t="n">
        <v>-22.3</v>
      </c>
      <c r="BC52" s="8" t="n">
        <f aca="false">AVERAGE(AQ52:BB52)</f>
        <v>-7.59166666666667</v>
      </c>
      <c r="BD52" s="1" t="n">
        <f aca="false">AVERAGE(AV52:AW52)</f>
        <v>14.35</v>
      </c>
      <c r="BE52" s="1" t="n">
        <f aca="false">AVERAGE(AV52:AY52)</f>
        <v>11.75</v>
      </c>
    </row>
    <row r="53" customFormat="false" ht="15.8" hidden="false" customHeight="false" outlineLevel="0" collapsed="false">
      <c r="A53" s="1" t="n">
        <v>2017</v>
      </c>
      <c r="B53" s="1" t="n">
        <v>1.438</v>
      </c>
      <c r="C53" s="1" t="n">
        <v>1.438</v>
      </c>
      <c r="D53" s="1" t="n">
        <v>1.437</v>
      </c>
      <c r="K53" s="1" t="n">
        <v>2017</v>
      </c>
      <c r="L53" s="1" t="n">
        <v>38.4</v>
      </c>
      <c r="M53" s="1" t="n">
        <v>57.7</v>
      </c>
      <c r="N53" s="1" t="n">
        <v>25</v>
      </c>
      <c r="O53" s="1" t="n">
        <v>23.1</v>
      </c>
      <c r="P53" s="1" t="n">
        <v>36.3</v>
      </c>
      <c r="Q53" s="1" t="n">
        <v>24</v>
      </c>
      <c r="R53" s="10" t="n">
        <v>25.5</v>
      </c>
      <c r="S53" s="1" t="n">
        <v>29.3</v>
      </c>
      <c r="T53" s="1" t="n">
        <v>14.9</v>
      </c>
      <c r="U53" s="1" t="n">
        <v>5</v>
      </c>
      <c r="V53" s="1" t="n">
        <v>2.9</v>
      </c>
      <c r="W53" s="1" t="n">
        <v>6.2</v>
      </c>
      <c r="X53" s="1" t="n">
        <v>48.7</v>
      </c>
      <c r="Y53" s="1" t="n">
        <v>18.8</v>
      </c>
      <c r="Z53" s="1" t="n">
        <v>21.4</v>
      </c>
      <c r="AA53" s="1" t="n">
        <v>27</v>
      </c>
      <c r="AB53" s="1" t="n">
        <v>21.8</v>
      </c>
      <c r="AC53" s="1" t="n">
        <v>42.7</v>
      </c>
      <c r="AD53" s="10" t="n">
        <v>24.5</v>
      </c>
      <c r="AE53" s="40" t="n">
        <f aca="false">SUM(S53:AD53)</f>
        <v>263.2</v>
      </c>
      <c r="AF53" s="2" t="n">
        <f aca="false">SUM(X53:Y53)</f>
        <v>67.5</v>
      </c>
      <c r="AG53" s="2" t="n">
        <f aca="false">SUM(X53:AA53)</f>
        <v>115.9</v>
      </c>
      <c r="AI53" s="1" t="n">
        <v>2017</v>
      </c>
      <c r="AJ53" s="1" t="n">
        <v>14.9</v>
      </c>
      <c r="AK53" s="1" t="n">
        <v>13.8</v>
      </c>
      <c r="AL53" s="1" t="n">
        <v>13.5</v>
      </c>
      <c r="AM53" s="1" t="n">
        <v>4.8</v>
      </c>
      <c r="AN53" s="1" t="n">
        <v>-2.5</v>
      </c>
      <c r="AO53" s="1" t="n">
        <v>-18.5</v>
      </c>
      <c r="AP53" s="10" t="n">
        <v>-22.3</v>
      </c>
      <c r="AQ53" s="1" t="n">
        <v>-33.5</v>
      </c>
      <c r="AR53" s="1" t="n">
        <v>-27</v>
      </c>
      <c r="AS53" s="1" t="n">
        <v>-14.8</v>
      </c>
      <c r="AT53" s="1" t="n">
        <v>-6.3</v>
      </c>
      <c r="AU53" s="1" t="n">
        <v>4.3</v>
      </c>
      <c r="AV53" s="1" t="n">
        <v>11.7</v>
      </c>
      <c r="AW53" s="1" t="n">
        <v>12.7</v>
      </c>
      <c r="AX53" s="1" t="n">
        <v>11.5</v>
      </c>
      <c r="AY53" s="1" t="n">
        <v>3.7</v>
      </c>
      <c r="AZ53" s="1" t="n">
        <v>-8.2</v>
      </c>
      <c r="BA53" s="1" t="n">
        <v>-14.9</v>
      </c>
      <c r="BB53" s="10" t="n">
        <v>-27.9</v>
      </c>
      <c r="BC53" s="8" t="n">
        <f aca="false">AVERAGE(AQ53:BB53)</f>
        <v>-7.39166666666667</v>
      </c>
      <c r="BD53" s="1" t="n">
        <f aca="false">AVERAGE(AV53:AW53)</f>
        <v>12.2</v>
      </c>
      <c r="BE53" s="1" t="n">
        <f aca="false">AVERAGE(AV53:AY53)</f>
        <v>9.9</v>
      </c>
    </row>
    <row r="54" customFormat="false" ht="15.8" hidden="false" customHeight="false" outlineLevel="0" collapsed="false">
      <c r="A54" s="1" t="n">
        <v>2018</v>
      </c>
      <c r="B54" s="1" t="n">
        <v>1.185</v>
      </c>
      <c r="C54" s="1" t="n">
        <v>1.185</v>
      </c>
      <c r="D54" s="1" t="n">
        <v>1.301</v>
      </c>
      <c r="K54" s="1" t="n">
        <v>2018</v>
      </c>
      <c r="L54" s="1" t="n">
        <v>48.7</v>
      </c>
      <c r="M54" s="1" t="n">
        <v>18.8</v>
      </c>
      <c r="N54" s="1" t="n">
        <v>21.4</v>
      </c>
      <c r="O54" s="1" t="n">
        <v>27</v>
      </c>
      <c r="P54" s="1" t="n">
        <v>21.8</v>
      </c>
      <c r="Q54" s="1" t="n">
        <v>42.7</v>
      </c>
      <c r="R54" s="10" t="n">
        <v>24.5</v>
      </c>
      <c r="S54" s="1" t="n">
        <v>14</v>
      </c>
      <c r="T54" s="1" t="n">
        <v>18.8</v>
      </c>
      <c r="U54" s="1" t="n">
        <v>17.5</v>
      </c>
      <c r="V54" s="1" t="n">
        <v>3.3</v>
      </c>
      <c r="W54" s="1" t="n">
        <v>2.8</v>
      </c>
      <c r="X54" s="1" t="n">
        <v>45.5</v>
      </c>
      <c r="Y54" s="1" t="n">
        <v>61.6</v>
      </c>
      <c r="Z54" s="1" t="n">
        <v>14.9</v>
      </c>
      <c r="AA54" s="1" t="n">
        <v>39.6</v>
      </c>
      <c r="AB54" s="1" t="n">
        <v>18.1</v>
      </c>
      <c r="AC54" s="1" t="n">
        <v>9.2</v>
      </c>
      <c r="AD54" s="10" t="n">
        <v>7.9</v>
      </c>
      <c r="AE54" s="40" t="n">
        <f aca="false">SUM(S54:AD54)</f>
        <v>253.2</v>
      </c>
      <c r="AF54" s="2" t="n">
        <f aca="false">SUM(X54:Y54)</f>
        <v>107.1</v>
      </c>
      <c r="AG54" s="2" t="n">
        <f aca="false">SUM(X54:AA54)</f>
        <v>161.6</v>
      </c>
      <c r="AI54" s="1" t="n">
        <v>2018</v>
      </c>
      <c r="AJ54" s="1" t="n">
        <v>11.7</v>
      </c>
      <c r="AK54" s="1" t="n">
        <v>12.7</v>
      </c>
      <c r="AL54" s="1" t="n">
        <v>11.5</v>
      </c>
      <c r="AM54" s="1" t="n">
        <v>3.7</v>
      </c>
      <c r="AN54" s="1" t="n">
        <v>-8.2</v>
      </c>
      <c r="AO54" s="1" t="n">
        <v>-14.9</v>
      </c>
      <c r="AP54" s="10" t="n">
        <v>-27.9</v>
      </c>
      <c r="AQ54" s="1" t="n">
        <v>-27.9</v>
      </c>
      <c r="AR54" s="1" t="n">
        <v>-23.9</v>
      </c>
      <c r="AS54" s="1" t="n">
        <v>-25.9</v>
      </c>
      <c r="AT54" s="1" t="n">
        <v>-6</v>
      </c>
      <c r="AU54" s="1" t="n">
        <v>1.8</v>
      </c>
      <c r="AV54" s="1" t="n">
        <v>12.6</v>
      </c>
      <c r="AW54" s="1" t="n">
        <v>13.2</v>
      </c>
      <c r="AX54" s="1" t="n">
        <v>10</v>
      </c>
      <c r="AY54" s="1" t="n">
        <v>7</v>
      </c>
      <c r="AZ54" s="1" t="n">
        <v>-7.2</v>
      </c>
      <c r="BA54" s="1" t="n">
        <v>-25.9</v>
      </c>
      <c r="BB54" s="10" t="n">
        <v>-35</v>
      </c>
      <c r="BC54" s="8" t="n">
        <f aca="false">AVERAGE(AQ54:BB54)</f>
        <v>-8.93333333333333</v>
      </c>
      <c r="BD54" s="1" t="n">
        <f aca="false">AVERAGE(AV54:AW54)</f>
        <v>12.9</v>
      </c>
      <c r="BE54" s="1" t="n">
        <f aca="false">AVERAGE(AV54:AY54)</f>
        <v>10.7</v>
      </c>
    </row>
    <row r="55" customFormat="false" ht="15.8" hidden="false" customHeight="false" outlineLevel="0" collapsed="false">
      <c r="A55" s="1" t="n">
        <v>2019</v>
      </c>
      <c r="B55" s="1" t="n">
        <v>0.994</v>
      </c>
      <c r="C55" s="1" t="n">
        <v>0.994</v>
      </c>
      <c r="D55" s="1" t="n">
        <v>1.088</v>
      </c>
      <c r="K55" s="1" t="n">
        <v>2019</v>
      </c>
      <c r="L55" s="1" t="n">
        <v>45.5</v>
      </c>
      <c r="M55" s="1" t="n">
        <v>61.6</v>
      </c>
      <c r="N55" s="1" t="n">
        <v>14.9</v>
      </c>
      <c r="O55" s="1" t="n">
        <v>39.6</v>
      </c>
      <c r="P55" s="1" t="n">
        <v>18.1</v>
      </c>
      <c r="Q55" s="1" t="n">
        <v>9.2</v>
      </c>
      <c r="R55" s="10" t="n">
        <v>7.9</v>
      </c>
      <c r="S55" s="1" t="n">
        <v>5.9</v>
      </c>
      <c r="T55" s="1" t="n">
        <v>24.9</v>
      </c>
      <c r="U55" s="1" t="n">
        <v>12.4</v>
      </c>
      <c r="V55" s="1" t="n">
        <v>0.6</v>
      </c>
      <c r="W55" s="1" t="n">
        <v>7.2</v>
      </c>
      <c r="X55" s="1" t="n">
        <v>26.4</v>
      </c>
      <c r="Y55" s="1" t="n">
        <v>53.2</v>
      </c>
      <c r="Z55" s="1" t="n">
        <v>24.5</v>
      </c>
      <c r="AA55" s="1" t="n">
        <v>6.7</v>
      </c>
      <c r="AB55" s="1" t="n">
        <v>20.4</v>
      </c>
      <c r="AC55" s="1" t="n">
        <v>8.1</v>
      </c>
      <c r="AD55" s="10" t="n">
        <v>22.1</v>
      </c>
      <c r="AE55" s="40" t="n">
        <f aca="false">SUM(S55:AD55)</f>
        <v>212.4</v>
      </c>
      <c r="AF55" s="2" t="n">
        <f aca="false">SUM(X55:Y55)</f>
        <v>79.6</v>
      </c>
      <c r="AG55" s="2" t="n">
        <f aca="false">SUM(X55:AA55)</f>
        <v>110.8</v>
      </c>
      <c r="AI55" s="1" t="n">
        <v>2019</v>
      </c>
      <c r="AJ55" s="1" t="n">
        <v>12.6</v>
      </c>
      <c r="AK55" s="1" t="n">
        <v>13.2</v>
      </c>
      <c r="AL55" s="1" t="n">
        <v>10</v>
      </c>
      <c r="AM55" s="1" t="n">
        <v>7</v>
      </c>
      <c r="AN55" s="1" t="n">
        <v>-7.2</v>
      </c>
      <c r="AO55" s="1" t="n">
        <v>-25.9</v>
      </c>
      <c r="AP55" s="10" t="n">
        <v>-35</v>
      </c>
      <c r="AQ55" s="1" t="n">
        <v>-32.7</v>
      </c>
      <c r="AR55" s="1" t="n">
        <v>-33</v>
      </c>
      <c r="AS55" s="1" t="n">
        <v>-23.5</v>
      </c>
      <c r="AT55" s="1" t="n">
        <v>-5.9</v>
      </c>
      <c r="AU55" s="1" t="n">
        <v>3.9</v>
      </c>
      <c r="AV55" s="1" t="n">
        <v>15.9</v>
      </c>
      <c r="AW55" s="1" t="n">
        <v>12.8</v>
      </c>
      <c r="AX55" s="1" t="n">
        <v>11.8</v>
      </c>
      <c r="AY55" s="1" t="n">
        <v>2.4</v>
      </c>
      <c r="AZ55" s="1" t="n">
        <v>-9.2</v>
      </c>
      <c r="BA55" s="1" t="n">
        <v>-17</v>
      </c>
      <c r="BB55" s="10" t="n">
        <v>-29.9</v>
      </c>
      <c r="BC55" s="8" t="n">
        <f aca="false">AVERAGE(AQ55:BB55)</f>
        <v>-8.7</v>
      </c>
      <c r="BD55" s="1" t="n">
        <f aca="false">AVERAGE(AV55:AW55)</f>
        <v>14.35</v>
      </c>
      <c r="BE55" s="1" t="n">
        <f aca="false">AVERAGE(AV55:AY55)</f>
        <v>10.725</v>
      </c>
    </row>
    <row r="56" customFormat="false" ht="15.8" hidden="false" customHeight="false" outlineLevel="0" collapsed="false">
      <c r="A56" s="1" t="n">
        <v>2020</v>
      </c>
      <c r="B56" s="1" t="n">
        <v>0.937</v>
      </c>
      <c r="C56" s="1" t="n">
        <v>0.937</v>
      </c>
      <c r="D56" s="1" t="n">
        <v>0.994</v>
      </c>
      <c r="K56" s="1" t="n">
        <v>2020</v>
      </c>
      <c r="L56" s="1" t="n">
        <v>26.4</v>
      </c>
      <c r="M56" s="1" t="n">
        <v>53.2</v>
      </c>
      <c r="N56" s="1" t="n">
        <v>24.5</v>
      </c>
      <c r="O56" s="1" t="n">
        <v>6.7</v>
      </c>
      <c r="P56" s="1" t="n">
        <v>20.4</v>
      </c>
      <c r="Q56" s="1" t="n">
        <v>8.1</v>
      </c>
      <c r="R56" s="10" t="n">
        <v>22.1</v>
      </c>
      <c r="S56" s="1" t="n">
        <v>24.5</v>
      </c>
      <c r="T56" s="1" t="n">
        <v>6.6</v>
      </c>
      <c r="U56" s="1" t="n">
        <v>15.5</v>
      </c>
      <c r="V56" s="1" t="n">
        <v>4.9</v>
      </c>
      <c r="W56" s="1" t="n">
        <v>0</v>
      </c>
      <c r="X56" s="1" t="n">
        <v>20.5</v>
      </c>
      <c r="Y56" s="1" t="n">
        <v>43.9</v>
      </c>
      <c r="Z56" s="1" t="n">
        <v>83.6</v>
      </c>
      <c r="AA56" s="1" t="n">
        <v>11.5</v>
      </c>
      <c r="AB56" s="1" t="n">
        <v>5.6</v>
      </c>
      <c r="AC56" s="1" t="n">
        <v>36.3</v>
      </c>
      <c r="AD56" s="10" t="n">
        <v>6.3</v>
      </c>
      <c r="AE56" s="40" t="n">
        <f aca="false">SUM(S56:AD56)</f>
        <v>259.2</v>
      </c>
      <c r="AF56" s="2" t="n">
        <f aca="false">SUM(X56:Y56)</f>
        <v>64.4</v>
      </c>
      <c r="AG56" s="2" t="n">
        <f aca="false">SUM(X56:AA56)</f>
        <v>159.5</v>
      </c>
      <c r="AI56" s="1" t="n">
        <v>2020</v>
      </c>
      <c r="AJ56" s="1" t="n">
        <v>15.9</v>
      </c>
      <c r="AK56" s="1" t="n">
        <v>12.8</v>
      </c>
      <c r="AL56" s="1" t="n">
        <v>11.8</v>
      </c>
      <c r="AM56" s="1" t="n">
        <v>2.4</v>
      </c>
      <c r="AN56" s="1" t="n">
        <v>-9.2</v>
      </c>
      <c r="AO56" s="1" t="n">
        <v>-17</v>
      </c>
      <c r="AP56" s="10" t="n">
        <v>-29.9</v>
      </c>
      <c r="AQ56" s="42" t="n">
        <v>-31.1</v>
      </c>
      <c r="AR56" s="42" t="n">
        <v>-35.7</v>
      </c>
      <c r="AS56" s="42" t="n">
        <v>-18.1</v>
      </c>
      <c r="AT56" s="42" t="n">
        <v>-11.8</v>
      </c>
      <c r="AU56" s="42" t="n">
        <v>5.7</v>
      </c>
      <c r="AV56" s="42" t="n">
        <v>15.4</v>
      </c>
      <c r="AW56" s="42" t="n">
        <v>14.9</v>
      </c>
      <c r="AX56" s="16" t="n">
        <v>10</v>
      </c>
      <c r="AY56" s="16" t="n">
        <v>1</v>
      </c>
      <c r="AZ56" s="1" t="n">
        <v>-12.2</v>
      </c>
      <c r="BA56" s="1" t="n">
        <v>-18</v>
      </c>
      <c r="BB56" s="10" t="n">
        <v>-30.9</v>
      </c>
      <c r="BC56" s="8" t="n">
        <f aca="false">AVERAGE(AQ56:BB56)</f>
        <v>-9.23333333333333</v>
      </c>
      <c r="BD56" s="1" t="n">
        <f aca="false">AVERAGE(AV56:AW56)</f>
        <v>15.15</v>
      </c>
      <c r="BE56" s="1" t="n">
        <f aca="false">AVERAGE(AV56:AY56)</f>
        <v>10.325</v>
      </c>
    </row>
    <row r="57" customFormat="false" ht="15.8" hidden="false" customHeight="false" outlineLevel="0" collapsed="false">
      <c r="A57" s="1" t="n">
        <v>2021</v>
      </c>
      <c r="B57" s="1" t="n">
        <v>1.054</v>
      </c>
      <c r="C57" s="1" t="n">
        <v>1.054</v>
      </c>
      <c r="D57" s="1" t="n">
        <v>1.048</v>
      </c>
      <c r="K57" s="1" t="n">
        <v>2021</v>
      </c>
      <c r="L57" s="1" t="n">
        <v>20.5</v>
      </c>
      <c r="M57" s="1" t="n">
        <v>43.9</v>
      </c>
      <c r="N57" s="1" t="n">
        <v>83.6</v>
      </c>
      <c r="O57" s="1" t="n">
        <v>11.5</v>
      </c>
      <c r="P57" s="1" t="n">
        <v>5.6</v>
      </c>
      <c r="Q57" s="1" t="n">
        <v>36.3</v>
      </c>
      <c r="R57" s="10" t="n">
        <v>6.3</v>
      </c>
      <c r="S57" s="1" t="n">
        <v>9.7</v>
      </c>
      <c r="T57" s="1" t="n">
        <v>3.9</v>
      </c>
      <c r="U57" s="1" t="n">
        <v>9</v>
      </c>
      <c r="V57" s="1" t="n">
        <v>7.4</v>
      </c>
      <c r="W57" s="1" t="n">
        <v>5.2</v>
      </c>
      <c r="X57" s="1" t="n">
        <v>30.7</v>
      </c>
      <c r="Y57" s="1" t="n">
        <v>25.4</v>
      </c>
      <c r="Z57" s="1" t="n">
        <v>24.4</v>
      </c>
      <c r="AA57" s="1" t="n">
        <v>40.7</v>
      </c>
      <c r="AB57" s="1" t="n">
        <v>10.1</v>
      </c>
      <c r="AC57" s="1" t="n">
        <v>7</v>
      </c>
      <c r="AD57" s="10" t="n">
        <v>25</v>
      </c>
      <c r="AE57" s="40" t="n">
        <f aca="false">SUM(S57:AD57)</f>
        <v>198.5</v>
      </c>
      <c r="AF57" s="2" t="n">
        <f aca="false">SUM(X57:Y57)</f>
        <v>56.1</v>
      </c>
      <c r="AG57" s="2" t="n">
        <f aca="false">SUM(X57:AA57)</f>
        <v>121.2</v>
      </c>
      <c r="AI57" s="1" t="n">
        <v>2021</v>
      </c>
      <c r="AJ57" s="1" t="n">
        <v>15.4</v>
      </c>
      <c r="AK57" s="1" t="n">
        <v>14.9</v>
      </c>
      <c r="AL57" s="16" t="n">
        <v>10</v>
      </c>
      <c r="AM57" s="16" t="n">
        <v>1</v>
      </c>
      <c r="AN57" s="1" t="n">
        <v>-12.2</v>
      </c>
      <c r="AO57" s="1" t="n">
        <v>-18</v>
      </c>
      <c r="AP57" s="10" t="n">
        <v>-30.9</v>
      </c>
      <c r="AQ57" s="1" t="n">
        <v>-36.8</v>
      </c>
      <c r="AR57" s="1" t="n">
        <v>-27</v>
      </c>
      <c r="AS57" s="1" t="n">
        <v>-25.7</v>
      </c>
      <c r="AT57" s="1" t="n">
        <v>-10.1</v>
      </c>
      <c r="AU57" s="1" t="n">
        <v>4.9</v>
      </c>
      <c r="AV57" s="1" t="n">
        <v>14.7</v>
      </c>
      <c r="AW57" s="1" t="n">
        <v>13.1</v>
      </c>
      <c r="AX57" s="1" t="n">
        <v>9.3</v>
      </c>
      <c r="AY57" s="1" t="n">
        <v>0.3</v>
      </c>
      <c r="AZ57" s="1" t="n">
        <v>-14.2</v>
      </c>
      <c r="BA57" s="1" t="n">
        <v>-19.8</v>
      </c>
      <c r="BB57" s="10" t="n">
        <v>-33.6</v>
      </c>
      <c r="BC57" s="8" t="n">
        <f aca="false">AVERAGE(AQ57:BB57)</f>
        <v>-10.4083333333333</v>
      </c>
      <c r="BD57" s="1" t="n">
        <f aca="false">AVERAGE(AV57:AW57)</f>
        <v>13.9</v>
      </c>
      <c r="BE57" s="1" t="n">
        <f aca="false">AVERAGE(AV57:AY57)</f>
        <v>9.35</v>
      </c>
    </row>
    <row r="58" customFormat="false" ht="15.8" hidden="false" customHeight="false" outlineLevel="0" collapsed="false">
      <c r="R58" s="1"/>
      <c r="AE58" s="16" t="n">
        <f aca="false">AVERAGE(AE2:AE57)</f>
        <v>237.073214285714</v>
      </c>
      <c r="AF58" s="16" t="n">
        <f aca="false">AVERAGE(AF2:AF57)</f>
        <v>69.0732142857143</v>
      </c>
      <c r="AG58" s="2" t="n">
        <f aca="false">AVERAGE(AG2:AG57)</f>
        <v>131.048214285714</v>
      </c>
      <c r="AI58" s="1" t="s">
        <v>27</v>
      </c>
      <c r="AQ58" s="1" t="n">
        <f aca="false">AVERAGE(AQ2:AQ57)</f>
        <v>-34.0160714285714</v>
      </c>
      <c r="AR58" s="1" t="n">
        <f aca="false">AVERAGE(AR2:AR57)</f>
        <v>-32.4803571428572</v>
      </c>
      <c r="AS58" s="1" t="n">
        <f aca="false">AVERAGE(AS2:AS57)</f>
        <v>-24.1482142857143</v>
      </c>
      <c r="AT58" s="1" t="n">
        <f aca="false">AVERAGE(AT2:AT57)</f>
        <v>-12.6535714285714</v>
      </c>
      <c r="AU58" s="1" t="n">
        <f aca="false">AVERAGE(AU2:AU57)</f>
        <v>2.075</v>
      </c>
      <c r="AV58" s="1" t="n">
        <f aca="false">AVERAGE(AV2:AV57)</f>
        <v>12.1357142857143</v>
      </c>
      <c r="AW58" s="1" t="n">
        <f aca="false">AVERAGE(AW2:AW57)</f>
        <v>13.9732142857143</v>
      </c>
      <c r="AX58" s="1" t="n">
        <f aca="false">AVERAGE(AX2:AX57)</f>
        <v>9.96428571428572</v>
      </c>
      <c r="AY58" s="1" t="n">
        <f aca="false">AVERAGE(AY2:AY57)</f>
        <v>2.76785714285714</v>
      </c>
      <c r="AZ58" s="1" t="n">
        <f aca="false">AVERAGE(AZ2:AZ57)</f>
        <v>-10.7607142857143</v>
      </c>
      <c r="BA58" s="1" t="n">
        <f aca="false">AVERAGE(BA2:BA57)</f>
        <v>-24.6071428571429</v>
      </c>
      <c r="BB58" s="1" t="n">
        <f aca="false">AVERAGE(BB2:BB57)</f>
        <v>-32.5875</v>
      </c>
      <c r="BC58" s="4" t="n">
        <f aca="false">AVERAGE(BC2:BC57)</f>
        <v>-10.8614583333333</v>
      </c>
      <c r="BD58" s="1" t="n">
        <f aca="false">AVERAGE(BD2:BD57)</f>
        <v>13.0544642857143</v>
      </c>
      <c r="BE58" s="1" t="n">
        <f aca="false">AVERAGE(BE2:BE57)</f>
        <v>9.71026785714286</v>
      </c>
    </row>
    <row r="59" customFormat="false" ht="15.8" hidden="false" customHeight="false" outlineLevel="0" collapsed="false">
      <c r="K59" s="2"/>
      <c r="R59" s="1"/>
      <c r="AE59" s="16"/>
      <c r="AF59" s="16"/>
      <c r="AG59" s="2"/>
      <c r="BB59" s="1"/>
      <c r="BC59" s="4"/>
    </row>
    <row r="60" customFormat="false" ht="15.8" hidden="false" customHeight="false" outlineLevel="0" collapsed="false">
      <c r="K60" s="2" t="s">
        <v>1</v>
      </c>
      <c r="L60" s="17" t="s">
        <v>5</v>
      </c>
      <c r="M60" s="17" t="s">
        <v>6</v>
      </c>
      <c r="N60" s="17" t="s">
        <v>7</v>
      </c>
      <c r="O60" s="17" t="s">
        <v>8</v>
      </c>
      <c r="P60" s="17" t="s">
        <v>9</v>
      </c>
      <c r="Q60" s="17" t="s">
        <v>10</v>
      </c>
      <c r="R60" s="27" t="s">
        <v>11</v>
      </c>
      <c r="S60" s="17" t="s">
        <v>12</v>
      </c>
      <c r="T60" s="17" t="s">
        <v>13</v>
      </c>
      <c r="U60" s="17" t="s">
        <v>14</v>
      </c>
      <c r="V60" s="17" t="s">
        <v>15</v>
      </c>
      <c r="W60" s="17" t="s">
        <v>16</v>
      </c>
      <c r="X60" s="17" t="s">
        <v>17</v>
      </c>
      <c r="Y60" s="17" t="s">
        <v>18</v>
      </c>
      <c r="Z60" s="17" t="s">
        <v>19</v>
      </c>
      <c r="AA60" s="17" t="s">
        <v>20</v>
      </c>
      <c r="AB60" s="17" t="s">
        <v>21</v>
      </c>
      <c r="AC60" s="1" t="s">
        <v>28</v>
      </c>
      <c r="AD60" s="10" t="s">
        <v>29</v>
      </c>
      <c r="AE60" s="16"/>
      <c r="AF60" s="16"/>
      <c r="AG60" s="2"/>
      <c r="BB60" s="1"/>
      <c r="BC60" s="4"/>
    </row>
    <row r="61" customFormat="false" ht="15.8" hidden="false" customHeight="false" outlineLevel="0" collapsed="false">
      <c r="K61" s="1" t="s">
        <v>30</v>
      </c>
      <c r="L61" s="18" t="n">
        <f aca="false">CORREL($B$2:$B$57,L2:L57)</f>
        <v>0.172375129419346</v>
      </c>
      <c r="M61" s="18" t="n">
        <f aca="false">CORREL($B$2:$B$57,M2:M57)</f>
        <v>0.158371374099045</v>
      </c>
      <c r="N61" s="18" t="n">
        <f aca="false">CORREL($B$2:$B$57,N2:N57)</f>
        <v>0.056827003392375</v>
      </c>
      <c r="O61" s="18" t="n">
        <f aca="false">CORREL($B$2:$B$57,O2:O57)</f>
        <v>-0.099483519188399</v>
      </c>
      <c r="P61" s="18" t="n">
        <f aca="false">CORREL($B$2:$B$57,P2:P57)</f>
        <v>0.42533815722352</v>
      </c>
      <c r="Q61" s="18" t="n">
        <f aca="false">CORREL($B$2:$B$57,Q2:Q57)</f>
        <v>0.147450472737776</v>
      </c>
      <c r="R61" s="18" t="n">
        <f aca="false">CORREL($B$2:$B$57,R2:R57)</f>
        <v>0.142318000373056</v>
      </c>
      <c r="S61" s="18" t="n">
        <f aca="false">CORREL($B$2:$B$57,S2:S57)</f>
        <v>0.077114996971819</v>
      </c>
      <c r="T61" s="18" t="n">
        <f aca="false">CORREL($B$2:$B$57,T2:T57)</f>
        <v>0.002908826145348</v>
      </c>
      <c r="U61" s="18" t="n">
        <f aca="false">CORREL($B$2:$B$57,U2:U57)</f>
        <v>-0.089553360292295</v>
      </c>
      <c r="V61" s="18" t="n">
        <f aca="false">CORREL($B$2:$B$57,V2:V57)</f>
        <v>-0.345175661983281</v>
      </c>
      <c r="W61" s="18" t="n">
        <f aca="false">CORREL($B$2:$B$57,W2:W57)</f>
        <v>-0.322923480081209</v>
      </c>
      <c r="X61" s="18" t="n">
        <f aca="false">CORREL($B$2:$B$57,X2:X57)</f>
        <v>-0.080158594449051</v>
      </c>
      <c r="Y61" s="18" t="n">
        <f aca="false">CORREL($B$2:$B$57,Y2:Y57)</f>
        <v>-0.006976784809412</v>
      </c>
      <c r="Z61" s="18" t="n">
        <f aca="false">CORREL($B$2:$B$57,Z2:Z57)</f>
        <v>-0.048227322721831</v>
      </c>
      <c r="AA61" s="18" t="n">
        <f aca="false">CORREL($B$2:$B$57,AA2:AA57)</f>
        <v>0.147714843054451</v>
      </c>
      <c r="AB61" s="18" t="n">
        <f aca="false">CORREL($B$2:$B$57,AB2:AB57)</f>
        <v>-0.045050787521707</v>
      </c>
      <c r="AC61" s="18" t="n">
        <f aca="false">CORREL($B$2:$B$57,AC2:AC57)</f>
        <v>-0.116070703825628</v>
      </c>
      <c r="AD61" s="18" t="n">
        <f aca="false">CORREL($B$2:$B$57,AD2:AD57)</f>
        <v>-0.183284333664251</v>
      </c>
      <c r="AE61" s="16"/>
      <c r="AF61" s="16"/>
      <c r="AG61" s="2"/>
    </row>
    <row r="62" customFormat="false" ht="15.8" hidden="false" customHeight="false" outlineLevel="0" collapsed="false">
      <c r="K62" s="1" t="s">
        <v>31</v>
      </c>
      <c r="L62" s="18" t="n">
        <f aca="false">CORREL($B$2:$B$57,AJ2:AJ57)</f>
        <v>-0.225267821759965</v>
      </c>
      <c r="M62" s="18" t="n">
        <f aca="false">CORREL($B$2:$B$57,AK2:AK57)</f>
        <v>-0.149920872027385</v>
      </c>
      <c r="N62" s="18" t="n">
        <f aca="false">CORREL($B$2:$B$57,AL2:AL57)</f>
        <v>0.000656669846005</v>
      </c>
      <c r="O62" s="18" t="n">
        <f aca="false">CORREL($B$2:$B$57,AM2:AM57)</f>
        <v>0.151017773000701</v>
      </c>
      <c r="P62" s="18" t="n">
        <f aca="false">CORREL($B$2:$B$57,AN2:AN57)</f>
        <v>0.170606526815681</v>
      </c>
      <c r="Q62" s="18" t="n">
        <f aca="false">CORREL($B$2:$B$57,AO2:AO57)</f>
        <v>-0.135485692013676</v>
      </c>
      <c r="R62" s="18" t="n">
        <f aca="false">CORREL($B$2:$B$57,AP2:AP57)</f>
        <v>-0.114833118316151</v>
      </c>
      <c r="S62" s="18" t="n">
        <f aca="false">CORREL($B$2:$B$57,AQ2:AQ57)</f>
        <v>0.270399777685941</v>
      </c>
      <c r="T62" s="18" t="n">
        <f aca="false">CORREL($B$2:$B$57,AR2:AR57)</f>
        <v>0.107858288642263</v>
      </c>
      <c r="U62" s="18" t="n">
        <f aca="false">CORREL($B$2:$B$57,AS2:AS57)</f>
        <v>-0.030188596022453</v>
      </c>
      <c r="V62" s="18" t="n">
        <f aca="false">CORREL($B$2:$B$57,AT2:AT57)</f>
        <v>-0.044859355118671</v>
      </c>
      <c r="W62" s="18" t="n">
        <f aca="false">CORREL($B$2:$B$57,AU2:AU57)</f>
        <v>0.111254497580275</v>
      </c>
      <c r="X62" s="18" t="n">
        <f aca="false">CORREL($B$2:$B$57,AV2:AV57)</f>
        <v>0.409291044115273</v>
      </c>
      <c r="Y62" s="18" t="n">
        <f aca="false">CORREL($B$2:$B$57,AW2:AW57)</f>
        <v>0.119592338142992</v>
      </c>
      <c r="Z62" s="18" t="n">
        <f aca="false">CORREL($B$2:$B$57,AX2:AX57)</f>
        <v>0.173941691080915</v>
      </c>
      <c r="AA62" s="18" t="n">
        <f aca="false">CORREL($B$2:$B$57,AY2:AY57)</f>
        <v>0.233930659920078</v>
      </c>
      <c r="AB62" s="18" t="n">
        <f aca="false">CORREL($B$2:$B$57,AZ2:AZ57)</f>
        <v>0.148734334778517</v>
      </c>
      <c r="AC62" s="18" t="n">
        <f aca="false">CORREL($B$2:$B$56,BD2:BD56)</f>
        <v>0.339176095619238</v>
      </c>
      <c r="AD62" s="18" t="n">
        <f aca="false">CORREL($B$2:$B$56,BE2:BE56)</f>
        <v>0.361296979963319</v>
      </c>
      <c r="AE62" s="16"/>
      <c r="AG62" s="2"/>
    </row>
    <row r="63" customFormat="false" ht="15.8" hidden="false" customHeight="false" outlineLevel="0" collapsed="false">
      <c r="K63" s="1" t="s">
        <v>32</v>
      </c>
      <c r="L63" s="1" t="n">
        <v>0.222</v>
      </c>
      <c r="M63" s="1" t="n">
        <v>0.222</v>
      </c>
      <c r="N63" s="1" t="n">
        <v>0.222</v>
      </c>
      <c r="O63" s="1" t="n">
        <v>0.222</v>
      </c>
      <c r="P63" s="1" t="n">
        <v>0.222</v>
      </c>
      <c r="Q63" s="1" t="n">
        <v>0.222</v>
      </c>
      <c r="R63" s="1" t="n">
        <v>0.222</v>
      </c>
      <c r="S63" s="1" t="n">
        <v>0.222</v>
      </c>
      <c r="T63" s="1" t="n">
        <v>0.222</v>
      </c>
      <c r="U63" s="1" t="n">
        <v>0.222</v>
      </c>
      <c r="V63" s="1" t="n">
        <v>0.222</v>
      </c>
      <c r="W63" s="1" t="n">
        <v>0.222</v>
      </c>
      <c r="X63" s="1" t="n">
        <v>0.222</v>
      </c>
      <c r="Y63" s="1" t="n">
        <v>0.222</v>
      </c>
      <c r="Z63" s="1" t="n">
        <v>0.222</v>
      </c>
      <c r="AA63" s="1" t="n">
        <v>0.222</v>
      </c>
      <c r="AB63" s="1" t="n">
        <v>0.222</v>
      </c>
      <c r="AC63" s="1" t="n">
        <v>0.222</v>
      </c>
      <c r="AD63" s="1" t="n">
        <v>0.222</v>
      </c>
      <c r="AE63" s="16"/>
      <c r="AG63" s="2"/>
    </row>
    <row r="64" customFormat="false" ht="15.8" hidden="false" customHeight="false" outlineLevel="0" collapsed="false">
      <c r="K64" s="1" t="s">
        <v>33</v>
      </c>
      <c r="L64" s="1" t="n">
        <v>0.31</v>
      </c>
      <c r="M64" s="1" t="n">
        <v>0.31</v>
      </c>
      <c r="N64" s="1" t="n">
        <v>0.31</v>
      </c>
      <c r="O64" s="1" t="n">
        <v>0.31</v>
      </c>
      <c r="P64" s="1" t="n">
        <v>0.31</v>
      </c>
      <c r="Q64" s="1" t="n">
        <v>0.31</v>
      </c>
      <c r="R64" s="10" t="n">
        <v>0.31</v>
      </c>
      <c r="S64" s="1" t="n">
        <v>0.31</v>
      </c>
      <c r="T64" s="1" t="n">
        <v>0.31</v>
      </c>
      <c r="U64" s="1" t="n">
        <v>0.31</v>
      </c>
      <c r="V64" s="1" t="n">
        <v>0.31</v>
      </c>
      <c r="W64" s="1" t="n">
        <v>0.31</v>
      </c>
      <c r="X64" s="1" t="n">
        <v>0.31</v>
      </c>
      <c r="Y64" s="1" t="n">
        <v>0.31</v>
      </c>
      <c r="Z64" s="1" t="n">
        <v>0.31</v>
      </c>
      <c r="AA64" s="1" t="n">
        <v>0.31</v>
      </c>
      <c r="AB64" s="1" t="n">
        <v>0.31</v>
      </c>
      <c r="AC64" s="1" t="n">
        <v>0.31</v>
      </c>
      <c r="AD64" s="10" t="n">
        <v>0.31</v>
      </c>
      <c r="AE64" s="16"/>
      <c r="AG64" s="2"/>
    </row>
    <row r="65" customFormat="false" ht="15.8" hidden="false" customHeight="false" outlineLevel="0" collapsed="false">
      <c r="K65" s="1" t="s">
        <v>34</v>
      </c>
      <c r="L65" s="20" t="n">
        <v>0</v>
      </c>
      <c r="M65" s="20" t="n">
        <v>0</v>
      </c>
      <c r="N65" s="20" t="n">
        <v>0</v>
      </c>
      <c r="O65" s="20" t="n">
        <v>0</v>
      </c>
      <c r="P65" s="20" t="n">
        <v>0</v>
      </c>
      <c r="Q65" s="20" t="n">
        <v>0</v>
      </c>
      <c r="R65" s="20" t="n">
        <v>0</v>
      </c>
      <c r="S65" s="20" t="n">
        <v>0</v>
      </c>
      <c r="T65" s="20" t="n">
        <v>0</v>
      </c>
      <c r="U65" s="20" t="n">
        <v>0</v>
      </c>
      <c r="V65" s="20" t="n">
        <v>0</v>
      </c>
      <c r="W65" s="20" t="n">
        <v>0</v>
      </c>
      <c r="X65" s="20" t="n">
        <v>0</v>
      </c>
      <c r="Y65" s="20" t="n">
        <v>0</v>
      </c>
      <c r="Z65" s="20" t="n">
        <v>0</v>
      </c>
      <c r="AA65" s="20" t="n">
        <v>0</v>
      </c>
      <c r="AB65" s="20" t="n">
        <v>0</v>
      </c>
      <c r="AC65" s="20" t="n">
        <v>0</v>
      </c>
      <c r="AD65" s="20" t="n">
        <v>0</v>
      </c>
      <c r="AE65" s="16"/>
      <c r="AG65" s="2"/>
    </row>
    <row r="66" customFormat="false" ht="15.8" hidden="false" customHeight="false" outlineLevel="0" collapsed="false">
      <c r="K66" s="1" t="s">
        <v>35</v>
      </c>
      <c r="L66" s="1" t="n">
        <v>-0.222</v>
      </c>
      <c r="M66" s="1" t="n">
        <v>-0.222</v>
      </c>
      <c r="N66" s="1" t="n">
        <v>-0.222</v>
      </c>
      <c r="O66" s="1" t="n">
        <v>-0.222</v>
      </c>
      <c r="P66" s="1" t="n">
        <v>-0.222</v>
      </c>
      <c r="Q66" s="1" t="n">
        <v>-0.222</v>
      </c>
      <c r="R66" s="1" t="n">
        <v>-0.222</v>
      </c>
      <c r="S66" s="1" t="n">
        <v>-0.222</v>
      </c>
      <c r="T66" s="1" t="n">
        <v>-0.222</v>
      </c>
      <c r="U66" s="1" t="n">
        <v>-0.222</v>
      </c>
      <c r="V66" s="1" t="n">
        <v>-0.222</v>
      </c>
      <c r="W66" s="1" t="n">
        <v>-0.222</v>
      </c>
      <c r="X66" s="1" t="n">
        <v>-0.222</v>
      </c>
      <c r="Y66" s="1" t="n">
        <v>-0.222</v>
      </c>
      <c r="Z66" s="1" t="n">
        <v>-0.222</v>
      </c>
      <c r="AA66" s="1" t="n">
        <v>-0.222</v>
      </c>
      <c r="AB66" s="1" t="n">
        <v>-0.222</v>
      </c>
      <c r="AC66" s="1" t="n">
        <v>-0.222</v>
      </c>
      <c r="AD66" s="1" t="n">
        <v>-0.222</v>
      </c>
      <c r="AE66" s="16"/>
      <c r="AG66" s="2"/>
    </row>
    <row r="67" customFormat="false" ht="15.8" hidden="false" customHeight="false" outlineLevel="0" collapsed="false">
      <c r="K67" s="1" t="s">
        <v>36</v>
      </c>
      <c r="L67" s="1" t="n">
        <v>-0.31</v>
      </c>
      <c r="M67" s="1" t="n">
        <v>-0.31</v>
      </c>
      <c r="N67" s="1" t="n">
        <v>-0.31</v>
      </c>
      <c r="O67" s="1" t="n">
        <v>-0.31</v>
      </c>
      <c r="P67" s="1" t="n">
        <v>-0.31</v>
      </c>
      <c r="Q67" s="1" t="n">
        <v>-0.31</v>
      </c>
      <c r="R67" s="10" t="n">
        <v>-0.31</v>
      </c>
      <c r="S67" s="1" t="n">
        <v>-0.31</v>
      </c>
      <c r="T67" s="1" t="n">
        <v>-0.31</v>
      </c>
      <c r="U67" s="1" t="n">
        <v>-0.31</v>
      </c>
      <c r="V67" s="1" t="n">
        <v>-0.31</v>
      </c>
      <c r="W67" s="1" t="n">
        <v>-0.31</v>
      </c>
      <c r="X67" s="1" t="n">
        <v>-0.31</v>
      </c>
      <c r="Y67" s="1" t="n">
        <v>-0.31</v>
      </c>
      <c r="Z67" s="1" t="n">
        <v>-0.31</v>
      </c>
      <c r="AA67" s="1" t="n">
        <v>-0.31</v>
      </c>
      <c r="AB67" s="1" t="n">
        <v>-0.31</v>
      </c>
      <c r="AC67" s="1" t="n">
        <v>-0.31</v>
      </c>
      <c r="AD67" s="10" t="n">
        <v>-0.31</v>
      </c>
      <c r="AE67" s="16"/>
      <c r="AG67" s="2"/>
    </row>
    <row r="68" customFormat="false" ht="15.8" hidden="false" customHeight="false" outlineLevel="0" collapsed="false">
      <c r="K68" s="1" t="s">
        <v>37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16"/>
      <c r="AG68" s="2"/>
    </row>
    <row r="69" customFormat="false" ht="15.8" hidden="false" customHeight="false" outlineLevel="0" collapsed="false">
      <c r="J69" s="1" t="s">
        <v>38</v>
      </c>
      <c r="K69" s="21" t="n">
        <f aca="false">MAX(L61:AB61)</f>
        <v>0.42533815722352</v>
      </c>
      <c r="AE69" s="16"/>
      <c r="AG69" s="2"/>
    </row>
    <row r="70" customFormat="false" ht="15.8" hidden="false" customHeight="false" outlineLevel="0" collapsed="false">
      <c r="J70" s="1" t="s">
        <v>39</v>
      </c>
      <c r="K70" s="22" t="n">
        <f aca="false">MIN(L61:AB61)</f>
        <v>-0.345175661983281</v>
      </c>
      <c r="AE70" s="16"/>
      <c r="AG70" s="2"/>
    </row>
    <row r="71" customFormat="false" ht="15.8" hidden="false" customHeight="false" outlineLevel="0" collapsed="false">
      <c r="J71" s="1" t="s">
        <v>40</v>
      </c>
      <c r="K71" s="21" t="n">
        <f aca="false">MAX(L62:AB62)</f>
        <v>0.409291044115273</v>
      </c>
      <c r="AE71" s="16"/>
      <c r="AG71" s="2"/>
    </row>
    <row r="72" customFormat="false" ht="15.8" hidden="false" customHeight="false" outlineLevel="0" collapsed="false">
      <c r="J72" s="1" t="s">
        <v>41</v>
      </c>
      <c r="K72" s="22" t="n">
        <f aca="false">MIN(L62:AB62)</f>
        <v>-0.225267821759965</v>
      </c>
      <c r="AE72" s="16"/>
      <c r="AG72" s="2"/>
    </row>
    <row r="73" customFormat="false" ht="15.8" hidden="false" customHeight="false" outlineLevel="0" collapsed="false">
      <c r="AE73" s="16"/>
    </row>
    <row r="74" customFormat="false" ht="15.8" hidden="false" customHeight="false" outlineLevel="0" collapsed="false">
      <c r="AE74" s="16"/>
    </row>
    <row r="75" customFormat="false" ht="15.8" hidden="false" customHeight="false" outlineLevel="0" collapsed="false">
      <c r="AE75" s="16"/>
    </row>
    <row r="76" customFormat="false" ht="15.8" hidden="false" customHeight="false" outlineLevel="0" collapsed="false">
      <c r="AE76" s="16"/>
    </row>
    <row r="77" customFormat="false" ht="15.8" hidden="false" customHeight="false" outlineLevel="0" collapsed="false">
      <c r="AE77" s="16"/>
    </row>
    <row r="78" customFormat="false" ht="15.8" hidden="false" customHeight="false" outlineLevel="0" collapsed="false">
      <c r="AE78" s="16"/>
    </row>
    <row r="94" customFormat="false" ht="15.8" hidden="false" customHeight="false" outlineLevel="0" collapsed="false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8"/>
      <c r="S94" s="23"/>
      <c r="T94" s="23"/>
      <c r="U94" s="23"/>
      <c r="V94" s="23"/>
    </row>
    <row r="95" customFormat="false" ht="15.8" hidden="false" customHeight="false" outlineLevel="0" collapsed="false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9"/>
      <c r="S95" s="4"/>
      <c r="T95" s="4"/>
      <c r="U95" s="4"/>
      <c r="V95" s="4"/>
    </row>
    <row r="96" customFormat="false" ht="15.8" hidden="false" customHeight="false" outlineLevel="0" collapsed="false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9"/>
      <c r="S96" s="4"/>
      <c r="T96" s="4"/>
      <c r="U96" s="4"/>
      <c r="V96" s="4"/>
    </row>
    <row r="97" customFormat="false" ht="15.8" hidden="false" customHeight="false" outlineLevel="0" collapsed="false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9"/>
      <c r="S97" s="4"/>
      <c r="T97" s="4"/>
      <c r="U97" s="4"/>
      <c r="V97" s="4"/>
    </row>
    <row r="98" customFormat="false" ht="15.8" hidden="false" customHeight="false" outlineLevel="0" collapsed="false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29"/>
      <c r="S98" s="4"/>
      <c r="T98" s="4"/>
      <c r="U98" s="4"/>
      <c r="V98" s="4"/>
    </row>
    <row r="99" customFormat="false" ht="15.8" hidden="false" customHeight="false" outlineLevel="0" collapsed="false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29"/>
      <c r="S99" s="4"/>
      <c r="T99" s="4"/>
      <c r="U99" s="4"/>
      <c r="V99" s="4"/>
    </row>
    <row r="102" customFormat="false" ht="15.8" hidden="false" customHeight="false" outlineLevel="0" collapsed="false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8"/>
      <c r="S102" s="23"/>
      <c r="T102" s="23"/>
      <c r="U102" s="23"/>
      <c r="V102" s="23"/>
    </row>
    <row r="103" customFormat="false" ht="15.8" hidden="false" customHeight="false" outlineLevel="0" collapsed="false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9"/>
      <c r="S103" s="4"/>
      <c r="T103" s="4"/>
      <c r="U103" s="4"/>
      <c r="V103" s="4"/>
    </row>
    <row r="104" customFormat="false" ht="15.8" hidden="false" customHeight="false" outlineLevel="0" collapsed="false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9"/>
      <c r="S104" s="4"/>
      <c r="T104" s="4"/>
      <c r="U104" s="4"/>
      <c r="V104" s="4"/>
    </row>
    <row r="105" customFormat="false" ht="15.8" hidden="false" customHeight="false" outlineLevel="0" collapsed="false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9"/>
      <c r="S105" s="4"/>
      <c r="T105" s="4"/>
      <c r="U105" s="4"/>
      <c r="V105" s="4"/>
    </row>
    <row r="106" customFormat="false" ht="15.8" hidden="false" customHeight="false" outlineLevel="0" collapsed="false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9"/>
      <c r="S106" s="4"/>
      <c r="T106" s="4"/>
      <c r="U106" s="4"/>
      <c r="V106" s="4"/>
    </row>
    <row r="107" customFormat="false" ht="15.8" hidden="false" customHeight="false" outlineLevel="0" collapsed="false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9"/>
      <c r="S107" s="4"/>
      <c r="T107" s="4"/>
      <c r="U107" s="4"/>
      <c r="V107" s="4"/>
    </row>
    <row r="108" customFormat="false" ht="15.8" hidden="false" customHeight="false" outlineLevel="0" collapsed="false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29"/>
      <c r="S108" s="4"/>
      <c r="T108" s="4"/>
      <c r="U108" s="4"/>
      <c r="V108" s="4"/>
    </row>
    <row r="109" customFormat="false" ht="15.8" hidden="false" customHeight="false" outlineLevel="0" collapsed="false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9"/>
      <c r="S109" s="4"/>
      <c r="T109" s="4"/>
      <c r="U109" s="4"/>
      <c r="V109" s="4"/>
    </row>
    <row r="110" customFormat="false" ht="15.8" hidden="false" customHeight="false" outlineLevel="0" collapsed="false"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8"/>
      <c r="S110" s="23"/>
      <c r="T110" s="23"/>
      <c r="U110" s="23"/>
      <c r="V110" s="23"/>
    </row>
    <row r="111" customFormat="false" ht="15.8" hidden="false" customHeight="false" outlineLevel="0" collapsed="false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9"/>
      <c r="S111" s="4"/>
      <c r="T111" s="4"/>
      <c r="U111" s="4"/>
      <c r="V111" s="4"/>
    </row>
    <row r="112" customFormat="false" ht="15.8" hidden="false" customHeight="false" outlineLevel="0" collapsed="false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9"/>
      <c r="S112" s="4"/>
      <c r="T112" s="4"/>
      <c r="U112" s="4"/>
      <c r="V112" s="4"/>
    </row>
    <row r="113" customFormat="false" ht="15.8" hidden="false" customHeight="false" outlineLevel="0" collapsed="false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9"/>
      <c r="S113" s="4"/>
      <c r="T113" s="4"/>
      <c r="U113" s="4"/>
      <c r="V113" s="4"/>
    </row>
    <row r="114" customFormat="false" ht="15.8" hidden="false" customHeight="false" outlineLevel="0" collapsed="false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29"/>
      <c r="S114" s="4"/>
      <c r="T114" s="4"/>
      <c r="U114" s="4"/>
      <c r="V114" s="4"/>
    </row>
    <row r="115" customFormat="false" ht="15.8" hidden="false" customHeight="false" outlineLevel="0" collapsed="false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29"/>
      <c r="S115" s="4"/>
      <c r="T115" s="4"/>
      <c r="U115" s="4"/>
      <c r="V115" s="4"/>
    </row>
    <row r="118" customFormat="false" ht="15.8" hidden="false" customHeight="false" outlineLevel="0" collapsed="false"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8"/>
      <c r="S118" s="23"/>
      <c r="T118" s="23"/>
      <c r="U118" s="23"/>
      <c r="V118" s="23"/>
    </row>
    <row r="119" customFormat="false" ht="15.8" hidden="false" customHeight="false" outlineLevel="0" collapsed="false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9"/>
      <c r="S119" s="4"/>
      <c r="T119" s="4"/>
      <c r="U119" s="4"/>
      <c r="V119" s="4"/>
    </row>
    <row r="120" customFormat="false" ht="15.8" hidden="false" customHeight="false" outlineLevel="0" collapsed="false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9"/>
      <c r="S120" s="4"/>
      <c r="T120" s="4"/>
      <c r="U120" s="4"/>
      <c r="V120" s="4"/>
    </row>
    <row r="121" customFormat="false" ht="15.8" hidden="false" customHeight="false" outlineLevel="0" collapsed="false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9"/>
      <c r="S121" s="4"/>
      <c r="T121" s="4"/>
      <c r="U121" s="4"/>
      <c r="V121" s="4"/>
    </row>
    <row r="122" customFormat="false" ht="15.8" hidden="false" customHeight="false" outlineLevel="0" collapsed="false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29"/>
      <c r="S122" s="4"/>
      <c r="T122" s="4"/>
      <c r="U122" s="4"/>
      <c r="V122" s="4"/>
    </row>
    <row r="123" customFormat="false" ht="15.8" hidden="false" customHeight="false" outlineLevel="0" collapsed="false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29"/>
      <c r="S123" s="4"/>
      <c r="T123" s="4"/>
      <c r="U123" s="4"/>
      <c r="V123" s="4"/>
    </row>
    <row r="126" customFormat="false" ht="15.8" hidden="false" customHeight="false" outlineLevel="0" collapsed="false"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8"/>
      <c r="S126" s="23"/>
      <c r="T126" s="23"/>
      <c r="U126" s="23"/>
      <c r="V126" s="23"/>
    </row>
    <row r="127" customFormat="false" ht="15.8" hidden="false" customHeight="false" outlineLevel="0" collapsed="false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9"/>
      <c r="S127" s="4"/>
      <c r="T127" s="4"/>
      <c r="U127" s="4"/>
      <c r="V127" s="4"/>
    </row>
    <row r="128" customFormat="false" ht="15.8" hidden="false" customHeight="false" outlineLevel="0" collapsed="false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9"/>
      <c r="S128" s="4"/>
      <c r="T128" s="4"/>
      <c r="U128" s="4"/>
      <c r="V128" s="4"/>
    </row>
    <row r="129" customFormat="false" ht="15.8" hidden="false" customHeight="false" outlineLevel="0" collapsed="false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9"/>
      <c r="S129" s="4"/>
      <c r="T129" s="4"/>
      <c r="U129" s="4"/>
      <c r="V129" s="4"/>
    </row>
    <row r="130" customFormat="false" ht="15.8" hidden="false" customHeight="false" outlineLevel="0" collapsed="false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29"/>
      <c r="S130" s="4"/>
      <c r="T130" s="4"/>
      <c r="U130" s="4"/>
      <c r="V130" s="4"/>
    </row>
    <row r="131" customFormat="false" ht="15.8" hidden="false" customHeight="false" outlineLevel="0" collapsed="false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29"/>
      <c r="S131" s="4"/>
      <c r="T131" s="4"/>
      <c r="U131" s="4"/>
      <c r="V131" s="4"/>
    </row>
    <row r="134" customFormat="false" ht="15.8" hidden="false" customHeight="false" outlineLevel="0" collapsed="false"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8"/>
      <c r="S134" s="23"/>
      <c r="T134" s="23"/>
      <c r="U134" s="23"/>
      <c r="V134" s="23"/>
    </row>
    <row r="135" customFormat="false" ht="15.8" hidden="false" customHeight="false" outlineLevel="0" collapsed="false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9"/>
      <c r="S135" s="4"/>
      <c r="T135" s="4"/>
      <c r="U135" s="4"/>
      <c r="V135" s="4"/>
    </row>
    <row r="136" customFormat="false" ht="15.8" hidden="false" customHeight="false" outlineLevel="0" collapsed="false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9"/>
      <c r="S136" s="4"/>
      <c r="T136" s="4"/>
      <c r="U136" s="4"/>
      <c r="V136" s="4"/>
    </row>
    <row r="137" customFormat="false" ht="15.8" hidden="false" customHeight="false" outlineLevel="0" collapsed="false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9"/>
      <c r="S137" s="4"/>
      <c r="T137" s="4"/>
      <c r="U137" s="4"/>
      <c r="V137" s="4"/>
    </row>
    <row r="138" customFormat="false" ht="15.8" hidden="false" customHeight="false" outlineLevel="0" collapsed="false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29"/>
      <c r="S138" s="4"/>
      <c r="T138" s="4"/>
      <c r="U138" s="4"/>
      <c r="V138" s="4"/>
    </row>
    <row r="139" customFormat="false" ht="15.8" hidden="false" customHeight="false" outlineLevel="0" collapsed="false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29"/>
      <c r="S139" s="4"/>
      <c r="T139" s="4"/>
      <c r="U139" s="4"/>
      <c r="V139" s="4"/>
    </row>
  </sheetData>
  <conditionalFormatting sqref="M66:AD66">
    <cfRule type="top10" priority="2" aboveAverage="0" equalAverage="0" bottom="1" percent="0" rank="5" text="" dxfId="110"/>
  </conditionalFormatting>
  <conditionalFormatting sqref="L63 M65:AD65 L65:L66 L68:AD68">
    <cfRule type="top10" priority="3" aboveAverage="0" equalAverage="0" bottom="1" percent="0" rank="5" text="" dxfId="111"/>
  </conditionalFormatting>
  <conditionalFormatting sqref="AC65:AD65">
    <cfRule type="top10" priority="4" aboveAverage="0" equalAverage="0" bottom="0" percent="0" rank="5" text="" dxfId="112"/>
  </conditionalFormatting>
  <conditionalFormatting sqref="AC65:AD65">
    <cfRule type="top10" priority="5" aboveAverage="0" equalAverage="0" bottom="1" percent="0" rank="5" text="" dxfId="113"/>
  </conditionalFormatting>
  <conditionalFormatting sqref="L63 M65:AD65 L65:L66 L68:AD68">
    <cfRule type="top10" priority="6" aboveAverage="0" equalAverage="0" bottom="1" percent="0" rank="5" text="" dxfId="114"/>
  </conditionalFormatting>
  <conditionalFormatting sqref="L63 M65:AD65 L65:L66 L68:AD68">
    <cfRule type="top10" priority="7" aboveAverage="0" equalAverage="0" bottom="0" percent="0" rank="5" text="" dxfId="115"/>
  </conditionalFormatting>
  <conditionalFormatting sqref="M63:AD63">
    <cfRule type="top10" priority="8" aboveAverage="0" equalAverage="0" bottom="0" percent="0" rank="5" text="" dxfId="116"/>
  </conditionalFormatting>
  <conditionalFormatting sqref="M63:AD63">
    <cfRule type="top10" priority="9" aboveAverage="0" equalAverage="0" bottom="0" percent="0" rank="5" text="" dxfId="117"/>
  </conditionalFormatting>
  <conditionalFormatting sqref="M63:AD63">
    <cfRule type="top10" priority="10" aboveAverage="0" equalAverage="0" bottom="1" percent="0" rank="5" text="" dxfId="118"/>
  </conditionalFormatting>
  <conditionalFormatting sqref="M63:AD63">
    <cfRule type="top10" priority="11" aboveAverage="0" equalAverage="0" bottom="1" percent="0" rank="5" text="" dxfId="119"/>
  </conditionalFormatting>
  <conditionalFormatting sqref="M66:AD66">
    <cfRule type="top10" priority="12" aboveAverage="0" equalAverage="0" bottom="0" percent="0" rank="5" text="" dxfId="120"/>
  </conditionalFormatting>
  <conditionalFormatting sqref="M66:AD66">
    <cfRule type="top10" priority="13" aboveAverage="0" equalAverage="0" bottom="0" percent="0" rank="5" text="" dxfId="121"/>
  </conditionalFormatting>
  <conditionalFormatting sqref="M66:AD66">
    <cfRule type="top10" priority="14" aboveAverage="0" equalAverage="0" bottom="1" percent="0" rank="5" text="" dxfId="122"/>
  </conditionalFormatting>
  <conditionalFormatting sqref="L63 M65:AD65 L65:L66 L68:AD68">
    <cfRule type="top10" priority="15" aboveAverage="0" equalAverage="0" bottom="0" percent="0" rank="5" text="" dxfId="123"/>
  </conditionalFormatting>
  <conditionalFormatting sqref="E95:V99 E103:V107 E111:V115 E119:V123 E127:V131 E135:V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L61:AD62 AE85:AE86">
    <cfRule type="top10" priority="17" aboveAverage="0" equalAverage="0" bottom="0" percent="0" rank="5" text="" dxfId="124"/>
  </conditionalFormatting>
  <conditionalFormatting sqref="L61:AD62 AE85:AE86">
    <cfRule type="top10" priority="18" aboveAverage="0" equalAverage="0" bottom="1" percent="0" rank="5" text="" dxfId="125"/>
  </conditionalFormatting>
  <conditionalFormatting sqref="L61:AB61 AC61:AD62">
    <cfRule type="top10" priority="19" aboveAverage="0" equalAverage="0" bottom="1" percent="0" rank="5" text="" dxfId="126"/>
  </conditionalFormatting>
  <conditionalFormatting sqref="L61:AB61 AC61:AD62">
    <cfRule type="top10" priority="20" aboveAverage="0" equalAverage="0" bottom="0" percent="0" rank="5" text="" dxfId="127"/>
  </conditionalFormatting>
  <conditionalFormatting sqref="L62:AD62">
    <cfRule type="top10" priority="21" aboveAverage="0" equalAverage="0" bottom="1" percent="0" rank="5" text="" dxfId="128"/>
  </conditionalFormatting>
  <conditionalFormatting sqref="L62:AD62">
    <cfRule type="top10" priority="22" aboveAverage="0" equalAverage="0" bottom="0" percent="0" rank="5" text="" dxfId="129"/>
  </conditionalFormatting>
  <conditionalFormatting sqref="E108:V109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37"/>
  <sheetViews>
    <sheetView showFormulas="false" showGridLines="true" showRowColHeaders="true" showZeros="true" rightToLeft="false" tabSelected="false" showOutlineSymbols="true" defaultGridColor="true" view="normal" topLeftCell="C55" colorId="64" zoomScale="60" zoomScaleNormal="60" zoomScalePageLayoutView="100" workbookViewId="0">
      <selection pane="topLeft" activeCell="L61" activeCellId="0" sqref="L61"/>
    </sheetView>
  </sheetViews>
  <sheetFormatPr defaultColWidth="8.87109375" defaultRowHeight="15.8" zeroHeight="false" outlineLevelRow="0" outlineLevelCol="0"/>
  <cols>
    <col collapsed="false" customWidth="false" hidden="false" outlineLevel="0" max="17" min="1" style="1" width="8.88"/>
    <col collapsed="false" customWidth="false" hidden="false" outlineLevel="0" max="18" min="18" style="10" width="8.88"/>
    <col collapsed="false" customWidth="false" hidden="false" outlineLevel="0" max="29" min="19" style="1" width="8.88"/>
    <col collapsed="false" customWidth="false" hidden="false" outlineLevel="0" max="30" min="30" style="10" width="8.88"/>
    <col collapsed="false" customWidth="false" hidden="false" outlineLevel="0" max="40" min="31" style="1" width="8.88"/>
    <col collapsed="false" customWidth="false" hidden="false" outlineLevel="0" max="41" min="41" style="10" width="8.88"/>
    <col collapsed="false" customWidth="false" hidden="false" outlineLevel="0" max="52" min="42" style="1" width="8.88"/>
    <col collapsed="false" customWidth="false" hidden="false" outlineLevel="0" max="53" min="53" style="10" width="8.88"/>
    <col collapsed="false" customWidth="false" hidden="false" outlineLevel="0" max="1024" min="54" style="1" width="8.88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E1" s="1" t="n">
        <f aca="false">AVERAGE(S2:AD2)</f>
        <v>20.75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0" t="s">
        <v>11</v>
      </c>
      <c r="AP1" s="1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customFormat="false" ht="15.8" hidden="false" customHeight="false" outlineLevel="0" collapsed="false">
      <c r="A2" s="1" t="n">
        <v>1966</v>
      </c>
      <c r="B2" s="1" t="n">
        <v>0.82</v>
      </c>
      <c r="C2" s="5"/>
      <c r="K2" s="1" t="n">
        <v>1966</v>
      </c>
      <c r="S2" s="1" t="n">
        <v>57</v>
      </c>
      <c r="T2" s="1" t="n">
        <v>16</v>
      </c>
      <c r="U2" s="1" t="n">
        <v>8</v>
      </c>
      <c r="V2" s="1" t="n">
        <v>9</v>
      </c>
      <c r="W2" s="1" t="n">
        <v>1</v>
      </c>
      <c r="X2" s="1" t="n">
        <v>16</v>
      </c>
      <c r="Y2" s="1" t="n">
        <v>34</v>
      </c>
      <c r="Z2" s="1" t="n">
        <v>26</v>
      </c>
      <c r="AA2" s="1" t="n">
        <v>13</v>
      </c>
      <c r="AB2" s="1" t="n">
        <v>16</v>
      </c>
      <c r="AC2" s="1" t="n">
        <v>48</v>
      </c>
      <c r="AD2" s="10" t="n">
        <v>5</v>
      </c>
      <c r="AE2" s="1" t="n">
        <f aca="false">AVERAGE(S3:AD3)</f>
        <v>23.0833333333333</v>
      </c>
      <c r="AF2" s="2"/>
      <c r="AG2" s="2"/>
      <c r="AH2" s="1" t="n">
        <v>1966</v>
      </c>
      <c r="AP2" s="1" t="n">
        <v>-35.1</v>
      </c>
      <c r="AQ2" s="1" t="n">
        <v>-35.8</v>
      </c>
      <c r="AR2" s="1" t="n">
        <v>-24.1</v>
      </c>
      <c r="AS2" s="1" t="n">
        <v>-22</v>
      </c>
      <c r="AT2" s="1" t="n">
        <v>-5</v>
      </c>
      <c r="AU2" s="1" t="n">
        <v>9.2</v>
      </c>
      <c r="AV2" s="1" t="n">
        <v>11.6</v>
      </c>
      <c r="AW2" s="1" t="n">
        <v>7.7</v>
      </c>
      <c r="AX2" s="1" t="n">
        <v>1</v>
      </c>
      <c r="AY2" s="1" t="n">
        <v>-18</v>
      </c>
      <c r="AZ2" s="1" t="n">
        <v>-20.5</v>
      </c>
      <c r="BA2" s="10" t="n">
        <v>-34</v>
      </c>
      <c r="BB2" s="8" t="n">
        <f aca="false">AVERAGE(AP2:BA2)</f>
        <v>-13.75</v>
      </c>
      <c r="BC2" s="1" t="n">
        <f aca="false">AVERAGE(AU2:AV2)</f>
        <v>10.4</v>
      </c>
    </row>
    <row r="3" customFormat="false" ht="15.8" hidden="false" customHeight="false" outlineLevel="0" collapsed="false">
      <c r="A3" s="1" t="n">
        <v>1967</v>
      </c>
      <c r="B3" s="1" t="n">
        <v>0.885</v>
      </c>
      <c r="C3" s="5"/>
      <c r="K3" s="1" t="n">
        <v>1967</v>
      </c>
      <c r="L3" s="1" t="n">
        <v>16</v>
      </c>
      <c r="M3" s="1" t="n">
        <v>34</v>
      </c>
      <c r="N3" s="1" t="n">
        <v>26</v>
      </c>
      <c r="O3" s="1" t="n">
        <v>13</v>
      </c>
      <c r="P3" s="1" t="n">
        <v>16</v>
      </c>
      <c r="Q3" s="1" t="n">
        <v>48</v>
      </c>
      <c r="R3" s="10" t="n">
        <v>5</v>
      </c>
      <c r="S3" s="1" t="n">
        <v>20</v>
      </c>
      <c r="T3" s="1" t="n">
        <v>4</v>
      </c>
      <c r="U3" s="1" t="n">
        <v>30</v>
      </c>
      <c r="V3" s="1" t="n">
        <v>6</v>
      </c>
      <c r="W3" s="1" t="n">
        <v>18</v>
      </c>
      <c r="X3" s="1" t="n">
        <v>46</v>
      </c>
      <c r="Y3" s="1" t="n">
        <v>62</v>
      </c>
      <c r="Z3" s="1" t="n">
        <v>12</v>
      </c>
      <c r="AA3" s="1" t="n">
        <v>11</v>
      </c>
      <c r="AB3" s="1" t="n">
        <v>27</v>
      </c>
      <c r="AC3" s="1" t="n">
        <v>11</v>
      </c>
      <c r="AD3" s="10" t="n">
        <v>30</v>
      </c>
      <c r="AE3" s="1" t="n">
        <f aca="false">AVERAGE(S4:AD4)</f>
        <v>19</v>
      </c>
      <c r="AF3" s="2"/>
      <c r="AG3" s="2"/>
      <c r="AH3" s="1" t="n">
        <v>1967</v>
      </c>
      <c r="AI3" s="1" t="n">
        <v>9.2</v>
      </c>
      <c r="AJ3" s="1" t="n">
        <v>11.6</v>
      </c>
      <c r="AK3" s="1" t="n">
        <v>7.7</v>
      </c>
      <c r="AL3" s="1" t="n">
        <v>1</v>
      </c>
      <c r="AM3" s="1" t="n">
        <v>-18</v>
      </c>
      <c r="AN3" s="1" t="n">
        <v>-20.5</v>
      </c>
      <c r="AO3" s="10" t="n">
        <v>-34</v>
      </c>
      <c r="AP3" s="1" t="n">
        <v>-36.9</v>
      </c>
      <c r="AQ3" s="1" t="n">
        <v>-35.9</v>
      </c>
      <c r="AR3" s="1" t="n">
        <v>-20.3</v>
      </c>
      <c r="AS3" s="1" t="n">
        <v>-18.9</v>
      </c>
      <c r="AT3" s="1" t="n">
        <v>4</v>
      </c>
      <c r="AU3" s="1" t="n">
        <v>10.9</v>
      </c>
      <c r="AV3" s="1" t="n">
        <v>11.6</v>
      </c>
      <c r="AW3" s="1" t="n">
        <v>5.8</v>
      </c>
      <c r="AX3" s="1" t="n">
        <v>1.6</v>
      </c>
      <c r="AY3" s="1" t="n">
        <v>-10.6</v>
      </c>
      <c r="AZ3" s="1" t="n">
        <v>-33.1</v>
      </c>
      <c r="BA3" s="10" t="n">
        <v>-28</v>
      </c>
      <c r="BB3" s="8" t="n">
        <f aca="false">AVERAGE(AP3:BA3)</f>
        <v>-12.4833333333333</v>
      </c>
      <c r="BC3" s="1" t="n">
        <f aca="false">AVERAGE(AU3:AV3)</f>
        <v>11.25</v>
      </c>
    </row>
    <row r="4" customFormat="false" ht="15.8" hidden="false" customHeight="false" outlineLevel="0" collapsed="false">
      <c r="A4" s="1" t="n">
        <v>1968</v>
      </c>
      <c r="B4" s="1" t="n">
        <v>1.352</v>
      </c>
      <c r="C4" s="5"/>
      <c r="K4" s="1" t="n">
        <v>1968</v>
      </c>
      <c r="L4" s="1" t="n">
        <v>46</v>
      </c>
      <c r="M4" s="1" t="n">
        <v>62</v>
      </c>
      <c r="N4" s="1" t="n">
        <v>12</v>
      </c>
      <c r="O4" s="1" t="n">
        <v>11</v>
      </c>
      <c r="P4" s="1" t="n">
        <v>27</v>
      </c>
      <c r="Q4" s="1" t="n">
        <v>11</v>
      </c>
      <c r="R4" s="10" t="n">
        <v>30</v>
      </c>
      <c r="S4" s="1" t="n">
        <v>22</v>
      </c>
      <c r="T4" s="1" t="n">
        <v>12</v>
      </c>
      <c r="U4" s="1" t="n">
        <v>9</v>
      </c>
      <c r="V4" s="1" t="n">
        <v>1</v>
      </c>
      <c r="W4" s="1" t="n">
        <v>12</v>
      </c>
      <c r="X4" s="1" t="n">
        <v>17</v>
      </c>
      <c r="Y4" s="1" t="n">
        <v>49</v>
      </c>
      <c r="Z4" s="1" t="n">
        <v>37</v>
      </c>
      <c r="AA4" s="1" t="n">
        <v>13</v>
      </c>
      <c r="AB4" s="1" t="n">
        <v>31</v>
      </c>
      <c r="AC4" s="1" t="n">
        <v>5</v>
      </c>
      <c r="AD4" s="10" t="n">
        <v>20</v>
      </c>
      <c r="AE4" s="1" t="n">
        <f aca="false">AVERAGE(S5:AD5)</f>
        <v>16.5</v>
      </c>
      <c r="AF4" s="2"/>
      <c r="AG4" s="2"/>
      <c r="AH4" s="1" t="n">
        <v>1968</v>
      </c>
      <c r="AI4" s="1" t="n">
        <v>10.9</v>
      </c>
      <c r="AJ4" s="1" t="n">
        <v>11.6</v>
      </c>
      <c r="AK4" s="1" t="n">
        <v>5.8</v>
      </c>
      <c r="AL4" s="1" t="n">
        <v>1.6</v>
      </c>
      <c r="AM4" s="1" t="n">
        <v>-10.6</v>
      </c>
      <c r="AN4" s="1" t="n">
        <v>-33.1</v>
      </c>
      <c r="AO4" s="10" t="n">
        <v>-28</v>
      </c>
      <c r="AP4" s="1" t="n">
        <v>-28.1</v>
      </c>
      <c r="AQ4" s="1" t="n">
        <v>-31</v>
      </c>
      <c r="AR4" s="1" t="n">
        <v>-26.5</v>
      </c>
      <c r="AS4" s="1" t="n">
        <v>-22.8</v>
      </c>
      <c r="AT4" s="1" t="n">
        <v>-2.6</v>
      </c>
      <c r="AU4" s="1" t="n">
        <v>9.3</v>
      </c>
      <c r="AV4" s="1" t="n">
        <v>12.2</v>
      </c>
      <c r="AW4" s="1" t="n">
        <v>9.7</v>
      </c>
      <c r="AX4" s="1" t="n">
        <v>0.2</v>
      </c>
      <c r="AY4" s="1" t="n">
        <v>-18</v>
      </c>
      <c r="AZ4" s="1" t="n">
        <v>-32.8</v>
      </c>
      <c r="BA4" s="10" t="n">
        <v>-39.2</v>
      </c>
      <c r="BB4" s="8" t="n">
        <f aca="false">AVERAGE(AP4:BA4)</f>
        <v>-14.1333333333333</v>
      </c>
      <c r="BC4" s="1" t="n">
        <f aca="false">AVERAGE(AU4:AV4)</f>
        <v>10.75</v>
      </c>
    </row>
    <row r="5" customFormat="false" ht="15.8" hidden="false" customHeight="false" outlineLevel="0" collapsed="false">
      <c r="A5" s="1" t="n">
        <v>1969</v>
      </c>
      <c r="B5" s="1" t="n">
        <v>1.313</v>
      </c>
      <c r="C5" s="5"/>
      <c r="K5" s="1" t="n">
        <v>1969</v>
      </c>
      <c r="L5" s="1" t="n">
        <v>17</v>
      </c>
      <c r="M5" s="1" t="n">
        <v>49</v>
      </c>
      <c r="N5" s="1" t="n">
        <v>37</v>
      </c>
      <c r="O5" s="1" t="n">
        <v>13</v>
      </c>
      <c r="P5" s="1" t="n">
        <v>31</v>
      </c>
      <c r="Q5" s="1" t="n">
        <v>5</v>
      </c>
      <c r="R5" s="10" t="n">
        <v>20</v>
      </c>
      <c r="S5" s="1" t="n">
        <v>53</v>
      </c>
      <c r="T5" s="1" t="n">
        <v>5</v>
      </c>
      <c r="U5" s="1" t="n">
        <v>4</v>
      </c>
      <c r="V5" s="1" t="n">
        <v>4</v>
      </c>
      <c r="W5" s="1" t="n">
        <v>6</v>
      </c>
      <c r="X5" s="1" t="n">
        <v>20</v>
      </c>
      <c r="Y5" s="1" t="n">
        <v>44</v>
      </c>
      <c r="Z5" s="1" t="n">
        <v>9</v>
      </c>
      <c r="AA5" s="1" t="n">
        <v>24</v>
      </c>
      <c r="AB5" s="1" t="n">
        <v>12</v>
      </c>
      <c r="AC5" s="1" t="n">
        <v>4</v>
      </c>
      <c r="AD5" s="10" t="n">
        <v>13</v>
      </c>
      <c r="AE5" s="1" t="n">
        <f aca="false">AVERAGE(S6:AD6)</f>
        <v>18.3333333333333</v>
      </c>
      <c r="AF5" s="2"/>
      <c r="AG5" s="2"/>
      <c r="AH5" s="1" t="n">
        <v>1969</v>
      </c>
      <c r="AI5" s="1" t="n">
        <v>9.3</v>
      </c>
      <c r="AJ5" s="1" t="n">
        <v>12.2</v>
      </c>
      <c r="AK5" s="1" t="n">
        <v>9.7</v>
      </c>
      <c r="AL5" s="1" t="n">
        <v>0.2</v>
      </c>
      <c r="AM5" s="1" t="n">
        <v>-18</v>
      </c>
      <c r="AN5" s="1" t="n">
        <v>-32.8</v>
      </c>
      <c r="AO5" s="10" t="n">
        <v>-39.2</v>
      </c>
      <c r="AP5" s="1" t="n">
        <v>-23.9</v>
      </c>
      <c r="AQ5" s="1" t="n">
        <v>-36.5</v>
      </c>
      <c r="AR5" s="1" t="n">
        <v>-32.8</v>
      </c>
      <c r="AS5" s="1" t="n">
        <v>-17.3</v>
      </c>
      <c r="AT5" s="1" t="n">
        <v>0.3</v>
      </c>
      <c r="AU5" s="1" t="n">
        <v>10.7</v>
      </c>
      <c r="AV5" s="1" t="n">
        <v>13.6</v>
      </c>
      <c r="AW5" s="1" t="n">
        <v>9.9</v>
      </c>
      <c r="AX5" s="1" t="n">
        <v>3.6</v>
      </c>
      <c r="AY5" s="1" t="n">
        <v>-14.4</v>
      </c>
      <c r="AZ5" s="1" t="n">
        <v>-35.2</v>
      </c>
      <c r="BA5" s="10" t="n">
        <v>-34.8</v>
      </c>
      <c r="BB5" s="8" t="n">
        <f aca="false">AVERAGE(AP5:BA5)</f>
        <v>-13.0666666666667</v>
      </c>
      <c r="BC5" s="1" t="n">
        <f aca="false">AVERAGE(AU5:AV5)</f>
        <v>12.15</v>
      </c>
    </row>
    <row r="6" customFormat="false" ht="15.8" hidden="false" customHeight="false" outlineLevel="0" collapsed="false">
      <c r="A6" s="1" t="n">
        <v>1970</v>
      </c>
      <c r="B6" s="1" t="n">
        <v>1.069</v>
      </c>
      <c r="C6" s="5"/>
      <c r="K6" s="1" t="n">
        <v>1970</v>
      </c>
      <c r="L6" s="1" t="n">
        <v>20</v>
      </c>
      <c r="M6" s="1" t="n">
        <v>44</v>
      </c>
      <c r="N6" s="1" t="n">
        <v>9</v>
      </c>
      <c r="O6" s="1" t="n">
        <v>24</v>
      </c>
      <c r="P6" s="1" t="n">
        <v>12</v>
      </c>
      <c r="Q6" s="1" t="n">
        <v>4</v>
      </c>
      <c r="R6" s="10" t="n">
        <v>13</v>
      </c>
      <c r="S6" s="1" t="n">
        <v>6</v>
      </c>
      <c r="T6" s="1" t="n">
        <v>13</v>
      </c>
      <c r="U6" s="1" t="n">
        <v>4</v>
      </c>
      <c r="V6" s="1" t="n">
        <v>6</v>
      </c>
      <c r="W6" s="1" t="n">
        <v>10</v>
      </c>
      <c r="X6" s="1" t="n">
        <v>19</v>
      </c>
      <c r="Y6" s="1" t="n">
        <v>28</v>
      </c>
      <c r="Z6" s="1" t="n">
        <v>62</v>
      </c>
      <c r="AA6" s="1" t="n">
        <v>9</v>
      </c>
      <c r="AB6" s="1" t="n">
        <v>13</v>
      </c>
      <c r="AC6" s="1" t="n">
        <v>33</v>
      </c>
      <c r="AD6" s="10" t="n">
        <v>17</v>
      </c>
      <c r="AE6" s="1" t="n">
        <f aca="false">AVERAGE(S7:AD7)</f>
        <v>21.3333333333333</v>
      </c>
      <c r="AF6" s="2"/>
      <c r="AG6" s="2"/>
      <c r="AH6" s="1" t="n">
        <v>1970</v>
      </c>
      <c r="AI6" s="1" t="n">
        <v>10.7</v>
      </c>
      <c r="AJ6" s="1" t="n">
        <v>13.6</v>
      </c>
      <c r="AK6" s="1" t="n">
        <v>9.9</v>
      </c>
      <c r="AL6" s="1" t="n">
        <v>3.6</v>
      </c>
      <c r="AM6" s="1" t="n">
        <v>-14.4</v>
      </c>
      <c r="AN6" s="1" t="n">
        <v>-35.2</v>
      </c>
      <c r="AO6" s="10" t="n">
        <v>-34.8</v>
      </c>
      <c r="AP6" s="1" t="n">
        <v>-32.9</v>
      </c>
      <c r="AQ6" s="1" t="n">
        <v>-32.4</v>
      </c>
      <c r="AR6" s="1" t="n">
        <v>-29.2</v>
      </c>
      <c r="AS6" s="1" t="n">
        <v>-18.7</v>
      </c>
      <c r="AT6" s="1" t="n">
        <v>1.2</v>
      </c>
      <c r="AU6" s="1" t="n">
        <v>14</v>
      </c>
      <c r="AV6" s="1" t="n">
        <v>8.7</v>
      </c>
      <c r="AW6" s="1" t="n">
        <v>6.7</v>
      </c>
      <c r="AX6" s="1" t="n">
        <v>3.5</v>
      </c>
      <c r="AY6" s="1" t="n">
        <v>-14.4</v>
      </c>
      <c r="AZ6" s="1" t="n">
        <v>-28.5</v>
      </c>
      <c r="BA6" s="10" t="n">
        <v>-29.1</v>
      </c>
      <c r="BB6" s="8" t="n">
        <f aca="false">AVERAGE(AP6:BA6)</f>
        <v>-12.5916666666667</v>
      </c>
      <c r="BC6" s="1" t="n">
        <f aca="false">AVERAGE(AU6:AV6)</f>
        <v>11.35</v>
      </c>
    </row>
    <row r="7" customFormat="false" ht="15.8" hidden="false" customHeight="false" outlineLevel="0" collapsed="false">
      <c r="A7" s="1" t="n">
        <v>1971</v>
      </c>
      <c r="B7" s="1" t="n">
        <v>0.894</v>
      </c>
      <c r="C7" s="5"/>
      <c r="K7" s="1" t="n">
        <v>1971</v>
      </c>
      <c r="L7" s="1" t="n">
        <v>19</v>
      </c>
      <c r="M7" s="1" t="n">
        <v>28</v>
      </c>
      <c r="N7" s="1" t="n">
        <v>62</v>
      </c>
      <c r="O7" s="1" t="n">
        <v>9</v>
      </c>
      <c r="P7" s="1" t="n">
        <v>13</v>
      </c>
      <c r="Q7" s="1" t="n">
        <v>33</v>
      </c>
      <c r="R7" s="10" t="n">
        <v>17</v>
      </c>
      <c r="S7" s="1" t="n">
        <v>27</v>
      </c>
      <c r="T7" s="1" t="n">
        <v>3</v>
      </c>
      <c r="U7" s="1" t="n">
        <v>11</v>
      </c>
      <c r="V7" s="1" t="n">
        <v>5</v>
      </c>
      <c r="W7" s="1" t="n">
        <v>5</v>
      </c>
      <c r="X7" s="1" t="n">
        <v>15</v>
      </c>
      <c r="Y7" s="1" t="n">
        <v>30</v>
      </c>
      <c r="Z7" s="1" t="n">
        <v>45</v>
      </c>
      <c r="AA7" s="1" t="n">
        <v>16</v>
      </c>
      <c r="AB7" s="1" t="n">
        <v>28</v>
      </c>
      <c r="AC7" s="1" t="n">
        <v>35</v>
      </c>
      <c r="AD7" s="10" t="n">
        <v>36</v>
      </c>
      <c r="AE7" s="1" t="n">
        <f aca="false">AVERAGE(S8:AD8)</f>
        <v>24</v>
      </c>
      <c r="AF7" s="2"/>
      <c r="AG7" s="2"/>
      <c r="AH7" s="1" t="n">
        <v>1971</v>
      </c>
      <c r="AI7" s="1" t="n">
        <v>14</v>
      </c>
      <c r="AJ7" s="1" t="n">
        <v>8.7</v>
      </c>
      <c r="AK7" s="1" t="n">
        <v>6.7</v>
      </c>
      <c r="AL7" s="1" t="n">
        <v>3.5</v>
      </c>
      <c r="AM7" s="1" t="n">
        <v>-14.4</v>
      </c>
      <c r="AN7" s="1" t="n">
        <v>-28.5</v>
      </c>
      <c r="AO7" s="10" t="n">
        <v>-29.1</v>
      </c>
      <c r="AP7" s="1" t="n">
        <v>-28.2</v>
      </c>
      <c r="AQ7" s="1" t="n">
        <v>-33.6</v>
      </c>
      <c r="AR7" s="1" t="n">
        <v>-29.8</v>
      </c>
      <c r="AS7" s="1" t="n">
        <v>-17.1</v>
      </c>
      <c r="AT7" s="1" t="n">
        <v>-5.2</v>
      </c>
      <c r="AU7" s="1" t="n">
        <v>8.5</v>
      </c>
      <c r="AV7" s="1" t="n">
        <v>13.7</v>
      </c>
      <c r="AW7" s="1" t="n">
        <v>9.6</v>
      </c>
      <c r="AX7" s="1" t="n">
        <v>0.6</v>
      </c>
      <c r="AY7" s="1" t="n">
        <v>-14.8</v>
      </c>
      <c r="AZ7" s="1" t="n">
        <v>-29.9</v>
      </c>
      <c r="BA7" s="10" t="n">
        <v>-36.3</v>
      </c>
      <c r="BB7" s="8" t="n">
        <f aca="false">AVERAGE(AP7:BA7)</f>
        <v>-13.5416666666667</v>
      </c>
      <c r="BC7" s="1" t="n">
        <f aca="false">AVERAGE(AU7:AV7)</f>
        <v>11.1</v>
      </c>
    </row>
    <row r="8" customFormat="false" ht="15.8" hidden="false" customHeight="false" outlineLevel="0" collapsed="false">
      <c r="A8" s="1" t="n">
        <v>1972</v>
      </c>
      <c r="B8" s="1" t="n">
        <v>0.632</v>
      </c>
      <c r="C8" s="5"/>
      <c r="K8" s="1" t="n">
        <v>1972</v>
      </c>
      <c r="L8" s="1" t="n">
        <v>15</v>
      </c>
      <c r="M8" s="1" t="n">
        <v>30</v>
      </c>
      <c r="N8" s="1" t="n">
        <v>45</v>
      </c>
      <c r="O8" s="1" t="n">
        <v>16</v>
      </c>
      <c r="P8" s="1" t="n">
        <v>28</v>
      </c>
      <c r="Q8" s="1" t="n">
        <v>35</v>
      </c>
      <c r="R8" s="10" t="n">
        <v>36</v>
      </c>
      <c r="S8" s="1" t="n">
        <v>20</v>
      </c>
      <c r="T8" s="1" t="n">
        <v>10</v>
      </c>
      <c r="U8" s="1" t="n">
        <v>3</v>
      </c>
      <c r="V8" s="1" t="n">
        <v>10</v>
      </c>
      <c r="W8" s="1" t="n">
        <v>6</v>
      </c>
      <c r="X8" s="1" t="n">
        <v>29</v>
      </c>
      <c r="Y8" s="1" t="n">
        <v>61</v>
      </c>
      <c r="Z8" s="1" t="n">
        <v>53</v>
      </c>
      <c r="AA8" s="1" t="n">
        <v>24</v>
      </c>
      <c r="AB8" s="1" t="n">
        <v>22</v>
      </c>
      <c r="AC8" s="1" t="n">
        <v>16</v>
      </c>
      <c r="AD8" s="10" t="n">
        <v>34</v>
      </c>
      <c r="AE8" s="1" t="n">
        <f aca="false">AVERAGE(S9:AD9)</f>
        <v>22.3333333333333</v>
      </c>
      <c r="AF8" s="2"/>
      <c r="AG8" s="2"/>
      <c r="AH8" s="1" t="n">
        <v>1972</v>
      </c>
      <c r="AI8" s="1" t="n">
        <v>8.5</v>
      </c>
      <c r="AJ8" s="1" t="n">
        <v>13.7</v>
      </c>
      <c r="AK8" s="1" t="n">
        <v>9.6</v>
      </c>
      <c r="AL8" s="1" t="n">
        <v>0.6</v>
      </c>
      <c r="AM8" s="1" t="n">
        <v>-14.8</v>
      </c>
      <c r="AN8" s="1" t="n">
        <v>-29.9</v>
      </c>
      <c r="AO8" s="10" t="n">
        <v>-36.3</v>
      </c>
      <c r="AP8" s="1" t="n">
        <v>-36.1</v>
      </c>
      <c r="AQ8" s="1" t="n">
        <v>-27.4</v>
      </c>
      <c r="AR8" s="1" t="n">
        <v>-29.7</v>
      </c>
      <c r="AS8" s="1" t="n">
        <v>-18.4</v>
      </c>
      <c r="AT8" s="1" t="n">
        <v>-2.8</v>
      </c>
      <c r="AU8" s="1" t="n">
        <v>6.4</v>
      </c>
      <c r="AV8" s="1" t="n">
        <v>13.2</v>
      </c>
      <c r="AW8" s="1" t="n">
        <v>8.7</v>
      </c>
      <c r="AX8" s="1" t="n">
        <v>1.8</v>
      </c>
      <c r="AY8" s="1" t="n">
        <v>-13.9</v>
      </c>
      <c r="AZ8" s="1" t="n">
        <v>-36</v>
      </c>
      <c r="BA8" s="10" t="n">
        <v>-30</v>
      </c>
      <c r="BB8" s="8" t="n">
        <f aca="false">AVERAGE(AP8:BA8)</f>
        <v>-13.6833333333333</v>
      </c>
      <c r="BC8" s="1" t="n">
        <f aca="false">AVERAGE(AU8:AV8)</f>
        <v>9.8</v>
      </c>
    </row>
    <row r="9" customFormat="false" ht="15.8" hidden="false" customHeight="false" outlineLevel="0" collapsed="false">
      <c r="A9" s="1" t="n">
        <v>1973</v>
      </c>
      <c r="B9" s="1" t="n">
        <v>1.105</v>
      </c>
      <c r="C9" s="5"/>
      <c r="K9" s="1" t="n">
        <v>1973</v>
      </c>
      <c r="L9" s="1" t="n">
        <v>29</v>
      </c>
      <c r="M9" s="1" t="n">
        <v>61</v>
      </c>
      <c r="N9" s="1" t="n">
        <v>53</v>
      </c>
      <c r="O9" s="1" t="n">
        <v>24</v>
      </c>
      <c r="P9" s="1" t="n">
        <v>22</v>
      </c>
      <c r="Q9" s="1" t="n">
        <v>16</v>
      </c>
      <c r="R9" s="10" t="n">
        <v>34</v>
      </c>
      <c r="S9" s="1" t="n">
        <v>14</v>
      </c>
      <c r="T9" s="1" t="n">
        <v>30</v>
      </c>
      <c r="U9" s="1" t="n">
        <v>1</v>
      </c>
      <c r="V9" s="1" t="n">
        <v>23</v>
      </c>
      <c r="W9" s="1" t="n">
        <v>0</v>
      </c>
      <c r="X9" s="1" t="n">
        <v>14</v>
      </c>
      <c r="Y9" s="1" t="n">
        <v>23</v>
      </c>
      <c r="Z9" s="1" t="n">
        <v>51</v>
      </c>
      <c r="AA9" s="1" t="n">
        <v>18</v>
      </c>
      <c r="AB9" s="1" t="n">
        <v>18</v>
      </c>
      <c r="AC9" s="1" t="n">
        <v>60</v>
      </c>
      <c r="AD9" s="10" t="n">
        <v>16</v>
      </c>
      <c r="AE9" s="1" t="n">
        <f aca="false">AVERAGE(S10:AD10)</f>
        <v>9.5</v>
      </c>
      <c r="AF9" s="2"/>
      <c r="AG9" s="2"/>
      <c r="AH9" s="1" t="n">
        <v>1973</v>
      </c>
      <c r="AI9" s="1" t="n">
        <v>6.4</v>
      </c>
      <c r="AJ9" s="1" t="n">
        <v>13.2</v>
      </c>
      <c r="AK9" s="1" t="n">
        <v>8.7</v>
      </c>
      <c r="AL9" s="1" t="n">
        <v>1.8</v>
      </c>
      <c r="AM9" s="1" t="n">
        <v>-13.9</v>
      </c>
      <c r="AN9" s="1" t="n">
        <v>-36</v>
      </c>
      <c r="AO9" s="10" t="n">
        <v>-30</v>
      </c>
      <c r="AP9" s="1" t="n">
        <v>-41.4</v>
      </c>
      <c r="AQ9" s="1" t="n">
        <v>-34.4</v>
      </c>
      <c r="AR9" s="1" t="n">
        <v>-35.9</v>
      </c>
      <c r="AS9" s="1" t="n">
        <v>-16.5</v>
      </c>
      <c r="AT9" s="1" t="n">
        <v>-6.1</v>
      </c>
      <c r="AU9" s="1" t="n">
        <v>10.5</v>
      </c>
      <c r="AV9" s="1" t="n">
        <v>13</v>
      </c>
      <c r="AW9" s="1" t="n">
        <v>7.6</v>
      </c>
      <c r="AX9" s="1" t="n">
        <v>-0.5</v>
      </c>
      <c r="AY9" s="1" t="n">
        <v>-15.3</v>
      </c>
      <c r="AZ9" s="1" t="n">
        <v>-24.2</v>
      </c>
      <c r="BA9" s="10" t="n">
        <v>-33.2</v>
      </c>
      <c r="BB9" s="8" t="n">
        <f aca="false">AVERAGE(AP9:BA9)</f>
        <v>-14.7</v>
      </c>
      <c r="BC9" s="1" t="n">
        <f aca="false">AVERAGE(AU9:AV9)</f>
        <v>11.75</v>
      </c>
    </row>
    <row r="10" customFormat="false" ht="15.8" hidden="false" customHeight="false" outlineLevel="0" collapsed="false">
      <c r="A10" s="1" t="n">
        <v>1974</v>
      </c>
      <c r="B10" s="1" t="n">
        <v>1.092</v>
      </c>
      <c r="C10" s="5"/>
      <c r="K10" s="1" t="n">
        <v>1974</v>
      </c>
      <c r="L10" s="1" t="n">
        <v>14</v>
      </c>
      <c r="M10" s="1" t="n">
        <v>23</v>
      </c>
      <c r="N10" s="1" t="n">
        <v>51</v>
      </c>
      <c r="O10" s="1" t="n">
        <v>18</v>
      </c>
      <c r="P10" s="1" t="n">
        <v>18</v>
      </c>
      <c r="Q10" s="1" t="n">
        <v>60</v>
      </c>
      <c r="R10" s="10" t="n">
        <v>16</v>
      </c>
      <c r="S10" s="1" t="n">
        <v>8</v>
      </c>
      <c r="T10" s="1" t="n">
        <v>3</v>
      </c>
      <c r="U10" s="1" t="n">
        <v>4</v>
      </c>
      <c r="V10" s="1" t="n">
        <v>0</v>
      </c>
      <c r="W10" s="1" t="n">
        <v>6</v>
      </c>
      <c r="X10" s="1" t="n">
        <v>9</v>
      </c>
      <c r="Y10" s="1" t="n">
        <v>18</v>
      </c>
      <c r="Z10" s="1" t="n">
        <v>28</v>
      </c>
      <c r="AA10" s="1" t="n">
        <v>20</v>
      </c>
      <c r="AB10" s="1" t="n">
        <v>5</v>
      </c>
      <c r="AC10" s="1" t="n">
        <v>12</v>
      </c>
      <c r="AD10" s="10" t="n">
        <v>1</v>
      </c>
      <c r="AE10" s="1" t="n">
        <f aca="false">AVERAGE(S11:AD11)</f>
        <v>21.6666666666667</v>
      </c>
      <c r="AF10" s="2"/>
      <c r="AG10" s="2"/>
      <c r="AH10" s="1" t="n">
        <v>1974</v>
      </c>
      <c r="AI10" s="1" t="n">
        <v>10.5</v>
      </c>
      <c r="AJ10" s="1" t="n">
        <v>13</v>
      </c>
      <c r="AK10" s="1" t="n">
        <v>7.6</v>
      </c>
      <c r="AL10" s="1" t="n">
        <v>-0.5</v>
      </c>
      <c r="AM10" s="1" t="n">
        <v>-15.3</v>
      </c>
      <c r="AN10" s="1" t="n">
        <v>-24.2</v>
      </c>
      <c r="AO10" s="10" t="n">
        <v>-33.2</v>
      </c>
      <c r="AP10" s="1" t="n">
        <v>-37.8</v>
      </c>
      <c r="AQ10" s="1" t="n">
        <v>-36.6</v>
      </c>
      <c r="AR10" s="1" t="n">
        <v>-25.1</v>
      </c>
      <c r="AS10" s="1" t="n">
        <v>-19.8</v>
      </c>
      <c r="AT10" s="1" t="n">
        <v>-3.9</v>
      </c>
      <c r="AU10" s="1" t="n">
        <v>11</v>
      </c>
      <c r="AV10" s="1" t="n">
        <v>13.6</v>
      </c>
      <c r="AW10" s="1" t="n">
        <v>11.1</v>
      </c>
      <c r="AX10" s="1" t="n">
        <v>2.2</v>
      </c>
      <c r="AY10" s="1" t="n">
        <v>-9.6</v>
      </c>
      <c r="AZ10" s="1" t="n">
        <v>-26.1</v>
      </c>
      <c r="BA10" s="10" t="n">
        <v>-41.5</v>
      </c>
      <c r="BB10" s="8" t="n">
        <f aca="false">AVERAGE(AP10:BA10)</f>
        <v>-13.5416666666667</v>
      </c>
      <c r="BC10" s="1" t="n">
        <f aca="false">AVERAGE(AU10:AV10)</f>
        <v>12.3</v>
      </c>
    </row>
    <row r="11" customFormat="false" ht="15.8" hidden="false" customHeight="false" outlineLevel="0" collapsed="false">
      <c r="A11" s="1" t="n">
        <v>1975</v>
      </c>
      <c r="B11" s="1" t="n">
        <v>0.746</v>
      </c>
      <c r="C11" s="5"/>
      <c r="K11" s="1" t="n">
        <v>1975</v>
      </c>
      <c r="L11" s="1" t="n">
        <v>9</v>
      </c>
      <c r="M11" s="1" t="n">
        <v>18</v>
      </c>
      <c r="N11" s="1" t="n">
        <v>28</v>
      </c>
      <c r="O11" s="1" t="n">
        <v>20</v>
      </c>
      <c r="P11" s="1" t="n">
        <v>5</v>
      </c>
      <c r="Q11" s="1" t="n">
        <v>12</v>
      </c>
      <c r="R11" s="10" t="n">
        <v>1</v>
      </c>
      <c r="S11" s="1" t="n">
        <v>14</v>
      </c>
      <c r="T11" s="1" t="n">
        <v>6</v>
      </c>
      <c r="U11" s="1" t="n">
        <v>15</v>
      </c>
      <c r="V11" s="1" t="n">
        <v>6</v>
      </c>
      <c r="W11" s="1" t="n">
        <v>15</v>
      </c>
      <c r="X11" s="1" t="n">
        <v>61</v>
      </c>
      <c r="Y11" s="1" t="n">
        <v>28</v>
      </c>
      <c r="Z11" s="1" t="n">
        <v>34</v>
      </c>
      <c r="AA11" s="1" t="n">
        <v>26</v>
      </c>
      <c r="AB11" s="1" t="n">
        <v>12</v>
      </c>
      <c r="AC11" s="1" t="n">
        <v>38</v>
      </c>
      <c r="AD11" s="10" t="n">
        <v>5</v>
      </c>
      <c r="AE11" s="1" t="n">
        <f aca="false">AVERAGE(S12:AD12)</f>
        <v>19.25</v>
      </c>
      <c r="AF11" s="2"/>
      <c r="AG11" s="2"/>
      <c r="AH11" s="1" t="n">
        <v>1975</v>
      </c>
      <c r="AI11" s="1" t="n">
        <v>11</v>
      </c>
      <c r="AJ11" s="1" t="n">
        <v>13.6</v>
      </c>
      <c r="AK11" s="1" t="n">
        <v>11.1</v>
      </c>
      <c r="AL11" s="1" t="n">
        <v>2.2</v>
      </c>
      <c r="AM11" s="1" t="n">
        <v>-9.6</v>
      </c>
      <c r="AN11" s="1" t="n">
        <v>-26.1</v>
      </c>
      <c r="AO11" s="10" t="n">
        <v>-41.5</v>
      </c>
      <c r="AP11" s="1" t="n">
        <v>-38.3</v>
      </c>
      <c r="AQ11" s="1" t="n">
        <v>-28.2</v>
      </c>
      <c r="AR11" s="1" t="n">
        <v>-30.9</v>
      </c>
      <c r="AS11" s="1" t="n">
        <v>-16.9</v>
      </c>
      <c r="AT11" s="1" t="n">
        <v>-4.1</v>
      </c>
      <c r="AU11" s="1" t="n">
        <v>8.5</v>
      </c>
      <c r="AV11" s="1" t="n">
        <v>13.3</v>
      </c>
      <c r="AW11" s="1" t="n">
        <v>11.8</v>
      </c>
      <c r="AX11" s="1" t="n">
        <v>1.5</v>
      </c>
      <c r="AY11" s="1" t="n">
        <v>-13.8</v>
      </c>
      <c r="AZ11" s="1" t="n">
        <v>-26.4</v>
      </c>
      <c r="BA11" s="10" t="n">
        <v>-41</v>
      </c>
      <c r="BB11" s="8" t="n">
        <f aca="false">AVERAGE(AP11:BA11)</f>
        <v>-13.7083333333333</v>
      </c>
      <c r="BC11" s="1" t="n">
        <f aca="false">AVERAGE(AU11:AV11)</f>
        <v>10.9</v>
      </c>
    </row>
    <row r="12" customFormat="false" ht="15.8" hidden="false" customHeight="false" outlineLevel="0" collapsed="false">
      <c r="A12" s="1" t="n">
        <v>1976</v>
      </c>
      <c r="B12" s="1" t="n">
        <v>1.182</v>
      </c>
      <c r="C12" s="5"/>
      <c r="K12" s="1" t="n">
        <v>1976</v>
      </c>
      <c r="L12" s="1" t="n">
        <v>61</v>
      </c>
      <c r="M12" s="1" t="n">
        <v>28</v>
      </c>
      <c r="N12" s="1" t="n">
        <v>34</v>
      </c>
      <c r="O12" s="1" t="n">
        <v>26</v>
      </c>
      <c r="P12" s="1" t="n">
        <v>12</v>
      </c>
      <c r="Q12" s="1" t="n">
        <v>38</v>
      </c>
      <c r="R12" s="10" t="n">
        <v>5</v>
      </c>
      <c r="S12" s="1" t="n">
        <v>21</v>
      </c>
      <c r="T12" s="1" t="n">
        <v>5</v>
      </c>
      <c r="U12" s="1" t="n">
        <v>8</v>
      </c>
      <c r="V12" s="1" t="n">
        <v>12</v>
      </c>
      <c r="W12" s="1" t="n">
        <v>4</v>
      </c>
      <c r="X12" s="1" t="n">
        <v>24</v>
      </c>
      <c r="Y12" s="1" t="n">
        <v>59</v>
      </c>
      <c r="Z12" s="1" t="n">
        <v>55</v>
      </c>
      <c r="AA12" s="1" t="n">
        <v>15</v>
      </c>
      <c r="AB12" s="1" t="n">
        <v>9</v>
      </c>
      <c r="AC12" s="1" t="n">
        <v>9</v>
      </c>
      <c r="AD12" s="10" t="n">
        <v>10</v>
      </c>
      <c r="AE12" s="1" t="n">
        <f aca="false">AVERAGE(S13:AD13)</f>
        <v>19.0833333333333</v>
      </c>
      <c r="AF12" s="2"/>
      <c r="AG12" s="2"/>
      <c r="AH12" s="1" t="n">
        <v>1976</v>
      </c>
      <c r="AI12" s="1" t="n">
        <v>8.5</v>
      </c>
      <c r="AJ12" s="1" t="n">
        <v>13.3</v>
      </c>
      <c r="AK12" s="1" t="n">
        <v>11.8</v>
      </c>
      <c r="AL12" s="1" t="n">
        <v>1.5</v>
      </c>
      <c r="AM12" s="1" t="n">
        <v>-13.8</v>
      </c>
      <c r="AN12" s="1" t="n">
        <v>-26.4</v>
      </c>
      <c r="AO12" s="10" t="n">
        <v>-41</v>
      </c>
      <c r="AP12" s="1" t="n">
        <v>-34.3</v>
      </c>
      <c r="AQ12" s="1" t="n">
        <v>-39.5</v>
      </c>
      <c r="AR12" s="1" t="n">
        <v>-31.8</v>
      </c>
      <c r="AS12" s="1" t="n">
        <v>-23.5</v>
      </c>
      <c r="AT12" s="1" t="n">
        <v>-4.3</v>
      </c>
      <c r="AU12" s="1" t="n">
        <v>8.4</v>
      </c>
      <c r="AV12" s="1" t="n">
        <v>11.9</v>
      </c>
      <c r="AW12" s="1" t="n">
        <v>10</v>
      </c>
      <c r="AX12" s="1" t="n">
        <v>2.7</v>
      </c>
      <c r="AY12" s="1" t="n">
        <v>-16.7</v>
      </c>
      <c r="AZ12" s="1" t="n">
        <v>-28.9</v>
      </c>
      <c r="BA12" s="10" t="n">
        <v>-34.8</v>
      </c>
      <c r="BB12" s="8" t="n">
        <f aca="false">AVERAGE(AP12:BA12)</f>
        <v>-15.0666666666667</v>
      </c>
      <c r="BC12" s="1" t="n">
        <f aca="false">AVERAGE(AU12:AV12)</f>
        <v>10.15</v>
      </c>
    </row>
    <row r="13" customFormat="false" ht="15.8" hidden="false" customHeight="false" outlineLevel="0" collapsed="false">
      <c r="A13" s="1" t="n">
        <v>1977</v>
      </c>
      <c r="B13" s="1" t="n">
        <v>0.974</v>
      </c>
      <c r="C13" s="5"/>
      <c r="K13" s="1" t="n">
        <v>1977</v>
      </c>
      <c r="L13" s="1" t="n">
        <v>24</v>
      </c>
      <c r="M13" s="1" t="n">
        <v>59</v>
      </c>
      <c r="N13" s="1" t="n">
        <v>55</v>
      </c>
      <c r="O13" s="1" t="n">
        <v>15</v>
      </c>
      <c r="P13" s="1" t="n">
        <v>9</v>
      </c>
      <c r="Q13" s="1" t="n">
        <v>9</v>
      </c>
      <c r="R13" s="10" t="n">
        <v>10</v>
      </c>
      <c r="S13" s="1" t="n">
        <v>30</v>
      </c>
      <c r="T13" s="1" t="n">
        <v>13</v>
      </c>
      <c r="U13" s="1" t="n">
        <v>3</v>
      </c>
      <c r="V13" s="1" t="n">
        <v>6</v>
      </c>
      <c r="W13" s="1" t="n">
        <v>6</v>
      </c>
      <c r="X13" s="1" t="n">
        <v>17</v>
      </c>
      <c r="Y13" s="1" t="n">
        <v>15</v>
      </c>
      <c r="Z13" s="1" t="n">
        <v>43</v>
      </c>
      <c r="AA13" s="1" t="n">
        <v>39</v>
      </c>
      <c r="AB13" s="1" t="n">
        <v>14</v>
      </c>
      <c r="AC13" s="1" t="n">
        <v>16</v>
      </c>
      <c r="AD13" s="10" t="n">
        <v>27</v>
      </c>
      <c r="AE13" s="1" t="n">
        <f aca="false">AVERAGE(S14:AD14)</f>
        <v>24.4166666666667</v>
      </c>
      <c r="AF13" s="2"/>
      <c r="AG13" s="2"/>
      <c r="AH13" s="1" t="n">
        <v>1977</v>
      </c>
      <c r="AI13" s="1" t="n">
        <v>8.4</v>
      </c>
      <c r="AJ13" s="1" t="n">
        <v>11.9</v>
      </c>
      <c r="AK13" s="1" t="n">
        <v>10</v>
      </c>
      <c r="AL13" s="1" t="n">
        <v>2.7</v>
      </c>
      <c r="AM13" s="1" t="n">
        <v>-16.7</v>
      </c>
      <c r="AN13" s="1" t="n">
        <v>-28.9</v>
      </c>
      <c r="AO13" s="10" t="n">
        <v>-34.8</v>
      </c>
      <c r="AP13" s="1" t="n">
        <v>-33</v>
      </c>
      <c r="AQ13" s="1" t="n">
        <v>-37.6</v>
      </c>
      <c r="AR13" s="1" t="n">
        <v>-34.4</v>
      </c>
      <c r="AS13" s="1" t="n">
        <v>-16.2</v>
      </c>
      <c r="AT13" s="1" t="n">
        <v>-3.3</v>
      </c>
      <c r="AU13" s="1" t="n">
        <v>10.1</v>
      </c>
      <c r="AV13" s="1" t="n">
        <v>14.5</v>
      </c>
      <c r="AW13" s="1" t="n">
        <v>9.8</v>
      </c>
      <c r="AX13" s="1" t="n">
        <v>2.7</v>
      </c>
      <c r="AY13" s="1" t="n">
        <v>-15.8</v>
      </c>
      <c r="AZ13" s="1" t="n">
        <v>-31.9</v>
      </c>
      <c r="BA13" s="10" t="n">
        <v>-31.8</v>
      </c>
      <c r="BB13" s="8" t="n">
        <f aca="false">AVERAGE(AP13:BA13)</f>
        <v>-13.9083333333333</v>
      </c>
      <c r="BC13" s="1" t="n">
        <f aca="false">AVERAGE(AU13:AV13)</f>
        <v>12.3</v>
      </c>
    </row>
    <row r="14" customFormat="false" ht="15.8" hidden="false" customHeight="false" outlineLevel="0" collapsed="false">
      <c r="A14" s="1" t="n">
        <v>1978</v>
      </c>
      <c r="B14" s="1" t="n">
        <v>0.64</v>
      </c>
      <c r="C14" s="5"/>
      <c r="K14" s="1" t="n">
        <v>1978</v>
      </c>
      <c r="L14" s="1" t="n">
        <v>17</v>
      </c>
      <c r="M14" s="1" t="n">
        <v>15</v>
      </c>
      <c r="N14" s="1" t="n">
        <v>43</v>
      </c>
      <c r="O14" s="1" t="n">
        <v>39</v>
      </c>
      <c r="P14" s="1" t="n">
        <v>14</v>
      </c>
      <c r="Q14" s="1" t="n">
        <v>16</v>
      </c>
      <c r="R14" s="10" t="n">
        <v>27</v>
      </c>
      <c r="S14" s="1" t="n">
        <v>43</v>
      </c>
      <c r="T14" s="1" t="n">
        <v>11</v>
      </c>
      <c r="U14" s="1" t="n">
        <v>2</v>
      </c>
      <c r="V14" s="1" t="n">
        <v>14</v>
      </c>
      <c r="W14" s="1" t="n">
        <v>11</v>
      </c>
      <c r="X14" s="1" t="n">
        <v>53</v>
      </c>
      <c r="Y14" s="1" t="n">
        <v>82</v>
      </c>
      <c r="Z14" s="1" t="n">
        <v>46</v>
      </c>
      <c r="AA14" s="1" t="n">
        <v>5</v>
      </c>
      <c r="AB14" s="1" t="n">
        <v>2</v>
      </c>
      <c r="AC14" s="1" t="n">
        <v>7</v>
      </c>
      <c r="AD14" s="10" t="n">
        <v>17</v>
      </c>
      <c r="AE14" s="1" t="n">
        <f aca="false">AVERAGE(S15:AD15)</f>
        <v>19.6666666666667</v>
      </c>
      <c r="AF14" s="2"/>
      <c r="AG14" s="2"/>
      <c r="AH14" s="1" t="n">
        <v>1978</v>
      </c>
      <c r="AI14" s="1" t="n">
        <v>10.1</v>
      </c>
      <c r="AJ14" s="1" t="n">
        <v>14.5</v>
      </c>
      <c r="AK14" s="1" t="n">
        <v>9.8</v>
      </c>
      <c r="AL14" s="1" t="n">
        <v>2.7</v>
      </c>
      <c r="AM14" s="1" t="n">
        <v>-15.8</v>
      </c>
      <c r="AN14" s="1" t="n">
        <v>-31.9</v>
      </c>
      <c r="AO14" s="10" t="n">
        <v>-31.8</v>
      </c>
      <c r="AP14" s="1" t="n">
        <v>-27</v>
      </c>
      <c r="AQ14" s="1" t="n">
        <v>-36.4</v>
      </c>
      <c r="AR14" s="1" t="n">
        <v>-26.9</v>
      </c>
      <c r="AS14" s="1" t="n">
        <v>-18.6</v>
      </c>
      <c r="AT14" s="1" t="n">
        <v>-0.8</v>
      </c>
      <c r="AU14" s="1" t="n">
        <v>8.4</v>
      </c>
      <c r="AV14" s="1" t="n">
        <v>12.6</v>
      </c>
      <c r="AW14" s="1" t="n">
        <v>10.5</v>
      </c>
      <c r="AX14" s="1" t="n">
        <v>0.3</v>
      </c>
      <c r="AY14" s="1" t="n">
        <v>-13.2</v>
      </c>
      <c r="AZ14" s="1" t="n">
        <v>-24.5</v>
      </c>
      <c r="BA14" s="10" t="n">
        <v>-36.4</v>
      </c>
      <c r="BB14" s="8" t="n">
        <f aca="false">AVERAGE(AP14:BA14)</f>
        <v>-12.6666666666667</v>
      </c>
      <c r="BC14" s="1" t="n">
        <f aca="false">AVERAGE(AU14:AV14)</f>
        <v>10.5</v>
      </c>
    </row>
    <row r="15" customFormat="false" ht="15.8" hidden="false" customHeight="false" outlineLevel="0" collapsed="false">
      <c r="A15" s="1" t="n">
        <v>1979</v>
      </c>
      <c r="B15" s="1" t="n">
        <v>1.188</v>
      </c>
      <c r="C15" s="5"/>
      <c r="K15" s="1" t="n">
        <v>1979</v>
      </c>
      <c r="L15" s="1" t="n">
        <v>53</v>
      </c>
      <c r="M15" s="1" t="n">
        <v>82</v>
      </c>
      <c r="N15" s="1" t="n">
        <v>46</v>
      </c>
      <c r="O15" s="1" t="n">
        <v>5</v>
      </c>
      <c r="P15" s="1" t="n">
        <v>2</v>
      </c>
      <c r="Q15" s="1" t="n">
        <v>7</v>
      </c>
      <c r="R15" s="10" t="n">
        <v>17</v>
      </c>
      <c r="S15" s="1" t="n">
        <v>16</v>
      </c>
      <c r="T15" s="1" t="n">
        <v>22</v>
      </c>
      <c r="U15" s="1" t="n">
        <v>9</v>
      </c>
      <c r="V15" s="1" t="n">
        <v>5</v>
      </c>
      <c r="W15" s="1" t="n">
        <v>4</v>
      </c>
      <c r="X15" s="1" t="n">
        <v>12</v>
      </c>
      <c r="Y15" s="1" t="n">
        <v>47</v>
      </c>
      <c r="Z15" s="1" t="n">
        <v>61</v>
      </c>
      <c r="AA15" s="1" t="n">
        <v>20</v>
      </c>
      <c r="AB15" s="1" t="n">
        <v>11</v>
      </c>
      <c r="AC15" s="1" t="n">
        <v>14</v>
      </c>
      <c r="AD15" s="10" t="n">
        <v>15</v>
      </c>
      <c r="AE15" s="1" t="n">
        <f aca="false">AVERAGE(S16:AD16)</f>
        <v>18.5</v>
      </c>
      <c r="AF15" s="2"/>
      <c r="AG15" s="2"/>
      <c r="AH15" s="1" t="n">
        <v>1979</v>
      </c>
      <c r="AI15" s="1" t="n">
        <v>8.4</v>
      </c>
      <c r="AJ15" s="1" t="n">
        <v>12.6</v>
      </c>
      <c r="AK15" s="1" t="n">
        <v>10.5</v>
      </c>
      <c r="AL15" s="1" t="n">
        <v>0.3</v>
      </c>
      <c r="AM15" s="1" t="n">
        <v>-13.2</v>
      </c>
      <c r="AN15" s="1" t="n">
        <v>-24.5</v>
      </c>
      <c r="AO15" s="10" t="n">
        <v>-36.4</v>
      </c>
      <c r="AP15" s="1" t="n">
        <v>-27.4</v>
      </c>
      <c r="AQ15" s="1" t="n">
        <v>-24.8</v>
      </c>
      <c r="AR15" s="1" t="n">
        <v>-29.3</v>
      </c>
      <c r="AS15" s="1" t="n">
        <v>-20.5</v>
      </c>
      <c r="AT15" s="1" t="n">
        <v>-1.2</v>
      </c>
      <c r="AU15" s="1" t="n">
        <v>10.1</v>
      </c>
      <c r="AV15" s="1" t="n">
        <v>11.1</v>
      </c>
      <c r="AW15" s="1" t="n">
        <v>7</v>
      </c>
      <c r="AX15" s="1" t="n">
        <v>-0.4</v>
      </c>
      <c r="AY15" s="1" t="n">
        <v>-16.8</v>
      </c>
      <c r="AZ15" s="1" t="n">
        <v>-29.4</v>
      </c>
      <c r="BA15" s="10" t="n">
        <v>-35.8</v>
      </c>
      <c r="BB15" s="8" t="n">
        <f aca="false">AVERAGE(AP15:BA15)</f>
        <v>-13.1166666666667</v>
      </c>
      <c r="BC15" s="1" t="n">
        <f aca="false">AVERAGE(AU15:AV15)</f>
        <v>10.6</v>
      </c>
    </row>
    <row r="16" customFormat="false" ht="15.8" hidden="false" customHeight="false" outlineLevel="0" collapsed="false">
      <c r="A16" s="1" t="n">
        <v>1980</v>
      </c>
      <c r="B16" s="1" t="n">
        <v>1.154</v>
      </c>
      <c r="C16" s="5"/>
      <c r="K16" s="1" t="n">
        <v>1980</v>
      </c>
      <c r="L16" s="1" t="n">
        <v>12</v>
      </c>
      <c r="M16" s="1" t="n">
        <v>47</v>
      </c>
      <c r="N16" s="1" t="n">
        <v>61</v>
      </c>
      <c r="O16" s="1" t="n">
        <v>20</v>
      </c>
      <c r="P16" s="1" t="n">
        <v>11</v>
      </c>
      <c r="Q16" s="1" t="n">
        <v>14</v>
      </c>
      <c r="R16" s="10" t="n">
        <v>15</v>
      </c>
      <c r="S16" s="1" t="n">
        <v>10</v>
      </c>
      <c r="T16" s="1" t="n">
        <v>17</v>
      </c>
      <c r="U16" s="1" t="n">
        <v>7</v>
      </c>
      <c r="V16" s="1" t="n">
        <v>2</v>
      </c>
      <c r="W16" s="1" t="n">
        <v>1</v>
      </c>
      <c r="X16" s="1" t="n">
        <v>55</v>
      </c>
      <c r="Y16" s="1" t="n">
        <v>76</v>
      </c>
      <c r="Z16" s="1" t="n">
        <v>23</v>
      </c>
      <c r="AA16" s="1" t="n">
        <v>6</v>
      </c>
      <c r="AB16" s="1" t="n">
        <v>11</v>
      </c>
      <c r="AC16" s="1" t="n">
        <v>9</v>
      </c>
      <c r="AD16" s="10" t="n">
        <v>5</v>
      </c>
      <c r="AE16" s="1" t="n">
        <f aca="false">AVERAGE(S17:AD17)</f>
        <v>22.3333333333333</v>
      </c>
      <c r="AF16" s="2"/>
      <c r="AG16" s="2"/>
      <c r="AH16" s="1" t="n">
        <v>1980</v>
      </c>
      <c r="AI16" s="1" t="n">
        <v>10.1</v>
      </c>
      <c r="AJ16" s="1" t="n">
        <v>11.1</v>
      </c>
      <c r="AK16" s="1" t="n">
        <v>7</v>
      </c>
      <c r="AL16" s="1" t="n">
        <v>-0.4</v>
      </c>
      <c r="AM16" s="1" t="n">
        <v>-16.8</v>
      </c>
      <c r="AN16" s="1" t="n">
        <v>-29.4</v>
      </c>
      <c r="AO16" s="10" t="n">
        <v>-35.8</v>
      </c>
      <c r="AP16" s="1" t="n">
        <v>-27.6</v>
      </c>
      <c r="AQ16" s="1" t="n">
        <v>-32.9</v>
      </c>
      <c r="AR16" s="1" t="n">
        <v>-26.1</v>
      </c>
      <c r="AS16" s="1" t="n">
        <v>-19.3</v>
      </c>
      <c r="AT16" s="1" t="n">
        <v>-1.7</v>
      </c>
      <c r="AU16" s="1" t="n">
        <v>11</v>
      </c>
      <c r="AV16" s="1" t="n">
        <v>10.9</v>
      </c>
      <c r="AW16" s="1" t="n">
        <v>9.7</v>
      </c>
      <c r="AX16" s="1" t="n">
        <v>1.4</v>
      </c>
      <c r="AY16" s="1" t="n">
        <v>-14.7</v>
      </c>
      <c r="AZ16" s="1" t="n">
        <v>-35.4</v>
      </c>
      <c r="BA16" s="10" t="n">
        <v>-30.2</v>
      </c>
      <c r="BB16" s="8" t="n">
        <f aca="false">AVERAGE(AP16:BA16)</f>
        <v>-12.9083333333333</v>
      </c>
      <c r="BC16" s="1" t="n">
        <f aca="false">AVERAGE(AU16:AV16)</f>
        <v>10.95</v>
      </c>
    </row>
    <row r="17" customFormat="false" ht="15.8" hidden="false" customHeight="false" outlineLevel="0" collapsed="false">
      <c r="A17" s="1" t="n">
        <v>1981</v>
      </c>
      <c r="B17" s="1" t="n">
        <v>0.792</v>
      </c>
      <c r="C17" s="5"/>
      <c r="K17" s="1" t="n">
        <v>1981</v>
      </c>
      <c r="L17" s="1" t="n">
        <v>55</v>
      </c>
      <c r="M17" s="1" t="n">
        <v>76</v>
      </c>
      <c r="N17" s="1" t="n">
        <v>23</v>
      </c>
      <c r="O17" s="1" t="n">
        <v>6</v>
      </c>
      <c r="P17" s="1" t="n">
        <v>11</v>
      </c>
      <c r="Q17" s="1" t="n">
        <v>9</v>
      </c>
      <c r="R17" s="10" t="n">
        <v>5</v>
      </c>
      <c r="S17" s="1" t="n">
        <v>17</v>
      </c>
      <c r="T17" s="1" t="n">
        <v>12</v>
      </c>
      <c r="U17" s="1" t="n">
        <v>13</v>
      </c>
      <c r="V17" s="1" t="n">
        <v>14</v>
      </c>
      <c r="W17" s="1" t="n">
        <v>5</v>
      </c>
      <c r="X17" s="1" t="n">
        <v>31</v>
      </c>
      <c r="Y17" s="1" t="n">
        <v>109</v>
      </c>
      <c r="Z17" s="1" t="n">
        <v>15</v>
      </c>
      <c r="AA17" s="1" t="n">
        <v>8</v>
      </c>
      <c r="AB17" s="1" t="n">
        <v>15</v>
      </c>
      <c r="AC17" s="1" t="n">
        <v>15</v>
      </c>
      <c r="AD17" s="10" t="n">
        <v>14</v>
      </c>
      <c r="AE17" s="1" t="n">
        <f aca="false">AVERAGE(S18:AD18)</f>
        <v>17.6666666666667</v>
      </c>
      <c r="AF17" s="2"/>
      <c r="AG17" s="2"/>
      <c r="AH17" s="1" t="n">
        <v>1981</v>
      </c>
      <c r="AI17" s="1" t="n">
        <v>11</v>
      </c>
      <c r="AJ17" s="1" t="n">
        <v>10.9</v>
      </c>
      <c r="AK17" s="1" t="n">
        <v>9.7</v>
      </c>
      <c r="AL17" s="1" t="n">
        <v>1.4</v>
      </c>
      <c r="AM17" s="1" t="n">
        <v>-14.7</v>
      </c>
      <c r="AN17" s="1" t="n">
        <v>-35.4</v>
      </c>
      <c r="AO17" s="10" t="n">
        <v>-30.2</v>
      </c>
      <c r="AP17" s="1" t="n">
        <v>-34.1</v>
      </c>
      <c r="AQ17" s="1" t="n">
        <v>-32.4</v>
      </c>
      <c r="AR17" s="1" t="n">
        <v>-26.5</v>
      </c>
      <c r="AS17" s="1" t="n">
        <v>-15.4</v>
      </c>
      <c r="AT17" s="1" t="n">
        <v>0</v>
      </c>
      <c r="AU17" s="1" t="n">
        <v>10.7</v>
      </c>
      <c r="AV17" s="1" t="n">
        <v>11.1</v>
      </c>
      <c r="AW17" s="1" t="n">
        <v>8.9</v>
      </c>
      <c r="AX17" s="1" t="n">
        <v>1.5</v>
      </c>
      <c r="AY17" s="1" t="n">
        <v>-10.5</v>
      </c>
      <c r="AZ17" s="1" t="n">
        <v>-27.1</v>
      </c>
      <c r="BA17" s="10" t="n">
        <v>-34.1</v>
      </c>
      <c r="BB17" s="8" t="n">
        <f aca="false">AVERAGE(AP17:BA17)</f>
        <v>-12.325</v>
      </c>
      <c r="BC17" s="1" t="n">
        <f aca="false">AVERAGE(AU17:AV17)</f>
        <v>10.9</v>
      </c>
    </row>
    <row r="18" customFormat="false" ht="15.8" hidden="false" customHeight="false" outlineLevel="0" collapsed="false">
      <c r="A18" s="1" t="n">
        <v>1982</v>
      </c>
      <c r="B18" s="1" t="n">
        <v>0.526</v>
      </c>
      <c r="C18" s="5"/>
      <c r="K18" s="1" t="n">
        <v>1982</v>
      </c>
      <c r="L18" s="1" t="n">
        <v>31</v>
      </c>
      <c r="M18" s="1" t="n">
        <v>109</v>
      </c>
      <c r="N18" s="1" t="n">
        <v>15</v>
      </c>
      <c r="O18" s="1" t="n">
        <v>8</v>
      </c>
      <c r="P18" s="1" t="n">
        <v>15</v>
      </c>
      <c r="Q18" s="1" t="n">
        <v>15</v>
      </c>
      <c r="R18" s="10" t="n">
        <v>14</v>
      </c>
      <c r="S18" s="1" t="n">
        <v>10</v>
      </c>
      <c r="T18" s="1" t="n">
        <v>17</v>
      </c>
      <c r="U18" s="1" t="n">
        <v>11</v>
      </c>
      <c r="V18" s="1" t="n">
        <v>12</v>
      </c>
      <c r="W18" s="1" t="n">
        <v>8</v>
      </c>
      <c r="X18" s="1" t="n">
        <v>10</v>
      </c>
      <c r="Y18" s="1" t="n">
        <v>13</v>
      </c>
      <c r="Z18" s="1" t="n">
        <v>31</v>
      </c>
      <c r="AA18" s="1" t="n">
        <v>3</v>
      </c>
      <c r="AB18" s="1" t="n">
        <v>19</v>
      </c>
      <c r="AC18" s="1" t="n">
        <v>32</v>
      </c>
      <c r="AD18" s="10" t="n">
        <v>46</v>
      </c>
      <c r="AE18" s="1" t="n">
        <f aca="false">AVERAGE(S19:AD19)</f>
        <v>18.5</v>
      </c>
      <c r="AF18" s="2"/>
      <c r="AG18" s="2"/>
      <c r="AH18" s="1" t="n">
        <v>1982</v>
      </c>
      <c r="AI18" s="1" t="n">
        <v>10.7</v>
      </c>
      <c r="AJ18" s="1" t="n">
        <v>11.1</v>
      </c>
      <c r="AK18" s="1" t="n">
        <v>8.9</v>
      </c>
      <c r="AL18" s="1" t="n">
        <v>1.5</v>
      </c>
      <c r="AM18" s="1" t="n">
        <v>-10.5</v>
      </c>
      <c r="AN18" s="1" t="n">
        <v>-27.1</v>
      </c>
      <c r="AO18" s="10" t="n">
        <v>-34.1</v>
      </c>
      <c r="AP18" s="1" t="n">
        <v>-33.4</v>
      </c>
      <c r="AQ18" s="1" t="n">
        <v>-26.9</v>
      </c>
      <c r="AR18" s="1" t="n">
        <v>-27.7</v>
      </c>
      <c r="AS18" s="1" t="n">
        <v>-19.6</v>
      </c>
      <c r="AT18" s="1" t="n">
        <v>-7.1</v>
      </c>
      <c r="AU18" s="1" t="n">
        <v>6.3</v>
      </c>
      <c r="AV18" s="1" t="n">
        <v>11.5</v>
      </c>
      <c r="AW18" s="1" t="n">
        <v>8.4</v>
      </c>
      <c r="AX18" s="1" t="n">
        <v>0.9</v>
      </c>
      <c r="AY18" s="1" t="n">
        <v>-12.3</v>
      </c>
      <c r="AZ18" s="1" t="n">
        <v>-35.5</v>
      </c>
      <c r="BA18" s="10" t="n">
        <v>-32.5</v>
      </c>
      <c r="BB18" s="8" t="n">
        <f aca="false">AVERAGE(AP18:BA18)</f>
        <v>-13.9916666666667</v>
      </c>
      <c r="BC18" s="1" t="n">
        <f aca="false">AVERAGE(AU18:AV18)</f>
        <v>8.9</v>
      </c>
    </row>
    <row r="19" customFormat="false" ht="15.8" hidden="false" customHeight="false" outlineLevel="0" collapsed="false">
      <c r="A19" s="1" t="n">
        <v>1983</v>
      </c>
      <c r="B19" s="1" t="n">
        <v>1.045</v>
      </c>
      <c r="C19" s="5"/>
      <c r="K19" s="1" t="n">
        <v>1983</v>
      </c>
      <c r="L19" s="1" t="n">
        <v>10</v>
      </c>
      <c r="M19" s="1" t="n">
        <v>13</v>
      </c>
      <c r="N19" s="1" t="n">
        <v>31</v>
      </c>
      <c r="O19" s="1" t="n">
        <v>3</v>
      </c>
      <c r="P19" s="1" t="n">
        <v>19</v>
      </c>
      <c r="Q19" s="1" t="n">
        <v>32</v>
      </c>
      <c r="R19" s="10" t="n">
        <v>46</v>
      </c>
      <c r="S19" s="1" t="n">
        <v>7</v>
      </c>
      <c r="T19" s="1" t="n">
        <v>2</v>
      </c>
      <c r="U19" s="1" t="n">
        <v>3</v>
      </c>
      <c r="V19" s="1" t="n">
        <v>11</v>
      </c>
      <c r="W19" s="1" t="n">
        <v>10</v>
      </c>
      <c r="X19" s="1" t="n">
        <v>17</v>
      </c>
      <c r="Y19" s="1" t="n">
        <v>35</v>
      </c>
      <c r="Z19" s="1" t="n">
        <v>59</v>
      </c>
      <c r="AA19" s="1" t="n">
        <v>19</v>
      </c>
      <c r="AB19" s="1" t="n">
        <v>7</v>
      </c>
      <c r="AC19" s="1" t="n">
        <v>11</v>
      </c>
      <c r="AD19" s="10" t="n">
        <v>41</v>
      </c>
      <c r="AE19" s="1" t="n">
        <f aca="false">AVERAGE(S20:AD20)</f>
        <v>23.5833333333333</v>
      </c>
      <c r="AF19" s="2"/>
      <c r="AG19" s="2"/>
      <c r="AH19" s="1" t="n">
        <v>1983</v>
      </c>
      <c r="AI19" s="1" t="n">
        <v>6.3</v>
      </c>
      <c r="AJ19" s="1" t="n">
        <v>11.5</v>
      </c>
      <c r="AK19" s="1" t="n">
        <v>8.4</v>
      </c>
      <c r="AL19" s="1" t="n">
        <v>0.9</v>
      </c>
      <c r="AM19" s="1" t="n">
        <v>-12.3</v>
      </c>
      <c r="AN19" s="1" t="n">
        <v>-35.5</v>
      </c>
      <c r="AO19" s="10" t="n">
        <v>-32.5</v>
      </c>
      <c r="AP19" s="1" t="n">
        <v>-34.4</v>
      </c>
      <c r="AQ19" s="1" t="n">
        <v>-36.2</v>
      </c>
      <c r="AR19" s="1" t="n">
        <v>-26.5</v>
      </c>
      <c r="AS19" s="1" t="n">
        <v>-18.3</v>
      </c>
      <c r="AT19" s="1" t="n">
        <v>-2</v>
      </c>
      <c r="AU19" s="1" t="n">
        <v>7.9</v>
      </c>
      <c r="AV19" s="1" t="n">
        <v>14.2</v>
      </c>
      <c r="AW19" s="1" t="n">
        <v>9.2</v>
      </c>
      <c r="AX19" s="1" t="n">
        <v>1.4</v>
      </c>
      <c r="AY19" s="1" t="n">
        <v>-17.7</v>
      </c>
      <c r="AZ19" s="1" t="n">
        <v>-33</v>
      </c>
      <c r="BA19" s="10" t="n">
        <v>-25.2</v>
      </c>
      <c r="BB19" s="8" t="n">
        <f aca="false">AVERAGE(AP19:BA19)</f>
        <v>-13.3833333333333</v>
      </c>
      <c r="BC19" s="1" t="n">
        <f aca="false">AVERAGE(AU19:AV19)</f>
        <v>11.05</v>
      </c>
    </row>
    <row r="20" customFormat="false" ht="15.8" hidden="false" customHeight="false" outlineLevel="0" collapsed="false">
      <c r="A20" s="1" t="n">
        <v>1984</v>
      </c>
      <c r="B20" s="1" t="n">
        <v>0.877</v>
      </c>
      <c r="C20" s="5"/>
      <c r="K20" s="1" t="n">
        <v>1984</v>
      </c>
      <c r="L20" s="1" t="n">
        <v>17</v>
      </c>
      <c r="M20" s="1" t="n">
        <v>35</v>
      </c>
      <c r="N20" s="1" t="n">
        <v>59</v>
      </c>
      <c r="O20" s="1" t="n">
        <v>19</v>
      </c>
      <c r="P20" s="1" t="n">
        <v>7</v>
      </c>
      <c r="Q20" s="1" t="n">
        <v>11</v>
      </c>
      <c r="R20" s="10" t="n">
        <v>41</v>
      </c>
      <c r="S20" s="1" t="n">
        <v>9</v>
      </c>
      <c r="T20" s="1" t="n">
        <v>0</v>
      </c>
      <c r="U20" s="1" t="n">
        <v>3</v>
      </c>
      <c r="V20" s="1" t="n">
        <v>2</v>
      </c>
      <c r="W20" s="1" t="n">
        <v>14</v>
      </c>
      <c r="X20" s="1" t="n">
        <v>28</v>
      </c>
      <c r="Y20" s="1" t="n">
        <v>79</v>
      </c>
      <c r="Z20" s="1" t="n">
        <v>66</v>
      </c>
      <c r="AA20" s="1" t="n">
        <v>38</v>
      </c>
      <c r="AB20" s="1" t="n">
        <v>13</v>
      </c>
      <c r="AC20" s="1" t="n">
        <v>17</v>
      </c>
      <c r="AD20" s="10" t="n">
        <v>14</v>
      </c>
      <c r="AE20" s="1" t="n">
        <f aca="false">AVERAGE(S21:AD21)</f>
        <v>21.4416666666667</v>
      </c>
      <c r="AF20" s="2"/>
      <c r="AG20" s="2"/>
      <c r="AH20" s="1" t="n">
        <v>1984</v>
      </c>
      <c r="AI20" s="1" t="n">
        <v>7.9</v>
      </c>
      <c r="AJ20" s="1" t="n">
        <v>14.2</v>
      </c>
      <c r="AK20" s="1" t="n">
        <v>9.2</v>
      </c>
      <c r="AL20" s="1" t="n">
        <v>1.4</v>
      </c>
      <c r="AM20" s="1" t="n">
        <v>-17.7</v>
      </c>
      <c r="AN20" s="1" t="n">
        <v>-33</v>
      </c>
      <c r="AO20" s="10" t="n">
        <v>-25.2</v>
      </c>
      <c r="AP20" s="1" t="n">
        <v>-31.7</v>
      </c>
      <c r="AQ20" s="1" t="n">
        <v>-43</v>
      </c>
      <c r="AR20" s="1" t="n">
        <v>-28.3</v>
      </c>
      <c r="AS20" s="1" t="n">
        <v>-17</v>
      </c>
      <c r="AT20" s="1" t="n">
        <v>-2</v>
      </c>
      <c r="AU20" s="1" t="n">
        <v>11.3</v>
      </c>
      <c r="AV20" s="1" t="n">
        <v>11.4</v>
      </c>
      <c r="AW20" s="1" t="n">
        <v>8.2</v>
      </c>
      <c r="AX20" s="1" t="n">
        <v>2.3</v>
      </c>
      <c r="AY20" s="1" t="n">
        <v>-8.1</v>
      </c>
      <c r="AZ20" s="1" t="n">
        <v>-28.4</v>
      </c>
      <c r="BA20" s="10" t="n">
        <v>-36</v>
      </c>
      <c r="BB20" s="8" t="n">
        <f aca="false">AVERAGE(AP20:BA20)</f>
        <v>-13.4416666666667</v>
      </c>
      <c r="BC20" s="1" t="n">
        <f aca="false">AVERAGE(AU20:AV20)</f>
        <v>11.35</v>
      </c>
    </row>
    <row r="21" customFormat="false" ht="15.8" hidden="false" customHeight="false" outlineLevel="0" collapsed="false">
      <c r="A21" s="1" t="n">
        <v>1985</v>
      </c>
      <c r="B21" s="1" t="n">
        <v>1.461</v>
      </c>
      <c r="C21" s="5"/>
      <c r="K21" s="1" t="n">
        <v>1985</v>
      </c>
      <c r="L21" s="1" t="n">
        <v>28</v>
      </c>
      <c r="M21" s="1" t="n">
        <v>79</v>
      </c>
      <c r="N21" s="1" t="n">
        <v>66</v>
      </c>
      <c r="O21" s="1" t="n">
        <v>38</v>
      </c>
      <c r="P21" s="1" t="n">
        <v>13</v>
      </c>
      <c r="Q21" s="1" t="n">
        <v>17</v>
      </c>
      <c r="R21" s="10" t="n">
        <v>14</v>
      </c>
      <c r="S21" s="1" t="n">
        <v>12.7</v>
      </c>
      <c r="T21" s="1" t="n">
        <v>19.9</v>
      </c>
      <c r="U21" s="1" t="n">
        <v>5.6</v>
      </c>
      <c r="V21" s="1" t="n">
        <v>0.9</v>
      </c>
      <c r="W21" s="1" t="n">
        <v>6.6</v>
      </c>
      <c r="X21" s="1" t="n">
        <v>19.9</v>
      </c>
      <c r="Y21" s="1" t="n">
        <v>40.1</v>
      </c>
      <c r="Z21" s="1" t="n">
        <v>74.9</v>
      </c>
      <c r="AA21" s="1" t="n">
        <v>4.5</v>
      </c>
      <c r="AB21" s="1" t="n">
        <v>11.6</v>
      </c>
      <c r="AC21" s="1" t="n">
        <v>37.9</v>
      </c>
      <c r="AD21" s="10" t="n">
        <v>22.7</v>
      </c>
      <c r="AE21" s="1" t="n">
        <f aca="false">AVERAGE(S22:AD22)</f>
        <v>16.5636363636364</v>
      </c>
      <c r="AF21" s="2"/>
      <c r="AG21" s="2"/>
      <c r="AH21" s="1" t="n">
        <v>1985</v>
      </c>
      <c r="AI21" s="1" t="n">
        <v>11.3</v>
      </c>
      <c r="AJ21" s="1" t="n">
        <v>11.4</v>
      </c>
      <c r="AK21" s="1" t="n">
        <v>8.2</v>
      </c>
      <c r="AL21" s="1" t="n">
        <v>2.3</v>
      </c>
      <c r="AM21" s="1" t="n">
        <v>-8.1</v>
      </c>
      <c r="AN21" s="1" t="n">
        <v>-28.4</v>
      </c>
      <c r="AO21" s="10" t="n">
        <v>-36</v>
      </c>
      <c r="AP21" s="1" t="n">
        <v>-32.1</v>
      </c>
      <c r="AQ21" s="1" t="n">
        <v>-30.1</v>
      </c>
      <c r="AR21" s="1" t="n">
        <v>-34.2</v>
      </c>
      <c r="AS21" s="1" t="n">
        <v>-20.4</v>
      </c>
      <c r="AT21" s="1" t="n">
        <v>-5.6</v>
      </c>
      <c r="AU21" s="1" t="n">
        <v>7.7</v>
      </c>
      <c r="AV21" s="1" t="n">
        <v>15</v>
      </c>
      <c r="AW21" s="1" t="n">
        <v>7.8</v>
      </c>
      <c r="AX21" s="1" t="n">
        <v>-0.1</v>
      </c>
      <c r="AY21" s="1" t="n">
        <v>-15.8</v>
      </c>
      <c r="AZ21" s="1" t="n">
        <v>-17.7</v>
      </c>
      <c r="BA21" s="10" t="n">
        <v>-28</v>
      </c>
      <c r="BB21" s="8" t="n">
        <f aca="false">AVERAGE(AP21:BA21)</f>
        <v>-12.7916666666667</v>
      </c>
      <c r="BC21" s="1" t="n">
        <f aca="false">AVERAGE(AU21:AV21)</f>
        <v>11.35</v>
      </c>
    </row>
    <row r="22" customFormat="false" ht="15.8" hidden="false" customHeight="false" outlineLevel="0" collapsed="false">
      <c r="A22" s="1" t="n">
        <v>1986</v>
      </c>
      <c r="B22" s="1" t="n">
        <v>0.848</v>
      </c>
      <c r="C22" s="5"/>
      <c r="K22" s="1" t="n">
        <v>1986</v>
      </c>
      <c r="L22" s="1" t="n">
        <v>19.9</v>
      </c>
      <c r="M22" s="1" t="n">
        <v>40.1</v>
      </c>
      <c r="N22" s="1" t="n">
        <v>74.9</v>
      </c>
      <c r="O22" s="1" t="n">
        <v>4.5</v>
      </c>
      <c r="P22" s="1" t="n">
        <v>11.6</v>
      </c>
      <c r="Q22" s="1" t="n">
        <v>37.9</v>
      </c>
      <c r="R22" s="10" t="n">
        <v>22.7</v>
      </c>
      <c r="S22" s="1" t="n">
        <v>5.3</v>
      </c>
      <c r="T22" s="1" t="s">
        <v>42</v>
      </c>
      <c r="U22" s="1" t="n">
        <v>2.4</v>
      </c>
      <c r="V22" s="1" t="n">
        <v>1.5</v>
      </c>
      <c r="W22" s="1" t="n">
        <v>1.2</v>
      </c>
      <c r="X22" s="1" t="n">
        <v>16.5</v>
      </c>
      <c r="Y22" s="1" t="n">
        <v>70.6</v>
      </c>
      <c r="Z22" s="1" t="n">
        <v>19.3</v>
      </c>
      <c r="AA22" s="1" t="n">
        <v>32.6</v>
      </c>
      <c r="AB22" s="1" t="n">
        <v>9.7</v>
      </c>
      <c r="AC22" s="1" t="n">
        <v>11.8</v>
      </c>
      <c r="AD22" s="10" t="n">
        <v>11.3</v>
      </c>
      <c r="AE22" s="1" t="n">
        <f aca="false">AVERAGE(S23:AD23)</f>
        <v>16.8363636363636</v>
      </c>
      <c r="AF22" s="2"/>
      <c r="AG22" s="2"/>
      <c r="AH22" s="1" t="n">
        <v>1986</v>
      </c>
      <c r="AI22" s="1" t="n">
        <v>7.7</v>
      </c>
      <c r="AJ22" s="1" t="n">
        <v>15</v>
      </c>
      <c r="AK22" s="1" t="n">
        <v>7.8</v>
      </c>
      <c r="AL22" s="1" t="n">
        <v>-0.1</v>
      </c>
      <c r="AM22" s="1" t="n">
        <v>-15.8</v>
      </c>
      <c r="AN22" s="1" t="n">
        <v>-17.7</v>
      </c>
      <c r="AO22" s="10" t="n">
        <v>-28</v>
      </c>
      <c r="AP22" s="1" t="n">
        <v>-40.3</v>
      </c>
      <c r="AQ22" s="1" t="n">
        <v>-29.5</v>
      </c>
      <c r="AR22" s="1" t="n">
        <v>-30.2</v>
      </c>
      <c r="AS22" s="1" t="n">
        <v>-15.4</v>
      </c>
      <c r="AT22" s="1" t="n">
        <v>-1.9</v>
      </c>
      <c r="AU22" s="1" t="n">
        <v>10.1</v>
      </c>
      <c r="AV22" s="1" t="n">
        <v>10.1</v>
      </c>
      <c r="AW22" s="1" t="n">
        <v>6.9</v>
      </c>
      <c r="AX22" s="1" t="n">
        <v>-2.3</v>
      </c>
      <c r="AY22" s="1" t="n">
        <v>-15.5</v>
      </c>
      <c r="AZ22" s="1" t="n">
        <v>-21.1</v>
      </c>
      <c r="BA22" s="10" t="n">
        <v>-31.1</v>
      </c>
      <c r="BB22" s="8" t="n">
        <f aca="false">AVERAGE(AP22:BA22)</f>
        <v>-13.35</v>
      </c>
      <c r="BC22" s="1" t="n">
        <f aca="false">AVERAGE(AU22:AV22)</f>
        <v>10.1</v>
      </c>
    </row>
    <row r="23" customFormat="false" ht="15.8" hidden="false" customHeight="false" outlineLevel="0" collapsed="false">
      <c r="A23" s="1" t="n">
        <v>1987</v>
      </c>
      <c r="B23" s="1" t="n">
        <v>0.484</v>
      </c>
      <c r="C23" s="5"/>
      <c r="K23" s="1" t="n">
        <v>1987</v>
      </c>
      <c r="L23" s="1" t="n">
        <v>16.5</v>
      </c>
      <c r="M23" s="1" t="n">
        <v>70.6</v>
      </c>
      <c r="N23" s="1" t="n">
        <v>19.3</v>
      </c>
      <c r="O23" s="1" t="n">
        <v>32.6</v>
      </c>
      <c r="P23" s="1" t="n">
        <v>9.7</v>
      </c>
      <c r="Q23" s="1" t="n">
        <v>11.8</v>
      </c>
      <c r="R23" s="10" t="n">
        <v>11.3</v>
      </c>
      <c r="S23" s="1" t="n">
        <v>7.9</v>
      </c>
      <c r="T23" s="1" t="n">
        <v>1.6</v>
      </c>
      <c r="U23" s="1" t="n">
        <v>9.1</v>
      </c>
      <c r="V23" s="1" t="n">
        <v>14.9</v>
      </c>
      <c r="W23" s="1" t="n">
        <v>4.2</v>
      </c>
      <c r="X23" s="1" t="n">
        <v>15</v>
      </c>
      <c r="Y23" s="1" t="n">
        <v>41.4</v>
      </c>
      <c r="Z23" s="1" t="n">
        <v>54.4</v>
      </c>
      <c r="AA23" s="1" t="n">
        <v>11.3</v>
      </c>
      <c r="AB23" s="1" t="n">
        <v>7.7</v>
      </c>
      <c r="AC23" s="1" t="s">
        <v>42</v>
      </c>
      <c r="AD23" s="10" t="n">
        <v>17.7</v>
      </c>
      <c r="AE23" s="1" t="n">
        <f aca="false">AVERAGE(S24:AD24)</f>
        <v>11.3083333333333</v>
      </c>
      <c r="AF23" s="2"/>
      <c r="AG23" s="2"/>
      <c r="AH23" s="1" t="n">
        <v>1987</v>
      </c>
      <c r="AI23" s="1" t="n">
        <v>10.1</v>
      </c>
      <c r="AJ23" s="1" t="n">
        <v>10.1</v>
      </c>
      <c r="AK23" s="1" t="n">
        <v>6.9</v>
      </c>
      <c r="AL23" s="1" t="n">
        <v>-2.3</v>
      </c>
      <c r="AM23" s="1" t="n">
        <v>-15.5</v>
      </c>
      <c r="AN23" s="1" t="n">
        <v>-21.1</v>
      </c>
      <c r="AO23" s="10" t="n">
        <v>-31.1</v>
      </c>
      <c r="AP23" s="1" t="n">
        <v>-32.2</v>
      </c>
      <c r="AQ23" s="1" t="n">
        <v>-41.2</v>
      </c>
      <c r="AR23" s="1" t="n">
        <v>-26.1</v>
      </c>
      <c r="AS23" s="1" t="n">
        <v>-19.9</v>
      </c>
      <c r="AT23" s="1" t="n">
        <v>-2.4</v>
      </c>
      <c r="AU23" s="1" t="n">
        <v>8.1</v>
      </c>
      <c r="AV23" s="1" t="n">
        <v>13.4</v>
      </c>
      <c r="AW23" s="1" t="n">
        <v>10.1</v>
      </c>
      <c r="AX23" s="1" t="n">
        <v>-0.8</v>
      </c>
      <c r="AY23" s="1" t="n">
        <v>-12</v>
      </c>
      <c r="AZ23" s="1" t="n">
        <v>-31.6</v>
      </c>
      <c r="BA23" s="10" t="n">
        <v>-41.4</v>
      </c>
      <c r="BB23" s="8" t="n">
        <f aca="false">AVERAGE(AP23:BA23)</f>
        <v>-14.6666666666667</v>
      </c>
      <c r="BC23" s="1" t="n">
        <f aca="false">AVERAGE(AU23:AV23)</f>
        <v>10.75</v>
      </c>
    </row>
    <row r="24" customFormat="false" ht="15.8" hidden="false" customHeight="false" outlineLevel="0" collapsed="false">
      <c r="A24" s="1" t="n">
        <v>1988</v>
      </c>
      <c r="B24" s="1" t="n">
        <v>1.105</v>
      </c>
      <c r="C24" s="5"/>
      <c r="K24" s="1" t="n">
        <v>1988</v>
      </c>
      <c r="L24" s="1" t="n">
        <v>15</v>
      </c>
      <c r="M24" s="1" t="n">
        <v>41.4</v>
      </c>
      <c r="N24" s="1" t="n">
        <v>54.4</v>
      </c>
      <c r="O24" s="1" t="n">
        <v>11.3</v>
      </c>
      <c r="P24" s="1" t="n">
        <v>7.7</v>
      </c>
      <c r="Q24" s="1" t="s">
        <v>42</v>
      </c>
      <c r="R24" s="10" t="n">
        <v>17.7</v>
      </c>
      <c r="S24" s="1" t="n">
        <v>15.6</v>
      </c>
      <c r="T24" s="1" t="n">
        <v>5.1</v>
      </c>
      <c r="U24" s="1" t="n">
        <v>0.2</v>
      </c>
      <c r="V24" s="1" t="n">
        <v>7.3</v>
      </c>
      <c r="W24" s="1" t="n">
        <v>0.7</v>
      </c>
      <c r="X24" s="1" t="n">
        <v>12.2</v>
      </c>
      <c r="Y24" s="1" t="n">
        <v>34.6</v>
      </c>
      <c r="Z24" s="1" t="n">
        <v>20.5</v>
      </c>
      <c r="AA24" s="1" t="n">
        <v>17.2</v>
      </c>
      <c r="AB24" s="1" t="n">
        <v>10.3</v>
      </c>
      <c r="AC24" s="1" t="n">
        <v>1</v>
      </c>
      <c r="AD24" s="10" t="n">
        <v>11</v>
      </c>
      <c r="AE24" s="1" t="n">
        <f aca="false">AVERAGE(S25:AD25)</f>
        <v>22.4454545454545</v>
      </c>
      <c r="AF24" s="2"/>
      <c r="AG24" s="2"/>
      <c r="AH24" s="1" t="n">
        <v>1988</v>
      </c>
      <c r="AI24" s="1" t="n">
        <v>8.1</v>
      </c>
      <c r="AJ24" s="1" t="n">
        <v>13.4</v>
      </c>
      <c r="AK24" s="1" t="n">
        <v>10.1</v>
      </c>
      <c r="AL24" s="1" t="n">
        <v>-0.8</v>
      </c>
      <c r="AM24" s="1" t="n">
        <v>-12</v>
      </c>
      <c r="AN24" s="1" t="n">
        <v>-31.6</v>
      </c>
      <c r="AO24" s="10" t="n">
        <v>-41.4</v>
      </c>
      <c r="AP24" s="1" t="n">
        <v>-31.9</v>
      </c>
      <c r="AQ24" s="1" t="n">
        <v>-30.6</v>
      </c>
      <c r="AR24" s="1" t="n">
        <v>-31.3</v>
      </c>
      <c r="AS24" s="1" t="n">
        <v>-17.1</v>
      </c>
      <c r="AT24" s="1" t="n">
        <v>-1.5</v>
      </c>
      <c r="AU24" s="1" t="n">
        <v>10.5</v>
      </c>
      <c r="AV24" s="1" t="n">
        <v>14.1</v>
      </c>
      <c r="AW24" s="1" t="n">
        <v>7.5</v>
      </c>
      <c r="AX24" s="1" t="n">
        <v>1.5</v>
      </c>
      <c r="AY24" s="1" t="n">
        <v>-13.9</v>
      </c>
      <c r="AZ24" s="1" t="n">
        <v>-34.7</v>
      </c>
      <c r="BA24" s="10" t="n">
        <v>-35.4</v>
      </c>
      <c r="BB24" s="8" t="n">
        <f aca="false">AVERAGE(AP24:BA24)</f>
        <v>-13.5666666666667</v>
      </c>
      <c r="BC24" s="1" t="n">
        <f aca="false">AVERAGE(AU24:AV24)</f>
        <v>12.3</v>
      </c>
    </row>
    <row r="25" customFormat="false" ht="15.8" hidden="false" customHeight="false" outlineLevel="0" collapsed="false">
      <c r="A25" s="1" t="n">
        <v>1989</v>
      </c>
      <c r="B25" s="1" t="n">
        <v>0.878</v>
      </c>
      <c r="C25" s="5"/>
      <c r="K25" s="1" t="n">
        <v>1989</v>
      </c>
      <c r="L25" s="1" t="n">
        <v>12.2</v>
      </c>
      <c r="M25" s="1" t="n">
        <v>34.6</v>
      </c>
      <c r="N25" s="1" t="n">
        <v>20.5</v>
      </c>
      <c r="O25" s="1" t="n">
        <v>17.2</v>
      </c>
      <c r="P25" s="1" t="n">
        <v>10.3</v>
      </c>
      <c r="Q25" s="1" t="n">
        <v>1</v>
      </c>
      <c r="R25" s="10" t="n">
        <v>11</v>
      </c>
      <c r="S25" s="1" t="n">
        <v>11.3</v>
      </c>
      <c r="T25" s="1" t="n">
        <v>43.6</v>
      </c>
      <c r="U25" s="1" t="n">
        <v>14.1</v>
      </c>
      <c r="V25" s="1" t="n">
        <v>15</v>
      </c>
      <c r="W25" s="1" t="n">
        <v>13.1</v>
      </c>
      <c r="X25" s="1" t="s">
        <v>42</v>
      </c>
      <c r="Y25" s="1" t="n">
        <v>37.1</v>
      </c>
      <c r="Z25" s="1" t="n">
        <v>50.2</v>
      </c>
      <c r="AA25" s="1" t="n">
        <v>18.7</v>
      </c>
      <c r="AB25" s="1" t="n">
        <v>15.6</v>
      </c>
      <c r="AC25" s="1" t="n">
        <v>22.2</v>
      </c>
      <c r="AD25" s="10" t="n">
        <v>6</v>
      </c>
      <c r="AE25" s="1" t="n">
        <f aca="false">AVERAGE(S26:AD26)</f>
        <v>24.625</v>
      </c>
      <c r="AF25" s="2"/>
      <c r="AG25" s="2"/>
      <c r="AH25" s="1" t="n">
        <v>1989</v>
      </c>
      <c r="AI25" s="1" t="n">
        <v>10.5</v>
      </c>
      <c r="AJ25" s="1" t="n">
        <v>14.1</v>
      </c>
      <c r="AK25" s="1" t="n">
        <v>7.5</v>
      </c>
      <c r="AL25" s="1" t="n">
        <v>1.5</v>
      </c>
      <c r="AM25" s="1" t="n">
        <v>-13.9</v>
      </c>
      <c r="AN25" s="1" t="n">
        <v>-34.7</v>
      </c>
      <c r="AO25" s="10" t="n">
        <v>-35.4</v>
      </c>
      <c r="AP25" s="1" t="n">
        <v>-42.4</v>
      </c>
      <c r="AQ25" s="1" t="n">
        <v>-23.4</v>
      </c>
      <c r="AR25" s="1" t="n">
        <v>-27.6</v>
      </c>
      <c r="AS25" s="1" t="n">
        <v>-19.1</v>
      </c>
      <c r="AT25" s="1" t="n">
        <v>-2.5</v>
      </c>
      <c r="AU25" s="1" t="n">
        <v>12.1</v>
      </c>
      <c r="AV25" s="1" t="n">
        <v>11.7</v>
      </c>
      <c r="AW25" s="1" t="n">
        <v>8.3</v>
      </c>
      <c r="AX25" s="1" t="n">
        <v>2.8</v>
      </c>
      <c r="AY25" s="1" t="n">
        <v>-11.9</v>
      </c>
      <c r="AZ25" s="1" t="n">
        <v>-32.8</v>
      </c>
      <c r="BA25" s="10" t="n">
        <v>-30.8</v>
      </c>
      <c r="BB25" s="8" t="n">
        <f aca="false">AVERAGE(AP25:BA25)</f>
        <v>-12.9666666666667</v>
      </c>
      <c r="BC25" s="1" t="n">
        <f aca="false">AVERAGE(AU25:AV25)</f>
        <v>11.9</v>
      </c>
    </row>
    <row r="26" customFormat="false" ht="15.8" hidden="false" customHeight="false" outlineLevel="0" collapsed="false">
      <c r="A26" s="1" t="n">
        <v>1990</v>
      </c>
      <c r="B26" s="1" t="n">
        <v>0.616</v>
      </c>
      <c r="C26" s="5"/>
      <c r="K26" s="1" t="n">
        <v>1990</v>
      </c>
      <c r="L26" s="1" t="s">
        <v>42</v>
      </c>
      <c r="M26" s="1" t="n">
        <v>37.1</v>
      </c>
      <c r="N26" s="1" t="n">
        <v>50.2</v>
      </c>
      <c r="O26" s="1" t="n">
        <v>18.7</v>
      </c>
      <c r="P26" s="1" t="n">
        <v>15.6</v>
      </c>
      <c r="Q26" s="1" t="n">
        <v>22.2</v>
      </c>
      <c r="R26" s="10" t="n">
        <v>6</v>
      </c>
      <c r="S26" s="1" t="n">
        <v>2.2</v>
      </c>
      <c r="T26" s="1" t="n">
        <v>2.4</v>
      </c>
      <c r="U26" s="1" t="n">
        <v>3.5</v>
      </c>
      <c r="V26" s="1" t="n">
        <v>5.8</v>
      </c>
      <c r="W26" s="1" t="n">
        <v>17.3</v>
      </c>
      <c r="X26" s="1" t="n">
        <v>51.9</v>
      </c>
      <c r="Y26" s="1" t="n">
        <v>54.9</v>
      </c>
      <c r="Z26" s="1" t="n">
        <v>43.3</v>
      </c>
      <c r="AA26" s="1" t="n">
        <v>47.9</v>
      </c>
      <c r="AB26" s="1" t="n">
        <v>18.7</v>
      </c>
      <c r="AC26" s="1" t="n">
        <v>38.8</v>
      </c>
      <c r="AD26" s="10" t="n">
        <v>8.8</v>
      </c>
      <c r="AE26" s="1" t="n">
        <f aca="false">AVERAGE(S27:AD27)</f>
        <v>14.8833333333333</v>
      </c>
      <c r="AF26" s="2"/>
      <c r="AG26" s="2"/>
      <c r="AH26" s="1" t="n">
        <v>1990</v>
      </c>
      <c r="AI26" s="1" t="n">
        <v>12.1</v>
      </c>
      <c r="AJ26" s="1" t="n">
        <v>11.7</v>
      </c>
      <c r="AK26" s="1" t="n">
        <v>8.3</v>
      </c>
      <c r="AL26" s="1" t="n">
        <v>2.8</v>
      </c>
      <c r="AM26" s="1" t="n">
        <v>-11.9</v>
      </c>
      <c r="AN26" s="1" t="n">
        <v>-32.8</v>
      </c>
      <c r="AO26" s="10" t="n">
        <v>-30.8</v>
      </c>
      <c r="AP26" s="1" t="n">
        <v>-39.1</v>
      </c>
      <c r="AQ26" s="1" t="n">
        <v>-43.1</v>
      </c>
      <c r="AR26" s="1" t="n">
        <v>-26.2</v>
      </c>
      <c r="AS26" s="1" t="n">
        <v>-12.4</v>
      </c>
      <c r="AT26" s="1" t="n">
        <v>-0.6</v>
      </c>
      <c r="AU26" s="1" t="n">
        <v>10</v>
      </c>
      <c r="AV26" s="1" t="n">
        <v>12.9</v>
      </c>
      <c r="AW26" s="1" t="n">
        <v>9.9</v>
      </c>
      <c r="AX26" s="1" t="n">
        <v>0.2</v>
      </c>
      <c r="AY26" s="1" t="n">
        <v>-15.4</v>
      </c>
      <c r="AZ26" s="1" t="n">
        <v>-25.1</v>
      </c>
      <c r="BA26" s="10" t="n">
        <v>-35.2</v>
      </c>
      <c r="BB26" s="8" t="n">
        <f aca="false">AVERAGE(AP26:BA26)</f>
        <v>-13.675</v>
      </c>
      <c r="BC26" s="1" t="n">
        <f aca="false">AVERAGE(AU26:AV26)</f>
        <v>11.45</v>
      </c>
    </row>
    <row r="27" customFormat="false" ht="15.8" hidden="false" customHeight="false" outlineLevel="0" collapsed="false">
      <c r="A27" s="1" t="n">
        <v>1991</v>
      </c>
      <c r="B27" s="1" t="n">
        <v>1.152</v>
      </c>
      <c r="C27" s="5"/>
      <c r="K27" s="1" t="n">
        <v>1991</v>
      </c>
      <c r="L27" s="1" t="n">
        <v>51.9</v>
      </c>
      <c r="M27" s="1" t="n">
        <v>54.9</v>
      </c>
      <c r="N27" s="1" t="n">
        <v>43.3</v>
      </c>
      <c r="O27" s="1" t="n">
        <v>47.9</v>
      </c>
      <c r="P27" s="1" t="n">
        <v>18.7</v>
      </c>
      <c r="Q27" s="1" t="n">
        <v>38.8</v>
      </c>
      <c r="R27" s="10" t="n">
        <v>8.8</v>
      </c>
      <c r="S27" s="1" t="n">
        <v>3.2</v>
      </c>
      <c r="T27" s="1" t="n">
        <v>17.7</v>
      </c>
      <c r="U27" s="1" t="n">
        <v>18</v>
      </c>
      <c r="V27" s="1" t="n">
        <v>3.6</v>
      </c>
      <c r="W27" s="1" t="n">
        <v>6.1</v>
      </c>
      <c r="X27" s="1" t="n">
        <v>33.6</v>
      </c>
      <c r="Y27" s="1" t="n">
        <v>9.4</v>
      </c>
      <c r="Z27" s="1" t="n">
        <v>38.3</v>
      </c>
      <c r="AA27" s="1" t="n">
        <v>15.7</v>
      </c>
      <c r="AB27" s="1" t="n">
        <v>8</v>
      </c>
      <c r="AC27" s="1" t="n">
        <v>18.1</v>
      </c>
      <c r="AD27" s="10" t="n">
        <v>6.9</v>
      </c>
      <c r="AE27" s="1" t="n">
        <f aca="false">AVERAGE(S28:AD28)</f>
        <v>11.8416666666667</v>
      </c>
      <c r="AF27" s="2"/>
      <c r="AG27" s="2"/>
      <c r="AH27" s="1" t="n">
        <v>1991</v>
      </c>
      <c r="AI27" s="1" t="n">
        <v>10</v>
      </c>
      <c r="AJ27" s="1" t="n">
        <v>12.9</v>
      </c>
      <c r="AK27" s="1" t="n">
        <v>9.9</v>
      </c>
      <c r="AL27" s="1" t="n">
        <v>0.2</v>
      </c>
      <c r="AM27" s="1" t="n">
        <v>-15.4</v>
      </c>
      <c r="AN27" s="1" t="n">
        <v>-25.1</v>
      </c>
      <c r="AO27" s="10" t="n">
        <v>-35.2</v>
      </c>
      <c r="AP27" s="1" t="n">
        <v>-38.9</v>
      </c>
      <c r="AQ27" s="1" t="n">
        <v>-36.4</v>
      </c>
      <c r="AR27" s="1" t="n">
        <v>-26.5</v>
      </c>
      <c r="AS27" s="1" t="n">
        <v>-17.7</v>
      </c>
      <c r="AT27" s="1" t="n">
        <v>-1.1</v>
      </c>
      <c r="AU27" s="1" t="n">
        <v>14.7</v>
      </c>
      <c r="AV27" s="1" t="n">
        <v>15.7</v>
      </c>
      <c r="AW27" s="1" t="n">
        <v>12.8</v>
      </c>
      <c r="AX27" s="1" t="n">
        <v>1.6</v>
      </c>
      <c r="AY27" s="1" t="n">
        <v>-9.1</v>
      </c>
      <c r="AZ27" s="1" t="n">
        <v>-20.4</v>
      </c>
      <c r="BA27" s="10" t="n">
        <v>-36.6</v>
      </c>
      <c r="BB27" s="8" t="n">
        <f aca="false">AVERAGE(AP27:BA27)</f>
        <v>-11.825</v>
      </c>
      <c r="BC27" s="1" t="n">
        <f aca="false">AVERAGE(AU27:AV27)</f>
        <v>15.2</v>
      </c>
    </row>
    <row r="28" customFormat="false" ht="15.8" hidden="false" customHeight="false" outlineLevel="0" collapsed="false">
      <c r="A28" s="1" t="n">
        <v>1992</v>
      </c>
      <c r="B28" s="1" t="n">
        <v>0.279</v>
      </c>
      <c r="C28" s="5"/>
      <c r="K28" s="1" t="n">
        <v>1992</v>
      </c>
      <c r="L28" s="1" t="n">
        <v>33.6</v>
      </c>
      <c r="M28" s="1" t="n">
        <v>9.4</v>
      </c>
      <c r="N28" s="1" t="n">
        <v>38.3</v>
      </c>
      <c r="O28" s="1" t="n">
        <v>15.7</v>
      </c>
      <c r="P28" s="1" t="n">
        <v>8</v>
      </c>
      <c r="Q28" s="1" t="n">
        <v>18.1</v>
      </c>
      <c r="R28" s="10" t="n">
        <v>6.9</v>
      </c>
      <c r="S28" s="1" t="n">
        <v>11</v>
      </c>
      <c r="T28" s="1" t="n">
        <v>14.9</v>
      </c>
      <c r="U28" s="1" t="n">
        <v>2.1</v>
      </c>
      <c r="V28" s="1" t="n">
        <v>11.3</v>
      </c>
      <c r="W28" s="1" t="n">
        <v>7.8</v>
      </c>
      <c r="X28" s="1" t="n">
        <v>19</v>
      </c>
      <c r="Y28" s="1" t="n">
        <v>12.8</v>
      </c>
      <c r="Z28" s="1" t="n">
        <v>18.2</v>
      </c>
      <c r="AA28" s="1" t="n">
        <v>6.8</v>
      </c>
      <c r="AB28" s="1" t="n">
        <v>9.1</v>
      </c>
      <c r="AC28" s="1" t="n">
        <v>13.8</v>
      </c>
      <c r="AD28" s="10" t="n">
        <v>15.3</v>
      </c>
      <c r="AE28" s="1" t="n">
        <f aca="false">AVERAGE(S29:AD29)</f>
        <v>11.5083333333333</v>
      </c>
      <c r="AF28" s="2"/>
      <c r="AG28" s="2"/>
      <c r="AH28" s="1" t="n">
        <v>1992</v>
      </c>
      <c r="AI28" s="1" t="n">
        <v>14.7</v>
      </c>
      <c r="AJ28" s="1" t="n">
        <v>15.7</v>
      </c>
      <c r="AK28" s="1" t="n">
        <v>12.8</v>
      </c>
      <c r="AL28" s="1" t="n">
        <v>1.6</v>
      </c>
      <c r="AM28" s="1" t="n">
        <v>-9.1</v>
      </c>
      <c r="AN28" s="1" t="n">
        <v>-20.4</v>
      </c>
      <c r="AO28" s="10" t="n">
        <v>-36.6</v>
      </c>
      <c r="AP28" s="1" t="n">
        <v>-36.2</v>
      </c>
      <c r="AQ28" s="1" t="n">
        <v>-30.8</v>
      </c>
      <c r="AR28" s="1" t="n">
        <v>-32.6</v>
      </c>
      <c r="AS28" s="1" t="n">
        <v>-14.4</v>
      </c>
      <c r="AT28" s="1" t="n">
        <v>-3.6</v>
      </c>
      <c r="AU28" s="1" t="n">
        <v>9.3</v>
      </c>
      <c r="AV28" s="1" t="n">
        <v>13.2</v>
      </c>
      <c r="AW28" s="1" t="n">
        <v>4.7</v>
      </c>
      <c r="AX28" s="1" t="n">
        <v>-2.8</v>
      </c>
      <c r="AY28" s="1" t="n">
        <v>-17.9</v>
      </c>
      <c r="AZ28" s="1" t="n">
        <v>-27.1</v>
      </c>
      <c r="BA28" s="10" t="n">
        <v>-37.6</v>
      </c>
      <c r="BB28" s="8" t="n">
        <f aca="false">AVERAGE(AP28:BA28)</f>
        <v>-14.65</v>
      </c>
      <c r="BC28" s="1" t="n">
        <f aca="false">AVERAGE(AU28:AV28)</f>
        <v>11.25</v>
      </c>
    </row>
    <row r="29" customFormat="false" ht="15.8" hidden="false" customHeight="false" outlineLevel="0" collapsed="false">
      <c r="A29" s="1" t="n">
        <v>1993</v>
      </c>
      <c r="B29" s="1" t="n">
        <v>0.73</v>
      </c>
      <c r="C29" s="5"/>
      <c r="K29" s="1" t="n">
        <v>1993</v>
      </c>
      <c r="L29" s="1" t="n">
        <v>19</v>
      </c>
      <c r="M29" s="1" t="n">
        <v>12.8</v>
      </c>
      <c r="N29" s="1" t="n">
        <v>18.2</v>
      </c>
      <c r="O29" s="1" t="n">
        <v>6.8</v>
      </c>
      <c r="P29" s="1" t="n">
        <v>9.1</v>
      </c>
      <c r="Q29" s="1" t="n">
        <v>13.8</v>
      </c>
      <c r="R29" s="10" t="n">
        <v>15.3</v>
      </c>
      <c r="S29" s="1" t="n">
        <v>12</v>
      </c>
      <c r="T29" s="1" t="n">
        <v>6.1</v>
      </c>
      <c r="U29" s="1" t="n">
        <v>3.6</v>
      </c>
      <c r="V29" s="1" t="n">
        <v>7.9</v>
      </c>
      <c r="W29" s="1" t="n">
        <v>5.8</v>
      </c>
      <c r="X29" s="1" t="n">
        <v>11.4</v>
      </c>
      <c r="Y29" s="1" t="n">
        <v>32</v>
      </c>
      <c r="Z29" s="1" t="n">
        <v>23.9</v>
      </c>
      <c r="AA29" s="1" t="n">
        <v>9.2</v>
      </c>
      <c r="AB29" s="1" t="n">
        <v>14.6</v>
      </c>
      <c r="AC29" s="1" t="n">
        <v>7.8</v>
      </c>
      <c r="AD29" s="10" t="n">
        <v>3.8</v>
      </c>
      <c r="AE29" s="1" t="n">
        <f aca="false">AVERAGE(S30:AD30)</f>
        <v>7.61111111111111</v>
      </c>
      <c r="AF29" s="2"/>
      <c r="AG29" s="2"/>
      <c r="AH29" s="1" t="n">
        <v>1993</v>
      </c>
      <c r="AI29" s="1" t="n">
        <v>9.3</v>
      </c>
      <c r="AJ29" s="1" t="n">
        <v>13.2</v>
      </c>
      <c r="AK29" s="1" t="n">
        <v>4.7</v>
      </c>
      <c r="AL29" s="1" t="n">
        <v>-2.8</v>
      </c>
      <c r="AM29" s="1" t="n">
        <v>-17.9</v>
      </c>
      <c r="AN29" s="1" t="n">
        <v>-27.1</v>
      </c>
      <c r="AO29" s="10" t="n">
        <v>-37.6</v>
      </c>
      <c r="AP29" s="1" t="n">
        <v>-41.7</v>
      </c>
      <c r="AQ29" s="1" t="n">
        <v>-25</v>
      </c>
      <c r="AR29" s="1" t="n">
        <v>-30.1</v>
      </c>
      <c r="AS29" s="1" t="n">
        <v>-16.6</v>
      </c>
      <c r="AT29" s="1" t="n">
        <v>-2.9</v>
      </c>
      <c r="AU29" s="1" t="n">
        <v>10.5</v>
      </c>
      <c r="AV29" s="1" t="n">
        <v>15.6</v>
      </c>
      <c r="AW29" s="1" t="n">
        <v>6.7</v>
      </c>
      <c r="AX29" s="1" t="n">
        <v>-2.1</v>
      </c>
      <c r="AY29" s="1" t="n">
        <v>-17.8</v>
      </c>
      <c r="AZ29" s="1" t="n">
        <v>-30</v>
      </c>
      <c r="BA29" s="10" t="n">
        <v>-45.6</v>
      </c>
      <c r="BB29" s="8" t="n">
        <f aca="false">AVERAGE(AP29:BA29)</f>
        <v>-14.9166666666667</v>
      </c>
      <c r="BC29" s="1" t="n">
        <f aca="false">AVERAGE(AU29:AV29)</f>
        <v>13.05</v>
      </c>
    </row>
    <row r="30" customFormat="false" ht="15.8" hidden="false" customHeight="false" outlineLevel="0" collapsed="false">
      <c r="A30" s="1" t="n">
        <v>1994</v>
      </c>
      <c r="B30" s="1" t="n">
        <v>1.009</v>
      </c>
      <c r="C30" s="5"/>
      <c r="K30" s="1" t="n">
        <v>1994</v>
      </c>
      <c r="L30" s="1" t="n">
        <v>11.4</v>
      </c>
      <c r="M30" s="1" t="n">
        <v>32</v>
      </c>
      <c r="N30" s="1" t="n">
        <v>23.9</v>
      </c>
      <c r="O30" s="1" t="n">
        <v>9.2</v>
      </c>
      <c r="P30" s="1" t="n">
        <v>14.6</v>
      </c>
      <c r="Q30" s="1" t="n">
        <v>7.8</v>
      </c>
      <c r="R30" s="10" t="n">
        <v>3.8</v>
      </c>
      <c r="S30" s="1" t="n">
        <v>5.7</v>
      </c>
      <c r="T30" s="1" t="n">
        <v>12.4</v>
      </c>
      <c r="U30" s="1" t="s">
        <v>42</v>
      </c>
      <c r="V30" s="1" t="n">
        <v>6.1</v>
      </c>
      <c r="W30" s="1" t="n">
        <v>4.5</v>
      </c>
      <c r="X30" s="1" t="n">
        <v>2.9</v>
      </c>
      <c r="Y30" s="1" t="n">
        <v>5.3</v>
      </c>
      <c r="Z30" s="1" t="n">
        <v>20.7</v>
      </c>
      <c r="AA30" s="1" t="s">
        <v>42</v>
      </c>
      <c r="AB30" s="1" t="s">
        <v>42</v>
      </c>
      <c r="AC30" s="1" t="n">
        <v>9.4</v>
      </c>
      <c r="AD30" s="10" t="n">
        <v>1.5</v>
      </c>
      <c r="AE30" s="1" t="n">
        <f aca="false">AVERAGE(S31:AD31)</f>
        <v>11.1545454545455</v>
      </c>
      <c r="AF30" s="2"/>
      <c r="AG30" s="2"/>
      <c r="AH30" s="1" t="n">
        <v>1994</v>
      </c>
      <c r="AI30" s="1" t="n">
        <v>10.5</v>
      </c>
      <c r="AJ30" s="1" t="n">
        <v>15.6</v>
      </c>
      <c r="AK30" s="1" t="n">
        <v>6.7</v>
      </c>
      <c r="AL30" s="1" t="n">
        <v>-2.1</v>
      </c>
      <c r="AM30" s="1" t="n">
        <v>-17.8</v>
      </c>
      <c r="AN30" s="1" t="n">
        <v>-30</v>
      </c>
      <c r="AO30" s="10" t="n">
        <v>-45.6</v>
      </c>
      <c r="AP30" s="1" t="n">
        <v>-31.9</v>
      </c>
      <c r="AQ30" s="1" t="n">
        <v>-21.3</v>
      </c>
      <c r="AR30" s="1" t="n">
        <v>-32.4</v>
      </c>
      <c r="AS30" s="1" t="n">
        <v>-19.4</v>
      </c>
      <c r="AT30" s="1" t="n">
        <v>-3.6</v>
      </c>
      <c r="AU30" s="1" t="n">
        <v>12.1</v>
      </c>
      <c r="AV30" s="1" t="n">
        <v>10.9</v>
      </c>
      <c r="AW30" s="1" t="n">
        <v>6.7</v>
      </c>
      <c r="AX30" s="1" t="n">
        <v>1.5</v>
      </c>
      <c r="AY30" s="1" t="n">
        <v>-12</v>
      </c>
      <c r="AZ30" s="1" t="n">
        <v>-32.2</v>
      </c>
      <c r="BA30" s="10" t="n">
        <v>-37.5</v>
      </c>
      <c r="BB30" s="8" t="n">
        <f aca="false">AVERAGE(AP30:BA30)</f>
        <v>-13.2583333333333</v>
      </c>
      <c r="BC30" s="1" t="n">
        <f aca="false">AVERAGE(AU30:AV30)</f>
        <v>11.5</v>
      </c>
    </row>
    <row r="31" customFormat="false" ht="15.8" hidden="false" customHeight="false" outlineLevel="0" collapsed="false">
      <c r="A31" s="1" t="n">
        <v>1995</v>
      </c>
      <c r="B31" s="1" t="n">
        <v>0.897</v>
      </c>
      <c r="C31" s="5"/>
      <c r="K31" s="1" t="n">
        <v>1995</v>
      </c>
      <c r="L31" s="1" t="n">
        <v>2.9</v>
      </c>
      <c r="M31" s="1" t="n">
        <v>5.3</v>
      </c>
      <c r="N31" s="1" t="n">
        <v>20.7</v>
      </c>
      <c r="O31" s="1" t="s">
        <v>42</v>
      </c>
      <c r="P31" s="1" t="s">
        <v>42</v>
      </c>
      <c r="Q31" s="1" t="n">
        <v>9.4</v>
      </c>
      <c r="R31" s="10" t="n">
        <v>1.5</v>
      </c>
      <c r="S31" s="1" t="n">
        <v>14.4</v>
      </c>
      <c r="T31" s="1" t="n">
        <v>4.2</v>
      </c>
      <c r="U31" s="1" t="n">
        <v>2.7</v>
      </c>
      <c r="V31" s="1" t="n">
        <v>0</v>
      </c>
      <c r="W31" s="1" t="n">
        <v>3.6</v>
      </c>
      <c r="X31" s="1" t="n">
        <v>20.9</v>
      </c>
      <c r="Y31" s="1" t="n">
        <v>37.4</v>
      </c>
      <c r="Z31" s="1" t="n">
        <v>21.1</v>
      </c>
      <c r="AA31" s="1" t="n">
        <v>11.3</v>
      </c>
      <c r="AB31" s="1" t="n">
        <v>4.9</v>
      </c>
      <c r="AC31" s="1" t="s">
        <v>42</v>
      </c>
      <c r="AD31" s="10" t="n">
        <v>2.2</v>
      </c>
      <c r="AE31" s="1" t="n">
        <f aca="false">AVERAGE(S32:AD32)</f>
        <v>18.6666666666667</v>
      </c>
      <c r="AF31" s="2"/>
      <c r="AG31" s="2"/>
      <c r="AH31" s="1" t="n">
        <v>1995</v>
      </c>
      <c r="AI31" s="1" t="n">
        <v>12.1</v>
      </c>
      <c r="AJ31" s="1" t="n">
        <v>10.9</v>
      </c>
      <c r="AK31" s="1" t="n">
        <v>6.7</v>
      </c>
      <c r="AL31" s="1" t="n">
        <v>1.5</v>
      </c>
      <c r="AM31" s="1" t="n">
        <v>-12</v>
      </c>
      <c r="AN31" s="1" t="n">
        <v>-32.2</v>
      </c>
      <c r="AO31" s="10" t="n">
        <v>-37.5</v>
      </c>
      <c r="AP31" s="1" t="n">
        <v>-37.1</v>
      </c>
      <c r="AQ31" s="1" t="n">
        <v>-28.4</v>
      </c>
      <c r="AR31" s="1" t="n">
        <v>-24.4</v>
      </c>
      <c r="AS31" s="1" t="n">
        <v>-17.6</v>
      </c>
      <c r="AT31" s="1" t="n">
        <v>-0.5</v>
      </c>
      <c r="AU31" s="1" t="n">
        <v>9.8</v>
      </c>
      <c r="AV31" s="1" t="n">
        <v>14.1</v>
      </c>
      <c r="AW31" s="1" t="n">
        <v>11.6</v>
      </c>
      <c r="AX31" s="1" t="n">
        <v>2</v>
      </c>
      <c r="AY31" s="1" t="n">
        <v>-13.7</v>
      </c>
      <c r="AZ31" s="1" t="n">
        <v>-19.3</v>
      </c>
      <c r="BA31" s="10" t="n">
        <v>-33.3</v>
      </c>
      <c r="BB31" s="8" t="n">
        <f aca="false">AVERAGE(AP31:BA31)</f>
        <v>-11.4</v>
      </c>
      <c r="BC31" s="1" t="n">
        <f aca="false">AVERAGE(AU31:AV31)</f>
        <v>11.95</v>
      </c>
    </row>
    <row r="32" customFormat="false" ht="15.8" hidden="false" customHeight="false" outlineLevel="0" collapsed="false">
      <c r="A32" s="1" t="n">
        <v>1996</v>
      </c>
      <c r="B32" s="1" t="n">
        <v>0.576</v>
      </c>
      <c r="C32" s="5"/>
      <c r="K32" s="1" t="n">
        <v>1996</v>
      </c>
      <c r="L32" s="1" t="n">
        <v>20.9</v>
      </c>
      <c r="M32" s="1" t="n">
        <v>37.4</v>
      </c>
      <c r="N32" s="1" t="n">
        <v>21.1</v>
      </c>
      <c r="O32" s="1" t="n">
        <v>11.3</v>
      </c>
      <c r="P32" s="1" t="n">
        <v>4.9</v>
      </c>
      <c r="Q32" s="1" t="s">
        <v>42</v>
      </c>
      <c r="R32" s="10" t="n">
        <v>2.2</v>
      </c>
      <c r="S32" s="1" t="n">
        <v>8.9</v>
      </c>
      <c r="T32" s="1" t="n">
        <v>9.6</v>
      </c>
      <c r="U32" s="1" t="n">
        <v>16.6</v>
      </c>
      <c r="V32" s="1" t="n">
        <v>1.1</v>
      </c>
      <c r="W32" s="1" t="n">
        <v>12.7</v>
      </c>
      <c r="X32" s="1" t="n">
        <v>18.7</v>
      </c>
      <c r="Y32" s="1" t="n">
        <v>36.2</v>
      </c>
      <c r="Z32" s="1" t="n">
        <v>30.6</v>
      </c>
      <c r="AA32" s="1" t="n">
        <v>7.8</v>
      </c>
      <c r="AB32" s="1" t="n">
        <v>17.6</v>
      </c>
      <c r="AC32" s="1" t="n">
        <v>44.3</v>
      </c>
      <c r="AD32" s="10" t="n">
        <v>19.9</v>
      </c>
      <c r="AE32" s="1" t="n">
        <f aca="false">AVERAGE(S33:AD33)</f>
        <v>12.2222222222222</v>
      </c>
      <c r="AF32" s="2"/>
      <c r="AG32" s="2"/>
      <c r="AH32" s="1" t="n">
        <v>1996</v>
      </c>
      <c r="AI32" s="1" t="n">
        <v>9.8</v>
      </c>
      <c r="AJ32" s="1" t="n">
        <v>14.1</v>
      </c>
      <c r="AK32" s="1" t="n">
        <v>11.6</v>
      </c>
      <c r="AL32" s="1" t="n">
        <v>2</v>
      </c>
      <c r="AM32" s="1" t="n">
        <v>-13.7</v>
      </c>
      <c r="AN32" s="1" t="n">
        <v>-19.3</v>
      </c>
      <c r="AO32" s="10" t="n">
        <v>-33.3</v>
      </c>
      <c r="AP32" s="1" t="n">
        <v>-23.8</v>
      </c>
      <c r="AQ32" s="1" t="n">
        <v>-34.1</v>
      </c>
      <c r="AR32" s="1" t="n">
        <v>-18</v>
      </c>
      <c r="AS32" s="1" t="n">
        <v>-15</v>
      </c>
      <c r="AT32" s="1" t="n">
        <v>-0.9</v>
      </c>
      <c r="AU32" s="1" t="n">
        <v>7.4</v>
      </c>
      <c r="AV32" s="1" t="n">
        <v>11.9</v>
      </c>
      <c r="AW32" s="1" t="n">
        <v>9.2</v>
      </c>
      <c r="AX32" s="1" t="n">
        <v>0.4</v>
      </c>
      <c r="AY32" s="1" t="n">
        <v>-14.6</v>
      </c>
      <c r="AZ32" s="1" t="n">
        <v>-22.1</v>
      </c>
      <c r="BA32" s="10" t="n">
        <v>-28</v>
      </c>
      <c r="BB32" s="8" t="n">
        <f aca="false">AVERAGE(AP32:BA32)</f>
        <v>-10.6333333333333</v>
      </c>
      <c r="BC32" s="1" t="n">
        <f aca="false">AVERAGE(AU32:AV32)</f>
        <v>9.65</v>
      </c>
    </row>
    <row r="33" customFormat="false" ht="15.8" hidden="false" customHeight="false" outlineLevel="0" collapsed="false">
      <c r="A33" s="1" t="n">
        <v>1997</v>
      </c>
      <c r="B33" s="1" t="n">
        <v>1.464</v>
      </c>
      <c r="C33" s="5"/>
      <c r="K33" s="1" t="n">
        <v>1997</v>
      </c>
      <c r="L33" s="1" t="n">
        <v>18.7</v>
      </c>
      <c r="M33" s="1" t="n">
        <v>36.2</v>
      </c>
      <c r="N33" s="1" t="n">
        <v>30.6</v>
      </c>
      <c r="O33" s="1" t="n">
        <v>7.8</v>
      </c>
      <c r="P33" s="1" t="n">
        <v>17.6</v>
      </c>
      <c r="Q33" s="1" t="n">
        <v>44.3</v>
      </c>
      <c r="R33" s="10" t="n">
        <v>19.9</v>
      </c>
      <c r="S33" s="1" t="s">
        <v>42</v>
      </c>
      <c r="T33" s="1" t="n">
        <v>1.2</v>
      </c>
      <c r="U33" s="1" t="n">
        <v>5.5</v>
      </c>
      <c r="V33" s="1" t="n">
        <v>2.1</v>
      </c>
      <c r="W33" s="1" t="n">
        <v>10.1</v>
      </c>
      <c r="X33" s="1" t="n">
        <v>10.1</v>
      </c>
      <c r="Y33" s="1" t="n">
        <v>23.4</v>
      </c>
      <c r="Z33" s="1" t="n">
        <v>27.2</v>
      </c>
      <c r="AA33" s="1" t="n">
        <v>17.3</v>
      </c>
      <c r="AB33" s="1" t="n">
        <v>13.1</v>
      </c>
      <c r="AC33" s="1" t="s">
        <v>42</v>
      </c>
      <c r="AD33" s="10" t="s">
        <v>42</v>
      </c>
      <c r="AE33" s="1" t="n">
        <f aca="false">AVERAGE(S34:AD34)</f>
        <v>16.025</v>
      </c>
      <c r="AF33" s="2"/>
      <c r="AG33" s="2"/>
      <c r="AH33" s="1" t="n">
        <v>1997</v>
      </c>
      <c r="AI33" s="1" t="n">
        <v>7.4</v>
      </c>
      <c r="AJ33" s="1" t="n">
        <v>11.9</v>
      </c>
      <c r="AK33" s="1" t="n">
        <v>9.2</v>
      </c>
      <c r="AL33" s="1" t="n">
        <v>0.4</v>
      </c>
      <c r="AM33" s="1" t="n">
        <v>-14.6</v>
      </c>
      <c r="AN33" s="1" t="n">
        <v>-22.1</v>
      </c>
      <c r="AO33" s="10" t="n">
        <v>-28</v>
      </c>
      <c r="AP33" s="1" t="n">
        <v>-33.8</v>
      </c>
      <c r="AQ33" s="1" t="n">
        <v>-29.4</v>
      </c>
      <c r="AR33" s="1" t="n">
        <v>-19.6</v>
      </c>
      <c r="AS33" s="1" t="n">
        <v>-13.8</v>
      </c>
      <c r="AT33" s="1" t="n">
        <v>-1.8</v>
      </c>
      <c r="AU33" s="1" t="n">
        <v>10.4</v>
      </c>
      <c r="AV33" s="1" t="n">
        <v>12.7</v>
      </c>
      <c r="AW33" s="1" t="n">
        <v>9.2</v>
      </c>
      <c r="AX33" s="1" t="n">
        <v>1</v>
      </c>
      <c r="AY33" s="1" t="n">
        <v>-13.5</v>
      </c>
      <c r="AZ33" s="1" t="n">
        <v>-30.9</v>
      </c>
      <c r="BA33" s="10" t="s">
        <v>42</v>
      </c>
      <c r="BB33" s="8" t="n">
        <f aca="false">AVERAGE(AP33:BA33)</f>
        <v>-9.95454545454545</v>
      </c>
      <c r="BC33" s="1" t="n">
        <f aca="false">AVERAGE(AU33:AV33)</f>
        <v>11.55</v>
      </c>
    </row>
    <row r="34" customFormat="false" ht="15.8" hidden="false" customHeight="false" outlineLevel="0" collapsed="false">
      <c r="A34" s="1" t="n">
        <v>1998</v>
      </c>
      <c r="B34" s="1" t="n">
        <v>0.695</v>
      </c>
      <c r="C34" s="5"/>
      <c r="K34" s="1" t="n">
        <v>1998</v>
      </c>
      <c r="L34" s="1" t="n">
        <v>10.1</v>
      </c>
      <c r="M34" s="1" t="n">
        <v>23.4</v>
      </c>
      <c r="N34" s="1" t="n">
        <v>27.2</v>
      </c>
      <c r="O34" s="1" t="n">
        <v>17.3</v>
      </c>
      <c r="P34" s="1" t="n">
        <v>13.1</v>
      </c>
      <c r="Q34" s="1" t="s">
        <v>42</v>
      </c>
      <c r="R34" s="10" t="s">
        <v>42</v>
      </c>
      <c r="S34" s="1" t="s">
        <v>42</v>
      </c>
      <c r="T34" s="1" t="s">
        <v>42</v>
      </c>
      <c r="U34" s="1" t="s">
        <v>42</v>
      </c>
      <c r="V34" s="1" t="s">
        <v>42</v>
      </c>
      <c r="W34" s="1" t="n">
        <v>2.1</v>
      </c>
      <c r="X34" s="1" t="n">
        <v>11.5</v>
      </c>
      <c r="Y34" s="1" t="n">
        <v>18.4</v>
      </c>
      <c r="Z34" s="1" t="n">
        <v>24.7</v>
      </c>
      <c r="AA34" s="1" t="n">
        <v>19.6</v>
      </c>
      <c r="AB34" s="1" t="n">
        <v>24.6</v>
      </c>
      <c r="AC34" s="1" t="n">
        <v>18.8</v>
      </c>
      <c r="AD34" s="10" t="n">
        <v>8.5</v>
      </c>
      <c r="AE34" s="1" t="n">
        <f aca="false">AVERAGE(S35:AD35)</f>
        <v>7.18333333333333</v>
      </c>
      <c r="AF34" s="2"/>
      <c r="AG34" s="2"/>
      <c r="AH34" s="1" t="n">
        <v>1998</v>
      </c>
      <c r="AI34" s="1" t="n">
        <v>10.4</v>
      </c>
      <c r="AJ34" s="1" t="n">
        <v>12.7</v>
      </c>
      <c r="AK34" s="1" t="n">
        <v>9.2</v>
      </c>
      <c r="AL34" s="1" t="n">
        <v>1</v>
      </c>
      <c r="AM34" s="1" t="n">
        <v>-13.5</v>
      </c>
      <c r="AN34" s="1" t="n">
        <v>-30.9</v>
      </c>
      <c r="AO34" s="10" t="s">
        <v>42</v>
      </c>
      <c r="AP34" s="1" t="n">
        <v>-36.3</v>
      </c>
      <c r="AQ34" s="1" t="n">
        <v>-36</v>
      </c>
      <c r="AR34" s="1" t="n">
        <v>-29.5</v>
      </c>
      <c r="AS34" s="1" t="n">
        <v>-16.1</v>
      </c>
      <c r="AT34" s="1" t="n">
        <v>-11.4</v>
      </c>
      <c r="AU34" s="1" t="n">
        <v>8</v>
      </c>
      <c r="AV34" s="1" t="n">
        <v>12.5</v>
      </c>
      <c r="AW34" s="1" t="n">
        <v>3.1</v>
      </c>
      <c r="AX34" s="1" t="n">
        <v>-0.7</v>
      </c>
      <c r="AY34" s="1" t="n">
        <v>-15.1</v>
      </c>
      <c r="AZ34" s="1" t="n">
        <v>-27.8</v>
      </c>
      <c r="BA34" s="10" t="n">
        <v>-33</v>
      </c>
      <c r="BB34" s="8" t="n">
        <f aca="false">AVERAGE(AP34:BA34)</f>
        <v>-15.1916666666667</v>
      </c>
      <c r="BC34" s="1" t="n">
        <f aca="false">AVERAGE(AU34:AV34)</f>
        <v>10.25</v>
      </c>
    </row>
    <row r="35" customFormat="false" ht="15.8" hidden="false" customHeight="false" outlineLevel="0" collapsed="false">
      <c r="A35" s="1" t="n">
        <v>1999</v>
      </c>
      <c r="B35" s="1" t="n">
        <v>1.177</v>
      </c>
      <c r="C35" s="5"/>
      <c r="K35" s="1" t="n">
        <v>1999</v>
      </c>
      <c r="L35" s="1" t="n">
        <v>11.5</v>
      </c>
      <c r="M35" s="1" t="n">
        <v>18.4</v>
      </c>
      <c r="N35" s="1" t="n">
        <v>24.7</v>
      </c>
      <c r="O35" s="1" t="n">
        <v>19.6</v>
      </c>
      <c r="P35" s="1" t="n">
        <v>24.6</v>
      </c>
      <c r="Q35" s="1" t="n">
        <v>18.8</v>
      </c>
      <c r="R35" s="10" t="n">
        <v>8.5</v>
      </c>
      <c r="S35" s="1" t="n">
        <v>1.2</v>
      </c>
      <c r="T35" s="1" t="n">
        <v>1.1</v>
      </c>
      <c r="U35" s="1" t="n">
        <v>5</v>
      </c>
      <c r="V35" s="1" t="n">
        <v>1</v>
      </c>
      <c r="W35" s="1" t="n">
        <v>1.4</v>
      </c>
      <c r="X35" s="1" t="n">
        <v>8.8</v>
      </c>
      <c r="Y35" s="1" t="n">
        <v>12.9</v>
      </c>
      <c r="Z35" s="1" t="n">
        <v>30.2</v>
      </c>
      <c r="AA35" s="1" t="n">
        <v>8.5</v>
      </c>
      <c r="AB35" s="1" t="n">
        <v>7</v>
      </c>
      <c r="AC35" s="1" t="n">
        <v>9.1</v>
      </c>
      <c r="AD35" s="10" t="n">
        <v>0</v>
      </c>
      <c r="AE35" s="1" t="n">
        <f aca="false">AVERAGE(S36:AD36)</f>
        <v>7.26666666666667</v>
      </c>
      <c r="AF35" s="2"/>
      <c r="AG35" s="2"/>
      <c r="AH35" s="1" t="n">
        <v>1999</v>
      </c>
      <c r="AI35" s="1" t="n">
        <v>8</v>
      </c>
      <c r="AJ35" s="1" t="n">
        <v>12.5</v>
      </c>
      <c r="AK35" s="1" t="n">
        <v>3.1</v>
      </c>
      <c r="AL35" s="1" t="n">
        <v>-0.7</v>
      </c>
      <c r="AM35" s="1" t="n">
        <v>-15.1</v>
      </c>
      <c r="AN35" s="1" t="n">
        <v>-27.8</v>
      </c>
      <c r="AO35" s="10" t="n">
        <v>-33</v>
      </c>
      <c r="AP35" s="1" t="n">
        <v>-39.6</v>
      </c>
      <c r="AQ35" s="1" t="n">
        <v>-40</v>
      </c>
      <c r="AR35" s="1" t="n">
        <v>-28.8</v>
      </c>
      <c r="AS35" s="1" t="n">
        <v>-21.1</v>
      </c>
      <c r="AT35" s="1" t="n">
        <v>-5.1</v>
      </c>
      <c r="AU35" s="1" t="n">
        <v>8.2</v>
      </c>
      <c r="AV35" s="1" t="n">
        <v>11.7</v>
      </c>
      <c r="AW35" s="1" t="n">
        <v>7.1</v>
      </c>
      <c r="AX35" s="1" t="n">
        <v>1.2</v>
      </c>
      <c r="AY35" s="1" t="n">
        <v>-13.9</v>
      </c>
      <c r="AZ35" s="1" t="n">
        <v>-30.2</v>
      </c>
      <c r="BA35" s="10" t="n">
        <v>-38.7</v>
      </c>
      <c r="BB35" s="8" t="n">
        <f aca="false">AVERAGE(AP35:BA35)</f>
        <v>-15.7666666666667</v>
      </c>
      <c r="BC35" s="1" t="n">
        <f aca="false">AVERAGE(AU35:AV35)</f>
        <v>9.95</v>
      </c>
    </row>
    <row r="36" customFormat="false" ht="15.8" hidden="false" customHeight="false" outlineLevel="0" collapsed="false">
      <c r="A36" s="1" t="n">
        <v>2000</v>
      </c>
      <c r="B36" s="1" t="n">
        <v>0.878</v>
      </c>
      <c r="C36" s="5"/>
      <c r="K36" s="1" t="n">
        <v>2000</v>
      </c>
      <c r="L36" s="1" t="n">
        <v>8.8</v>
      </c>
      <c r="M36" s="1" t="n">
        <v>12.9</v>
      </c>
      <c r="N36" s="1" t="n">
        <v>30.2</v>
      </c>
      <c r="O36" s="1" t="n">
        <v>8.5</v>
      </c>
      <c r="P36" s="1" t="n">
        <v>7</v>
      </c>
      <c r="Q36" s="1" t="n">
        <v>9.1</v>
      </c>
      <c r="R36" s="10" t="n">
        <v>0</v>
      </c>
      <c r="S36" s="1" t="s">
        <v>42</v>
      </c>
      <c r="T36" s="1" t="s">
        <v>42</v>
      </c>
      <c r="U36" s="1" t="s">
        <v>42</v>
      </c>
      <c r="V36" s="1" t="n">
        <v>0.9</v>
      </c>
      <c r="W36" s="1" t="n">
        <v>5.2</v>
      </c>
      <c r="X36" s="1" t="n">
        <v>10.5</v>
      </c>
      <c r="Y36" s="1" t="s">
        <v>42</v>
      </c>
      <c r="Z36" s="1" t="s">
        <v>42</v>
      </c>
      <c r="AA36" s="1" t="s">
        <v>42</v>
      </c>
      <c r="AB36" s="1" t="n">
        <v>2.1</v>
      </c>
      <c r="AC36" s="1" t="n">
        <v>7.1</v>
      </c>
      <c r="AD36" s="10" t="n">
        <v>17.8</v>
      </c>
      <c r="AE36" s="1" t="n">
        <f aca="false">AVERAGE(S37:AD37)</f>
        <v>14.5583333333333</v>
      </c>
      <c r="AF36" s="2"/>
      <c r="AG36" s="2"/>
      <c r="AH36" s="1" t="n">
        <v>2000</v>
      </c>
      <c r="AI36" s="1" t="n">
        <v>8.2</v>
      </c>
      <c r="AJ36" s="1" t="n">
        <v>11.7</v>
      </c>
      <c r="AK36" s="1" t="n">
        <v>7.1</v>
      </c>
      <c r="AL36" s="1" t="n">
        <v>1.2</v>
      </c>
      <c r="AM36" s="1" t="n">
        <v>-13.9</v>
      </c>
      <c r="AN36" s="1" t="n">
        <v>-30.2</v>
      </c>
      <c r="AO36" s="10" t="n">
        <v>-38.7</v>
      </c>
      <c r="AP36" s="1" t="s">
        <v>42</v>
      </c>
      <c r="AQ36" s="1" t="s">
        <v>42</v>
      </c>
      <c r="AR36" s="1" t="s">
        <v>42</v>
      </c>
      <c r="AS36" s="1" t="n">
        <v>-15.2</v>
      </c>
      <c r="AT36" s="1" t="n">
        <v>-0.7</v>
      </c>
      <c r="AU36" s="1" t="n">
        <v>9.6</v>
      </c>
      <c r="AV36" s="1" t="s">
        <v>42</v>
      </c>
      <c r="AW36" s="1" t="s">
        <v>42</v>
      </c>
      <c r="AX36" s="1" t="s">
        <v>42</v>
      </c>
      <c r="AY36" s="1" t="n">
        <v>-15.4</v>
      </c>
      <c r="AZ36" s="1" t="n">
        <v>-25.8</v>
      </c>
      <c r="BA36" s="10" t="n">
        <v>-29.6</v>
      </c>
      <c r="BB36" s="8" t="n">
        <f aca="false">AVERAGE(AP36:BA36)</f>
        <v>-12.85</v>
      </c>
      <c r="BC36" s="1" t="n">
        <f aca="false">AVERAGE(AU36:AV36)</f>
        <v>9.6</v>
      </c>
    </row>
    <row r="37" customFormat="false" ht="15.8" hidden="false" customHeight="false" outlineLevel="0" collapsed="false">
      <c r="A37" s="1" t="n">
        <v>2001</v>
      </c>
      <c r="B37" s="1" t="n">
        <v>0.817</v>
      </c>
      <c r="C37" s="5"/>
      <c r="K37" s="1" t="n">
        <v>2001</v>
      </c>
      <c r="L37" s="1" t="n">
        <v>10.5</v>
      </c>
      <c r="M37" s="1" t="s">
        <v>42</v>
      </c>
      <c r="N37" s="1" t="s">
        <v>42</v>
      </c>
      <c r="O37" s="1" t="s">
        <v>42</v>
      </c>
      <c r="P37" s="1" t="n">
        <v>2.1</v>
      </c>
      <c r="Q37" s="1" t="n">
        <v>7.1</v>
      </c>
      <c r="R37" s="10" t="n">
        <v>17.8</v>
      </c>
      <c r="S37" s="1" t="n">
        <v>12.4</v>
      </c>
      <c r="T37" s="1" t="n">
        <v>14.5</v>
      </c>
      <c r="U37" s="1" t="n">
        <v>7.9</v>
      </c>
      <c r="V37" s="1" t="n">
        <v>2.7</v>
      </c>
      <c r="W37" s="1" t="n">
        <v>4.6</v>
      </c>
      <c r="X37" s="1" t="n">
        <v>20.9</v>
      </c>
      <c r="Y37" s="1" t="n">
        <v>9.1</v>
      </c>
      <c r="Z37" s="1" t="n">
        <v>29.6</v>
      </c>
      <c r="AA37" s="1" t="n">
        <v>31.7</v>
      </c>
      <c r="AB37" s="1" t="n">
        <v>16.7</v>
      </c>
      <c r="AC37" s="1" t="n">
        <v>23.1</v>
      </c>
      <c r="AD37" s="10" t="n">
        <v>1.5</v>
      </c>
      <c r="AE37" s="1" t="n">
        <f aca="false">AVERAGE(S38:AD38)</f>
        <v>14.375</v>
      </c>
      <c r="AF37" s="2"/>
      <c r="AG37" s="2"/>
      <c r="AH37" s="1" t="n">
        <v>2001</v>
      </c>
      <c r="AI37" s="1" t="n">
        <v>9.6</v>
      </c>
      <c r="AJ37" s="1" t="s">
        <v>42</v>
      </c>
      <c r="AK37" s="1" t="s">
        <v>42</v>
      </c>
      <c r="AL37" s="1" t="s">
        <v>42</v>
      </c>
      <c r="AM37" s="1" t="n">
        <v>-15.4</v>
      </c>
      <c r="AN37" s="1" t="n">
        <v>-25.8</v>
      </c>
      <c r="AO37" s="10" t="n">
        <v>-29.6</v>
      </c>
      <c r="AP37" s="1" t="n">
        <v>-37.8</v>
      </c>
      <c r="AQ37" s="1" t="n">
        <v>-28.7</v>
      </c>
      <c r="AR37" s="1" t="n">
        <v>-27.6</v>
      </c>
      <c r="AS37" s="1" t="n">
        <v>-14.9</v>
      </c>
      <c r="AT37" s="1" t="n">
        <v>2.4</v>
      </c>
      <c r="AU37" s="1" t="n">
        <v>10.4</v>
      </c>
      <c r="AV37" s="1" t="n">
        <v>15.4</v>
      </c>
      <c r="AW37" s="1" t="n">
        <v>8.1</v>
      </c>
      <c r="AX37" s="1" t="n">
        <v>-1.3</v>
      </c>
      <c r="AY37" s="1" t="n">
        <v>-14.1</v>
      </c>
      <c r="AZ37" s="1" t="n">
        <v>-20.8</v>
      </c>
      <c r="BA37" s="10" t="n">
        <v>-40.3</v>
      </c>
      <c r="BB37" s="8" t="n">
        <f aca="false">AVERAGE(AP37:BA37)</f>
        <v>-12.4333333333333</v>
      </c>
      <c r="BC37" s="1" t="n">
        <f aca="false">AVERAGE(AU37:AV37)</f>
        <v>12.9</v>
      </c>
    </row>
    <row r="38" customFormat="false" ht="15.8" hidden="false" customHeight="false" outlineLevel="0" collapsed="false">
      <c r="A38" s="1" t="n">
        <v>2002</v>
      </c>
      <c r="B38" s="1" t="n">
        <v>0.986</v>
      </c>
      <c r="C38" s="5"/>
      <c r="K38" s="1" t="n">
        <v>2002</v>
      </c>
      <c r="L38" s="1" t="n">
        <v>20.9</v>
      </c>
      <c r="M38" s="1" t="n">
        <v>9.1</v>
      </c>
      <c r="N38" s="1" t="n">
        <v>29.6</v>
      </c>
      <c r="O38" s="1" t="n">
        <v>31.7</v>
      </c>
      <c r="P38" s="1" t="n">
        <v>16.7</v>
      </c>
      <c r="Q38" s="1" t="n">
        <v>23.1</v>
      </c>
      <c r="R38" s="10" t="n">
        <v>1.5</v>
      </c>
      <c r="S38" s="1" t="n">
        <v>8.4</v>
      </c>
      <c r="T38" s="1" t="n">
        <v>6.5</v>
      </c>
      <c r="U38" s="1" t="n">
        <v>13.4</v>
      </c>
      <c r="V38" s="1" t="n">
        <v>4.8</v>
      </c>
      <c r="W38" s="1" t="n">
        <v>9.5</v>
      </c>
      <c r="X38" s="1" t="n">
        <v>4.1</v>
      </c>
      <c r="Y38" s="1" t="n">
        <v>50.7</v>
      </c>
      <c r="Z38" s="1" t="n">
        <v>9.8</v>
      </c>
      <c r="AA38" s="1" t="n">
        <v>24.6</v>
      </c>
      <c r="AB38" s="1" t="n">
        <v>16</v>
      </c>
      <c r="AC38" s="1" t="n">
        <v>16.1</v>
      </c>
      <c r="AD38" s="10" t="n">
        <v>8.6</v>
      </c>
      <c r="AE38" s="1" t="n">
        <f aca="false">AVERAGE(S39:AD39)</f>
        <v>10.2333333333333</v>
      </c>
      <c r="AF38" s="2"/>
      <c r="AG38" s="2"/>
      <c r="AH38" s="1" t="n">
        <v>2002</v>
      </c>
      <c r="AI38" s="1" t="n">
        <v>10.4</v>
      </c>
      <c r="AJ38" s="1" t="n">
        <v>15.4</v>
      </c>
      <c r="AK38" s="1" t="n">
        <v>8.1</v>
      </c>
      <c r="AL38" s="1" t="n">
        <v>-1.3</v>
      </c>
      <c r="AM38" s="1" t="n">
        <v>-14.1</v>
      </c>
      <c r="AN38" s="1" t="n">
        <v>-20.8</v>
      </c>
      <c r="AO38" s="10" t="n">
        <v>-40.3</v>
      </c>
      <c r="AP38" s="1" t="n">
        <v>-36.2</v>
      </c>
      <c r="AQ38" s="1" t="n">
        <v>-39.9</v>
      </c>
      <c r="AR38" s="1" t="n">
        <v>-15.4</v>
      </c>
      <c r="AS38" s="1" t="n">
        <v>-13.6</v>
      </c>
      <c r="AT38" s="1" t="n">
        <v>-0.9</v>
      </c>
      <c r="AU38" s="1" t="n">
        <v>11.8</v>
      </c>
      <c r="AV38" s="1" t="n">
        <v>13.7</v>
      </c>
      <c r="AW38" s="1" t="n">
        <v>11.6</v>
      </c>
      <c r="AX38" s="1" t="n">
        <v>2.9</v>
      </c>
      <c r="AY38" s="1" t="n">
        <v>-10.5</v>
      </c>
      <c r="AZ38" s="1" t="n">
        <v>-23.1</v>
      </c>
      <c r="BA38" s="10" t="n">
        <v>-33.2</v>
      </c>
      <c r="BB38" s="8" t="n">
        <f aca="false">AVERAGE(AP38:BA38)</f>
        <v>-11.0666666666667</v>
      </c>
      <c r="BC38" s="1" t="n">
        <f aca="false">AVERAGE(AU38:AV38)</f>
        <v>12.75</v>
      </c>
    </row>
    <row r="39" customFormat="false" ht="15.8" hidden="false" customHeight="false" outlineLevel="0" collapsed="false">
      <c r="A39" s="1" t="n">
        <v>2003</v>
      </c>
      <c r="B39" s="1" t="n">
        <v>0.781</v>
      </c>
      <c r="C39" s="5"/>
      <c r="K39" s="1" t="n">
        <v>2003</v>
      </c>
      <c r="L39" s="1" t="n">
        <v>4.1</v>
      </c>
      <c r="M39" s="1" t="n">
        <v>50.7</v>
      </c>
      <c r="N39" s="1" t="n">
        <v>9.8</v>
      </c>
      <c r="O39" s="1" t="n">
        <v>24.6</v>
      </c>
      <c r="P39" s="1" t="n">
        <v>16</v>
      </c>
      <c r="Q39" s="1" t="n">
        <v>16.1</v>
      </c>
      <c r="R39" s="10" t="n">
        <v>8.6</v>
      </c>
      <c r="S39" s="1" t="n">
        <v>10</v>
      </c>
      <c r="T39" s="1" t="n">
        <v>0.6</v>
      </c>
      <c r="U39" s="1" t="n">
        <v>4.3</v>
      </c>
      <c r="V39" s="1" t="n">
        <v>8.8</v>
      </c>
      <c r="W39" s="1" t="n">
        <v>11</v>
      </c>
      <c r="X39" s="1" t="n">
        <v>18.9</v>
      </c>
      <c r="Y39" s="1" t="n">
        <v>12.1</v>
      </c>
      <c r="Z39" s="1" t="n">
        <v>9.1</v>
      </c>
      <c r="AA39" s="1" t="n">
        <v>9</v>
      </c>
      <c r="AB39" s="1" t="n">
        <v>10.3</v>
      </c>
      <c r="AC39" s="1" t="n">
        <v>6.4</v>
      </c>
      <c r="AD39" s="10" t="n">
        <v>22.3</v>
      </c>
      <c r="AE39" s="1" t="n">
        <f aca="false">AVERAGE(S40:AD40)</f>
        <v>23.625</v>
      </c>
      <c r="AF39" s="2"/>
      <c r="AG39" s="2"/>
      <c r="AH39" s="1" t="n">
        <v>2003</v>
      </c>
      <c r="AI39" s="1" t="n">
        <v>11.8</v>
      </c>
      <c r="AJ39" s="1" t="n">
        <v>13.7</v>
      </c>
      <c r="AK39" s="1" t="n">
        <v>11.6</v>
      </c>
      <c r="AL39" s="1" t="n">
        <v>2.9</v>
      </c>
      <c r="AM39" s="1" t="n">
        <v>-10.5</v>
      </c>
      <c r="AN39" s="1" t="n">
        <v>-23.1</v>
      </c>
      <c r="AO39" s="10" t="n">
        <v>-33.2</v>
      </c>
      <c r="AP39" s="1" t="n">
        <v>-31.2</v>
      </c>
      <c r="AQ39" s="1" t="n">
        <v>-36.6</v>
      </c>
      <c r="AR39" s="1" t="n">
        <v>-21.5</v>
      </c>
      <c r="AS39" s="1" t="n">
        <v>-13.4</v>
      </c>
      <c r="AT39" s="1" t="n">
        <v>0.6</v>
      </c>
      <c r="AU39" s="1" t="n">
        <v>9.5</v>
      </c>
      <c r="AV39" s="1" t="n">
        <v>15.2</v>
      </c>
      <c r="AW39" s="1" t="n">
        <v>9.1</v>
      </c>
      <c r="AX39" s="1" t="n">
        <v>5</v>
      </c>
      <c r="AY39" s="1" t="n">
        <v>-9.8</v>
      </c>
      <c r="AZ39" s="1" t="n">
        <v>-25.7</v>
      </c>
      <c r="BA39" s="10" t="n">
        <v>-34.4</v>
      </c>
      <c r="BB39" s="8" t="n">
        <f aca="false">AVERAGE(AP39:BA39)</f>
        <v>-11.1</v>
      </c>
      <c r="BC39" s="1" t="n">
        <f aca="false">AVERAGE(AU39:AV39)</f>
        <v>12.35</v>
      </c>
    </row>
    <row r="40" customFormat="false" ht="15.8" hidden="false" customHeight="false" outlineLevel="0" collapsed="false">
      <c r="A40" s="1" t="n">
        <v>2004</v>
      </c>
      <c r="B40" s="1" t="n">
        <v>1.319</v>
      </c>
      <c r="C40" s="5"/>
      <c r="K40" s="1" t="n">
        <v>2004</v>
      </c>
      <c r="L40" s="1" t="n">
        <v>18.9</v>
      </c>
      <c r="M40" s="1" t="n">
        <v>12.1</v>
      </c>
      <c r="N40" s="1" t="n">
        <v>9.1</v>
      </c>
      <c r="O40" s="1" t="n">
        <v>9</v>
      </c>
      <c r="P40" s="1" t="n">
        <v>10.3</v>
      </c>
      <c r="Q40" s="1" t="n">
        <v>6.4</v>
      </c>
      <c r="R40" s="10" t="n">
        <v>22.3</v>
      </c>
      <c r="S40" s="1" t="n">
        <v>12</v>
      </c>
      <c r="T40" s="1" t="n">
        <v>2.5</v>
      </c>
      <c r="U40" s="1" t="n">
        <v>2.1</v>
      </c>
      <c r="V40" s="1" t="n">
        <v>15.1</v>
      </c>
      <c r="W40" s="1" t="n">
        <v>13</v>
      </c>
      <c r="X40" s="1" t="n">
        <v>13</v>
      </c>
      <c r="Y40" s="1" t="n">
        <v>14.1</v>
      </c>
      <c r="Z40" s="1" t="n">
        <v>48.4</v>
      </c>
      <c r="AA40" s="1" t="n">
        <v>26.9</v>
      </c>
      <c r="AB40" s="1" t="n">
        <v>83.4</v>
      </c>
      <c r="AC40" s="1" t="n">
        <v>29</v>
      </c>
      <c r="AD40" s="10" t="n">
        <v>24</v>
      </c>
      <c r="AE40" s="1" t="n">
        <f aca="false">AVERAGE(S41:AD41)</f>
        <v>21.175</v>
      </c>
      <c r="AF40" s="2"/>
      <c r="AG40" s="2"/>
      <c r="AH40" s="1" t="n">
        <v>2004</v>
      </c>
      <c r="AI40" s="1" t="n">
        <v>9.5</v>
      </c>
      <c r="AJ40" s="1" t="n">
        <v>15.2</v>
      </c>
      <c r="AK40" s="1" t="n">
        <v>9.1</v>
      </c>
      <c r="AL40" s="1" t="n">
        <v>5</v>
      </c>
      <c r="AM40" s="1" t="n">
        <v>-9.8</v>
      </c>
      <c r="AN40" s="1" t="n">
        <v>-25.7</v>
      </c>
      <c r="AO40" s="10" t="n">
        <v>-34.4</v>
      </c>
      <c r="AP40" s="1" t="n">
        <v>-31.9</v>
      </c>
      <c r="AQ40" s="1" t="n">
        <v>-36.3</v>
      </c>
      <c r="AR40" s="1" t="n">
        <v>-25</v>
      </c>
      <c r="AS40" s="1" t="n">
        <v>-14.5</v>
      </c>
      <c r="AT40" s="1" t="n">
        <v>0.2</v>
      </c>
      <c r="AU40" s="1" t="n">
        <v>12.8</v>
      </c>
      <c r="AV40" s="1" t="n">
        <v>13.6</v>
      </c>
      <c r="AW40" s="1" t="n">
        <v>11.6</v>
      </c>
      <c r="AX40" s="1" t="n">
        <v>3.4</v>
      </c>
      <c r="AY40" s="1" t="n">
        <v>-12.4</v>
      </c>
      <c r="AZ40" s="1" t="n">
        <v>-28</v>
      </c>
      <c r="BA40" s="10" t="n">
        <v>-37.9</v>
      </c>
      <c r="BB40" s="8" t="n">
        <f aca="false">AVERAGE(AP40:BA40)</f>
        <v>-12.0333333333333</v>
      </c>
      <c r="BC40" s="1" t="n">
        <f aca="false">AVERAGE(AU40:AV40)</f>
        <v>13.2</v>
      </c>
    </row>
    <row r="41" customFormat="false" ht="15.8" hidden="false" customHeight="false" outlineLevel="0" collapsed="false">
      <c r="A41" s="1" t="n">
        <v>2005</v>
      </c>
      <c r="B41" s="1" t="n">
        <v>1.328</v>
      </c>
      <c r="C41" s="5"/>
      <c r="K41" s="1" t="n">
        <v>2005</v>
      </c>
      <c r="L41" s="1" t="n">
        <v>13</v>
      </c>
      <c r="M41" s="1" t="n">
        <v>14.1</v>
      </c>
      <c r="N41" s="1" t="n">
        <v>48.4</v>
      </c>
      <c r="O41" s="1" t="n">
        <v>26.9</v>
      </c>
      <c r="P41" s="1" t="n">
        <v>83.4</v>
      </c>
      <c r="Q41" s="1" t="n">
        <v>29</v>
      </c>
      <c r="R41" s="10" t="n">
        <v>24</v>
      </c>
      <c r="S41" s="1" t="n">
        <v>36.2</v>
      </c>
      <c r="T41" s="1" t="n">
        <v>4.2</v>
      </c>
      <c r="U41" s="1" t="n">
        <v>25.1</v>
      </c>
      <c r="V41" s="1" t="n">
        <v>9</v>
      </c>
      <c r="W41" s="1" t="n">
        <v>6.5</v>
      </c>
      <c r="X41" s="1" t="n">
        <v>16.9</v>
      </c>
      <c r="Y41" s="1" t="n">
        <v>26.1</v>
      </c>
      <c r="Z41" s="1" t="n">
        <v>44.1</v>
      </c>
      <c r="AA41" s="1" t="n">
        <v>16.5</v>
      </c>
      <c r="AB41" s="1" t="n">
        <v>34.8</v>
      </c>
      <c r="AC41" s="1" t="n">
        <v>31.3</v>
      </c>
      <c r="AD41" s="10" t="n">
        <v>3.4</v>
      </c>
      <c r="AE41" s="1" t="n">
        <f aca="false">AVERAGE(S42:AD42)</f>
        <v>18.175</v>
      </c>
      <c r="AF41" s="2"/>
      <c r="AG41" s="2"/>
      <c r="AH41" s="1" t="n">
        <v>2005</v>
      </c>
      <c r="AI41" s="1" t="n">
        <v>12.8</v>
      </c>
      <c r="AJ41" s="1" t="n">
        <v>13.6</v>
      </c>
      <c r="AK41" s="1" t="n">
        <v>11.6</v>
      </c>
      <c r="AL41" s="1" t="n">
        <v>3.4</v>
      </c>
      <c r="AM41" s="1" t="n">
        <v>-12.4</v>
      </c>
      <c r="AN41" s="1" t="n">
        <v>-28</v>
      </c>
      <c r="AO41" s="10" t="n">
        <v>-37.9</v>
      </c>
      <c r="AP41" s="1" t="n">
        <v>-36.7</v>
      </c>
      <c r="AQ41" s="1" t="n">
        <v>-37.4</v>
      </c>
      <c r="AR41" s="1" t="n">
        <v>-25.7</v>
      </c>
      <c r="AS41" s="1" t="n">
        <v>-19.6</v>
      </c>
      <c r="AT41" s="1" t="n">
        <v>-1.3</v>
      </c>
      <c r="AU41" s="1" t="n">
        <v>11.4</v>
      </c>
      <c r="AV41" s="1" t="n">
        <v>13.2</v>
      </c>
      <c r="AW41" s="1" t="n">
        <v>10.3</v>
      </c>
      <c r="AX41" s="1" t="n">
        <v>2</v>
      </c>
      <c r="AY41" s="1" t="n">
        <v>-8.4</v>
      </c>
      <c r="AZ41" s="1" t="n">
        <v>-26.4</v>
      </c>
      <c r="BA41" s="10" t="n">
        <v>-40.9</v>
      </c>
      <c r="BB41" s="8" t="n">
        <f aca="false">AVERAGE(AP41:BA41)</f>
        <v>-13.2916666666667</v>
      </c>
      <c r="BC41" s="1" t="n">
        <f aca="false">AVERAGE(AU41:AV41)</f>
        <v>12.3</v>
      </c>
    </row>
    <row r="42" customFormat="false" ht="15.8" hidden="false" customHeight="false" outlineLevel="0" collapsed="false">
      <c r="A42" s="1" t="n">
        <v>2006</v>
      </c>
      <c r="B42" s="1" t="n">
        <v>0.786</v>
      </c>
      <c r="C42" s="5"/>
      <c r="K42" s="1" t="n">
        <v>2006</v>
      </c>
      <c r="L42" s="1" t="n">
        <v>16.9</v>
      </c>
      <c r="M42" s="1" t="n">
        <v>26.1</v>
      </c>
      <c r="N42" s="1" t="n">
        <v>44.1</v>
      </c>
      <c r="O42" s="1" t="n">
        <v>16.5</v>
      </c>
      <c r="P42" s="1" t="n">
        <v>34.8</v>
      </c>
      <c r="Q42" s="1" t="n">
        <v>31.3</v>
      </c>
      <c r="R42" s="10" t="n">
        <v>3.4</v>
      </c>
      <c r="S42" s="1" t="n">
        <v>6.8</v>
      </c>
      <c r="T42" s="1" t="n">
        <v>42.5</v>
      </c>
      <c r="U42" s="1" t="n">
        <v>28.3</v>
      </c>
      <c r="V42" s="1" t="n">
        <v>3.4</v>
      </c>
      <c r="W42" s="1" t="n">
        <v>8.2</v>
      </c>
      <c r="X42" s="1" t="n">
        <v>23.3</v>
      </c>
      <c r="Y42" s="1" t="n">
        <v>21.8</v>
      </c>
      <c r="Z42" s="1" t="n">
        <v>18.4</v>
      </c>
      <c r="AA42" s="1" t="n">
        <v>17.5</v>
      </c>
      <c r="AB42" s="1" t="n">
        <v>12.4</v>
      </c>
      <c r="AC42" s="1" t="n">
        <v>23.1</v>
      </c>
      <c r="AD42" s="10" t="n">
        <v>12.4</v>
      </c>
      <c r="AE42" s="1" t="n">
        <f aca="false">AVERAGE(S43:AD43)</f>
        <v>13.8916666666667</v>
      </c>
      <c r="AF42" s="2"/>
      <c r="AG42" s="2"/>
      <c r="AH42" s="1" t="n">
        <v>2006</v>
      </c>
      <c r="AI42" s="1" t="n">
        <v>11.4</v>
      </c>
      <c r="AJ42" s="1" t="n">
        <v>13.2</v>
      </c>
      <c r="AK42" s="1" t="n">
        <v>10.3</v>
      </c>
      <c r="AL42" s="1" t="n">
        <v>2</v>
      </c>
      <c r="AM42" s="1" t="n">
        <v>-8.4</v>
      </c>
      <c r="AN42" s="1" t="n">
        <v>-26.4</v>
      </c>
      <c r="AO42" s="10" t="n">
        <v>-40.9</v>
      </c>
      <c r="AP42" s="1" t="n">
        <v>-39.9</v>
      </c>
      <c r="AQ42" s="1" t="n">
        <v>-31.3</v>
      </c>
      <c r="AR42" s="1" t="n">
        <v>-24.2</v>
      </c>
      <c r="AS42" s="1" t="n">
        <v>-20.6</v>
      </c>
      <c r="AT42" s="1" t="n">
        <v>-0.8</v>
      </c>
      <c r="AU42" s="1" t="n">
        <v>10.5</v>
      </c>
      <c r="AV42" s="1" t="n">
        <v>13.4</v>
      </c>
      <c r="AW42" s="1" t="n">
        <v>10.9</v>
      </c>
      <c r="AX42" s="1" t="n">
        <v>3.7</v>
      </c>
      <c r="AY42" s="1" t="n">
        <v>-9.5</v>
      </c>
      <c r="AZ42" s="1" t="n">
        <v>-16.5</v>
      </c>
      <c r="BA42" s="10" t="n">
        <v>-37.6</v>
      </c>
      <c r="BB42" s="8" t="n">
        <f aca="false">AVERAGE(AP42:BA42)</f>
        <v>-11.825</v>
      </c>
      <c r="BC42" s="1" t="n">
        <f aca="false">AVERAGE(AU42:AV42)</f>
        <v>11.95</v>
      </c>
    </row>
    <row r="43" customFormat="false" ht="15.8" hidden="false" customHeight="false" outlineLevel="0" collapsed="false">
      <c r="A43" s="1" t="n">
        <v>2007</v>
      </c>
      <c r="B43" s="1" t="n">
        <v>1.143</v>
      </c>
      <c r="C43" s="5"/>
      <c r="K43" s="1" t="n">
        <v>2007</v>
      </c>
      <c r="L43" s="1" t="n">
        <v>23.3</v>
      </c>
      <c r="M43" s="1" t="n">
        <v>21.8</v>
      </c>
      <c r="N43" s="1" t="n">
        <v>18.4</v>
      </c>
      <c r="O43" s="1" t="n">
        <v>17.5</v>
      </c>
      <c r="P43" s="1" t="n">
        <v>12.4</v>
      </c>
      <c r="Q43" s="1" t="n">
        <v>23.1</v>
      </c>
      <c r="R43" s="10" t="n">
        <v>12.4</v>
      </c>
      <c r="S43" s="1" t="n">
        <v>2.7</v>
      </c>
      <c r="T43" s="1" t="n">
        <v>19.5</v>
      </c>
      <c r="U43" s="1" t="n">
        <v>17.3</v>
      </c>
      <c r="V43" s="1" t="n">
        <v>4.6</v>
      </c>
      <c r="W43" s="1" t="n">
        <v>9.5</v>
      </c>
      <c r="X43" s="1" t="n">
        <v>6</v>
      </c>
      <c r="Y43" s="1" t="n">
        <v>24.7</v>
      </c>
      <c r="Z43" s="1" t="n">
        <v>17.2</v>
      </c>
      <c r="AA43" s="1" t="n">
        <v>11.5</v>
      </c>
      <c r="AB43" s="1" t="n">
        <v>13.6</v>
      </c>
      <c r="AC43" s="1" t="n">
        <v>25.6</v>
      </c>
      <c r="AD43" s="10" t="n">
        <v>14.5</v>
      </c>
      <c r="AE43" s="1" t="n">
        <f aca="false">AVERAGE(S44:AD44)</f>
        <v>14.2</v>
      </c>
      <c r="AF43" s="2"/>
      <c r="AG43" s="2"/>
      <c r="AH43" s="1" t="n">
        <v>2007</v>
      </c>
      <c r="AI43" s="1" t="n">
        <v>10.5</v>
      </c>
      <c r="AJ43" s="1" t="n">
        <v>13.4</v>
      </c>
      <c r="AK43" s="1" t="n">
        <v>10.9</v>
      </c>
      <c r="AL43" s="1" t="n">
        <v>3.7</v>
      </c>
      <c r="AM43" s="1" t="n">
        <v>-9.5</v>
      </c>
      <c r="AN43" s="1" t="n">
        <v>-16.5</v>
      </c>
      <c r="AO43" s="10" t="n">
        <v>-37.6</v>
      </c>
      <c r="AP43" s="1" t="n">
        <v>-36.4</v>
      </c>
      <c r="AQ43" s="1" t="n">
        <v>-24.9</v>
      </c>
      <c r="AR43" s="1" t="n">
        <v>-22.3</v>
      </c>
      <c r="AS43" s="1" t="n">
        <v>-12.3</v>
      </c>
      <c r="AT43" s="1" t="n">
        <v>2</v>
      </c>
      <c r="AU43" s="1" t="n">
        <v>13.9</v>
      </c>
      <c r="AV43" s="1" t="n">
        <v>16.3</v>
      </c>
      <c r="AW43" s="1" t="n">
        <v>13</v>
      </c>
      <c r="AX43" s="1" t="n">
        <v>4.4</v>
      </c>
      <c r="AY43" s="1" t="n">
        <v>-10.8</v>
      </c>
      <c r="AZ43" s="1" t="n">
        <v>-21.4</v>
      </c>
      <c r="BA43" s="10" t="n">
        <v>-27.3</v>
      </c>
      <c r="BB43" s="8" t="n">
        <f aca="false">AVERAGE(AP43:BA43)</f>
        <v>-8.81666666666667</v>
      </c>
      <c r="BC43" s="1" t="n">
        <f aca="false">AVERAGE(AU43:AV43)</f>
        <v>15.1</v>
      </c>
    </row>
    <row r="44" customFormat="false" ht="15.8" hidden="false" customHeight="false" outlineLevel="0" collapsed="false">
      <c r="A44" s="1" t="n">
        <v>2008</v>
      </c>
      <c r="B44" s="1" t="n">
        <v>0.843</v>
      </c>
      <c r="C44" s="5"/>
      <c r="K44" s="1" t="n">
        <v>2008</v>
      </c>
      <c r="L44" s="1" t="n">
        <v>6</v>
      </c>
      <c r="M44" s="1" t="n">
        <v>24.7</v>
      </c>
      <c r="N44" s="1" t="n">
        <v>17.2</v>
      </c>
      <c r="O44" s="1" t="n">
        <v>11.5</v>
      </c>
      <c r="P44" s="1" t="n">
        <v>13.6</v>
      </c>
      <c r="Q44" s="1" t="n">
        <v>25.6</v>
      </c>
      <c r="R44" s="10" t="n">
        <v>14.5</v>
      </c>
      <c r="S44" s="1" t="n">
        <v>8.5</v>
      </c>
      <c r="T44" s="1" t="s">
        <v>42</v>
      </c>
      <c r="U44" s="1" t="s">
        <v>42</v>
      </c>
      <c r="V44" s="1" t="n">
        <v>19.9</v>
      </c>
      <c r="W44" s="1" t="s">
        <v>42</v>
      </c>
      <c r="X44" s="1" t="s">
        <v>42</v>
      </c>
      <c r="Y44" s="1" t="s">
        <v>42</v>
      </c>
      <c r="Z44" s="1" t="s">
        <v>42</v>
      </c>
      <c r="AA44" s="1" t="s">
        <v>42</v>
      </c>
      <c r="AB44" s="1" t="s">
        <v>42</v>
      </c>
      <c r="AC44" s="1" t="s">
        <v>42</v>
      </c>
      <c r="AD44" s="10" t="s">
        <v>42</v>
      </c>
      <c r="AE44" s="1" t="n">
        <f aca="false">AVERAGE(S45:AD45)</f>
        <v>14.3</v>
      </c>
      <c r="AF44" s="2"/>
      <c r="AG44" s="2"/>
      <c r="AH44" s="1" t="n">
        <v>2008</v>
      </c>
      <c r="AI44" s="1" t="n">
        <v>13.9</v>
      </c>
      <c r="AJ44" s="1" t="n">
        <v>16.3</v>
      </c>
      <c r="AK44" s="1" t="n">
        <v>13</v>
      </c>
      <c r="AL44" s="1" t="n">
        <v>4.4</v>
      </c>
      <c r="AM44" s="1" t="n">
        <v>-10.8</v>
      </c>
      <c r="AN44" s="1" t="n">
        <v>-21.4</v>
      </c>
      <c r="AO44" s="10" t="n">
        <v>-27.3</v>
      </c>
      <c r="AP44" s="1" t="n">
        <v>-36</v>
      </c>
      <c r="AQ44" s="1" t="n">
        <v>-36.2</v>
      </c>
      <c r="AR44" s="1" t="n">
        <v>-26.9</v>
      </c>
      <c r="AS44" s="1" t="n">
        <v>-17</v>
      </c>
      <c r="AT44" s="1" t="s">
        <v>42</v>
      </c>
      <c r="AU44" s="1" t="s">
        <v>42</v>
      </c>
      <c r="AV44" s="1" t="s">
        <v>42</v>
      </c>
      <c r="AW44" s="1" t="s">
        <v>42</v>
      </c>
      <c r="AX44" s="1" t="s">
        <v>42</v>
      </c>
      <c r="AY44" s="1" t="s">
        <v>42</v>
      </c>
      <c r="AZ44" s="1" t="s">
        <v>42</v>
      </c>
      <c r="BA44" s="10" t="s">
        <v>42</v>
      </c>
      <c r="BB44" s="8" t="n">
        <f aca="false">AVERAGE(AP44:BA44)</f>
        <v>-29.025</v>
      </c>
      <c r="BC44" s="1" t="e">
        <f aca="false">AVERAGE(AU44:AV44)</f>
        <v>#DIV/0!</v>
      </c>
    </row>
    <row r="45" customFormat="false" ht="15.8" hidden="false" customHeight="false" outlineLevel="0" collapsed="false">
      <c r="A45" s="1" t="n">
        <v>2009</v>
      </c>
      <c r="B45" s="1" t="n">
        <v>0.741</v>
      </c>
      <c r="C45" s="5"/>
      <c r="K45" s="1" t="n">
        <v>2009</v>
      </c>
      <c r="L45" s="1" t="s">
        <v>42</v>
      </c>
      <c r="M45" s="1" t="s">
        <v>42</v>
      </c>
      <c r="N45" s="1" t="s">
        <v>42</v>
      </c>
      <c r="O45" s="1" t="s">
        <v>42</v>
      </c>
      <c r="P45" s="1" t="s">
        <v>42</v>
      </c>
      <c r="Q45" s="1" t="s">
        <v>42</v>
      </c>
      <c r="R45" s="10" t="s">
        <v>42</v>
      </c>
      <c r="S45" s="1" t="s">
        <v>42</v>
      </c>
      <c r="T45" s="1" t="s">
        <v>42</v>
      </c>
      <c r="U45" s="1" t="s">
        <v>42</v>
      </c>
      <c r="V45" s="1" t="n">
        <v>2.6</v>
      </c>
      <c r="W45" s="1" t="n">
        <v>2.9</v>
      </c>
      <c r="X45" s="1" t="n">
        <v>11.9</v>
      </c>
      <c r="Y45" s="1" t="n">
        <v>23.3</v>
      </c>
      <c r="Z45" s="1" t="n">
        <v>21.9</v>
      </c>
      <c r="AA45" s="1" t="n">
        <v>1.8</v>
      </c>
      <c r="AB45" s="1" t="n">
        <v>24.6</v>
      </c>
      <c r="AC45" s="1" t="n">
        <v>6.1</v>
      </c>
      <c r="AD45" s="10" t="n">
        <v>33.6</v>
      </c>
      <c r="AE45" s="1" t="n">
        <f aca="false">AVERAGE(S46:AD46)</f>
        <v>10.6166666666667</v>
      </c>
      <c r="AF45" s="2"/>
      <c r="AG45" s="2"/>
      <c r="AH45" s="1" t="n">
        <v>2009</v>
      </c>
      <c r="AI45" s="1" t="s">
        <v>42</v>
      </c>
      <c r="AJ45" s="1" t="s">
        <v>42</v>
      </c>
      <c r="AK45" s="1" t="s">
        <v>42</v>
      </c>
      <c r="AL45" s="1" t="s">
        <v>42</v>
      </c>
      <c r="AM45" s="1" t="s">
        <v>42</v>
      </c>
      <c r="AN45" s="1" t="s">
        <v>42</v>
      </c>
      <c r="AO45" s="10" t="s">
        <v>42</v>
      </c>
      <c r="AP45" s="1" t="s">
        <v>42</v>
      </c>
      <c r="AQ45" s="1" t="s">
        <v>42</v>
      </c>
      <c r="AR45" s="1" t="s">
        <v>42</v>
      </c>
      <c r="AS45" s="1" t="n">
        <v>-16.4</v>
      </c>
      <c r="AT45" s="1" t="n">
        <v>2</v>
      </c>
      <c r="AU45" s="1" t="n">
        <v>10</v>
      </c>
      <c r="AV45" s="1" t="n">
        <v>10.6</v>
      </c>
      <c r="AW45" s="1" t="n">
        <v>9.3</v>
      </c>
      <c r="AX45" s="1" t="n">
        <v>2</v>
      </c>
      <c r="AY45" s="1" t="n">
        <v>-11</v>
      </c>
      <c r="AZ45" s="1" t="n">
        <v>-26.5</v>
      </c>
      <c r="BA45" s="10" t="n">
        <v>-26.8</v>
      </c>
      <c r="BB45" s="8" t="n">
        <f aca="false">AVERAGE(AP45:BA45)</f>
        <v>-5.2</v>
      </c>
      <c r="BC45" s="1" t="n">
        <f aca="false">AVERAGE(AU45:AV45)</f>
        <v>10.3</v>
      </c>
    </row>
    <row r="46" customFormat="false" ht="15.8" hidden="false" customHeight="false" outlineLevel="0" collapsed="false">
      <c r="A46" s="1" t="n">
        <v>2010</v>
      </c>
      <c r="B46" s="1" t="n">
        <v>1.405</v>
      </c>
      <c r="C46" s="5"/>
      <c r="K46" s="1" t="n">
        <v>2010</v>
      </c>
      <c r="L46" s="1" t="n">
        <v>11.9</v>
      </c>
      <c r="M46" s="1" t="n">
        <v>23.3</v>
      </c>
      <c r="N46" s="1" t="n">
        <v>21.9</v>
      </c>
      <c r="O46" s="1" t="n">
        <v>1.8</v>
      </c>
      <c r="P46" s="1" t="n">
        <v>24.6</v>
      </c>
      <c r="Q46" s="1" t="n">
        <v>6.1</v>
      </c>
      <c r="R46" s="10" t="n">
        <v>33.6</v>
      </c>
      <c r="S46" s="1" t="n">
        <v>6.9</v>
      </c>
      <c r="T46" s="1" t="n">
        <v>10.5</v>
      </c>
      <c r="U46" s="1" t="n">
        <v>23.7</v>
      </c>
      <c r="V46" s="1" t="n">
        <v>0.7</v>
      </c>
      <c r="W46" s="1" t="n">
        <v>5.2</v>
      </c>
      <c r="X46" s="1" t="n">
        <v>12.9</v>
      </c>
      <c r="Y46" s="1" t="n">
        <v>8.6</v>
      </c>
      <c r="Z46" s="1" t="n">
        <v>20.3</v>
      </c>
      <c r="AA46" s="1" t="n">
        <v>18.9</v>
      </c>
      <c r="AB46" s="1" t="n">
        <v>11.3</v>
      </c>
      <c r="AC46" s="1" t="n">
        <v>6.4</v>
      </c>
      <c r="AD46" s="10" t="n">
        <v>2</v>
      </c>
      <c r="AE46" s="1" t="n">
        <f aca="false">AVERAGE(S47:AD47)</f>
        <v>12.7416666666667</v>
      </c>
      <c r="AF46" s="2"/>
      <c r="AG46" s="2"/>
      <c r="AH46" s="1" t="n">
        <v>2010</v>
      </c>
      <c r="AI46" s="1" t="n">
        <v>10</v>
      </c>
      <c r="AJ46" s="1" t="n">
        <v>10.6</v>
      </c>
      <c r="AK46" s="1" t="n">
        <v>9.3</v>
      </c>
      <c r="AL46" s="1" t="n">
        <v>2</v>
      </c>
      <c r="AM46" s="1" t="n">
        <v>-11</v>
      </c>
      <c r="AN46" s="1" t="n">
        <v>-26.5</v>
      </c>
      <c r="AO46" s="10" t="n">
        <v>-26.8</v>
      </c>
      <c r="AP46" s="1" t="n">
        <v>-36.3</v>
      </c>
      <c r="AQ46" s="1" t="n">
        <v>-35</v>
      </c>
      <c r="AR46" s="1" t="n">
        <v>-26.3</v>
      </c>
      <c r="AS46" s="1" t="n">
        <v>-19.4</v>
      </c>
      <c r="AT46" s="1" t="n">
        <v>2.7</v>
      </c>
      <c r="AU46" s="1" t="n">
        <v>12.7</v>
      </c>
      <c r="AV46" s="1" t="n">
        <v>17.1</v>
      </c>
      <c r="AW46" s="1" t="n">
        <v>10</v>
      </c>
      <c r="AX46" s="1" t="n">
        <v>4.9</v>
      </c>
      <c r="AY46" s="1" t="n">
        <v>-8.6</v>
      </c>
      <c r="AZ46" s="1" t="n">
        <v>-23</v>
      </c>
      <c r="BA46" s="10" t="n">
        <v>-23.3</v>
      </c>
      <c r="BB46" s="8" t="n">
        <f aca="false">AVERAGE(AP46:BA46)</f>
        <v>-10.375</v>
      </c>
      <c r="BC46" s="1" t="n">
        <f aca="false">AVERAGE(AU46:AV46)</f>
        <v>14.9</v>
      </c>
    </row>
    <row r="47" customFormat="false" ht="15.8" hidden="false" customHeight="false" outlineLevel="0" collapsed="false">
      <c r="A47" s="1" t="n">
        <v>2011</v>
      </c>
      <c r="B47" s="1" t="n">
        <v>0.941</v>
      </c>
      <c r="C47" s="5"/>
      <c r="K47" s="1" t="n">
        <v>2011</v>
      </c>
      <c r="L47" s="1" t="n">
        <v>12.9</v>
      </c>
      <c r="M47" s="1" t="n">
        <v>8.6</v>
      </c>
      <c r="N47" s="1" t="n">
        <v>20.3</v>
      </c>
      <c r="O47" s="1" t="n">
        <v>18.9</v>
      </c>
      <c r="P47" s="1" t="n">
        <v>11.3</v>
      </c>
      <c r="Q47" s="1" t="n">
        <v>6.4</v>
      </c>
      <c r="R47" s="10" t="n">
        <v>2</v>
      </c>
      <c r="S47" s="1" t="n">
        <v>2.7</v>
      </c>
      <c r="T47" s="1" t="n">
        <v>3.7</v>
      </c>
      <c r="U47" s="1" t="n">
        <v>2.9</v>
      </c>
      <c r="V47" s="1" t="n">
        <v>3.9</v>
      </c>
      <c r="W47" s="1" t="n">
        <v>16.4</v>
      </c>
      <c r="X47" s="1" t="n">
        <v>0.7</v>
      </c>
      <c r="Y47" s="1" t="n">
        <v>28.6</v>
      </c>
      <c r="Z47" s="1" t="n">
        <v>18.6</v>
      </c>
      <c r="AA47" s="1" t="n">
        <v>42.5</v>
      </c>
      <c r="AB47" s="1" t="n">
        <v>17.8</v>
      </c>
      <c r="AC47" s="1" t="n">
        <v>9.9</v>
      </c>
      <c r="AD47" s="10" t="n">
        <v>5.2</v>
      </c>
      <c r="AE47" s="1" t="n">
        <f aca="false">AVERAGE(S48:AD48)</f>
        <v>15.2583333333333</v>
      </c>
      <c r="AF47" s="2"/>
      <c r="AG47" s="2"/>
      <c r="AH47" s="1" t="n">
        <v>2011</v>
      </c>
      <c r="AI47" s="1" t="n">
        <v>12.7</v>
      </c>
      <c r="AJ47" s="1" t="n">
        <v>17.1</v>
      </c>
      <c r="AK47" s="1" t="n">
        <v>10</v>
      </c>
      <c r="AL47" s="1" t="n">
        <v>4.9</v>
      </c>
      <c r="AM47" s="1" t="n">
        <v>-8.6</v>
      </c>
      <c r="AN47" s="1" t="n">
        <v>-23</v>
      </c>
      <c r="AO47" s="10" t="n">
        <v>-23.3</v>
      </c>
      <c r="AP47" s="1" t="n">
        <v>-31.5</v>
      </c>
      <c r="AQ47" s="1" t="n">
        <v>-32.6</v>
      </c>
      <c r="AR47" s="1" t="n">
        <v>-20.6</v>
      </c>
      <c r="AS47" s="1" t="n">
        <v>-15.4</v>
      </c>
      <c r="AT47" s="1" t="n">
        <v>-4.2</v>
      </c>
      <c r="AU47" s="1" t="n">
        <v>11.2</v>
      </c>
      <c r="AV47" s="1" t="n">
        <v>14.3</v>
      </c>
      <c r="AW47" s="1" t="n">
        <v>7.1</v>
      </c>
      <c r="AX47" s="1" t="n">
        <v>2.4</v>
      </c>
      <c r="AY47" s="1" t="n">
        <v>-14.6</v>
      </c>
      <c r="AZ47" s="1" t="n">
        <v>-28.8</v>
      </c>
      <c r="BA47" s="10" t="n">
        <v>-37.8</v>
      </c>
      <c r="BB47" s="8" t="n">
        <f aca="false">AVERAGE(AP47:BA47)</f>
        <v>-12.5416666666667</v>
      </c>
      <c r="BC47" s="1" t="n">
        <f aca="false">AVERAGE(AU47:AV47)</f>
        <v>12.75</v>
      </c>
    </row>
    <row r="48" customFormat="false" ht="15.8" hidden="false" customHeight="false" outlineLevel="0" collapsed="false">
      <c r="A48" s="1" t="n">
        <v>2012</v>
      </c>
      <c r="B48" s="1" t="n">
        <v>1.073</v>
      </c>
      <c r="C48" s="5"/>
      <c r="K48" s="1" t="n">
        <v>2012</v>
      </c>
      <c r="L48" s="1" t="n">
        <v>0.7</v>
      </c>
      <c r="M48" s="1" t="n">
        <v>28.6</v>
      </c>
      <c r="N48" s="1" t="n">
        <v>18.6</v>
      </c>
      <c r="O48" s="1" t="n">
        <v>42.5</v>
      </c>
      <c r="P48" s="1" t="n">
        <v>17.8</v>
      </c>
      <c r="Q48" s="1" t="n">
        <v>9.9</v>
      </c>
      <c r="R48" s="10" t="n">
        <v>5.2</v>
      </c>
      <c r="S48" s="1" t="n">
        <v>4.5</v>
      </c>
      <c r="T48" s="1" t="n">
        <v>3.3</v>
      </c>
      <c r="U48" s="1" t="n">
        <v>0.5</v>
      </c>
      <c r="V48" s="1" t="n">
        <v>10</v>
      </c>
      <c r="W48" s="1" t="n">
        <v>3.3</v>
      </c>
      <c r="X48" s="1" t="n">
        <v>23.1</v>
      </c>
      <c r="Y48" s="1" t="n">
        <v>36.6</v>
      </c>
      <c r="Z48" s="1" t="n">
        <v>41.4</v>
      </c>
      <c r="AA48" s="1" t="n">
        <v>14.4</v>
      </c>
      <c r="AB48" s="1" t="n">
        <v>19.4</v>
      </c>
      <c r="AC48" s="1" t="n">
        <v>10.6</v>
      </c>
      <c r="AD48" s="10" t="n">
        <v>16</v>
      </c>
      <c r="AE48" s="1" t="n">
        <f aca="false">AVERAGE(S49:AD49)</f>
        <v>23.9333333333333</v>
      </c>
      <c r="AF48" s="2"/>
      <c r="AG48" s="2"/>
      <c r="AH48" s="1" t="n">
        <v>2012</v>
      </c>
      <c r="AI48" s="1" t="n">
        <v>11.2</v>
      </c>
      <c r="AJ48" s="1" t="n">
        <v>14.3</v>
      </c>
      <c r="AK48" s="1" t="n">
        <v>7.1</v>
      </c>
      <c r="AL48" s="1" t="n">
        <v>2.4</v>
      </c>
      <c r="AM48" s="1" t="n">
        <v>-14.6</v>
      </c>
      <c r="AN48" s="1" t="n">
        <v>-28.8</v>
      </c>
      <c r="AO48" s="10" t="n">
        <v>-37.8</v>
      </c>
      <c r="AP48" s="1" t="n">
        <v>-33.7</v>
      </c>
      <c r="AQ48" s="1" t="n">
        <v>-40.1</v>
      </c>
      <c r="AR48" s="1" t="n">
        <v>-29.3</v>
      </c>
      <c r="AS48" s="1" t="n">
        <v>-13.9</v>
      </c>
      <c r="AT48" s="1" t="n">
        <v>0.6</v>
      </c>
      <c r="AU48" s="1" t="n">
        <v>11.1</v>
      </c>
      <c r="AV48" s="1" t="n">
        <v>11.5</v>
      </c>
      <c r="AW48" s="1" t="n">
        <v>8.5</v>
      </c>
      <c r="AX48" s="1" t="n">
        <v>-1.2</v>
      </c>
      <c r="AY48" s="1" t="n">
        <v>-9.1</v>
      </c>
      <c r="AZ48" s="1" t="n">
        <v>-18</v>
      </c>
      <c r="BA48" s="10" t="n">
        <v>-30.7</v>
      </c>
      <c r="BB48" s="8" t="n">
        <f aca="false">AVERAGE(AP48:BA48)</f>
        <v>-12.025</v>
      </c>
      <c r="BC48" s="1" t="n">
        <f aca="false">AVERAGE(AU48:AV48)</f>
        <v>11.3</v>
      </c>
    </row>
    <row r="49" customFormat="false" ht="15.8" hidden="false" customHeight="false" outlineLevel="0" collapsed="false">
      <c r="A49" s="1" t="n">
        <v>2013</v>
      </c>
      <c r="B49" s="1" t="n">
        <v>0.51</v>
      </c>
      <c r="C49" s="5"/>
      <c r="K49" s="1" t="n">
        <v>2013</v>
      </c>
      <c r="L49" s="1" t="n">
        <v>23.1</v>
      </c>
      <c r="M49" s="1" t="n">
        <v>36.6</v>
      </c>
      <c r="N49" s="1" t="n">
        <v>41.4</v>
      </c>
      <c r="O49" s="1" t="n">
        <v>14.4</v>
      </c>
      <c r="P49" s="1" t="n">
        <v>19.4</v>
      </c>
      <c r="Q49" s="1" t="n">
        <v>10.6</v>
      </c>
      <c r="R49" s="10" t="n">
        <v>16</v>
      </c>
      <c r="S49" s="1" t="n">
        <v>1.3</v>
      </c>
      <c r="T49" s="1" t="n">
        <v>0.7</v>
      </c>
      <c r="U49" s="1" t="n">
        <v>19.6</v>
      </c>
      <c r="V49" s="1" t="n">
        <v>4.8</v>
      </c>
      <c r="W49" s="1" t="n">
        <v>9.6</v>
      </c>
      <c r="X49" s="1" t="n">
        <v>44.3</v>
      </c>
      <c r="Y49" s="1" t="n">
        <v>53.2</v>
      </c>
      <c r="Z49" s="1" t="n">
        <v>92.1</v>
      </c>
      <c r="AA49" s="1" t="n">
        <v>7.1</v>
      </c>
      <c r="AB49" s="1" t="n">
        <v>9</v>
      </c>
      <c r="AC49" s="1" t="n">
        <v>23.4</v>
      </c>
      <c r="AD49" s="10" t="n">
        <v>22.1</v>
      </c>
      <c r="AE49" s="1" t="n">
        <f aca="false">AVERAGE(S50:AD50)</f>
        <v>20.0454545454545</v>
      </c>
      <c r="AF49" s="2"/>
      <c r="AG49" s="2"/>
      <c r="AH49" s="1" t="n">
        <v>2013</v>
      </c>
      <c r="AI49" s="1" t="n">
        <v>11.1</v>
      </c>
      <c r="AJ49" s="1" t="n">
        <v>11.5</v>
      </c>
      <c r="AK49" s="1" t="n">
        <v>8.5</v>
      </c>
      <c r="AL49" s="1" t="n">
        <v>-1.2</v>
      </c>
      <c r="AM49" s="1" t="n">
        <v>-9.1</v>
      </c>
      <c r="AN49" s="1" t="n">
        <v>-18</v>
      </c>
      <c r="AO49" s="10" t="n">
        <v>-30.7</v>
      </c>
      <c r="AP49" s="1" t="n">
        <v>-35.8</v>
      </c>
      <c r="AQ49" s="1" t="n">
        <v>-40.4</v>
      </c>
      <c r="AR49" s="1" t="n">
        <v>-24.2</v>
      </c>
      <c r="AS49" s="1" t="n">
        <v>-11.3</v>
      </c>
      <c r="AT49" s="1" t="n">
        <v>1.4</v>
      </c>
      <c r="AU49" s="1" t="n">
        <v>10.6</v>
      </c>
      <c r="AV49" s="1" t="n">
        <v>13.3</v>
      </c>
      <c r="AW49" s="1" t="n">
        <v>9.1</v>
      </c>
      <c r="AX49" s="1" t="n">
        <v>1.4</v>
      </c>
      <c r="AY49" s="1" t="n">
        <v>-16.8</v>
      </c>
      <c r="AZ49" s="1" t="n">
        <v>-27</v>
      </c>
      <c r="BA49" s="10" t="n">
        <v>-23.4</v>
      </c>
      <c r="BB49" s="8" t="n">
        <f aca="false">AVERAGE(AP49:BA49)</f>
        <v>-11.925</v>
      </c>
      <c r="BC49" s="1" t="n">
        <f aca="false">AVERAGE(AU49:AV49)</f>
        <v>11.95</v>
      </c>
    </row>
    <row r="50" customFormat="false" ht="15.8" hidden="false" customHeight="false" outlineLevel="0" collapsed="false">
      <c r="A50" s="1" t="n">
        <v>2014</v>
      </c>
      <c r="B50" s="1" t="n">
        <v>0.727</v>
      </c>
      <c r="C50" s="5"/>
      <c r="K50" s="1" t="n">
        <v>2014</v>
      </c>
      <c r="L50" s="1" t="n">
        <v>44.3</v>
      </c>
      <c r="M50" s="1" t="n">
        <v>53.2</v>
      </c>
      <c r="N50" s="1" t="n">
        <v>92.1</v>
      </c>
      <c r="O50" s="1" t="n">
        <v>7.1</v>
      </c>
      <c r="P50" s="1" t="n">
        <v>9</v>
      </c>
      <c r="Q50" s="1" t="n">
        <v>23.4</v>
      </c>
      <c r="R50" s="10" t="n">
        <v>22.1</v>
      </c>
      <c r="S50" s="1" t="n">
        <v>22.9</v>
      </c>
      <c r="T50" s="1" t="n">
        <v>11.9</v>
      </c>
      <c r="U50" s="1" t="n">
        <v>13.5</v>
      </c>
      <c r="V50" s="1" t="n">
        <v>11.5</v>
      </c>
      <c r="W50" s="1" t="n">
        <v>19.6</v>
      </c>
      <c r="X50" s="1" t="s">
        <v>42</v>
      </c>
      <c r="Y50" s="1" t="n">
        <v>66.8</v>
      </c>
      <c r="Z50" s="1" t="n">
        <v>16.5</v>
      </c>
      <c r="AA50" s="1" t="n">
        <v>19.7</v>
      </c>
      <c r="AB50" s="1" t="n">
        <v>15.2</v>
      </c>
      <c r="AC50" s="1" t="n">
        <v>16.5</v>
      </c>
      <c r="AD50" s="10" t="n">
        <v>6.4</v>
      </c>
      <c r="AE50" s="1" t="n">
        <f aca="false">AVERAGE(S51:AD51)</f>
        <v>4.2625</v>
      </c>
      <c r="AF50" s="2"/>
      <c r="AG50" s="2"/>
      <c r="AH50" s="1" t="n">
        <v>2014</v>
      </c>
      <c r="AI50" s="1" t="n">
        <v>10.6</v>
      </c>
      <c r="AJ50" s="1" t="n">
        <v>13.3</v>
      </c>
      <c r="AK50" s="1" t="n">
        <v>9.1</v>
      </c>
      <c r="AL50" s="1" t="n">
        <v>1.4</v>
      </c>
      <c r="AM50" s="1" t="n">
        <v>-16.8</v>
      </c>
      <c r="AN50" s="1" t="n">
        <v>-27</v>
      </c>
      <c r="AO50" s="10" t="n">
        <v>-23.4</v>
      </c>
      <c r="AP50" s="1" t="n">
        <v>-33.2</v>
      </c>
      <c r="AQ50" s="1" t="n">
        <v>-22.5</v>
      </c>
      <c r="AR50" s="1" t="n">
        <v>-23.9</v>
      </c>
      <c r="AS50" s="1" t="n">
        <v>-16</v>
      </c>
      <c r="AT50" s="1" t="n">
        <v>-3.6</v>
      </c>
      <c r="AU50" s="1" t="s">
        <v>42</v>
      </c>
      <c r="AV50" s="1" t="n">
        <v>14.4</v>
      </c>
      <c r="AW50" s="1" t="n">
        <v>12.6</v>
      </c>
      <c r="AX50" s="1" t="n">
        <v>2</v>
      </c>
      <c r="AY50" s="1" t="n">
        <v>-7.1</v>
      </c>
      <c r="AZ50" s="1" t="n">
        <v>-18.8</v>
      </c>
      <c r="BA50" s="10" t="n">
        <v>-36.7</v>
      </c>
      <c r="BB50" s="8" t="n">
        <f aca="false">AVERAGE(AP50:BA50)</f>
        <v>-12.0727272727273</v>
      </c>
      <c r="BC50" s="1" t="n">
        <f aca="false">AVERAGE(AU50:AV50)</f>
        <v>14.4</v>
      </c>
    </row>
    <row r="51" customFormat="false" ht="15.8" hidden="false" customHeight="false" outlineLevel="0" collapsed="false">
      <c r="A51" s="1" t="n">
        <v>2015</v>
      </c>
      <c r="B51" s="1" t="n">
        <v>1.281</v>
      </c>
      <c r="C51" s="5"/>
      <c r="K51" s="1" t="n">
        <v>2015</v>
      </c>
      <c r="L51" s="1" t="s">
        <v>42</v>
      </c>
      <c r="M51" s="1" t="n">
        <v>66.8</v>
      </c>
      <c r="N51" s="1" t="n">
        <v>16.5</v>
      </c>
      <c r="O51" s="1" t="n">
        <v>19.7</v>
      </c>
      <c r="P51" s="1" t="n">
        <v>15.2</v>
      </c>
      <c r="Q51" s="1" t="n">
        <v>16.5</v>
      </c>
      <c r="R51" s="10" t="n">
        <v>6.4</v>
      </c>
      <c r="S51" s="1" t="n">
        <v>0.3</v>
      </c>
      <c r="T51" s="1" t="s">
        <v>42</v>
      </c>
      <c r="U51" s="1" t="n">
        <v>3.1</v>
      </c>
      <c r="V51" s="1" t="s">
        <v>42</v>
      </c>
      <c r="W51" s="1" t="n">
        <v>3.4</v>
      </c>
      <c r="X51" s="1" t="n">
        <v>8.8</v>
      </c>
      <c r="Y51" s="1" t="n">
        <v>3</v>
      </c>
      <c r="Z51" s="1" t="n">
        <v>3.8</v>
      </c>
      <c r="AA51" s="1" t="n">
        <v>4.5</v>
      </c>
      <c r="AB51" s="1" t="s">
        <v>42</v>
      </c>
      <c r="AC51" s="1" t="s">
        <v>42</v>
      </c>
      <c r="AD51" s="10" t="n">
        <v>7.2</v>
      </c>
      <c r="AE51" s="1" t="n">
        <f aca="false">AVERAGE(S52:AD52)</f>
        <v>15.475</v>
      </c>
      <c r="AH51" s="1" t="n">
        <v>2015</v>
      </c>
      <c r="AI51" s="1" t="s">
        <v>42</v>
      </c>
      <c r="AJ51" s="1" t="n">
        <v>14.4</v>
      </c>
      <c r="AK51" s="1" t="n">
        <v>12.6</v>
      </c>
      <c r="AL51" s="1" t="n">
        <v>2</v>
      </c>
      <c r="AM51" s="1" t="n">
        <v>-7.1</v>
      </c>
      <c r="AN51" s="1" t="n">
        <v>-18.8</v>
      </c>
      <c r="AO51" s="10" t="n">
        <v>-36.7</v>
      </c>
      <c r="AP51" s="1" t="n">
        <v>-29.6</v>
      </c>
      <c r="AQ51" s="1" t="s">
        <v>42</v>
      </c>
      <c r="AR51" s="1" t="n">
        <v>-30.6</v>
      </c>
      <c r="AS51" s="1" t="s">
        <v>42</v>
      </c>
      <c r="AT51" s="1" t="n">
        <v>-2.9</v>
      </c>
      <c r="AU51" s="1" t="n">
        <v>11.5</v>
      </c>
      <c r="AV51" s="1" t="n">
        <v>15.9</v>
      </c>
      <c r="AW51" s="1" t="n">
        <v>8.2</v>
      </c>
      <c r="AX51" s="1" t="n">
        <v>2.6</v>
      </c>
      <c r="AY51" s="1" t="s">
        <v>42</v>
      </c>
      <c r="AZ51" s="1" t="s">
        <v>42</v>
      </c>
      <c r="BA51" s="10" t="n">
        <v>-38.5</v>
      </c>
      <c r="BB51" s="8" t="n">
        <f aca="false">AVERAGE(AP51:BA51)</f>
        <v>-7.925</v>
      </c>
      <c r="BC51" s="1" t="n">
        <f aca="false">AVERAGE(AU51:AV51)</f>
        <v>13.7</v>
      </c>
    </row>
    <row r="52" customFormat="false" ht="15.8" hidden="false" customHeight="false" outlineLevel="0" collapsed="false">
      <c r="A52" s="1" t="n">
        <v>2016</v>
      </c>
      <c r="B52" s="1" t="n">
        <v>1.002</v>
      </c>
      <c r="C52" s="5"/>
      <c r="K52" s="1" t="n">
        <v>2016</v>
      </c>
      <c r="L52" s="1" t="n">
        <v>8.8</v>
      </c>
      <c r="M52" s="1" t="n">
        <v>3</v>
      </c>
      <c r="N52" s="1" t="n">
        <v>3.8</v>
      </c>
      <c r="O52" s="1" t="n">
        <v>4.5</v>
      </c>
      <c r="P52" s="1" t="s">
        <v>42</v>
      </c>
      <c r="Q52" s="1" t="s">
        <v>42</v>
      </c>
      <c r="R52" s="10" t="n">
        <v>7.2</v>
      </c>
      <c r="S52" s="1" t="n">
        <v>10.6</v>
      </c>
      <c r="T52" s="1" t="n">
        <v>25.8</v>
      </c>
      <c r="U52" s="1" t="n">
        <v>2</v>
      </c>
      <c r="V52" s="1" t="n">
        <v>0.4</v>
      </c>
      <c r="W52" s="1" t="n">
        <v>6.5</v>
      </c>
      <c r="X52" s="1" t="n">
        <v>11.6</v>
      </c>
      <c r="Y52" s="1" t="n">
        <v>9.9</v>
      </c>
      <c r="Z52" s="1" t="n">
        <v>14.1</v>
      </c>
      <c r="AA52" s="1" t="n">
        <v>6.3</v>
      </c>
      <c r="AB52" s="1" t="n">
        <v>70.4</v>
      </c>
      <c r="AC52" s="1" t="n">
        <v>16.2</v>
      </c>
      <c r="AD52" s="10" t="n">
        <v>11.9</v>
      </c>
      <c r="AE52" s="1" t="n">
        <f aca="false">AVERAGE(S53:AD53)</f>
        <v>9.95833333333334</v>
      </c>
      <c r="AH52" s="1" t="n">
        <v>2016</v>
      </c>
      <c r="AI52" s="1" t="n">
        <v>11.5</v>
      </c>
      <c r="AJ52" s="1" t="n">
        <v>15.9</v>
      </c>
      <c r="AK52" s="1" t="n">
        <v>8.2</v>
      </c>
      <c r="AL52" s="1" t="n">
        <v>2.6</v>
      </c>
      <c r="AM52" s="1" t="s">
        <v>42</v>
      </c>
      <c r="AN52" s="1" t="s">
        <v>42</v>
      </c>
      <c r="AO52" s="10" t="n">
        <v>-38.5</v>
      </c>
      <c r="AP52" s="1" t="n">
        <v>-34.5</v>
      </c>
      <c r="AQ52" s="1" t="n">
        <v>-29.6</v>
      </c>
      <c r="AR52" s="1" t="n">
        <v>-27.9</v>
      </c>
      <c r="AS52" s="1" t="n">
        <v>-15.4</v>
      </c>
      <c r="AT52" s="1" t="n">
        <v>1</v>
      </c>
      <c r="AU52" s="1" t="n">
        <v>14.7</v>
      </c>
      <c r="AV52" s="1" t="n">
        <v>14.5</v>
      </c>
      <c r="AW52" s="1" t="n">
        <v>12</v>
      </c>
      <c r="AX52" s="1" t="n">
        <v>4.3</v>
      </c>
      <c r="AY52" s="1" t="n">
        <v>-3.2</v>
      </c>
      <c r="AZ52" s="1" t="n">
        <v>-19.3</v>
      </c>
      <c r="BA52" s="10" t="n">
        <v>-24.4</v>
      </c>
      <c r="BB52" s="8" t="n">
        <f aca="false">AVERAGE(AP52:BA52)</f>
        <v>-8.98333333333334</v>
      </c>
      <c r="BC52" s="1" t="n">
        <f aca="false">AVERAGE(AU52:AV52)</f>
        <v>14.6</v>
      </c>
    </row>
    <row r="53" customFormat="false" ht="15.8" hidden="false" customHeight="false" outlineLevel="0" collapsed="false">
      <c r="A53" s="1" t="n">
        <v>2017</v>
      </c>
      <c r="B53" s="1" t="n">
        <v>1.438</v>
      </c>
      <c r="C53" s="5"/>
      <c r="K53" s="1" t="n">
        <v>2017</v>
      </c>
      <c r="L53" s="1" t="n">
        <v>11.6</v>
      </c>
      <c r="M53" s="1" t="n">
        <v>9.9</v>
      </c>
      <c r="N53" s="1" t="n">
        <v>14.1</v>
      </c>
      <c r="O53" s="1" t="n">
        <v>6.3</v>
      </c>
      <c r="P53" s="1" t="n">
        <v>70.4</v>
      </c>
      <c r="Q53" s="1" t="n">
        <v>16.2</v>
      </c>
      <c r="R53" s="10" t="n">
        <v>11.9</v>
      </c>
      <c r="S53" s="1" t="n">
        <v>1.9</v>
      </c>
      <c r="T53" s="1" t="n">
        <v>1.6</v>
      </c>
      <c r="U53" s="1" t="n">
        <v>1.1</v>
      </c>
      <c r="V53" s="1" t="n">
        <v>3.2</v>
      </c>
      <c r="W53" s="1" t="n">
        <v>0.4</v>
      </c>
      <c r="X53" s="1" t="n">
        <v>8.6</v>
      </c>
      <c r="Y53" s="1" t="n">
        <v>16.6</v>
      </c>
      <c r="Z53" s="1" t="n">
        <v>3.3</v>
      </c>
      <c r="AA53" s="1" t="n">
        <v>8.3</v>
      </c>
      <c r="AB53" s="1" t="n">
        <v>21.9</v>
      </c>
      <c r="AC53" s="1" t="n">
        <v>42.4</v>
      </c>
      <c r="AD53" s="10" t="n">
        <v>10.2</v>
      </c>
      <c r="AE53" s="1" t="n">
        <f aca="false">AVERAGE(S54:AD54)</f>
        <v>8.72727272727273</v>
      </c>
      <c r="AH53" s="1" t="n">
        <v>2017</v>
      </c>
      <c r="AI53" s="1" t="n">
        <v>14.7</v>
      </c>
      <c r="AJ53" s="1" t="n">
        <v>14.5</v>
      </c>
      <c r="AK53" s="1" t="n">
        <v>12</v>
      </c>
      <c r="AL53" s="1" t="n">
        <v>4.3</v>
      </c>
      <c r="AM53" s="1" t="n">
        <v>-3.2</v>
      </c>
      <c r="AN53" s="1" t="n">
        <v>-19.3</v>
      </c>
      <c r="AO53" s="10" t="n">
        <v>-24.4</v>
      </c>
      <c r="AP53" s="1" t="n">
        <v>-30</v>
      </c>
      <c r="AQ53" s="1" t="n">
        <v>-27.6</v>
      </c>
      <c r="AR53" s="1" t="n">
        <v>-20.4</v>
      </c>
      <c r="AS53" s="1" t="n">
        <v>-12.3</v>
      </c>
      <c r="AT53" s="1" t="n">
        <v>-0.2</v>
      </c>
      <c r="AU53" s="1" t="n">
        <v>10.6</v>
      </c>
      <c r="AV53" s="1" t="n">
        <v>11.7</v>
      </c>
      <c r="AW53" s="1" t="n">
        <v>10.4</v>
      </c>
      <c r="AX53" s="1" t="n">
        <v>2.2</v>
      </c>
      <c r="AY53" s="1" t="n">
        <v>-11.7</v>
      </c>
      <c r="AZ53" s="1" t="n">
        <v>-17.3</v>
      </c>
      <c r="BA53" s="10" t="n">
        <v>-29.4</v>
      </c>
      <c r="BB53" s="8" t="n">
        <f aca="false">AVERAGE(AP53:BA53)</f>
        <v>-9.5</v>
      </c>
      <c r="BC53" s="1" t="n">
        <f aca="false">AVERAGE(AU53:AV53)</f>
        <v>11.15</v>
      </c>
    </row>
    <row r="54" customFormat="false" ht="15.8" hidden="false" customHeight="false" outlineLevel="0" collapsed="false">
      <c r="A54" s="1" t="n">
        <v>2018</v>
      </c>
      <c r="B54" s="1" t="n">
        <v>1.185</v>
      </c>
      <c r="C54" s="5"/>
      <c r="K54" s="1" t="n">
        <v>2018</v>
      </c>
      <c r="L54" s="1" t="n">
        <v>8.6</v>
      </c>
      <c r="M54" s="1" t="n">
        <v>16.6</v>
      </c>
      <c r="N54" s="1" t="n">
        <v>3.3</v>
      </c>
      <c r="O54" s="1" t="n">
        <v>8.3</v>
      </c>
      <c r="P54" s="1" t="n">
        <v>21.9</v>
      </c>
      <c r="Q54" s="1" t="n">
        <v>42.4</v>
      </c>
      <c r="R54" s="10" t="n">
        <v>10.2</v>
      </c>
      <c r="S54" s="1" t="n">
        <v>6.4</v>
      </c>
      <c r="T54" s="1" t="n">
        <v>10.9</v>
      </c>
      <c r="U54" s="1" t="n">
        <v>13.5</v>
      </c>
      <c r="V54" s="1" t="n">
        <v>4.4</v>
      </c>
      <c r="W54" s="1" t="n">
        <v>0.2</v>
      </c>
      <c r="X54" s="1" t="s">
        <v>42</v>
      </c>
      <c r="Y54" s="1" t="n">
        <v>7.4</v>
      </c>
      <c r="Z54" s="1" t="n">
        <v>4.1</v>
      </c>
      <c r="AA54" s="1" t="n">
        <v>20</v>
      </c>
      <c r="AB54" s="1" t="n">
        <v>13.3</v>
      </c>
      <c r="AC54" s="1" t="n">
        <v>15.1</v>
      </c>
      <c r="AD54" s="10" t="n">
        <v>0.7</v>
      </c>
      <c r="AE54" s="1" t="n">
        <f aca="false">AVERAGE(S55:AD55)</f>
        <v>10.7583333333333</v>
      </c>
      <c r="AH54" s="1" t="n">
        <v>2018</v>
      </c>
      <c r="AI54" s="1" t="n">
        <v>10.6</v>
      </c>
      <c r="AJ54" s="1" t="n">
        <v>11.7</v>
      </c>
      <c r="AK54" s="1" t="n">
        <v>10.4</v>
      </c>
      <c r="AL54" s="1" t="n">
        <v>2.2</v>
      </c>
      <c r="AM54" s="1" t="n">
        <v>-11.7</v>
      </c>
      <c r="AN54" s="1" t="n">
        <v>-17.3</v>
      </c>
      <c r="AO54" s="10" t="n">
        <v>-29.4</v>
      </c>
      <c r="AP54" s="1" t="n">
        <v>-28.2</v>
      </c>
      <c r="AQ54" s="1" t="n">
        <v>-24.4</v>
      </c>
      <c r="AR54" s="1" t="n">
        <v>-27</v>
      </c>
      <c r="AS54" s="1" t="n">
        <v>-13.3</v>
      </c>
      <c r="AT54" s="1" t="n">
        <v>-3</v>
      </c>
      <c r="AU54" s="1" t="s">
        <v>42</v>
      </c>
      <c r="AV54" s="1" t="n">
        <v>11.1</v>
      </c>
      <c r="AW54" s="1" t="n">
        <v>9.6</v>
      </c>
      <c r="AX54" s="1" t="n">
        <v>6.3</v>
      </c>
      <c r="AY54" s="1" t="n">
        <v>-7.7</v>
      </c>
      <c r="AZ54" s="1" t="n">
        <v>-26.9</v>
      </c>
      <c r="BA54" s="10" t="n">
        <v>-34</v>
      </c>
      <c r="BB54" s="8" t="n">
        <f aca="false">AVERAGE(AP54:BA54)</f>
        <v>-12.5</v>
      </c>
      <c r="BC54" s="1" t="n">
        <f aca="false">AVERAGE(AU54:AV54)</f>
        <v>11.1</v>
      </c>
    </row>
    <row r="55" customFormat="false" ht="15.8" hidden="false" customHeight="false" outlineLevel="0" collapsed="false">
      <c r="A55" s="1" t="n">
        <v>2019</v>
      </c>
      <c r="B55" s="1" t="n">
        <v>0.994</v>
      </c>
      <c r="C55" s="4"/>
      <c r="K55" s="1" t="n">
        <v>2019</v>
      </c>
      <c r="L55" s="1" t="s">
        <v>42</v>
      </c>
      <c r="M55" s="1" t="n">
        <v>7.4</v>
      </c>
      <c r="N55" s="1" t="n">
        <v>4.1</v>
      </c>
      <c r="O55" s="1" t="n">
        <v>20</v>
      </c>
      <c r="P55" s="1" t="n">
        <v>13.3</v>
      </c>
      <c r="Q55" s="1" t="n">
        <v>15.1</v>
      </c>
      <c r="R55" s="10" t="n">
        <v>0.7</v>
      </c>
      <c r="S55" s="1" t="n">
        <v>5.1</v>
      </c>
      <c r="T55" s="1" t="n">
        <v>28.9</v>
      </c>
      <c r="U55" s="1" t="n">
        <v>19.7</v>
      </c>
      <c r="V55" s="1" t="n">
        <v>3.6</v>
      </c>
      <c r="W55" s="1" t="n">
        <v>5.5</v>
      </c>
      <c r="X55" s="1" t="n">
        <v>4.4</v>
      </c>
      <c r="Y55" s="1" t="n">
        <v>3.5</v>
      </c>
      <c r="Z55" s="1" t="n">
        <v>10.7</v>
      </c>
      <c r="AA55" s="1" t="n">
        <v>3.6</v>
      </c>
      <c r="AB55" s="1" t="n">
        <v>16.6</v>
      </c>
      <c r="AC55" s="1" t="n">
        <v>15</v>
      </c>
      <c r="AD55" s="10" t="n">
        <v>12.5</v>
      </c>
      <c r="AE55" s="1" t="n">
        <f aca="false">AVERAGE(S56:AD56)</f>
        <v>10.2545454545455</v>
      </c>
      <c r="AH55" s="1" t="n">
        <v>2019</v>
      </c>
      <c r="AI55" s="1" t="s">
        <v>42</v>
      </c>
      <c r="AJ55" s="1" t="n">
        <v>11.1</v>
      </c>
      <c r="AK55" s="1" t="n">
        <v>9.6</v>
      </c>
      <c r="AL55" s="1" t="n">
        <v>6.3</v>
      </c>
      <c r="AM55" s="1" t="n">
        <v>-7.7</v>
      </c>
      <c r="AN55" s="1" t="n">
        <v>-26.9</v>
      </c>
      <c r="AO55" s="10" t="n">
        <v>-34</v>
      </c>
      <c r="AP55" s="1" t="n">
        <v>-33.9</v>
      </c>
      <c r="AQ55" s="1" t="n">
        <v>-33.1</v>
      </c>
      <c r="AR55" s="1" t="n">
        <v>-28.1</v>
      </c>
      <c r="AS55" s="1" t="n">
        <v>-11.1</v>
      </c>
      <c r="AT55" s="1" t="n">
        <v>-0.1</v>
      </c>
      <c r="AU55" s="1" t="n">
        <v>14.1</v>
      </c>
      <c r="AV55" s="1" t="n">
        <v>12.5</v>
      </c>
      <c r="AW55" s="1" t="n">
        <v>10.2</v>
      </c>
      <c r="AX55" s="1" t="n">
        <v>2</v>
      </c>
      <c r="AY55" s="1" t="n">
        <v>-12.7</v>
      </c>
      <c r="AZ55" s="1" t="n">
        <v>-21.2</v>
      </c>
      <c r="BA55" s="10" t="n">
        <v>-31.3</v>
      </c>
      <c r="BB55" s="8" t="n">
        <f aca="false">AVERAGE(AP55:BA55)</f>
        <v>-11.0583333333333</v>
      </c>
      <c r="BC55" s="1" t="n">
        <f aca="false">AVERAGE(AU55:AV55)</f>
        <v>13.3</v>
      </c>
    </row>
    <row r="56" customFormat="false" ht="15.8" hidden="false" customHeight="false" outlineLevel="0" collapsed="false">
      <c r="A56" s="1" t="n">
        <v>2020</v>
      </c>
      <c r="B56" s="1" t="n">
        <v>0.937</v>
      </c>
      <c r="C56" s="4"/>
      <c r="K56" s="1" t="n">
        <v>2020</v>
      </c>
      <c r="L56" s="1" t="n">
        <v>4.4</v>
      </c>
      <c r="M56" s="1" t="n">
        <v>3.5</v>
      </c>
      <c r="N56" s="1" t="n">
        <v>10.7</v>
      </c>
      <c r="O56" s="1" t="n">
        <v>3.6</v>
      </c>
      <c r="P56" s="1" t="n">
        <v>16.6</v>
      </c>
      <c r="Q56" s="1" t="n">
        <v>15</v>
      </c>
      <c r="R56" s="10" t="n">
        <v>12.5</v>
      </c>
      <c r="S56" s="1" t="n">
        <v>3.6</v>
      </c>
      <c r="T56" s="1" t="n">
        <v>0.5</v>
      </c>
      <c r="U56" s="1" t="n">
        <v>5</v>
      </c>
      <c r="V56" s="1" t="n">
        <v>3</v>
      </c>
      <c r="W56" s="1" t="n">
        <v>0.7</v>
      </c>
      <c r="X56" s="1" t="n">
        <v>5.2</v>
      </c>
      <c r="Y56" s="1" t="n">
        <v>18.7</v>
      </c>
      <c r="Z56" s="1" t="n">
        <v>13.3</v>
      </c>
      <c r="AA56" s="1" t="n">
        <v>2</v>
      </c>
      <c r="AB56" s="1" t="n">
        <v>6.4</v>
      </c>
      <c r="AC56" s="1" t="n">
        <v>54.4</v>
      </c>
      <c r="AD56" s="10" t="s">
        <v>42</v>
      </c>
      <c r="AE56" s="1" t="n">
        <f aca="false">AVERAGE(S57:AD57)</f>
        <v>17.0555555555556</v>
      </c>
      <c r="AH56" s="1" t="n">
        <v>2020</v>
      </c>
      <c r="AI56" s="1" t="n">
        <v>14.1</v>
      </c>
      <c r="AJ56" s="1" t="n">
        <v>12.5</v>
      </c>
      <c r="AK56" s="1" t="n">
        <v>10.2</v>
      </c>
      <c r="AL56" s="1" t="n">
        <v>2</v>
      </c>
      <c r="AM56" s="1" t="n">
        <v>-12.7</v>
      </c>
      <c r="AN56" s="1" t="n">
        <v>-21.2</v>
      </c>
      <c r="AO56" s="10" t="n">
        <v>-31.3</v>
      </c>
      <c r="AP56" s="42" t="n">
        <v>-34.1</v>
      </c>
      <c r="AQ56" s="42" t="n">
        <v>-40.6</v>
      </c>
      <c r="AR56" s="42" t="n">
        <v>-22.1</v>
      </c>
      <c r="AS56" s="42" t="n">
        <v>-17</v>
      </c>
      <c r="AT56" s="42" t="n">
        <v>0.2</v>
      </c>
      <c r="AU56" s="42" t="n">
        <v>12.8</v>
      </c>
      <c r="AV56" s="42" t="n">
        <v>13.8</v>
      </c>
      <c r="AW56" s="42" t="n">
        <v>8.2</v>
      </c>
      <c r="AX56" s="16" t="s">
        <v>42</v>
      </c>
      <c r="AY56" s="16" t="s">
        <v>42</v>
      </c>
      <c r="AZ56" s="16" t="s">
        <v>42</v>
      </c>
      <c r="BA56" s="41" t="s">
        <v>42</v>
      </c>
      <c r="BB56" s="8" t="n">
        <f aca="false">AVERAGE(AP56:BA56)</f>
        <v>-9.85</v>
      </c>
      <c r="BC56" s="1" t="n">
        <f aca="false">AVERAGE(AU56:AV56)</f>
        <v>13.3</v>
      </c>
    </row>
    <row r="57" customFormat="false" ht="15.8" hidden="false" customHeight="false" outlineLevel="0" collapsed="false">
      <c r="A57" s="1" t="n">
        <v>2021</v>
      </c>
      <c r="B57" s="1" t="n">
        <v>1.054</v>
      </c>
      <c r="K57" s="1" t="n">
        <v>2021</v>
      </c>
      <c r="L57" s="1" t="n">
        <v>5.2</v>
      </c>
      <c r="M57" s="1" t="n">
        <v>18.7</v>
      </c>
      <c r="N57" s="1" t="n">
        <v>13.3</v>
      </c>
      <c r="O57" s="1" t="n">
        <v>2</v>
      </c>
      <c r="P57" s="1" t="n">
        <v>6.4</v>
      </c>
      <c r="Q57" s="1" t="n">
        <v>54.4</v>
      </c>
      <c r="R57" s="10" t="s">
        <v>42</v>
      </c>
      <c r="S57" s="1" t="s">
        <v>42</v>
      </c>
      <c r="T57" s="1" t="s">
        <v>42</v>
      </c>
      <c r="U57" s="1" t="s">
        <v>42</v>
      </c>
      <c r="V57" s="1" t="n">
        <v>5.3</v>
      </c>
      <c r="W57" s="1" t="n">
        <v>2.6</v>
      </c>
      <c r="X57" s="1" t="n">
        <v>14.6</v>
      </c>
      <c r="Y57" s="1" t="n">
        <v>28.1</v>
      </c>
      <c r="Z57" s="1" t="n">
        <v>15.7</v>
      </c>
      <c r="AA57" s="1" t="n">
        <v>33.6</v>
      </c>
      <c r="AB57" s="1" t="n">
        <v>16.7</v>
      </c>
      <c r="AC57" s="1" t="n">
        <v>5.7</v>
      </c>
      <c r="AD57" s="10" t="n">
        <v>31.2</v>
      </c>
      <c r="AE57" s="1" t="e">
        <f aca="false">AVERAGE(S58:AD58)</f>
        <v>#DIV/0!</v>
      </c>
      <c r="AH57" s="1" t="n">
        <v>2021</v>
      </c>
      <c r="AI57" s="1" t="n">
        <v>12.8</v>
      </c>
      <c r="AJ57" s="1" t="n">
        <v>13.8</v>
      </c>
      <c r="AK57" s="1" t="n">
        <v>8.2</v>
      </c>
      <c r="AL57" s="1" t="s">
        <v>42</v>
      </c>
      <c r="AM57" s="1" t="s">
        <v>42</v>
      </c>
      <c r="AN57" s="1" t="s">
        <v>42</v>
      </c>
      <c r="AO57" s="10" t="s">
        <v>42</v>
      </c>
      <c r="AP57" s="1" t="s">
        <v>42</v>
      </c>
      <c r="AQ57" s="1" t="s">
        <v>42</v>
      </c>
      <c r="AR57" s="1" t="s">
        <v>42</v>
      </c>
      <c r="AS57" s="1" t="n">
        <v>-15</v>
      </c>
      <c r="AT57" s="1" t="n">
        <v>-0.3</v>
      </c>
      <c r="AU57" s="1" t="n">
        <v>13.1</v>
      </c>
      <c r="AV57" s="1" t="n">
        <v>12.6</v>
      </c>
      <c r="AW57" s="1" t="n">
        <v>8.2</v>
      </c>
      <c r="AX57" s="1" t="n">
        <v>-0.6</v>
      </c>
      <c r="AY57" s="1" t="n">
        <v>-15</v>
      </c>
      <c r="AZ57" s="1" t="n">
        <v>-24.5</v>
      </c>
      <c r="BA57" s="10" t="n">
        <v>-33.7</v>
      </c>
      <c r="BB57" s="8" t="n">
        <f aca="false">AVERAGE(AP57:BA57)</f>
        <v>-6.13333333333334</v>
      </c>
      <c r="BC57" s="1" t="n">
        <f aca="false">AVERAGE(AU57:AV57)</f>
        <v>12.85</v>
      </c>
    </row>
    <row r="58" customFormat="false" ht="15.8" hidden="false" customHeight="false" outlineLevel="0" collapsed="false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7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1" t="n">
        <f aca="false">AVERAGE(S59:AD59)</f>
        <v>-0.098092465875514</v>
      </c>
    </row>
    <row r="59" customFormat="false" ht="15.8" hidden="false" customHeight="false" outlineLevel="0" collapsed="false">
      <c r="K59" s="1" t="s">
        <v>30</v>
      </c>
      <c r="L59" s="18" t="n">
        <f aca="false">CORREL($B$2:$B$57,L2:L57)</f>
        <v>0.033430275124351</v>
      </c>
      <c r="M59" s="18" t="n">
        <f aca="false">CORREL($B$2:$B$57,M2:M57)</f>
        <v>-0.006401030229426</v>
      </c>
      <c r="N59" s="18" t="n">
        <f aca="false">CORREL($B$2:$B$57,N2:N57)</f>
        <v>-0.081411846530674</v>
      </c>
      <c r="O59" s="18" t="n">
        <f aca="false">CORREL($B$2:$B$57,O2:O57)</f>
        <v>-0.004218770373729</v>
      </c>
      <c r="P59" s="18" t="n">
        <f aca="false">CORREL($B$2:$B$57,P2:P57)</f>
        <v>0.377962776418865</v>
      </c>
      <c r="Q59" s="18" t="n">
        <f aca="false">CORREL($B$2:$B$57,Q2:Q57)</f>
        <v>0.084321482121609</v>
      </c>
      <c r="R59" s="18" t="n">
        <f aca="false">CORREL($B$2:$B$57,R2:R57)</f>
        <v>0.182801800894258</v>
      </c>
      <c r="S59" s="18" t="n">
        <f aca="false">CORREL($B$2:$B$57,S2:S57)</f>
        <v>0.010410114452196</v>
      </c>
      <c r="T59" s="18" t="n">
        <f aca="false">CORREL($B$2:$B$57,T2:T57)</f>
        <v>-0.028924989119074</v>
      </c>
      <c r="U59" s="18" t="n">
        <f aca="false">CORREL($B$2:$B$57,U2:U57)</f>
        <v>-0.048480968741865</v>
      </c>
      <c r="V59" s="18" t="n">
        <f aca="false">CORREL($B$2:$B$57,V2:V57)</f>
        <v>-0.276801357497067</v>
      </c>
      <c r="W59" s="18" t="n">
        <f aca="false">CORREL($B$2:$B$57,W2:W57)</f>
        <v>-0.24102393813117</v>
      </c>
      <c r="X59" s="18" t="n">
        <f aca="false">CORREL($B$2:$B$57,X2:X57)</f>
        <v>-0.292716295682525</v>
      </c>
      <c r="Y59" s="18" t="n">
        <f aca="false">CORREL($B$2:$B$57,Y2:Y57)</f>
        <v>-0.218794898182438</v>
      </c>
      <c r="Z59" s="18" t="n">
        <f aca="false">CORREL($B$2:$B$57,Z2:Z57)</f>
        <v>-0.081721038155828</v>
      </c>
      <c r="AA59" s="18" t="n">
        <f aca="false">CORREL($B$2:$B$57,AA2:AA57)</f>
        <v>0.014760877863525</v>
      </c>
      <c r="AB59" s="18" t="n">
        <f aca="false">CORREL($B$2:$B$57,AB2:AB57)</f>
        <v>0.18236783443911</v>
      </c>
      <c r="AC59" s="18"/>
      <c r="AE59" s="1" t="n">
        <f aca="false">AVERAGE(S60:AD60)</f>
        <v>0.138193830273257</v>
      </c>
    </row>
    <row r="60" customFormat="false" ht="15.8" hidden="false" customHeight="false" outlineLevel="0" collapsed="false">
      <c r="K60" s="1" t="s">
        <v>31</v>
      </c>
      <c r="L60" s="18" t="n">
        <f aca="false">CORREL($B$2:$B$57,AI2:AI57)</f>
        <v>-0.162037663315782</v>
      </c>
      <c r="M60" s="18" t="n">
        <f aca="false">CORREL($B$2:$B$57,AJ2:AJ57)</f>
        <v>-0.049647860416698</v>
      </c>
      <c r="N60" s="18" t="n">
        <f aca="false">CORREL($B$2:$B$57,AK2:AK57)</f>
        <v>-0.019490757998726</v>
      </c>
      <c r="O60" s="18" t="n">
        <f aca="false">CORREL($B$2:$B$57,AL2:AL57)</f>
        <v>0.172296202662532</v>
      </c>
      <c r="P60" s="18" t="n">
        <f aca="false">CORREL($B$2:$B$57,AM2:AM57)</f>
        <v>0.146496853647083</v>
      </c>
      <c r="Q60" s="18" t="n">
        <f aca="false">CORREL($B$2:$B$57,AN2:AN57)</f>
        <v>-0.053430633663331</v>
      </c>
      <c r="R60" s="18" t="n">
        <f aca="false">CORREL($B$2:$B$57,AO2:AO57)</f>
        <v>-0.010580922759709</v>
      </c>
      <c r="S60" s="18" t="n">
        <f aca="false">CORREL($B$2:$B$57,AP2:AP57)</f>
        <v>0.202582118465825</v>
      </c>
      <c r="T60" s="18" t="n">
        <f aca="false">CORREL($B$2:$B$57,AQ2:AQ57)</f>
        <v>0.056929303195044</v>
      </c>
      <c r="U60" s="18" t="n">
        <f aca="false">CORREL($B$2:$B$57,AR2:AR57)</f>
        <v>-0.039269869517593</v>
      </c>
      <c r="V60" s="18" t="n">
        <f aca="false">CORREL($B$2:$B$57,AS2:AS57)</f>
        <v>-0.166068967461866</v>
      </c>
      <c r="W60" s="18" t="n">
        <f aca="false">CORREL($B$2:$B$57,AT2:AT57)</f>
        <v>0.109746082568011</v>
      </c>
      <c r="X60" s="18" t="n">
        <f aca="false">CORREL($B$2:$B$57,AU2:AU57)</f>
        <v>0.379345904329262</v>
      </c>
      <c r="Y60" s="18" t="n">
        <f aca="false">CORREL($B$2:$B$57,AV2:AV57)</f>
        <v>0.111058056235838</v>
      </c>
      <c r="Z60" s="18" t="n">
        <f aca="false">CORREL($B$2:$B$57,AW2:AW57)</f>
        <v>0.204639269367469</v>
      </c>
      <c r="AA60" s="18" t="n">
        <f aca="false">CORREL($B$2:$B$57,AX2:AX57)</f>
        <v>0.357193009669104</v>
      </c>
      <c r="AB60" s="18" t="n">
        <f aca="false">CORREL($B$2:$B$57,AY2:AY57)</f>
        <v>0.130216504541774</v>
      </c>
      <c r="AC60" s="18" t="n">
        <f aca="false">CORREL($B$2:$B$56,BB2:BB56)</f>
        <v>0.173760721612958</v>
      </c>
      <c r="AE60" s="1" t="n">
        <f aca="false">AVERAGE(S61:AD61)</f>
        <v>0.222</v>
      </c>
    </row>
    <row r="61" customFormat="false" ht="15.8" hidden="false" customHeight="false" outlineLevel="0" collapsed="false">
      <c r="K61" s="1" t="s">
        <v>32</v>
      </c>
      <c r="L61" s="1" t="n">
        <v>0.222</v>
      </c>
      <c r="M61" s="1" t="n">
        <v>0.222</v>
      </c>
      <c r="N61" s="1" t="n">
        <v>0.222</v>
      </c>
      <c r="O61" s="1" t="n">
        <v>0.222</v>
      </c>
      <c r="P61" s="1" t="n">
        <v>0.222</v>
      </c>
      <c r="Q61" s="1" t="n">
        <v>0.222</v>
      </c>
      <c r="R61" s="1" t="n">
        <v>0.222</v>
      </c>
      <c r="S61" s="1" t="n">
        <v>0.222</v>
      </c>
      <c r="T61" s="1" t="n">
        <v>0.222</v>
      </c>
      <c r="U61" s="1" t="n">
        <v>0.222</v>
      </c>
      <c r="V61" s="1" t="n">
        <v>0.222</v>
      </c>
      <c r="W61" s="1" t="n">
        <v>0.222</v>
      </c>
      <c r="X61" s="1" t="n">
        <v>0.222</v>
      </c>
      <c r="Y61" s="1" t="n">
        <v>0.222</v>
      </c>
      <c r="Z61" s="1" t="n">
        <v>0.222</v>
      </c>
      <c r="AA61" s="1" t="n">
        <v>0.222</v>
      </c>
      <c r="AB61" s="1" t="n">
        <v>0.222</v>
      </c>
      <c r="AC61" s="1" t="n">
        <v>0.222</v>
      </c>
      <c r="AD61" s="1" t="n">
        <v>0.222</v>
      </c>
      <c r="AE61" s="1" t="n">
        <f aca="false">AVERAGE(S62:AD62)</f>
        <v>0.31</v>
      </c>
    </row>
    <row r="62" customFormat="false" ht="15.8" hidden="false" customHeight="false" outlineLevel="0" collapsed="false">
      <c r="K62" s="1" t="s">
        <v>33</v>
      </c>
      <c r="L62" s="1" t="n">
        <v>0.31</v>
      </c>
      <c r="M62" s="1" t="n">
        <v>0.31</v>
      </c>
      <c r="N62" s="1" t="n">
        <v>0.31</v>
      </c>
      <c r="O62" s="1" t="n">
        <v>0.31</v>
      </c>
      <c r="P62" s="1" t="n">
        <v>0.31</v>
      </c>
      <c r="Q62" s="1" t="n">
        <v>0.31</v>
      </c>
      <c r="R62" s="10" t="n">
        <v>0.31</v>
      </c>
      <c r="S62" s="1" t="n">
        <v>0.31</v>
      </c>
      <c r="T62" s="1" t="n">
        <v>0.31</v>
      </c>
      <c r="U62" s="1" t="n">
        <v>0.31</v>
      </c>
      <c r="V62" s="1" t="n">
        <v>0.31</v>
      </c>
      <c r="W62" s="1" t="n">
        <v>0.31</v>
      </c>
      <c r="X62" s="1" t="n">
        <v>0.31</v>
      </c>
      <c r="Y62" s="1" t="n">
        <v>0.31</v>
      </c>
      <c r="Z62" s="1" t="n">
        <v>0.31</v>
      </c>
      <c r="AA62" s="1" t="n">
        <v>0.31</v>
      </c>
      <c r="AB62" s="1" t="n">
        <v>0.31</v>
      </c>
      <c r="AC62" s="1" t="n">
        <v>0.31</v>
      </c>
      <c r="AD62" s="10" t="n">
        <v>0.31</v>
      </c>
      <c r="AE62" s="1" t="n">
        <f aca="false">AVERAGE(S63:AD63)</f>
        <v>0</v>
      </c>
    </row>
    <row r="63" customFormat="false" ht="15.8" hidden="false" customHeight="false" outlineLevel="0" collapsed="false">
      <c r="K63" s="1" t="s">
        <v>34</v>
      </c>
      <c r="L63" s="20" t="n">
        <v>0</v>
      </c>
      <c r="M63" s="20" t="n">
        <v>0</v>
      </c>
      <c r="N63" s="20" t="n">
        <v>0</v>
      </c>
      <c r="O63" s="20" t="n">
        <v>0</v>
      </c>
      <c r="P63" s="20" t="n">
        <v>0</v>
      </c>
      <c r="Q63" s="20" t="n">
        <v>0</v>
      </c>
      <c r="R63" s="20" t="n">
        <v>0</v>
      </c>
      <c r="S63" s="20" t="n">
        <v>0</v>
      </c>
      <c r="T63" s="20" t="n">
        <v>0</v>
      </c>
      <c r="U63" s="20" t="n">
        <v>0</v>
      </c>
      <c r="V63" s="20" t="n">
        <v>0</v>
      </c>
      <c r="W63" s="20" t="n">
        <v>0</v>
      </c>
      <c r="X63" s="20" t="n">
        <v>0</v>
      </c>
      <c r="Y63" s="20" t="n">
        <v>0</v>
      </c>
      <c r="Z63" s="20" t="n">
        <v>0</v>
      </c>
      <c r="AA63" s="20" t="n">
        <v>0</v>
      </c>
      <c r="AB63" s="20" t="n">
        <v>0</v>
      </c>
      <c r="AC63" s="20" t="n">
        <v>0</v>
      </c>
      <c r="AD63" s="20" t="n">
        <v>0</v>
      </c>
      <c r="AE63" s="1" t="n">
        <f aca="false">AVERAGE(S64:AD64)</f>
        <v>-0.222</v>
      </c>
    </row>
    <row r="64" customFormat="false" ht="15.8" hidden="false" customHeight="false" outlineLevel="0" collapsed="false">
      <c r="K64" s="1" t="s">
        <v>35</v>
      </c>
      <c r="L64" s="1" t="n">
        <v>-0.222</v>
      </c>
      <c r="M64" s="1" t="n">
        <v>-0.222</v>
      </c>
      <c r="N64" s="1" t="n">
        <v>-0.222</v>
      </c>
      <c r="O64" s="1" t="n">
        <v>-0.222</v>
      </c>
      <c r="P64" s="1" t="n">
        <v>-0.222</v>
      </c>
      <c r="Q64" s="1" t="n">
        <v>-0.222</v>
      </c>
      <c r="R64" s="1" t="n">
        <v>-0.222</v>
      </c>
      <c r="S64" s="1" t="n">
        <v>-0.222</v>
      </c>
      <c r="T64" s="1" t="n">
        <v>-0.222</v>
      </c>
      <c r="U64" s="1" t="n">
        <v>-0.222</v>
      </c>
      <c r="V64" s="1" t="n">
        <v>-0.222</v>
      </c>
      <c r="W64" s="1" t="n">
        <v>-0.222</v>
      </c>
      <c r="X64" s="1" t="n">
        <v>-0.222</v>
      </c>
      <c r="Y64" s="1" t="n">
        <v>-0.222</v>
      </c>
      <c r="Z64" s="1" t="n">
        <v>-0.222</v>
      </c>
      <c r="AA64" s="1" t="n">
        <v>-0.222</v>
      </c>
      <c r="AB64" s="1" t="n">
        <v>-0.222</v>
      </c>
      <c r="AC64" s="1" t="n">
        <v>-0.222</v>
      </c>
      <c r="AD64" s="1" t="n">
        <v>-0.222</v>
      </c>
      <c r="AE64" s="1" t="n">
        <f aca="false">AVERAGE(S65:AD65)</f>
        <v>-0.31</v>
      </c>
    </row>
    <row r="65" customFormat="false" ht="15.8" hidden="false" customHeight="false" outlineLevel="0" collapsed="false">
      <c r="K65" s="1" t="s">
        <v>36</v>
      </c>
      <c r="L65" s="1" t="n">
        <v>-0.31</v>
      </c>
      <c r="M65" s="1" t="n">
        <v>-0.31</v>
      </c>
      <c r="N65" s="1" t="n">
        <v>-0.31</v>
      </c>
      <c r="O65" s="1" t="n">
        <v>-0.31</v>
      </c>
      <c r="P65" s="1" t="n">
        <v>-0.31</v>
      </c>
      <c r="Q65" s="1" t="n">
        <v>-0.31</v>
      </c>
      <c r="R65" s="10" t="n">
        <v>-0.31</v>
      </c>
      <c r="S65" s="1" t="n">
        <v>-0.31</v>
      </c>
      <c r="T65" s="1" t="n">
        <v>-0.31</v>
      </c>
      <c r="U65" s="1" t="n">
        <v>-0.31</v>
      </c>
      <c r="V65" s="1" t="n">
        <v>-0.31</v>
      </c>
      <c r="W65" s="1" t="n">
        <v>-0.31</v>
      </c>
      <c r="X65" s="1" t="n">
        <v>-0.31</v>
      </c>
      <c r="Y65" s="1" t="n">
        <v>-0.31</v>
      </c>
      <c r="Z65" s="1" t="n">
        <v>-0.31</v>
      </c>
      <c r="AA65" s="1" t="n">
        <v>-0.31</v>
      </c>
      <c r="AB65" s="1" t="n">
        <v>-0.31</v>
      </c>
      <c r="AC65" s="1" t="n">
        <v>-0.31</v>
      </c>
      <c r="AD65" s="10" t="n">
        <v>-0.31</v>
      </c>
      <c r="AE65" s="1" t="n">
        <f aca="false">AVERAGE(S66:AD66)</f>
        <v>0</v>
      </c>
    </row>
    <row r="66" customFormat="false" ht="15.8" hidden="false" customHeight="false" outlineLevel="0" collapsed="false">
      <c r="K66" s="1" t="s">
        <v>37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0</v>
      </c>
      <c r="AA66" s="20" t="n">
        <v>0</v>
      </c>
      <c r="AB66" s="20" t="n">
        <v>0</v>
      </c>
      <c r="AC66" s="20" t="n">
        <v>0</v>
      </c>
      <c r="AD66" s="20" t="n">
        <v>0</v>
      </c>
      <c r="AE66" s="1" t="e">
        <f aca="false">AVERAGE(S67:AD67)</f>
        <v>#DIV/0!</v>
      </c>
    </row>
    <row r="67" customFormat="false" ht="15.8" hidden="false" customHeight="false" outlineLevel="0" collapsed="false">
      <c r="J67" s="1" t="s">
        <v>38</v>
      </c>
      <c r="K67" s="21" t="n">
        <f aca="false">MAX(L59:AB59)</f>
        <v>0.377962776418865</v>
      </c>
      <c r="AE67" s="1" t="e">
        <f aca="false">AVERAGE(S68:AD68)</f>
        <v>#DIV/0!</v>
      </c>
    </row>
    <row r="68" customFormat="false" ht="15.8" hidden="false" customHeight="false" outlineLevel="0" collapsed="false">
      <c r="J68" s="1" t="s">
        <v>39</v>
      </c>
      <c r="K68" s="22" t="n">
        <f aca="false">MIN(L59:AB59)</f>
        <v>-0.292716295682525</v>
      </c>
      <c r="AE68" s="1" t="e">
        <f aca="false">AVERAGE(S69:AD69)</f>
        <v>#DIV/0!</v>
      </c>
    </row>
    <row r="69" customFormat="false" ht="15.8" hidden="false" customHeight="false" outlineLevel="0" collapsed="false">
      <c r="J69" s="1" t="s">
        <v>40</v>
      </c>
      <c r="K69" s="21" t="n">
        <f aca="false">MAX(L60:AB60)</f>
        <v>0.379345904329262</v>
      </c>
      <c r="AE69" s="1" t="e">
        <f aca="false">AVERAGE(S70:AD70)</f>
        <v>#DIV/0!</v>
      </c>
    </row>
    <row r="70" customFormat="false" ht="15.8" hidden="false" customHeight="false" outlineLevel="0" collapsed="false">
      <c r="J70" s="1" t="s">
        <v>41</v>
      </c>
      <c r="K70" s="22" t="n">
        <f aca="false">MIN(L60:AB60)</f>
        <v>-0.166068967461866</v>
      </c>
      <c r="AE70" s="1" t="e">
        <f aca="false">AVERAGE(S71:AD71)</f>
        <v>#DIV/0!</v>
      </c>
    </row>
    <row r="71" customFormat="false" ht="15.8" hidden="false" customHeight="false" outlineLevel="0" collapsed="false">
      <c r="AE71" s="16"/>
    </row>
    <row r="72" customFormat="false" ht="15.8" hidden="false" customHeight="false" outlineLevel="0" collapsed="false">
      <c r="AE72" s="16"/>
    </row>
    <row r="73" customFormat="false" ht="15.8" hidden="false" customHeight="false" outlineLevel="0" collapsed="false">
      <c r="AE73" s="16"/>
    </row>
    <row r="74" customFormat="false" ht="15.8" hidden="false" customHeight="false" outlineLevel="0" collapsed="false">
      <c r="AE74" s="16"/>
    </row>
    <row r="75" customFormat="false" ht="15.8" hidden="false" customHeight="false" outlineLevel="0" collapsed="false">
      <c r="AE75" s="16"/>
    </row>
    <row r="76" customFormat="false" ht="15.8" hidden="false" customHeight="false" outlineLevel="0" collapsed="false">
      <c r="AE76" s="16"/>
    </row>
    <row r="92" customFormat="false" ht="15.8" hidden="false" customHeight="false" outlineLevel="0" collapsed="false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8"/>
      <c r="S92" s="23"/>
      <c r="T92" s="23"/>
      <c r="U92" s="23"/>
      <c r="V92" s="23"/>
    </row>
    <row r="93" customFormat="false" ht="15.8" hidden="false" customHeight="false" outlineLevel="0" collapsed="false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9"/>
      <c r="S93" s="4"/>
      <c r="T93" s="4"/>
      <c r="U93" s="4"/>
      <c r="V93" s="4"/>
    </row>
    <row r="94" customFormat="false" ht="15.8" hidden="false" customHeight="false" outlineLevel="0" collapsed="false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9"/>
      <c r="S94" s="4"/>
      <c r="T94" s="4"/>
      <c r="U94" s="4"/>
      <c r="V94" s="4"/>
    </row>
    <row r="95" customFormat="false" ht="15.8" hidden="false" customHeight="false" outlineLevel="0" collapsed="false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9"/>
      <c r="S95" s="4"/>
      <c r="T95" s="4"/>
      <c r="U95" s="4"/>
      <c r="V95" s="4"/>
    </row>
    <row r="96" customFormat="false" ht="15.8" hidden="false" customHeight="false" outlineLevel="0" collapsed="false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9"/>
      <c r="S96" s="4"/>
      <c r="T96" s="4"/>
      <c r="U96" s="4"/>
      <c r="V96" s="4"/>
    </row>
    <row r="97" customFormat="false" ht="15.8" hidden="false" customHeight="false" outlineLevel="0" collapsed="false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9"/>
      <c r="S97" s="4"/>
      <c r="T97" s="4"/>
      <c r="U97" s="4"/>
      <c r="V97" s="4"/>
    </row>
    <row r="100" customFormat="false" ht="15.8" hidden="false" customHeight="false" outlineLevel="0" collapsed="false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8"/>
      <c r="S100" s="23"/>
      <c r="T100" s="23"/>
      <c r="U100" s="23"/>
      <c r="V100" s="23"/>
    </row>
    <row r="101" customFormat="false" ht="15.8" hidden="false" customHeight="false" outlineLevel="0" collapsed="false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9"/>
      <c r="S101" s="4"/>
      <c r="T101" s="4"/>
      <c r="U101" s="4"/>
      <c r="V101" s="4"/>
    </row>
    <row r="102" customFormat="false" ht="15.8" hidden="false" customHeight="false" outlineLevel="0" collapsed="false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9"/>
      <c r="S102" s="4"/>
      <c r="T102" s="4"/>
      <c r="U102" s="4"/>
      <c r="V102" s="4"/>
    </row>
    <row r="103" customFormat="false" ht="15.8" hidden="false" customHeight="false" outlineLevel="0" collapsed="false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9"/>
      <c r="S103" s="4"/>
      <c r="T103" s="4"/>
      <c r="U103" s="4"/>
      <c r="V103" s="4"/>
    </row>
    <row r="104" customFormat="false" ht="15.8" hidden="false" customHeight="false" outlineLevel="0" collapsed="false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9"/>
      <c r="S104" s="4"/>
      <c r="T104" s="4"/>
      <c r="U104" s="4"/>
      <c r="V104" s="4"/>
    </row>
    <row r="105" customFormat="false" ht="15.8" hidden="false" customHeight="false" outlineLevel="0" collapsed="false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9"/>
      <c r="S105" s="4"/>
      <c r="T105" s="4"/>
      <c r="U105" s="4"/>
      <c r="V105" s="4"/>
    </row>
    <row r="106" customFormat="false" ht="15.8" hidden="false" customHeight="false" outlineLevel="0" collapsed="false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9"/>
      <c r="S106" s="4"/>
      <c r="T106" s="4"/>
      <c r="U106" s="4"/>
      <c r="V106" s="4"/>
    </row>
    <row r="107" customFormat="false" ht="15.8" hidden="false" customHeight="false" outlineLevel="0" collapsed="false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9"/>
      <c r="S107" s="4"/>
      <c r="T107" s="4"/>
      <c r="U107" s="4"/>
      <c r="V107" s="4"/>
    </row>
    <row r="108" customFormat="false" ht="15.8" hidden="false" customHeight="false" outlineLevel="0" collapsed="false"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8"/>
      <c r="S108" s="23"/>
      <c r="T108" s="23"/>
      <c r="U108" s="23"/>
      <c r="V108" s="23"/>
    </row>
    <row r="109" customFormat="false" ht="15.8" hidden="false" customHeight="false" outlineLevel="0" collapsed="false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9"/>
      <c r="S109" s="4"/>
      <c r="T109" s="4"/>
      <c r="U109" s="4"/>
      <c r="V109" s="4"/>
    </row>
    <row r="110" customFormat="false" ht="15.8" hidden="false" customHeight="false" outlineLevel="0" collapsed="false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9"/>
      <c r="S110" s="4"/>
      <c r="T110" s="4"/>
      <c r="U110" s="4"/>
      <c r="V110" s="4"/>
    </row>
    <row r="111" customFormat="false" ht="15.8" hidden="false" customHeight="false" outlineLevel="0" collapsed="false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9"/>
      <c r="S111" s="4"/>
      <c r="T111" s="4"/>
      <c r="U111" s="4"/>
      <c r="V111" s="4"/>
    </row>
    <row r="112" customFormat="false" ht="15.8" hidden="false" customHeight="false" outlineLevel="0" collapsed="false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9"/>
      <c r="S112" s="4"/>
      <c r="T112" s="4"/>
      <c r="U112" s="4"/>
      <c r="V112" s="4"/>
    </row>
    <row r="113" customFormat="false" ht="15.8" hidden="false" customHeight="false" outlineLevel="0" collapsed="false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9"/>
      <c r="S113" s="4"/>
      <c r="T113" s="4"/>
      <c r="U113" s="4"/>
      <c r="V113" s="4"/>
    </row>
    <row r="116" customFormat="false" ht="15.8" hidden="false" customHeight="false" outlineLevel="0" collapsed="false"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8"/>
      <c r="S116" s="23"/>
      <c r="T116" s="23"/>
      <c r="U116" s="23"/>
      <c r="V116" s="23"/>
    </row>
    <row r="117" customFormat="false" ht="15.8" hidden="false" customHeight="false" outlineLevel="0" collapsed="false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9"/>
      <c r="S117" s="4"/>
      <c r="T117" s="4"/>
      <c r="U117" s="4"/>
      <c r="V117" s="4"/>
    </row>
    <row r="118" customFormat="false" ht="15.8" hidden="false" customHeight="false" outlineLevel="0" collapsed="false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9"/>
      <c r="S118" s="4"/>
      <c r="T118" s="4"/>
      <c r="U118" s="4"/>
      <c r="V118" s="4"/>
    </row>
    <row r="119" customFormat="false" ht="15.8" hidden="false" customHeight="false" outlineLevel="0" collapsed="false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9"/>
      <c r="S119" s="4"/>
      <c r="T119" s="4"/>
      <c r="U119" s="4"/>
      <c r="V119" s="4"/>
    </row>
    <row r="120" customFormat="false" ht="15.8" hidden="false" customHeight="false" outlineLevel="0" collapsed="false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9"/>
      <c r="S120" s="4"/>
      <c r="T120" s="4"/>
      <c r="U120" s="4"/>
      <c r="V120" s="4"/>
    </row>
    <row r="121" customFormat="false" ht="15.8" hidden="false" customHeight="false" outlineLevel="0" collapsed="false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9"/>
      <c r="S121" s="4"/>
      <c r="T121" s="4"/>
      <c r="U121" s="4"/>
      <c r="V121" s="4"/>
    </row>
    <row r="124" customFormat="false" ht="15.8" hidden="false" customHeight="false" outlineLevel="0" collapsed="false"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8"/>
      <c r="S124" s="23"/>
      <c r="T124" s="23"/>
      <c r="U124" s="23"/>
      <c r="V124" s="23"/>
    </row>
    <row r="125" customFormat="false" ht="15.8" hidden="false" customHeight="false" outlineLevel="0" collapsed="false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9"/>
      <c r="S125" s="4"/>
      <c r="T125" s="4"/>
      <c r="U125" s="4"/>
      <c r="V125" s="4"/>
    </row>
    <row r="126" customFormat="false" ht="15.8" hidden="false" customHeight="false" outlineLevel="0" collapsed="false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9"/>
      <c r="S126" s="4"/>
      <c r="T126" s="4"/>
      <c r="U126" s="4"/>
      <c r="V126" s="4"/>
    </row>
    <row r="127" customFormat="false" ht="15.8" hidden="false" customHeight="false" outlineLevel="0" collapsed="false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9"/>
      <c r="S127" s="4"/>
      <c r="T127" s="4"/>
      <c r="U127" s="4"/>
      <c r="V127" s="4"/>
    </row>
    <row r="128" customFormat="false" ht="15.8" hidden="false" customHeight="false" outlineLevel="0" collapsed="false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9"/>
      <c r="S128" s="4"/>
      <c r="T128" s="4"/>
      <c r="U128" s="4"/>
      <c r="V128" s="4"/>
    </row>
    <row r="129" customFormat="false" ht="15.8" hidden="false" customHeight="false" outlineLevel="0" collapsed="false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9"/>
      <c r="S129" s="4"/>
      <c r="T129" s="4"/>
      <c r="U129" s="4"/>
      <c r="V129" s="4"/>
    </row>
    <row r="132" customFormat="false" ht="15.8" hidden="false" customHeight="false" outlineLevel="0" collapsed="false"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8"/>
      <c r="S132" s="23"/>
      <c r="T132" s="23"/>
      <c r="U132" s="23"/>
      <c r="V132" s="23"/>
    </row>
    <row r="133" customFormat="false" ht="15.8" hidden="false" customHeight="false" outlineLevel="0" collapsed="false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9"/>
      <c r="S133" s="4"/>
      <c r="T133" s="4"/>
      <c r="U133" s="4"/>
      <c r="V133" s="4"/>
    </row>
    <row r="134" customFormat="false" ht="15.8" hidden="false" customHeight="false" outlineLevel="0" collapsed="false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9"/>
      <c r="S134" s="4"/>
      <c r="T134" s="4"/>
      <c r="U134" s="4"/>
      <c r="V134" s="4"/>
    </row>
    <row r="135" customFormat="false" ht="15.8" hidden="false" customHeight="false" outlineLevel="0" collapsed="false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9"/>
      <c r="S135" s="4"/>
      <c r="T135" s="4"/>
      <c r="U135" s="4"/>
      <c r="V135" s="4"/>
    </row>
    <row r="136" customFormat="false" ht="15.8" hidden="false" customHeight="false" outlineLevel="0" collapsed="false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9"/>
      <c r="S136" s="4"/>
      <c r="T136" s="4"/>
      <c r="U136" s="4"/>
      <c r="V136" s="4"/>
    </row>
    <row r="137" customFormat="false" ht="15.8" hidden="false" customHeight="false" outlineLevel="0" collapsed="false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9"/>
      <c r="S137" s="4"/>
      <c r="T137" s="4"/>
      <c r="U137" s="4"/>
      <c r="V137" s="4"/>
    </row>
  </sheetData>
  <conditionalFormatting sqref="M64:AD64">
    <cfRule type="top10" priority="2" aboveAverage="0" equalAverage="0" bottom="1" percent="0" rank="5" text="" dxfId="130"/>
  </conditionalFormatting>
  <conditionalFormatting sqref="L61 M63:AD63 L63:L64 L66:AD66">
    <cfRule type="top10" priority="3" aboveAverage="0" equalAverage="0" bottom="1" percent="0" rank="5" text="" dxfId="131"/>
  </conditionalFormatting>
  <conditionalFormatting sqref="AC63:AD63">
    <cfRule type="top10" priority="4" aboveAverage="0" equalAverage="0" bottom="0" percent="0" rank="5" text="" dxfId="132"/>
  </conditionalFormatting>
  <conditionalFormatting sqref="AC63:AD63">
    <cfRule type="top10" priority="5" aboveAverage="0" equalAverage="0" bottom="1" percent="0" rank="5" text="" dxfId="133"/>
  </conditionalFormatting>
  <conditionalFormatting sqref="L61 M63:AD63 L63:L64 L66:AD66">
    <cfRule type="top10" priority="6" aboveAverage="0" equalAverage="0" bottom="1" percent="0" rank="5" text="" dxfId="134"/>
  </conditionalFormatting>
  <conditionalFormatting sqref="L61 M63:AD63 L63:L64 L66:AD66">
    <cfRule type="top10" priority="7" aboveAverage="0" equalAverage="0" bottom="0" percent="0" rank="5" text="" dxfId="135"/>
  </conditionalFormatting>
  <conditionalFormatting sqref="M61:AD61">
    <cfRule type="top10" priority="8" aboveAverage="0" equalAverage="0" bottom="0" percent="0" rank="5" text="" dxfId="136"/>
  </conditionalFormatting>
  <conditionalFormatting sqref="M61:AD61">
    <cfRule type="top10" priority="9" aboveAverage="0" equalAverage="0" bottom="0" percent="0" rank="5" text="" dxfId="137"/>
  </conditionalFormatting>
  <conditionalFormatting sqref="M61:AD61">
    <cfRule type="top10" priority="10" aboveAverage="0" equalAverage="0" bottom="1" percent="0" rank="5" text="" dxfId="138"/>
  </conditionalFormatting>
  <conditionalFormatting sqref="M61:AD61">
    <cfRule type="top10" priority="11" aboveAverage="0" equalAverage="0" bottom="1" percent="0" rank="5" text="" dxfId="139"/>
  </conditionalFormatting>
  <conditionalFormatting sqref="M64:AD64">
    <cfRule type="top10" priority="12" aboveAverage="0" equalAverage="0" bottom="0" percent="0" rank="5" text="" dxfId="140"/>
  </conditionalFormatting>
  <conditionalFormatting sqref="M64:AD64">
    <cfRule type="top10" priority="13" aboveAverage="0" equalAverage="0" bottom="0" percent="0" rank="5" text="" dxfId="141"/>
  </conditionalFormatting>
  <conditionalFormatting sqref="M64:AD64">
    <cfRule type="top10" priority="14" aboveAverage="0" equalAverage="0" bottom="1" percent="0" rank="5" text="" dxfId="142"/>
  </conditionalFormatting>
  <conditionalFormatting sqref="L61 M63:AD63 L63:L64 L66:AD66">
    <cfRule type="top10" priority="15" aboveAverage="0" equalAverage="0" bottom="0" percent="0" rank="5" text="" dxfId="143"/>
  </conditionalFormatting>
  <conditionalFormatting sqref="E93:V97 E101:V105 E109:V113 E117:V121 E125:V129 E133:V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L59:AC60 AE83:AE84">
    <cfRule type="top10" priority="17" aboveAverage="0" equalAverage="0" bottom="0" percent="0" rank="5" text="" dxfId="144"/>
  </conditionalFormatting>
  <conditionalFormatting sqref="L59:AC60 AE83:AE84">
    <cfRule type="top10" priority="18" aboveAverage="0" equalAverage="0" bottom="1" percent="0" rank="5" text="" dxfId="145"/>
  </conditionalFormatting>
  <conditionalFormatting sqref="L59:AC59 AC60">
    <cfRule type="top10" priority="19" aboveAverage="0" equalAverage="0" bottom="1" percent="0" rank="5" text="" dxfId="146"/>
  </conditionalFormatting>
  <conditionalFormatting sqref="L59:AC59 AC60">
    <cfRule type="top10" priority="20" aboveAverage="0" equalAverage="0" bottom="0" percent="0" rank="5" text="" dxfId="147"/>
  </conditionalFormatting>
  <conditionalFormatting sqref="L60:AC60">
    <cfRule type="top10" priority="21" aboveAverage="0" equalAverage="0" bottom="1" percent="0" rank="5" text="" dxfId="148"/>
  </conditionalFormatting>
  <conditionalFormatting sqref="L60:AC60">
    <cfRule type="top10" priority="22" aboveAverage="0" equalAverage="0" bottom="0" percent="0" rank="5" text="" dxfId="149"/>
  </conditionalFormatting>
  <conditionalFormatting sqref="E106:V107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2021-08-26T06:56:01Z</dcterms:created>
  <dc:creator>Alberto Arzac</dc:creator>
  <dc:description/>
  <dc:language>ru-RU</dc:language>
  <cp:lastModifiedBy/>
  <dcterms:modified xsi:type="dcterms:W3CDTF">2024-11-19T11:37:08Z</dcterms:modified>
  <cp:revision>1</cp:revision>
  <dc:subject/>
  <dc:title/>
</cp:coreProperties>
</file>