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03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" i="4"/>
  <c r="I4" i="2"/>
  <c r="H4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" i="2"/>
</calcChain>
</file>

<file path=xl/sharedStrings.xml><?xml version="1.0" encoding="utf-8"?>
<sst xmlns="http://schemas.openxmlformats.org/spreadsheetml/2006/main" count="167" uniqueCount="56">
  <si>
    <t>Country</t>
  </si>
  <si>
    <t>Capital</t>
  </si>
  <si>
    <t>China</t>
  </si>
  <si>
    <t>Russia</t>
  </si>
  <si>
    <t>India</t>
  </si>
  <si>
    <t>France</t>
  </si>
  <si>
    <t>South Korea</t>
  </si>
  <si>
    <t>Japan</t>
  </si>
  <si>
    <t>United States</t>
  </si>
  <si>
    <t>Beijing</t>
  </si>
  <si>
    <t>Moscow</t>
  </si>
  <si>
    <t>New Delhi</t>
  </si>
  <si>
    <t>Paris</t>
  </si>
  <si>
    <t>Seoul</t>
  </si>
  <si>
    <t>Tokyo</t>
  </si>
  <si>
    <t>Washington D.C.</t>
  </si>
  <si>
    <t>Indonesia</t>
  </si>
  <si>
    <t>Brazil</t>
  </si>
  <si>
    <t>Italy</t>
  </si>
  <si>
    <t>Rome</t>
  </si>
  <si>
    <t>Brasilia</t>
  </si>
  <si>
    <t>Jakarta</t>
  </si>
  <si>
    <t>Argentina</t>
  </si>
  <si>
    <t>Venezuela</t>
  </si>
  <si>
    <t>Chile</t>
  </si>
  <si>
    <t>Netherlands</t>
  </si>
  <si>
    <t>Tunisia</t>
  </si>
  <si>
    <t>Belgium</t>
  </si>
  <si>
    <t>Hungary</t>
  </si>
  <si>
    <t>Paraguay</t>
  </si>
  <si>
    <t>Asuncion</t>
  </si>
  <si>
    <t>Bulgaria</t>
  </si>
  <si>
    <t>Sofia</t>
  </si>
  <si>
    <t>Norway</t>
  </si>
  <si>
    <t>Ireland</t>
  </si>
  <si>
    <t>Buenos Aires</t>
  </si>
  <si>
    <t>Caracas</t>
  </si>
  <si>
    <t>Santiago</t>
  </si>
  <si>
    <t>Amsterdam</t>
  </si>
  <si>
    <t>Tunis</t>
  </si>
  <si>
    <t>Brussels</t>
  </si>
  <si>
    <t>Budapest</t>
  </si>
  <si>
    <t>Dublin</t>
  </si>
  <si>
    <t>Oslo</t>
  </si>
  <si>
    <t>Finland</t>
  </si>
  <si>
    <t>Helsinki</t>
  </si>
  <si>
    <t>Population_mln</t>
  </si>
  <si>
    <t>Armenia</t>
  </si>
  <si>
    <t>Yerevan</t>
  </si>
  <si>
    <t>Qatar</t>
  </si>
  <si>
    <t>Doha</t>
  </si>
  <si>
    <t>Estonia</t>
  </si>
  <si>
    <t>Tallinn</t>
  </si>
  <si>
    <t>South Africa</t>
  </si>
  <si>
    <t>Pretoria</t>
  </si>
  <si>
    <t>With largest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</si>
</sst>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zoomScaleNormal="100" workbookViewId="0">
      <selection activeCell="C1" sqref="C1"/>
    </sheetView>
  </sheetViews>
  <sheetFormatPr defaultRowHeight="15" x14ac:dyDescent="0.25"/>
  <cols>
    <col min="1" max="1" width="11.85546875" bestFit="1" customWidth="1"/>
    <col min="2" max="2" width="14.7109375" bestFit="1" customWidth="1"/>
    <col min="7" max="7" width="13.140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22</v>
      </c>
      <c r="B2" t="s">
        <v>35</v>
      </c>
    </row>
    <row r="3" spans="1:2" x14ac:dyDescent="0.25">
      <c r="A3" t="s">
        <v>47</v>
      </c>
      <c r="B3" t="s">
        <v>48</v>
      </c>
    </row>
    <row r="4" spans="1:2" x14ac:dyDescent="0.25">
      <c r="A4" t="s">
        <v>27</v>
      </c>
      <c r="B4" t="s">
        <v>40</v>
      </c>
    </row>
    <row r="5" spans="1:2" x14ac:dyDescent="0.25">
      <c r="A5" t="s">
        <v>17</v>
      </c>
      <c r="B5" t="s">
        <v>20</v>
      </c>
    </row>
    <row r="6" spans="1:2" x14ac:dyDescent="0.25">
      <c r="A6" t="s">
        <v>31</v>
      </c>
      <c r="B6" t="s">
        <v>32</v>
      </c>
    </row>
    <row r="7" spans="1:2" x14ac:dyDescent="0.25">
      <c r="A7" t="s">
        <v>24</v>
      </c>
      <c r="B7" t="s">
        <v>37</v>
      </c>
    </row>
    <row r="8" spans="1:2" x14ac:dyDescent="0.25">
      <c r="A8" t="s">
        <v>2</v>
      </c>
      <c r="B8" t="s">
        <v>9</v>
      </c>
    </row>
    <row r="9" spans="1:2" x14ac:dyDescent="0.25">
      <c r="A9" t="s">
        <v>51</v>
      </c>
      <c r="B9" t="s">
        <v>52</v>
      </c>
    </row>
    <row r="10" spans="1:2" x14ac:dyDescent="0.25">
      <c r="A10" t="s">
        <v>44</v>
      </c>
      <c r="B10" t="s">
        <v>45</v>
      </c>
    </row>
    <row r="11" spans="1:2" x14ac:dyDescent="0.25">
      <c r="A11" t="s">
        <v>5</v>
      </c>
      <c r="B11" t="s">
        <v>12</v>
      </c>
    </row>
    <row r="12" spans="1:2" x14ac:dyDescent="0.25">
      <c r="A12" t="s">
        <v>28</v>
      </c>
      <c r="B12" t="s">
        <v>41</v>
      </c>
    </row>
    <row r="13" spans="1:2" x14ac:dyDescent="0.25">
      <c r="A13" t="s">
        <v>4</v>
      </c>
      <c r="B13" t="s">
        <v>11</v>
      </c>
    </row>
    <row r="14" spans="1:2" x14ac:dyDescent="0.25">
      <c r="A14" t="s">
        <v>16</v>
      </c>
      <c r="B14" t="s">
        <v>21</v>
      </c>
    </row>
    <row r="15" spans="1:2" x14ac:dyDescent="0.25">
      <c r="A15" t="s">
        <v>34</v>
      </c>
      <c r="B15" t="s">
        <v>42</v>
      </c>
    </row>
    <row r="16" spans="1:2" x14ac:dyDescent="0.25">
      <c r="A16" t="s">
        <v>18</v>
      </c>
      <c r="B16" t="s">
        <v>19</v>
      </c>
    </row>
    <row r="17" spans="1:2" x14ac:dyDescent="0.25">
      <c r="A17" t="s">
        <v>7</v>
      </c>
      <c r="B17" t="s">
        <v>14</v>
      </c>
    </row>
    <row r="18" spans="1:2" x14ac:dyDescent="0.25">
      <c r="A18" t="s">
        <v>25</v>
      </c>
      <c r="B18" t="s">
        <v>38</v>
      </c>
    </row>
    <row r="19" spans="1:2" x14ac:dyDescent="0.25">
      <c r="A19" t="s">
        <v>33</v>
      </c>
      <c r="B19" t="s">
        <v>43</v>
      </c>
    </row>
    <row r="20" spans="1:2" x14ac:dyDescent="0.25">
      <c r="A20" t="s">
        <v>29</v>
      </c>
      <c r="B20" t="s">
        <v>30</v>
      </c>
    </row>
    <row r="21" spans="1:2" x14ac:dyDescent="0.25">
      <c r="A21" t="s">
        <v>49</v>
      </c>
      <c r="B21" t="s">
        <v>50</v>
      </c>
    </row>
    <row r="22" spans="1:2" x14ac:dyDescent="0.25">
      <c r="A22" t="s">
        <v>3</v>
      </c>
      <c r="B22" t="s">
        <v>10</v>
      </c>
    </row>
    <row r="23" spans="1:2" x14ac:dyDescent="0.25">
      <c r="A23" t="s">
        <v>53</v>
      </c>
      <c r="B23" t="s">
        <v>54</v>
      </c>
    </row>
    <row r="24" spans="1:2" x14ac:dyDescent="0.25">
      <c r="A24" t="s">
        <v>6</v>
      </c>
      <c r="B24" t="s">
        <v>13</v>
      </c>
    </row>
    <row r="25" spans="1:2" x14ac:dyDescent="0.25">
      <c r="A25" t="s">
        <v>26</v>
      </c>
      <c r="B25" t="s">
        <v>39</v>
      </c>
    </row>
    <row r="26" spans="1:2" x14ac:dyDescent="0.25">
      <c r="A26" t="s">
        <v>8</v>
      </c>
      <c r="B26" t="s">
        <v>15</v>
      </c>
    </row>
    <row r="27" spans="1:2" x14ac:dyDescent="0.25">
      <c r="A27" t="s">
        <v>23</v>
      </c>
      <c r="B27" t="s">
        <v>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H4" sqref="H4"/>
    </sheetView>
  </sheetViews>
  <sheetFormatPr defaultRowHeight="15" x14ac:dyDescent="0.25"/>
  <cols>
    <col min="1" max="1" width="11.85546875" bestFit="1" customWidth="1"/>
    <col min="2" max="2" width="14.5703125" bestFit="1" customWidth="1"/>
    <col min="3" max="3" width="14.5703125" customWidth="1"/>
    <col min="7" max="7" width="20.28515625" bestFit="1" customWidth="1"/>
  </cols>
  <sheetData>
    <row r="1" spans="1:9" x14ac:dyDescent="0.25">
      <c r="A1" s="1" t="s">
        <v>0</v>
      </c>
      <c r="B1" s="1" t="s">
        <v>46</v>
      </c>
      <c r="C1" s="1" t="s">
        <v>1</v>
      </c>
    </row>
    <row r="2" spans="1:9" x14ac:dyDescent="0.25">
      <c r="A2" t="s">
        <v>51</v>
      </c>
      <c r="B2">
        <v>1.3</v>
      </c>
      <c r="C2" t="str">
        <f>VLOOKUP(A2,Sheet1!$A$2:$B$27,2,FALSE)</f>
        <v>Tallinn</v>
      </c>
    </row>
    <row r="3" spans="1:9" x14ac:dyDescent="0.25">
      <c r="A3" t="s">
        <v>49</v>
      </c>
      <c r="B3">
        <v>2.6</v>
      </c>
      <c r="C3" t="str">
        <f>VLOOKUP(A3,Sheet1!$A$2:$B$27,2,FALSE)</f>
        <v>Doha</v>
      </c>
    </row>
    <row r="4" spans="1:9" x14ac:dyDescent="0.25">
      <c r="A4" t="s">
        <v>47</v>
      </c>
      <c r="B4">
        <v>2.9</v>
      </c>
      <c r="C4" t="str">
        <f>VLOOKUP(A4,Sheet1!$A$2:$B$27,2,FALSE)</f>
        <v>Yerevan</v>
      </c>
      <c r="G4" s="3" t="s">
        <v>55</v>
      </c>
      <c r="H4" s="2">
        <f>MAX(B2:B27)</f>
        <v>1392</v>
      </c>
      <c r="I4" s="2" t="str">
        <f>INDEX($A$2:$C$27,MATCH(H4,$B$2:$B$27,0),1)</f>
        <v>China</v>
      </c>
    </row>
    <row r="5" spans="1:9" x14ac:dyDescent="0.25">
      <c r="A5" t="s">
        <v>34</v>
      </c>
      <c r="B5">
        <v>4</v>
      </c>
      <c r="C5" t="str">
        <f>VLOOKUP(A5,Sheet1!$A$2:$B$27,2,FALSE)</f>
        <v>Dublin</v>
      </c>
    </row>
    <row r="6" spans="1:9" x14ac:dyDescent="0.25">
      <c r="A6" t="s">
        <v>33</v>
      </c>
      <c r="B6">
        <v>5</v>
      </c>
      <c r="C6" t="str">
        <f>VLOOKUP(A6,Sheet1!$A$2:$B$27,2,FALSE)</f>
        <v>Oslo</v>
      </c>
    </row>
    <row r="7" spans="1:9" x14ac:dyDescent="0.25">
      <c r="A7" t="s">
        <v>44</v>
      </c>
      <c r="B7">
        <v>5.5</v>
      </c>
      <c r="C7" t="str">
        <f>VLOOKUP(A7,Sheet1!$A$2:$B$27,2,FALSE)</f>
        <v>Helsinki</v>
      </c>
    </row>
    <row r="8" spans="1:9" x14ac:dyDescent="0.25">
      <c r="A8" t="s">
        <v>31</v>
      </c>
      <c r="B8">
        <v>6.5</v>
      </c>
      <c r="C8" t="str">
        <f>VLOOKUP(A8,Sheet1!$A$2:$B$27,2,FALSE)</f>
        <v>Sofia</v>
      </c>
    </row>
    <row r="9" spans="1:9" x14ac:dyDescent="0.25">
      <c r="A9" t="s">
        <v>29</v>
      </c>
      <c r="B9">
        <v>7</v>
      </c>
      <c r="C9" t="str">
        <f>VLOOKUP(A9,Sheet1!$A$2:$B$27,2,FALSE)</f>
        <v>Asuncion</v>
      </c>
    </row>
    <row r="10" spans="1:9" x14ac:dyDescent="0.25">
      <c r="A10" t="s">
        <v>28</v>
      </c>
      <c r="B10">
        <v>9</v>
      </c>
      <c r="C10" t="str">
        <f>VLOOKUP(A10,Sheet1!$A$2:$B$27,2,FALSE)</f>
        <v>Budapest</v>
      </c>
    </row>
    <row r="11" spans="1:9" x14ac:dyDescent="0.25">
      <c r="A11" t="s">
        <v>27</v>
      </c>
      <c r="B11">
        <v>10</v>
      </c>
      <c r="C11" t="str">
        <f>VLOOKUP(A11,Sheet1!$A$2:$B$27,2,FALSE)</f>
        <v>Brussels</v>
      </c>
    </row>
    <row r="12" spans="1:9" x14ac:dyDescent="0.25">
      <c r="A12" t="s">
        <v>26</v>
      </c>
      <c r="B12">
        <v>11</v>
      </c>
      <c r="C12" t="str">
        <f>VLOOKUP(A12,Sheet1!$A$2:$B$27,2,FALSE)</f>
        <v>Tunis</v>
      </c>
    </row>
    <row r="13" spans="1:9" x14ac:dyDescent="0.25">
      <c r="A13" t="s">
        <v>25</v>
      </c>
      <c r="B13">
        <v>17</v>
      </c>
      <c r="C13" t="str">
        <f>VLOOKUP(A13,Sheet1!$A$2:$B$27,2,FALSE)</f>
        <v>Amsterdam</v>
      </c>
    </row>
    <row r="14" spans="1:9" x14ac:dyDescent="0.25">
      <c r="A14" t="s">
        <v>24</v>
      </c>
      <c r="B14">
        <v>18</v>
      </c>
      <c r="C14" t="str">
        <f>VLOOKUP(A14,Sheet1!$A$2:$B$27,2,FALSE)</f>
        <v>Santiago</v>
      </c>
    </row>
    <row r="15" spans="1:9" x14ac:dyDescent="0.25">
      <c r="A15" t="s">
        <v>23</v>
      </c>
      <c r="B15">
        <v>31</v>
      </c>
      <c r="C15" t="str">
        <f>VLOOKUP(A15,Sheet1!$A$2:$B$27,2,FALSE)</f>
        <v>Caracas</v>
      </c>
    </row>
    <row r="16" spans="1:9" x14ac:dyDescent="0.25">
      <c r="A16" t="s">
        <v>22</v>
      </c>
      <c r="B16">
        <v>44</v>
      </c>
      <c r="C16" t="str">
        <f>VLOOKUP(A16,Sheet1!$A$2:$B$27,2,FALSE)</f>
        <v>Buenos Aires</v>
      </c>
    </row>
    <row r="17" spans="1:3" x14ac:dyDescent="0.25">
      <c r="A17" t="s">
        <v>6</v>
      </c>
      <c r="B17">
        <v>51</v>
      </c>
      <c r="C17" t="str">
        <f>VLOOKUP(A17,Sheet1!$A$2:$B$27,2,FALSE)</f>
        <v>Seoul</v>
      </c>
    </row>
    <row r="18" spans="1:3" x14ac:dyDescent="0.25">
      <c r="A18" t="s">
        <v>53</v>
      </c>
      <c r="B18">
        <v>56</v>
      </c>
      <c r="C18" t="str">
        <f>VLOOKUP(A18,Sheet1!$A$2:$B$27,2,FALSE)</f>
        <v>Pretoria</v>
      </c>
    </row>
    <row r="19" spans="1:3" x14ac:dyDescent="0.25">
      <c r="A19" t="s">
        <v>18</v>
      </c>
      <c r="B19">
        <v>60</v>
      </c>
      <c r="C19" t="str">
        <f>VLOOKUP(A19,Sheet1!$A$2:$B$27,2,FALSE)</f>
        <v>Rome</v>
      </c>
    </row>
    <row r="20" spans="1:3" x14ac:dyDescent="0.25">
      <c r="A20" t="s">
        <v>5</v>
      </c>
      <c r="B20">
        <v>67.2</v>
      </c>
      <c r="C20" t="str">
        <f>VLOOKUP(A20,Sheet1!$A$2:$B$27,2,FALSE)</f>
        <v>Paris</v>
      </c>
    </row>
    <row r="21" spans="1:3" x14ac:dyDescent="0.25">
      <c r="A21" t="s">
        <v>7</v>
      </c>
      <c r="B21">
        <v>126</v>
      </c>
      <c r="C21" t="str">
        <f>VLOOKUP(A21,Sheet1!$A$2:$B$27,2,FALSE)</f>
        <v>Tokyo</v>
      </c>
    </row>
    <row r="22" spans="1:3" x14ac:dyDescent="0.25">
      <c r="A22" t="s">
        <v>3</v>
      </c>
      <c r="B22">
        <v>146</v>
      </c>
      <c r="C22" t="str">
        <f>VLOOKUP(A22,Sheet1!$A$2:$B$27,2,FALSE)</f>
        <v>Moscow</v>
      </c>
    </row>
    <row r="23" spans="1:3" x14ac:dyDescent="0.25">
      <c r="A23" t="s">
        <v>17</v>
      </c>
      <c r="B23">
        <v>209</v>
      </c>
      <c r="C23" t="str">
        <f>VLOOKUP(A23,Sheet1!$A$2:$B$27,2,FALSE)</f>
        <v>Brasilia</v>
      </c>
    </row>
    <row r="24" spans="1:3" x14ac:dyDescent="0.25">
      <c r="A24" t="s">
        <v>16</v>
      </c>
      <c r="B24">
        <v>261</v>
      </c>
      <c r="C24" t="str">
        <f>VLOOKUP(A24,Sheet1!$A$2:$B$27,2,FALSE)</f>
        <v>Jakarta</v>
      </c>
    </row>
    <row r="25" spans="1:3" x14ac:dyDescent="0.25">
      <c r="A25" t="s">
        <v>8</v>
      </c>
      <c r="B25">
        <v>327</v>
      </c>
      <c r="C25" t="str">
        <f>VLOOKUP(A25,Sheet1!$A$2:$B$27,2,FALSE)</f>
        <v>Washington D.C.</v>
      </c>
    </row>
    <row r="26" spans="1:3" x14ac:dyDescent="0.25">
      <c r="A26" t="s">
        <v>4</v>
      </c>
      <c r="B26">
        <v>1333</v>
      </c>
      <c r="C26" t="str">
        <f>VLOOKUP(A26,Sheet1!$A$2:$B$27,2,FALSE)</f>
        <v>New Delhi</v>
      </c>
    </row>
    <row r="27" spans="1:3" x14ac:dyDescent="0.25">
      <c r="A27" t="s">
        <v>2</v>
      </c>
      <c r="B27">
        <v>1392</v>
      </c>
      <c r="C27" t="str">
        <f>VLOOKUP(A27,Sheet1!$A$2:$B$27,2,FALSE)</f>
        <v>Beijing</v>
      </c>
    </row>
  </sheetData>
  <sortState ref="A2:B27">
    <sortCondition ref="B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/>
  </sheetViews>
  <sheetFormatPr defaultRowHeight="15" x14ac:dyDescent="0.25"/>
  <cols>
    <col min="1" max="1" width="14.7109375" bestFit="1" customWidth="1"/>
    <col min="2" max="2" width="11.85546875" bestFit="1" customWidth="1"/>
  </cols>
  <sheetData>
    <row r="1" spans="1:2" x14ac:dyDescent="0.25">
      <c r="A1" s="1" t="s">
        <v>1</v>
      </c>
      <c r="B1" s="1" t="s">
        <v>0</v>
      </c>
    </row>
    <row r="2" spans="1:2" x14ac:dyDescent="0.25">
      <c r="A2" t="s">
        <v>35</v>
      </c>
      <c r="B2" t="s">
        <v>22</v>
      </c>
    </row>
    <row r="3" spans="1:2" x14ac:dyDescent="0.25">
      <c r="A3" t="s">
        <v>48</v>
      </c>
      <c r="B3" t="s">
        <v>47</v>
      </c>
    </row>
    <row r="4" spans="1:2" x14ac:dyDescent="0.25">
      <c r="A4" t="s">
        <v>40</v>
      </c>
      <c r="B4" t="s">
        <v>27</v>
      </c>
    </row>
    <row r="5" spans="1:2" x14ac:dyDescent="0.25">
      <c r="A5" t="s">
        <v>20</v>
      </c>
      <c r="B5" t="s">
        <v>17</v>
      </c>
    </row>
    <row r="6" spans="1:2" x14ac:dyDescent="0.25">
      <c r="A6" t="s">
        <v>32</v>
      </c>
      <c r="B6" t="s">
        <v>31</v>
      </c>
    </row>
    <row r="7" spans="1:2" x14ac:dyDescent="0.25">
      <c r="A7" t="s">
        <v>37</v>
      </c>
      <c r="B7" t="s">
        <v>24</v>
      </c>
    </row>
    <row r="8" spans="1:2" x14ac:dyDescent="0.25">
      <c r="A8" t="s">
        <v>9</v>
      </c>
      <c r="B8" t="s">
        <v>2</v>
      </c>
    </row>
    <row r="9" spans="1:2" x14ac:dyDescent="0.25">
      <c r="A9" t="s">
        <v>52</v>
      </c>
      <c r="B9" t="s">
        <v>51</v>
      </c>
    </row>
    <row r="10" spans="1:2" x14ac:dyDescent="0.25">
      <c r="A10" t="s">
        <v>45</v>
      </c>
      <c r="B10" t="s">
        <v>44</v>
      </c>
    </row>
    <row r="11" spans="1:2" x14ac:dyDescent="0.25">
      <c r="A11" t="s">
        <v>12</v>
      </c>
      <c r="B11" t="s">
        <v>5</v>
      </c>
    </row>
    <row r="12" spans="1:2" x14ac:dyDescent="0.25">
      <c r="A12" t="s">
        <v>41</v>
      </c>
      <c r="B12" t="s">
        <v>28</v>
      </c>
    </row>
    <row r="13" spans="1:2" x14ac:dyDescent="0.25">
      <c r="A13" t="s">
        <v>11</v>
      </c>
      <c r="B13" t="s">
        <v>4</v>
      </c>
    </row>
    <row r="14" spans="1:2" x14ac:dyDescent="0.25">
      <c r="A14" t="s">
        <v>21</v>
      </c>
      <c r="B14" t="s">
        <v>16</v>
      </c>
    </row>
    <row r="15" spans="1:2" x14ac:dyDescent="0.25">
      <c r="A15" t="s">
        <v>42</v>
      </c>
      <c r="B15" t="s">
        <v>34</v>
      </c>
    </row>
    <row r="16" spans="1:2" x14ac:dyDescent="0.25">
      <c r="A16" t="s">
        <v>19</v>
      </c>
      <c r="B16" t="s">
        <v>18</v>
      </c>
    </row>
    <row r="17" spans="1:2" x14ac:dyDescent="0.25">
      <c r="A17" t="s">
        <v>14</v>
      </c>
      <c r="B17" t="s">
        <v>7</v>
      </c>
    </row>
    <row r="18" spans="1:2" x14ac:dyDescent="0.25">
      <c r="A18" t="s">
        <v>38</v>
      </c>
      <c r="B18" t="s">
        <v>25</v>
      </c>
    </row>
    <row r="19" spans="1:2" x14ac:dyDescent="0.25">
      <c r="A19" t="s">
        <v>43</v>
      </c>
      <c r="B19" t="s">
        <v>33</v>
      </c>
    </row>
    <row r="20" spans="1:2" x14ac:dyDescent="0.25">
      <c r="A20" t="s">
        <v>30</v>
      </c>
      <c r="B20" t="s">
        <v>29</v>
      </c>
    </row>
    <row r="21" spans="1:2" x14ac:dyDescent="0.25">
      <c r="A21" t="s">
        <v>50</v>
      </c>
      <c r="B21" t="s">
        <v>49</v>
      </c>
    </row>
    <row r="22" spans="1:2" x14ac:dyDescent="0.25">
      <c r="A22" t="s">
        <v>10</v>
      </c>
      <c r="B22" t="s">
        <v>3</v>
      </c>
    </row>
    <row r="23" spans="1:2" x14ac:dyDescent="0.25">
      <c r="A23" t="s">
        <v>54</v>
      </c>
      <c r="B23" t="s">
        <v>53</v>
      </c>
    </row>
    <row r="24" spans="1:2" x14ac:dyDescent="0.25">
      <c r="A24" t="s">
        <v>13</v>
      </c>
      <c r="B24" t="s">
        <v>6</v>
      </c>
    </row>
    <row r="25" spans="1:2" x14ac:dyDescent="0.25">
      <c r="A25" t="s">
        <v>39</v>
      </c>
      <c r="B25" t="s">
        <v>26</v>
      </c>
    </row>
    <row r="26" spans="1:2" x14ac:dyDescent="0.25">
      <c r="A26" t="s">
        <v>15</v>
      </c>
      <c r="B26" t="s">
        <v>8</v>
      </c>
    </row>
    <row r="27" spans="1:2" x14ac:dyDescent="0.25">
      <c r="A27" t="s">
        <v>36</v>
      </c>
      <c r="B27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activeCell="C2" sqref="C2"/>
    </sheetView>
  </sheetViews>
  <sheetFormatPr defaultRowHeight="15" x14ac:dyDescent="0.25"/>
  <cols>
    <col min="1" max="1" width="11.85546875" bestFit="1" customWidth="1"/>
    <col min="2" max="2" width="14.5703125" bestFit="1" customWidth="1"/>
    <col min="3" max="3" width="16" customWidth="1"/>
  </cols>
  <sheetData>
    <row r="1" spans="1:3" x14ac:dyDescent="0.25">
      <c r="A1" s="1" t="s">
        <v>0</v>
      </c>
      <c r="B1" s="1" t="s">
        <v>46</v>
      </c>
      <c r="C1" s="1" t="s">
        <v>1</v>
      </c>
    </row>
    <row r="2" spans="1:3" x14ac:dyDescent="0.25">
      <c r="A2" t="s">
        <v>51</v>
      </c>
      <c r="B2">
        <v>1.3</v>
      </c>
      <c r="C2" t="str">
        <f>INDEX(Sheet3!$A$2:$B$27,MATCH(Sheet4!A2,Sheet3!$B$2:$B$27,0),1)</f>
        <v>Tallinn</v>
      </c>
    </row>
    <row r="3" spans="1:3" x14ac:dyDescent="0.25">
      <c r="A3" t="s">
        <v>49</v>
      </c>
      <c r="B3">
        <v>2.6</v>
      </c>
      <c r="C3" t="str">
        <f>INDEX(Sheet3!$A$2:$B$27,MATCH(Sheet4!A3,Sheet3!$B$2:$B$27,0),1)</f>
        <v>Doha</v>
      </c>
    </row>
    <row r="4" spans="1:3" x14ac:dyDescent="0.25">
      <c r="A4" t="s">
        <v>47</v>
      </c>
      <c r="B4">
        <v>2.9</v>
      </c>
      <c r="C4" t="str">
        <f>INDEX(Sheet3!$A$2:$B$27,MATCH(Sheet4!A4,Sheet3!$B$2:$B$27,0),1)</f>
        <v>Yerevan</v>
      </c>
    </row>
    <row r="5" spans="1:3" x14ac:dyDescent="0.25">
      <c r="A5" t="s">
        <v>34</v>
      </c>
      <c r="B5">
        <v>4</v>
      </c>
      <c r="C5" t="str">
        <f>INDEX(Sheet3!$A$2:$B$27,MATCH(Sheet4!A5,Sheet3!$B$2:$B$27,0),1)</f>
        <v>Dublin</v>
      </c>
    </row>
    <row r="6" spans="1:3" x14ac:dyDescent="0.25">
      <c r="A6" t="s">
        <v>33</v>
      </c>
      <c r="B6">
        <v>5</v>
      </c>
      <c r="C6" t="str">
        <f>INDEX(Sheet3!$A$2:$B$27,MATCH(Sheet4!A6,Sheet3!$B$2:$B$27,0),1)</f>
        <v>Oslo</v>
      </c>
    </row>
    <row r="7" spans="1:3" x14ac:dyDescent="0.25">
      <c r="A7" t="s">
        <v>44</v>
      </c>
      <c r="B7">
        <v>5.5</v>
      </c>
      <c r="C7" t="str">
        <f>INDEX(Sheet3!$A$2:$B$27,MATCH(Sheet4!A7,Sheet3!$B$2:$B$27,0),1)</f>
        <v>Helsinki</v>
      </c>
    </row>
    <row r="8" spans="1:3" x14ac:dyDescent="0.25">
      <c r="A8" t="s">
        <v>31</v>
      </c>
      <c r="B8">
        <v>6.5</v>
      </c>
      <c r="C8" t="str">
        <f>INDEX(Sheet3!$A$2:$B$27,MATCH(Sheet4!A8,Sheet3!$B$2:$B$27,0),1)</f>
        <v>Sofia</v>
      </c>
    </row>
    <row r="9" spans="1:3" x14ac:dyDescent="0.25">
      <c r="A9" t="s">
        <v>29</v>
      </c>
      <c r="B9">
        <v>7</v>
      </c>
      <c r="C9" t="str">
        <f>INDEX(Sheet3!$A$2:$B$27,MATCH(Sheet4!A9,Sheet3!$B$2:$B$27,0),1)</f>
        <v>Asuncion</v>
      </c>
    </row>
    <row r="10" spans="1:3" x14ac:dyDescent="0.25">
      <c r="A10" t="s">
        <v>28</v>
      </c>
      <c r="B10">
        <v>9</v>
      </c>
      <c r="C10" t="str">
        <f>INDEX(Sheet3!$A$2:$B$27,MATCH(Sheet4!A10,Sheet3!$B$2:$B$27,0),1)</f>
        <v>Budapest</v>
      </c>
    </row>
    <row r="11" spans="1:3" x14ac:dyDescent="0.25">
      <c r="A11" t="s">
        <v>27</v>
      </c>
      <c r="B11">
        <v>10</v>
      </c>
      <c r="C11" t="str">
        <f>INDEX(Sheet3!$A$2:$B$27,MATCH(Sheet4!A11,Sheet3!$B$2:$B$27,0),1)</f>
        <v>Brussels</v>
      </c>
    </row>
    <row r="12" spans="1:3" x14ac:dyDescent="0.25">
      <c r="A12" t="s">
        <v>26</v>
      </c>
      <c r="B12">
        <v>11</v>
      </c>
      <c r="C12" t="str">
        <f>INDEX(Sheet3!$A$2:$B$27,MATCH(Sheet4!A12,Sheet3!$B$2:$B$27,0),1)</f>
        <v>Tunis</v>
      </c>
    </row>
    <row r="13" spans="1:3" x14ac:dyDescent="0.25">
      <c r="A13" t="s">
        <v>25</v>
      </c>
      <c r="B13">
        <v>17</v>
      </c>
      <c r="C13" t="str">
        <f>INDEX(Sheet3!$A$2:$B$27,MATCH(Sheet4!A13,Sheet3!$B$2:$B$27,0),1)</f>
        <v>Amsterdam</v>
      </c>
    </row>
    <row r="14" spans="1:3" x14ac:dyDescent="0.25">
      <c r="A14" t="s">
        <v>24</v>
      </c>
      <c r="B14">
        <v>18</v>
      </c>
      <c r="C14" t="str">
        <f>INDEX(Sheet3!$A$2:$B$27,MATCH(Sheet4!A14,Sheet3!$B$2:$B$27,0),1)</f>
        <v>Santiago</v>
      </c>
    </row>
    <row r="15" spans="1:3" x14ac:dyDescent="0.25">
      <c r="A15" t="s">
        <v>23</v>
      </c>
      <c r="B15">
        <v>31</v>
      </c>
      <c r="C15" t="str">
        <f>INDEX(Sheet3!$A$2:$B$27,MATCH(Sheet4!A15,Sheet3!$B$2:$B$27,0),1)</f>
        <v>Caracas</v>
      </c>
    </row>
    <row r="16" spans="1:3" x14ac:dyDescent="0.25">
      <c r="A16" t="s">
        <v>22</v>
      </c>
      <c r="B16">
        <v>44</v>
      </c>
      <c r="C16" t="str">
        <f>INDEX(Sheet3!$A$2:$B$27,MATCH(Sheet4!A16,Sheet3!$B$2:$B$27,0),1)</f>
        <v>Buenos Aires</v>
      </c>
    </row>
    <row r="17" spans="1:3" x14ac:dyDescent="0.25">
      <c r="A17" t="s">
        <v>6</v>
      </c>
      <c r="B17">
        <v>51</v>
      </c>
      <c r="C17" t="str">
        <f>INDEX(Sheet3!$A$2:$B$27,MATCH(Sheet4!A17,Sheet3!$B$2:$B$27,0),1)</f>
        <v>Seoul</v>
      </c>
    </row>
    <row r="18" spans="1:3" x14ac:dyDescent="0.25">
      <c r="A18" t="s">
        <v>53</v>
      </c>
      <c r="B18">
        <v>56</v>
      </c>
      <c r="C18" t="str">
        <f>INDEX(Sheet3!$A$2:$B$27,MATCH(Sheet4!A18,Sheet3!$B$2:$B$27,0),1)</f>
        <v>Pretoria</v>
      </c>
    </row>
    <row r="19" spans="1:3" x14ac:dyDescent="0.25">
      <c r="A19" t="s">
        <v>18</v>
      </c>
      <c r="B19">
        <v>60</v>
      </c>
      <c r="C19" t="str">
        <f>INDEX(Sheet3!$A$2:$B$27,MATCH(Sheet4!A19,Sheet3!$B$2:$B$27,0),1)</f>
        <v>Rome</v>
      </c>
    </row>
    <row r="20" spans="1:3" x14ac:dyDescent="0.25">
      <c r="A20" t="s">
        <v>5</v>
      </c>
      <c r="B20">
        <v>67.2</v>
      </c>
      <c r="C20" t="str">
        <f>INDEX(Sheet3!$A$2:$B$27,MATCH(Sheet4!A20,Sheet3!$B$2:$B$27,0),1)</f>
        <v>Paris</v>
      </c>
    </row>
    <row r="21" spans="1:3" x14ac:dyDescent="0.25">
      <c r="A21" t="s">
        <v>7</v>
      </c>
      <c r="B21">
        <v>126</v>
      </c>
      <c r="C21" t="str">
        <f>INDEX(Sheet3!$A$2:$B$27,MATCH(Sheet4!A21,Sheet3!$B$2:$B$27,0),1)</f>
        <v>Tokyo</v>
      </c>
    </row>
    <row r="22" spans="1:3" x14ac:dyDescent="0.25">
      <c r="A22" t="s">
        <v>3</v>
      </c>
      <c r="B22">
        <v>146</v>
      </c>
      <c r="C22" t="str">
        <f>INDEX(Sheet3!$A$2:$B$27,MATCH(Sheet4!A22,Sheet3!$B$2:$B$27,0),1)</f>
        <v>Moscow</v>
      </c>
    </row>
    <row r="23" spans="1:3" x14ac:dyDescent="0.25">
      <c r="A23" t="s">
        <v>17</v>
      </c>
      <c r="B23">
        <v>209</v>
      </c>
      <c r="C23" t="str">
        <f>INDEX(Sheet3!$A$2:$B$27,MATCH(Sheet4!A23,Sheet3!$B$2:$B$27,0),1)</f>
        <v>Brasilia</v>
      </c>
    </row>
    <row r="24" spans="1:3" x14ac:dyDescent="0.25">
      <c r="A24" t="s">
        <v>16</v>
      </c>
      <c r="B24">
        <v>261</v>
      </c>
      <c r="C24" t="str">
        <f>INDEX(Sheet3!$A$2:$B$27,MATCH(Sheet4!A24,Sheet3!$B$2:$B$27,0),1)</f>
        <v>Jakarta</v>
      </c>
    </row>
    <row r="25" spans="1:3" x14ac:dyDescent="0.25">
      <c r="A25" t="s">
        <v>8</v>
      </c>
      <c r="B25">
        <v>327</v>
      </c>
      <c r="C25" t="str">
        <f>INDEX(Sheet3!$A$2:$B$27,MATCH(Sheet4!A25,Sheet3!$B$2:$B$27,0),1)</f>
        <v>Washington D.C.</v>
      </c>
    </row>
    <row r="26" spans="1:3" x14ac:dyDescent="0.25">
      <c r="A26" t="s">
        <v>4</v>
      </c>
      <c r="B26">
        <v>1333</v>
      </c>
      <c r="C26" t="str">
        <f>INDEX(Sheet3!$A$2:$B$27,MATCH(Sheet4!A26,Sheet3!$B$2:$B$27,0),1)</f>
        <v>New Delhi</v>
      </c>
    </row>
    <row r="27" spans="1:3" x14ac:dyDescent="0.25">
      <c r="A27" t="s">
        <v>2</v>
      </c>
      <c r="B27">
        <v>1392</v>
      </c>
      <c r="C27" t="str">
        <f>INDEX(Sheet3!$A$2:$B$27,MATCH(Sheet4!A27,Sheet3!$B$2:$B$27,0),1)</f>
        <v>Beijing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2018-06-29T10:04:54Z</dcterms:modified>
</cp:coreProperties>
</file>