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465" windowWidth="24240" windowHeight="13740" tabRatio="500"/>
  </bookViews>
  <sheets>
    <sheet name="Uurbesteding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B26" i="1"/>
  <c r="E3" i="1"/>
  <c r="E2" i="1"/>
  <c r="B25" i="1"/>
  <c r="B24" i="1"/>
  <c r="B23" i="1"/>
  <c r="B20" i="1"/>
  <c r="B19" i="1"/>
  <c r="B18" i="1"/>
  <c r="B14" i="1"/>
  <c r="B17" i="1"/>
  <c r="B16" i="1"/>
  <c r="B15" i="1"/>
  <c r="H2" i="1"/>
  <c r="B4" i="1"/>
  <c r="B5" i="1"/>
  <c r="B6" i="1"/>
  <c r="B7" i="1"/>
  <c r="B9" i="1"/>
  <c r="B10" i="1"/>
  <c r="B11" i="1"/>
  <c r="B12" i="1"/>
  <c r="H3" i="1"/>
  <c r="G2" i="1"/>
  <c r="G3" i="1"/>
</calcChain>
</file>

<file path=xl/sharedStrings.xml><?xml version="1.0" encoding="utf-8"?>
<sst xmlns="http://schemas.openxmlformats.org/spreadsheetml/2006/main" count="30" uniqueCount="30">
  <si>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</si>
  <si>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</si>
  <si>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</si>
  <si>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</si>
  <si>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</si>
  <si>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</si>
  <si>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</si>
  <si>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</si>
  <si>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</si>
  <si>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</si>
  <si>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</si>
  <si>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</si>
  <si>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</si>
  <si>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</si>
  <si>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</si>
  <si>
    <t>week 01-07/02/2016</t>
  </si>
  <si>
    <t>BLOK</t>
  </si>
  <si>
    <t>week 08-14/02/2016</t>
  </si>
  <si>
    <t>week 15-21/02/2016</t>
  </si>
  <si>
    <t>week 22-28/02/2016</t>
  </si>
  <si>
    <t>week 29-06/03/2016</t>
  </si>
  <si>
    <t>week 07-13/03/2016</t>
  </si>
  <si>
    <t>week 14-20/03/2016</t>
  </si>
  <si>
    <t>week 21-27/03/2016</t>
  </si>
  <si>
    <t>week 28-03/04/2016</t>
  </si>
  <si>
    <t>week 04-10/04/2016</t>
  </si>
  <si>
    <t>week 11-17/04/2016</t>
  </si>
  <si>
    <t>week 18-24/04/2016</t>
  </si>
  <si>
    <t>week 25-01/05/2016</t>
  </si>
  <si>
    <t>week 02-08/05/2016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</si>
</sst>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9" fontId="0" fillId="2" borderId="0" xfId="2" applyFont="1" applyFill="1"/>
    <xf numFmtId="9" fontId="0" fillId="2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B28" sqref="B28"/>
    </sheetView>
  </sheetViews>
  <sheetFormatPr defaultColWidth="10.875" defaultRowHeight="15.75" x14ac:dyDescent="0.25"/>
  <cols>
    <col min="1" max="1" width="18.375" style="1" bestFit="1" customWidth="1"/>
    <col min="2" max="2" width="10.875" style="2"/>
    <col min="3" max="3" width="2.875" style="1" customWidth="1"/>
    <col min="4" max="16384" width="10.875" style="1"/>
  </cols>
  <sheetData>
    <row r="1" spans="1:8" x14ac:dyDescent="0.25">
      <c r="A1" s="1" t="s">
        <v>7</v>
      </c>
      <c r="B1" s="6" t="s">
        <v>8</v>
      </c>
    </row>
    <row r="2" spans="1:8" x14ac:dyDescent="0.25">
      <c r="A2" s="1" t="s">
        <v>2</v>
      </c>
      <c r="B2" s="3">
        <v>15</v>
      </c>
      <c r="D2" s="2" t="s">
        <v>9</v>
      </c>
      <c r="E2" s="4">
        <f>SUM(B2:B29)</f>
        <v>334.58</v>
      </c>
      <c r="F2" s="5"/>
      <c r="G2" s="1">
        <f>9*25</f>
        <v>225</v>
      </c>
      <c r="H2" s="1">
        <f>9*30</f>
        <v>270</v>
      </c>
    </row>
    <row r="3" spans="1:8" x14ac:dyDescent="0.25">
      <c r="A3" s="1" t="s">
        <v>0</v>
      </c>
      <c r="B3" s="3">
        <v>22</v>
      </c>
      <c r="D3" s="2" t="s">
        <v>10</v>
      </c>
      <c r="E3" s="4">
        <f>AVERAGE(B2:B29)</f>
        <v>12.868461538461538</v>
      </c>
      <c r="G3" s="7">
        <f>E2/G2</f>
        <v>1.4870222222222222</v>
      </c>
      <c r="H3" s="8">
        <f>E2/H2</f>
        <v>1.2391851851851852</v>
      </c>
    </row>
    <row r="4" spans="1:8" x14ac:dyDescent="0.25">
      <c r="A4" s="1" t="s">
        <v>1</v>
      </c>
      <c r="B4" s="3">
        <f>5+2+5</f>
        <v>12</v>
      </c>
    </row>
    <row r="5" spans="1:8" x14ac:dyDescent="0.25">
      <c r="A5" s="1" t="s">
        <v>3</v>
      </c>
      <c r="B5" s="3">
        <f>5+1</f>
        <v>6</v>
      </c>
    </row>
    <row r="6" spans="1:8" x14ac:dyDescent="0.25">
      <c r="A6" s="1" t="s">
        <v>4</v>
      </c>
      <c r="B6" s="3">
        <f>7+1+1+0.5+3</f>
        <v>12.5</v>
      </c>
    </row>
    <row r="7" spans="1:8" x14ac:dyDescent="0.25">
      <c r="A7" s="1" t="s">
        <v>5</v>
      </c>
      <c r="B7" s="3">
        <f>4.75+3.33+2.5</f>
        <v>10.58</v>
      </c>
    </row>
    <row r="8" spans="1:8" x14ac:dyDescent="0.25">
      <c r="A8" s="1" t="s">
        <v>6</v>
      </c>
      <c r="B8" s="3">
        <v>10</v>
      </c>
    </row>
    <row r="9" spans="1:8" x14ac:dyDescent="0.25">
      <c r="A9" s="1" t="s">
        <v>11</v>
      </c>
      <c r="B9" s="3">
        <f>5+1+2+3</f>
        <v>11</v>
      </c>
    </row>
    <row r="10" spans="1:8" x14ac:dyDescent="0.25">
      <c r="A10" s="1" t="s">
        <v>12</v>
      </c>
      <c r="B10" s="3">
        <f>6.25+1.5+1+1.25</f>
        <v>10</v>
      </c>
    </row>
    <row r="11" spans="1:8" x14ac:dyDescent="0.25">
      <c r="A11" s="1" t="s">
        <v>13</v>
      </c>
      <c r="B11" s="3">
        <f>3+6+7</f>
        <v>16</v>
      </c>
    </row>
    <row r="12" spans="1:8" x14ac:dyDescent="0.25">
      <c r="A12" s="1" t="s">
        <v>14</v>
      </c>
      <c r="B12" s="3">
        <f>5+3.5+4+3</f>
        <v>15.5</v>
      </c>
    </row>
    <row r="13" spans="1:8" x14ac:dyDescent="0.25">
      <c r="A13" s="1" t="s">
        <v>16</v>
      </c>
      <c r="B13" s="3">
        <v>10</v>
      </c>
    </row>
    <row r="14" spans="1:8" x14ac:dyDescent="0.25">
      <c r="A14" s="1" t="s">
        <v>15</v>
      </c>
      <c r="B14" s="3">
        <f>7.5+4+3+3</f>
        <v>17.5</v>
      </c>
    </row>
    <row r="15" spans="1:8" x14ac:dyDescent="0.25">
      <c r="A15" s="1" t="s">
        <v>17</v>
      </c>
      <c r="B15" s="3">
        <f>2+4+1 + 4</f>
        <v>11</v>
      </c>
    </row>
    <row r="16" spans="1:8" x14ac:dyDescent="0.25">
      <c r="A16" s="1" t="s">
        <v>18</v>
      </c>
      <c r="B16" s="3">
        <f xml:space="preserve"> 6 + 4 + 3</f>
        <v>13</v>
      </c>
    </row>
    <row r="17" spans="1:2" x14ac:dyDescent="0.25">
      <c r="A17" s="1" t="s">
        <v>19</v>
      </c>
      <c r="B17" s="3">
        <f xml:space="preserve"> 6 + 6 + 2</f>
        <v>14</v>
      </c>
    </row>
    <row r="18" spans="1:2" x14ac:dyDescent="0.25">
      <c r="A18" s="1" t="s">
        <v>20</v>
      </c>
      <c r="B18" s="3">
        <f>6+5</f>
        <v>11</v>
      </c>
    </row>
    <row r="19" spans="1:2" x14ac:dyDescent="0.25">
      <c r="A19" s="1" t="s">
        <v>21</v>
      </c>
      <c r="B19" s="3">
        <f>2.5 + 5 + 2.5</f>
        <v>10</v>
      </c>
    </row>
    <row r="20" spans="1:2" x14ac:dyDescent="0.25">
      <c r="A20" s="1" t="s">
        <v>22</v>
      </c>
      <c r="B20" s="3">
        <f xml:space="preserve"> 2 + 2.5 + 5</f>
        <v>9.5</v>
      </c>
    </row>
    <row r="21" spans="1:2" x14ac:dyDescent="0.25">
      <c r="A21" s="1" t="s">
        <v>23</v>
      </c>
      <c r="B21" s="3">
        <v>8</v>
      </c>
    </row>
    <row r="22" spans="1:2" x14ac:dyDescent="0.25">
      <c r="A22" s="1" t="s">
        <v>24</v>
      </c>
      <c r="B22" s="3">
        <v>0</v>
      </c>
    </row>
    <row r="23" spans="1:2" x14ac:dyDescent="0.25">
      <c r="A23" s="1" t="s">
        <v>25</v>
      </c>
      <c r="B23" s="3">
        <f xml:space="preserve"> 5 + 2 + 4</f>
        <v>11</v>
      </c>
    </row>
    <row r="24" spans="1:2" x14ac:dyDescent="0.25">
      <c r="A24" s="1" t="s">
        <v>26</v>
      </c>
      <c r="B24" s="3">
        <f xml:space="preserve"> 6 + 3 + 3.5</f>
        <v>12.5</v>
      </c>
    </row>
    <row r="25" spans="1:2" x14ac:dyDescent="0.25">
      <c r="A25" s="1" t="s">
        <v>27</v>
      </c>
      <c r="B25" s="3">
        <f>2 + 6 + 0.5 + 5 + 2 + 3.5</f>
        <v>19</v>
      </c>
    </row>
    <row r="26" spans="1:2" x14ac:dyDescent="0.25">
      <c r="A26" s="1" t="s">
        <v>28</v>
      </c>
      <c r="B26" s="3">
        <f>4+7.25+0+2.5+2.5 + 2.5 + 2</f>
        <v>20.75</v>
      </c>
    </row>
    <row r="27" spans="1:2" x14ac:dyDescent="0.25">
      <c r="A27" s="1" t="s">
        <v>29</v>
      </c>
      <c r="B27" s="3">
        <f xml:space="preserve"> 4.5 + 4 + 1.5 + 1 + 2.5 + 1 + 1.5 + 2.5 + 3.25 + 1.5 + 2.5 + 1</f>
        <v>26.75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Uurbesteding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Vincent - Admin</cp:lastModifiedBy>
  <dcterms:created xsi:type="dcterms:W3CDTF">2015-10-19T11:52:26Z</dcterms:created>
  <dcterms:modified xsi:type="dcterms:W3CDTF">2016-05-06T13:21:35Z</dcterms:modified>
</cp:coreProperties>
</file>