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460" firstSheet="3" activeTab="10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amenvatting_6" sheetId="6" r:id="rId10"/>
    <sheet name="Samenvatting_7" sheetId="12" r:id="rId11"/>
    <sheet name="Grafiek6" sheetId="8" r:id="rId12"/>
    <sheet name="Grafiek7" sheetId="13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6" l="1"/>
  <c r="O3" i="16"/>
  <c r="P14" i="16"/>
  <c r="B11" i="12"/>
  <c r="P13" i="17"/>
  <c r="O3" i="17"/>
  <c r="P14" i="17"/>
  <c r="B12" i="12"/>
  <c r="C12" i="12"/>
  <c r="B6" i="17"/>
  <c r="B12" i="17"/>
  <c r="B11" i="17"/>
  <c r="B10" i="17"/>
  <c r="B9" i="17"/>
  <c r="B8" i="17"/>
  <c r="B7" i="17"/>
  <c r="B5" i="17"/>
  <c r="B4" i="17"/>
  <c r="B3" i="17"/>
  <c r="B13" i="17"/>
  <c r="A3" i="17"/>
  <c r="B14" i="17"/>
  <c r="B14" i="6"/>
  <c r="B13" i="1"/>
  <c r="A3" i="1"/>
  <c r="B14" i="1"/>
  <c r="B2" i="6"/>
  <c r="D14" i="6"/>
  <c r="B13" i="16"/>
  <c r="A3" i="16"/>
  <c r="B14" i="16"/>
  <c r="B12" i="6"/>
  <c r="C14" i="6"/>
  <c r="C14" i="17"/>
  <c r="A17" i="17"/>
  <c r="C17" i="17"/>
  <c r="D17" i="17"/>
  <c r="E17" i="17"/>
  <c r="F17" i="17"/>
  <c r="B17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7" i="6"/>
  <c r="H12" i="6"/>
  <c r="H13" i="6"/>
  <c r="I7" i="6"/>
  <c r="I12" i="6"/>
  <c r="I13" i="6"/>
  <c r="J7" i="6"/>
  <c r="J12" i="6"/>
  <c r="J13" i="6"/>
  <c r="K7" i="6"/>
  <c r="K12" i="6"/>
  <c r="K13" i="6"/>
  <c r="L7" i="6"/>
  <c r="L12" i="6"/>
  <c r="L13" i="6"/>
  <c r="M7" i="6"/>
  <c r="M12" i="6"/>
  <c r="M13" i="6"/>
  <c r="N7" i="6"/>
  <c r="N12" i="6"/>
  <c r="N13" i="6"/>
  <c r="O7" i="6"/>
  <c r="O12" i="6"/>
  <c r="O13" i="6"/>
  <c r="P7" i="6"/>
  <c r="P12" i="6"/>
  <c r="P13" i="6"/>
  <c r="Q7" i="6"/>
  <c r="Q12" i="6"/>
  <c r="Q13" i="6"/>
  <c r="R7" i="6"/>
  <c r="R12" i="6"/>
  <c r="R13" i="6"/>
  <c r="G7" i="6"/>
  <c r="G12" i="6"/>
  <c r="G13" i="6"/>
  <c r="D12" i="6"/>
  <c r="B13" i="14"/>
  <c r="A3" i="14"/>
  <c r="B14" i="14"/>
  <c r="B11" i="6"/>
  <c r="D11" i="6"/>
  <c r="C12" i="6"/>
  <c r="P13" i="14"/>
  <c r="O3" i="14"/>
  <c r="P14" i="14"/>
  <c r="B10" i="12"/>
  <c r="C11" i="12"/>
  <c r="C14" i="16"/>
  <c r="A17" i="16"/>
  <c r="C17" i="16"/>
  <c r="D17" i="16"/>
  <c r="E17" i="16"/>
  <c r="F17" i="16"/>
  <c r="B17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P13" i="11"/>
  <c r="O3" i="11"/>
  <c r="P14" i="11"/>
  <c r="B9" i="12"/>
  <c r="C10" i="12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8" i="6"/>
  <c r="I5" i="6"/>
  <c r="I8" i="6"/>
  <c r="J5" i="6"/>
  <c r="J8" i="6"/>
  <c r="K5" i="6"/>
  <c r="K8" i="6"/>
  <c r="L5" i="6"/>
  <c r="L8" i="6"/>
  <c r="M5" i="6"/>
  <c r="M8" i="6"/>
  <c r="N5" i="6"/>
  <c r="N8" i="6"/>
  <c r="O5" i="6"/>
  <c r="O8" i="6"/>
  <c r="P5" i="6"/>
  <c r="P8" i="6"/>
  <c r="Q5" i="6"/>
  <c r="Q8" i="6"/>
  <c r="R5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<sst xmlns="http://schemas.openxmlformats.org/spreadsheetml/2006/main" count="211" uniqueCount="34">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</sst>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  <numFmt numFmtId="169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6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8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7" fontId="0" fillId="2" borderId="0" xfId="0" applyNumberFormat="1" applyFont="1" applyFill="1" applyAlignment="1">
      <alignment horizontal="right"/>
    </xf>
    <xf numFmtId="167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69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chartsheet" Target="chartsheets/sheet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(Samenvatting_6!$A$2:$A$3,Samenvatting_6!$A$5,Samenvatting_6!$A$7,Samenvatting_6!$A$9,Samenvatting_6!$A$10:$A$12,Samenvatting_6!$A$14)</c:f>
              <c:strCache>
                <c:ptCount val="9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  <c:pt idx="8">
                  <c:v>Subsumes 9</c:v>
                </c:pt>
              </c:strCache>
            </c:strRef>
          </c:cat>
          <c:val>
            <c:numRef>
              <c:f>(Samenvatting_6!$B$2:$B$3,Samenvatting_6!$B$5,Samenvatting_6!$B$7,Samenvatting_6!$B$9,Samenvatting_6!$B$10:$B$12,Samenvatting_6!$B$14)</c:f>
              <c:numCache>
                <c:formatCode>_(* #,##0.00000000_);_(* \(#,##0.00000000\);_(* "-"??_);_(@_)</c:formatCode>
                <c:ptCount val="9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  <c:pt idx="5">
                  <c:v>1.15991354628341E-6</c:v>
                </c:pt>
                <c:pt idx="6">
                  <c:v>1.32478419656745E-6</c:v>
                </c:pt>
                <c:pt idx="7">
                  <c:v>1.12474810906046E-6</c:v>
                </c:pt>
                <c:pt idx="8">
                  <c:v>9.6190895272288E-7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05015056"/>
        <c:axId val="-2103140640"/>
      </c:barChart>
      <c:catAx>
        <c:axId val="-21050150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3140640"/>
        <c:crosses val="autoZero"/>
        <c:auto val="1"/>
        <c:lblAlgn val="ctr"/>
        <c:lblOffset val="100"/>
        <c:noMultiLvlLbl val="0"/>
      </c:catAx>
      <c:valAx>
        <c:axId val="-2103140640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50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(Samenvatting_7!$A$7,Samenvatting_7!$A$9:$A$11,Samenvatting_7!$A$12)</c:f>
              <c:strCache>
                <c:ptCount val="5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  <c:pt idx="4">
                  <c:v>Subsumes 9</c:v>
                </c:pt>
              </c:strCache>
            </c:strRef>
          </c:cat>
          <c:val>
            <c:numRef>
              <c:f>(Samenvatting_7!$B$7,Samenvatting_7!$B$9:$B$11,Samenvatting_7!$B$12)</c:f>
              <c:numCache>
                <c:formatCode>0.0000000E+00</c:formatCode>
                <c:ptCount val="5"/>
                <c:pt idx="0" formatCode="General">
                  <c:v>9.54195480419351E-10</c:v>
                </c:pt>
                <c:pt idx="1">
                  <c:v>1.7567906277502E-11</c:v>
                </c:pt>
                <c:pt idx="2" formatCode="General">
                  <c:v>1.93775051441332E-11</c:v>
                </c:pt>
                <c:pt idx="3" formatCode="General">
                  <c:v>1.02732237197321E-11</c:v>
                </c:pt>
                <c:pt idx="4" formatCode="General">
                  <c:v>1.01406106545266E-11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04947248"/>
        <c:axId val="-2104943952"/>
      </c:barChart>
      <c:catAx>
        <c:axId val="-2104947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4943952"/>
        <c:crosses val="autoZero"/>
        <c:auto val="1"/>
        <c:lblAlgn val="ctr"/>
        <c:lblOffset val="100"/>
        <c:noMultiLvlLbl val="0"/>
      </c:catAx>
      <c:valAx>
        <c:axId val="-2104943952"/>
        <c:scaling>
          <c:logBase val="10.0"/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49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2" width="4.1640625" style="11" bestFit="1" customWidth="1"/>
    <col min="13" max="13" width="3.1640625" style="11" bestFit="1" customWidth="1"/>
    <col min="14" max="16384" width="8.8320312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4" t="s">
        <v>9</v>
      </c>
      <c r="B2" s="34"/>
      <c r="C2" s="34"/>
      <c r="D2" s="34"/>
      <c r="E2" s="34"/>
      <c r="F2" s="34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5" t="s">
        <v>11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14" sqref="C14"/>
    </sheetView>
  </sheetViews>
  <sheetFormatPr baseColWidth="10" defaultColWidth="10.83203125" defaultRowHeight="26" x14ac:dyDescent="0.3"/>
  <cols>
    <col min="1" max="1" width="20.5" style="2" bestFit="1" customWidth="1"/>
    <col min="2" max="2" width="24.33203125" style="2" bestFit="1" customWidth="1"/>
    <col min="3" max="3" width="23.83203125" style="2" bestFit="1" customWidth="1"/>
    <col min="4" max="4" width="13.3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ht="31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1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1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1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31" x14ac:dyDescent="0.4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4" x14ac:dyDescent="0.2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 x14ac:dyDescent="0.3">
      <c r="A14" s="2" t="s">
        <v>33</v>
      </c>
      <c r="B14" s="3">
        <f>Subsumes9!B14</f>
        <v>9.6190895272287986E-7</v>
      </c>
      <c r="C14" s="4">
        <f>(B12-B14)/B12</f>
        <v>0.14477833305592774</v>
      </c>
      <c r="D14" s="4">
        <f>(B2-B14)/B2</f>
        <v>0.9936395791100423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C13" sqref="C13"/>
    </sheetView>
  </sheetViews>
  <sheetFormatPr baseColWidth="10" defaultColWidth="10.83203125" defaultRowHeight="26" x14ac:dyDescent="0.3"/>
  <cols>
    <col min="1" max="1" width="20.5" style="2" bestFit="1" customWidth="1"/>
    <col min="2" max="2" width="26.1640625" style="2" bestFit="1" customWidth="1"/>
    <col min="3" max="3" width="14.5" style="2" bestFit="1" customWidth="1"/>
    <col min="4" max="4" width="13.83203125" style="2" bestFit="1" customWidth="1"/>
    <col min="5" max="6" width="10.83203125" style="2"/>
    <col min="7" max="18" width="7.83203125" style="5" customWidth="1"/>
    <col min="19" max="16384" width="10.83203125" style="2"/>
  </cols>
  <sheetData>
    <row r="1" spans="1:18" x14ac:dyDescent="0.3">
      <c r="B1" s="2" t="s">
        <v>14</v>
      </c>
    </row>
    <row r="2" spans="1:18" x14ac:dyDescent="0.3">
      <c r="A2" s="2" t="s">
        <v>15</v>
      </c>
      <c r="B2" s="3"/>
      <c r="F2" s="5"/>
    </row>
    <row r="3" spans="1:18" x14ac:dyDescent="0.3">
      <c r="A3" s="2" t="s">
        <v>16</v>
      </c>
      <c r="B3" s="3"/>
      <c r="C3" s="4"/>
      <c r="D3" s="4"/>
      <c r="F3" s="5"/>
    </row>
    <row r="4" spans="1:18" s="6" customFormat="1" ht="14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2" t="s">
        <v>18</v>
      </c>
      <c r="B5" s="3"/>
      <c r="C5" s="4"/>
      <c r="D5" s="4"/>
      <c r="F5" s="5"/>
    </row>
    <row r="6" spans="1:18" s="6" customFormat="1" ht="14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x14ac:dyDescent="0.3">
      <c r="A8" s="2" t="s">
        <v>22</v>
      </c>
      <c r="B8" s="3"/>
      <c r="C8" s="4"/>
      <c r="D8" s="4"/>
      <c r="F8" s="5"/>
    </row>
    <row r="9" spans="1:18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x14ac:dyDescent="0.3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x14ac:dyDescent="0.3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 x14ac:dyDescent="0.3">
      <c r="A12" s="2" t="s">
        <v>33</v>
      </c>
      <c r="B12" s="2">
        <f>Subsumes9!P14</f>
        <v>1.0140610654526572E-11</v>
      </c>
      <c r="C12" s="4">
        <f>(B11-B12)/B11</f>
        <v>1.2908612605289813E-2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5" width="11.83203125" style="11" bestFit="1" customWidth="1"/>
    <col min="6" max="6" width="10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5" t="s">
        <v>10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style="11" bestFit="1" customWidth="1"/>
    <col min="2" max="2" width="12.1640625" style="11" bestFit="1" customWidth="1"/>
    <col min="3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6384" width="8.8320312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5" t="s">
        <v>26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4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5" t="s">
        <v>27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7" width="2.83203125" style="28" customWidth="1"/>
    <col min="8" max="8" width="12.5" style="11" bestFit="1" customWidth="1"/>
    <col min="9" max="13" width="11.83203125" style="11" bestFit="1" customWidth="1"/>
    <col min="14" max="14" width="2.83203125" style="28" customWidth="1"/>
    <col min="15" max="15" width="12.5" style="11" bestFit="1" customWidth="1"/>
    <col min="16" max="20" width="11.83203125" style="11" bestFit="1" customWidth="1"/>
    <col min="21" max="16384" width="8.8320312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  <c r="O2" s="34" t="s">
        <v>9</v>
      </c>
      <c r="P2" s="34"/>
      <c r="Q2" s="34"/>
      <c r="R2" s="34"/>
      <c r="S2" s="34"/>
      <c r="T2" s="34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4" t="s">
        <v>8</v>
      </c>
      <c r="B16" s="34"/>
      <c r="C16" s="34"/>
      <c r="D16" s="34"/>
      <c r="E16" s="34"/>
      <c r="F16" s="34"/>
      <c r="H16" s="34" t="s">
        <v>8</v>
      </c>
      <c r="I16" s="34"/>
      <c r="J16" s="34"/>
      <c r="K16" s="34"/>
      <c r="L16" s="34"/>
      <c r="M16" s="34"/>
      <c r="O16" s="34" t="s">
        <v>8</v>
      </c>
      <c r="P16" s="34"/>
      <c r="Q16" s="34"/>
      <c r="R16" s="34"/>
      <c r="S16" s="34"/>
      <c r="T16" s="34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">
      <c r="A22" s="35" t="s">
        <v>28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">
      <c r="A19" s="35" t="s">
        <v>30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P19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 x14ac:dyDescent="0.2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 x14ac:dyDescent="0.2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 x14ac:dyDescent="0.2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 x14ac:dyDescent="0.2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 x14ac:dyDescent="0.2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 x14ac:dyDescent="0.2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 x14ac:dyDescent="0.2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 x14ac:dyDescent="0.2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 x14ac:dyDescent="0.2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">
      <c r="A19" s="35" t="s">
        <v>31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12.5" style="11" bestFit="1" customWidth="1"/>
    <col min="2" max="6" width="11.83203125" style="11" bestFit="1" customWidth="1"/>
    <col min="7" max="11" width="4.1640625" style="11" bestFit="1" customWidth="1"/>
    <col min="12" max="12" width="3.1640625" style="11" bestFit="1" customWidth="1"/>
    <col min="13" max="13" width="2.1640625" style="11" bestFit="1" customWidth="1"/>
    <col min="14" max="14" width="8.83203125" style="11"/>
    <col min="15" max="15" width="12.5" style="11" bestFit="1" customWidth="1"/>
    <col min="16" max="16" width="13.1640625" style="11" bestFit="1" customWidth="1"/>
    <col min="17" max="19" width="11.83203125" style="11" bestFit="1" customWidth="1"/>
    <col min="20" max="20" width="5.5" style="11" bestFit="1" customWidth="1"/>
    <col min="21" max="21" width="6.1640625" style="11" bestFit="1" customWidth="1"/>
    <col min="22" max="16384" width="8.8320312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 x14ac:dyDescent="0.2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 x14ac:dyDescent="0.2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 x14ac:dyDescent="0.2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 x14ac:dyDescent="0.2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 x14ac:dyDescent="0.2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 x14ac:dyDescent="0.2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 x14ac:dyDescent="0.2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 x14ac:dyDescent="0.2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 x14ac:dyDescent="0.2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 x14ac:dyDescent="0.2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 x14ac:dyDescent="0.2">
      <c r="A19" s="35" t="s">
        <v>32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Grafieken</vt:lpstr>
      </vt:variant>
      <vt:variant>
        <vt:i4>2</vt:i4>
      </vt:variant>
    </vt:vector>
  </HeadingPairs>
  <TitlesOfParts>
    <vt:vector size="13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2015-12-16T09:38:24Z</dcterms:modified>
</cp:coreProperties>
</file>