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65" windowWidth="24240" windowHeight="13740" activeTab="3"/>
  </bookViews>
  <sheets>
    <sheet name="SN_difference9" sheetId="1" r:id="rId1"/>
    <sheet name="SN9_RunTime" sheetId="2" r:id="rId2"/>
    <sheet name="SN2-9_RunTime" sheetId="3" r:id="rId3"/>
    <sheet name="R_Size9&amp;10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B2" i="3"/>
  <c r="C3" i="3"/>
  <c r="D3" i="3"/>
  <c r="E3" i="3"/>
  <c r="F3" i="3"/>
  <c r="G3" i="3"/>
  <c r="H3" i="3"/>
  <c r="B3" i="3"/>
  <c r="F2" i="2"/>
  <c r="D3" i="2"/>
  <c r="C3" i="2"/>
  <c r="B3" i="2"/>
  <c r="D2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<sst xmlns="http://schemas.openxmlformats.org/spreadsheetml/2006/main" count="18" uniqueCount="16">
  <si>
    <t>Paper</t>
  </si>
  <si>
    <t>VSC</t>
  </si>
  <si>
    <t>Perc (VSC/Paper)</t>
  </si>
  <si>
    <t>Abs diff (VSC-Paper</t>
  </si>
  <si>
    <t>Total</t>
  </si>
  <si>
    <t>9 ch</t>
  </si>
  <si>
    <t>m</t>
  </si>
  <si>
    <t>s</t>
  </si>
  <si>
    <t>ms</t>
  </si>
  <si>
    <t>Wij</t>
  </si>
  <si>
    <t>h</t>
  </si>
  <si>
    <t>wij/paper</t>
  </si>
  <si>
    <t>ns</t>
  </si>
  <si>
    <t>nb</t>
  </si>
  <si>
    <t>channels 9</t>
  </si>
  <si>
    <t>channels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</si>
</sst>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00%"/>
    <numFmt numFmtId="171" formatCode="0.00000"/>
    <numFmt numFmtId="173" formatCode="0.000%"/>
    <numFmt numFmtId="178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4" fontId="0" fillId="0" borderId="9" xfId="1" applyNumberFormat="1" applyFont="1" applyBorder="1"/>
    <xf numFmtId="164" fontId="0" fillId="0" borderId="4" xfId="1" applyNumberFormat="1" applyFont="1" applyBorder="1"/>
    <xf numFmtId="0" fontId="2" fillId="0" borderId="1" xfId="0" applyFont="1" applyBorder="1"/>
    <xf numFmtId="171" fontId="0" fillId="0" borderId="0" xfId="0" applyNumberFormat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3" fontId="0" fillId="0" borderId="0" xfId="1" applyNumberFormat="1" applyFont="1"/>
    <xf numFmtId="43" fontId="0" fillId="0" borderId="0" xfId="2" applyFont="1"/>
    <xf numFmtId="178" fontId="0" fillId="0" borderId="0" xfId="2" applyNumberFormat="1" applyFont="1"/>
    <xf numFmtId="43" fontId="0" fillId="0" borderId="0" xfId="0" applyNumberFormat="1"/>
    <xf numFmtId="178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" sqref="C2:C26"/>
    </sheetView>
  </sheetViews>
  <sheetFormatPr defaultColWidth="8.85546875" defaultRowHeight="15" x14ac:dyDescent="0.25"/>
  <cols>
    <col min="2" max="3" width="7" bestFit="1" customWidth="1"/>
    <col min="4" max="4" width="18.42578125" bestFit="1" customWidth="1"/>
    <col min="5" max="5" width="16.85546875" customWidth="1"/>
  </cols>
  <sheetData>
    <row r="1" spans="1:5" ht="15.95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5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5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5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5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5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5.75" thickBot="1" x14ac:dyDescent="0.3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5.75" thickBot="1" x14ac:dyDescent="0.3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4" sqref="G14"/>
    </sheetView>
  </sheetViews>
  <sheetFormatPr defaultRowHeight="15" x14ac:dyDescent="0.25"/>
  <cols>
    <col min="6" max="6" width="11.85546875" bestFit="1" customWidth="1"/>
    <col min="7" max="7" width="11.5703125" bestFit="1" customWidth="1"/>
  </cols>
  <sheetData>
    <row r="1" spans="1:7" x14ac:dyDescent="0.25">
      <c r="B1" s="13" t="s">
        <v>10</v>
      </c>
      <c r="C1" s="14" t="s">
        <v>6</v>
      </c>
      <c r="D1" s="14" t="s">
        <v>7</v>
      </c>
      <c r="F1" t="s">
        <v>11</v>
      </c>
    </row>
    <row r="2" spans="1:7" x14ac:dyDescent="0.25">
      <c r="A2" s="15" t="s">
        <v>9</v>
      </c>
      <c r="B2" s="12">
        <v>4.2047220000000003</v>
      </c>
      <c r="C2">
        <f>$B2*60</f>
        <v>252.28332</v>
      </c>
      <c r="D2">
        <f>$C2*60</f>
        <v>15136.9992</v>
      </c>
      <c r="F2" s="16">
        <f>D2/D3</f>
        <v>5.6977126338136324E-3</v>
      </c>
      <c r="G2" s="16"/>
    </row>
    <row r="3" spans="1:7" x14ac:dyDescent="0.25">
      <c r="A3" s="15" t="s">
        <v>0</v>
      </c>
      <c r="B3">
        <f>(7*60 + 17 + 58/60) + 5*60</f>
        <v>737.9666666666667</v>
      </c>
      <c r="C3">
        <f>$B3*60</f>
        <v>44278</v>
      </c>
      <c r="D3">
        <f>$C3*60</f>
        <v>2656680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8" sqref="G8"/>
    </sheetView>
  </sheetViews>
  <sheetFormatPr defaultRowHeight="15" x14ac:dyDescent="0.25"/>
  <cols>
    <col min="1" max="1" width="3.5703125" bestFit="1" customWidth="1"/>
    <col min="2" max="5" width="11" bestFit="1" customWidth="1"/>
    <col min="6" max="6" width="12" bestFit="1" customWidth="1"/>
    <col min="7" max="7" width="13.7109375" bestFit="1" customWidth="1"/>
    <col min="8" max="8" width="18.42578125" bestFit="1" customWidth="1"/>
  </cols>
  <sheetData>
    <row r="1" spans="1:8" x14ac:dyDescent="0.25">
      <c r="A1" t="s">
        <v>13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25">
      <c r="A2" t="s">
        <v>7</v>
      </c>
      <c r="B2" s="17">
        <f>B$3/1000</f>
        <v>9.1420945000000003E-2</v>
      </c>
      <c r="C2" s="17">
        <f t="shared" ref="C2:H2" si="0">C$3/1000</f>
        <v>1.6933678000000001E-2</v>
      </c>
      <c r="D2" s="17">
        <f t="shared" si="0"/>
        <v>2.5051017999999998E-2</v>
      </c>
      <c r="E2" s="17">
        <f t="shared" si="0"/>
        <v>8.2439151000000002E-2</v>
      </c>
      <c r="F2" s="17">
        <f t="shared" si="0"/>
        <v>0.14147727800000001</v>
      </c>
      <c r="G2" s="17">
        <f t="shared" si="0"/>
        <v>6.6803071540000003</v>
      </c>
      <c r="H2" s="17">
        <f t="shared" si="0"/>
        <v>15135.358007399</v>
      </c>
    </row>
    <row r="3" spans="1:8" x14ac:dyDescent="0.25">
      <c r="A3" t="s">
        <v>8</v>
      </c>
      <c r="B3" s="17">
        <f>B$4/1000000</f>
        <v>91.420945000000003</v>
      </c>
      <c r="C3" s="17">
        <f t="shared" ref="C3:H3" si="1">C$4/1000000</f>
        <v>16.933678</v>
      </c>
      <c r="D3" s="17">
        <f t="shared" si="1"/>
        <v>25.051017999999999</v>
      </c>
      <c r="E3" s="17">
        <f t="shared" si="1"/>
        <v>82.439150999999995</v>
      </c>
      <c r="F3" s="17">
        <f t="shared" si="1"/>
        <v>141.47727800000001</v>
      </c>
      <c r="G3" s="17">
        <f t="shared" si="1"/>
        <v>6680.3071540000001</v>
      </c>
      <c r="H3" s="17">
        <f t="shared" si="1"/>
        <v>15135358.007399</v>
      </c>
    </row>
    <row r="4" spans="1:8" x14ac:dyDescent="0.25">
      <c r="A4" t="s">
        <v>12</v>
      </c>
      <c r="B4" s="18">
        <v>91420945</v>
      </c>
      <c r="C4" s="18">
        <v>16933678</v>
      </c>
      <c r="D4" s="18">
        <v>25051018</v>
      </c>
      <c r="E4" s="18">
        <v>82439151</v>
      </c>
      <c r="F4" s="18">
        <v>141477278</v>
      </c>
      <c r="G4" s="18">
        <v>6680307154</v>
      </c>
      <c r="H4" s="18">
        <v>15135358007399</v>
      </c>
    </row>
    <row r="6" spans="1:8" x14ac:dyDescent="0.25">
      <c r="H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I17" sqref="I17"/>
    </sheetView>
  </sheetViews>
  <sheetFormatPr defaultRowHeight="15" x14ac:dyDescent="0.25"/>
  <cols>
    <col min="1" max="1" width="13.140625" bestFit="1" customWidth="1"/>
    <col min="2" max="2" width="11.285156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20">
        <v>1</v>
      </c>
      <c r="B2" s="18">
        <v>1</v>
      </c>
    </row>
    <row r="3" spans="1:2" x14ac:dyDescent="0.25">
      <c r="A3" s="20">
        <v>3</v>
      </c>
      <c r="B3" s="18">
        <v>3</v>
      </c>
    </row>
    <row r="4" spans="1:2" x14ac:dyDescent="0.25">
      <c r="A4" s="20">
        <v>7</v>
      </c>
      <c r="B4" s="18">
        <v>7</v>
      </c>
    </row>
    <row r="5" spans="1:2" x14ac:dyDescent="0.25">
      <c r="A5" s="20">
        <v>20</v>
      </c>
      <c r="B5" s="18">
        <v>20</v>
      </c>
    </row>
    <row r="6" spans="1:2" x14ac:dyDescent="0.25">
      <c r="A6" s="20">
        <v>59</v>
      </c>
      <c r="B6" s="18">
        <v>60</v>
      </c>
    </row>
    <row r="7" spans="1:2" x14ac:dyDescent="0.25">
      <c r="A7" s="20">
        <v>208</v>
      </c>
      <c r="B7" s="18">
        <v>214</v>
      </c>
    </row>
    <row r="8" spans="1:2" x14ac:dyDescent="0.25">
      <c r="A8" s="20">
        <v>807</v>
      </c>
      <c r="B8" s="18">
        <v>864</v>
      </c>
    </row>
    <row r="9" spans="1:2" x14ac:dyDescent="0.25">
      <c r="A9" s="20">
        <v>3415</v>
      </c>
      <c r="B9" s="18">
        <v>3996</v>
      </c>
    </row>
    <row r="10" spans="1:2" x14ac:dyDescent="0.25">
      <c r="A10" s="20">
        <v>14340</v>
      </c>
      <c r="B10" s="18">
        <v>20125</v>
      </c>
    </row>
    <row r="11" spans="1:2" x14ac:dyDescent="0.25">
      <c r="A11" s="20">
        <v>55986</v>
      </c>
      <c r="B11" s="18">
        <v>105335</v>
      </c>
    </row>
    <row r="12" spans="1:2" x14ac:dyDescent="0.25">
      <c r="A12" s="20">
        <v>188710</v>
      </c>
      <c r="B12" s="18">
        <v>544875</v>
      </c>
    </row>
    <row r="13" spans="1:2" x14ac:dyDescent="0.25">
      <c r="A13" s="20">
        <v>490288</v>
      </c>
      <c r="B13" s="18"/>
    </row>
    <row r="14" spans="1:2" x14ac:dyDescent="0.25">
      <c r="A14" s="20">
        <v>854645</v>
      </c>
      <c r="B14" s="18"/>
    </row>
    <row r="15" spans="1:2" x14ac:dyDescent="0.25">
      <c r="A15" s="20">
        <v>914533</v>
      </c>
      <c r="B15" s="18"/>
    </row>
    <row r="16" spans="1:2" x14ac:dyDescent="0.25">
      <c r="A16" s="20">
        <v>607155</v>
      </c>
      <c r="B16" s="18"/>
    </row>
    <row r="17" spans="1:2" x14ac:dyDescent="0.25">
      <c r="A17" s="20">
        <v>274184</v>
      </c>
      <c r="B17" s="18"/>
    </row>
    <row r="18" spans="1:2" x14ac:dyDescent="0.25">
      <c r="A18" s="20">
        <v>94080</v>
      </c>
      <c r="B18" s="18"/>
    </row>
    <row r="19" spans="1:2" x14ac:dyDescent="0.25">
      <c r="A19" s="20">
        <v>25783</v>
      </c>
      <c r="B19" s="18"/>
    </row>
    <row r="20" spans="1:2" x14ac:dyDescent="0.25">
      <c r="A20" s="20">
        <v>5694</v>
      </c>
      <c r="B20" s="18"/>
    </row>
    <row r="21" spans="1:2" x14ac:dyDescent="0.25">
      <c r="A21" s="20">
        <v>1106</v>
      </c>
      <c r="B21" s="18"/>
    </row>
    <row r="22" spans="1:2" x14ac:dyDescent="0.25">
      <c r="A22" s="20">
        <v>250</v>
      </c>
      <c r="B22" s="18"/>
    </row>
    <row r="23" spans="1:2" x14ac:dyDescent="0.25">
      <c r="A23" s="20">
        <v>73</v>
      </c>
      <c r="B23" s="18"/>
    </row>
    <row r="24" spans="1:2" x14ac:dyDescent="0.25">
      <c r="A24" s="20">
        <v>27</v>
      </c>
      <c r="B24" s="18"/>
    </row>
    <row r="25" spans="1:2" x14ac:dyDescent="0.25">
      <c r="A25" s="20">
        <v>8</v>
      </c>
      <c r="B25" s="18"/>
    </row>
    <row r="26" spans="1:2" x14ac:dyDescent="0.25">
      <c r="A26" s="20">
        <v>1</v>
      </c>
      <c r="B26" s="18"/>
    </row>
    <row r="27" spans="1:2" x14ac:dyDescent="0.25">
      <c r="B27" s="18"/>
    </row>
    <row r="28" spans="1:2" x14ac:dyDescent="0.25">
      <c r="B28" s="18"/>
    </row>
    <row r="29" spans="1:2" x14ac:dyDescent="0.25">
      <c r="B2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SN_difference9</vt:lpstr>
      <vt:lpstr>SN9_RunTime</vt:lpstr>
      <vt:lpstr>SN2-9_RunTime</vt:lpstr>
      <vt:lpstr>R_Size9&amp;10</vt:lpstr>
    </vt:vector>
  </TitlesOfParts>
  <Company>Admin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Vincent - Admin</cp:lastModifiedBy>
  <dcterms:created xsi:type="dcterms:W3CDTF">2016-02-25T09:21:42Z</dcterms:created>
  <dcterms:modified xsi:type="dcterms:W3CDTF">2016-02-25T11:41:07Z</dcterms:modified>
</cp:coreProperties>
</file>