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4" i="1" l="1"/>
  <c r="B22" i="1"/>
  <c r="B23" i="1"/>
  <c r="B24" i="1"/>
  <c r="B25" i="1"/>
  <c r="B2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3" i="1"/>
  <c r="T15" i="1"/>
  <c r="T16" i="1"/>
  <c r="T17" i="1"/>
  <c r="T19" i="1"/>
  <c r="T14" i="1"/>
</calcChain>
</file>

<file path=xl/sharedStrings.xml><?xml version="1.0" encoding="utf-8"?>
<sst xmlns="http://schemas.openxmlformats.org/spreadsheetml/2006/main" count="24" uniqueCount="17">
  <si>
    <t>Channels</t>
  </si>
  <si>
    <t>kLength</t>
  </si>
  <si>
    <t>redundant</t>
  </si>
  <si>
    <t>unique</t>
  </si>
  <si>
    <t>pLength</t>
  </si>
  <si>
    <t>lLength</t>
  </si>
  <si>
    <t>networkPerm</t>
  </si>
  <si>
    <t>emptyPosCounter</t>
  </si>
  <si>
    <t>cyclus</t>
  </si>
  <si>
    <t>abs</t>
  </si>
  <si>
    <t>relatief</t>
  </si>
  <si>
    <t>Thrown at cycle 1</t>
  </si>
  <si>
    <t>Tests:</t>
  </si>
  <si>
    <t>NetworkPossible</t>
  </si>
  <si>
    <t>Absolute</t>
  </si>
  <si>
    <t>Thrown by TricksPrune</t>
  </si>
  <si>
    <t>Thrown by TricksGen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</si>
</sst>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tabSelected="1" workbookViewId="0">
      <selection activeCell="C23" sqref="C23"/>
    </sheetView>
  </sheetViews>
  <sheetFormatPr defaultRowHeight="15" x14ac:dyDescent="0.25"/>
  <cols>
    <col min="1" max="1" width="22.85546875" bestFit="1" customWidth="1"/>
    <col min="2" max="2" width="17.28515625" customWidth="1"/>
    <col min="3" max="3" width="12" bestFit="1" customWidth="1"/>
    <col min="10" max="11" width="10" bestFit="1" customWidth="1"/>
    <col min="12" max="13" width="11" bestFit="1" customWidth="1"/>
  </cols>
  <sheetData>
    <row r="2" spans="1:20" x14ac:dyDescent="0.25">
      <c r="A2" s="1" t="s">
        <v>0</v>
      </c>
      <c r="B2" s="1"/>
      <c r="C2" s="2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  <row r="4" spans="1:20" x14ac:dyDescent="0.25">
      <c r="A4" s="2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t="s">
        <v>3</v>
      </c>
      <c r="B5">
        <v>0</v>
      </c>
      <c r="C5">
        <v>1</v>
      </c>
      <c r="D5">
        <v>8</v>
      </c>
      <c r="E5">
        <v>28</v>
      </c>
      <c r="F5">
        <v>126</v>
      </c>
      <c r="G5">
        <v>430</v>
      </c>
      <c r="H5">
        <v>1688</v>
      </c>
      <c r="I5">
        <v>6224</v>
      </c>
      <c r="J5">
        <v>19783</v>
      </c>
      <c r="K5">
        <v>53100</v>
      </c>
      <c r="L5">
        <v>104837</v>
      </c>
      <c r="M5">
        <v>138583</v>
      </c>
      <c r="N5">
        <v>109705</v>
      </c>
      <c r="O5">
        <v>50927</v>
      </c>
      <c r="P5">
        <v>15935</v>
      </c>
      <c r="Q5">
        <v>3169</v>
      </c>
      <c r="R5">
        <v>431</v>
      </c>
      <c r="S5">
        <v>113</v>
      </c>
      <c r="T5">
        <v>38</v>
      </c>
    </row>
    <row r="6" spans="1:20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130</v>
      </c>
      <c r="H6">
        <v>533</v>
      </c>
      <c r="I6">
        <v>2318</v>
      </c>
      <c r="J6">
        <v>9629</v>
      </c>
      <c r="K6">
        <v>32465</v>
      </c>
      <c r="L6">
        <v>80856</v>
      </c>
      <c r="M6">
        <v>133247</v>
      </c>
      <c r="N6">
        <v>129396</v>
      </c>
      <c r="O6">
        <v>76399</v>
      </c>
      <c r="P6">
        <v>29351</v>
      </c>
      <c r="Q6">
        <v>7753</v>
      </c>
      <c r="R6">
        <v>1360</v>
      </c>
      <c r="S6">
        <v>350</v>
      </c>
      <c r="T6">
        <v>205</v>
      </c>
    </row>
    <row r="7" spans="1:20" x14ac:dyDescent="0.25">
      <c r="A7" t="s">
        <v>1</v>
      </c>
      <c r="B7">
        <v>0</v>
      </c>
      <c r="C7">
        <v>33</v>
      </c>
      <c r="D7">
        <v>296</v>
      </c>
      <c r="E7">
        <v>2081</v>
      </c>
      <c r="F7">
        <v>18017</v>
      </c>
      <c r="G7">
        <v>162858</v>
      </c>
      <c r="H7">
        <v>1717001</v>
      </c>
      <c r="I7">
        <v>1752279</v>
      </c>
      <c r="J7">
        <v>145991797</v>
      </c>
      <c r="K7">
        <v>670594182</v>
      </c>
      <c r="L7">
        <v>1372678579</v>
      </c>
      <c r="M7">
        <v>1209071512</v>
      </c>
      <c r="N7">
        <v>425654091</v>
      </c>
      <c r="O7">
        <v>85974811</v>
      </c>
      <c r="P7">
        <v>9501038</v>
      </c>
      <c r="Q7">
        <v>405604</v>
      </c>
      <c r="R7">
        <v>2723</v>
      </c>
      <c r="S7">
        <v>157</v>
      </c>
      <c r="T7">
        <v>0</v>
      </c>
    </row>
    <row r="8" spans="1:20" x14ac:dyDescent="0.25">
      <c r="A8" t="s">
        <v>4</v>
      </c>
      <c r="B8">
        <v>0</v>
      </c>
      <c r="C8">
        <v>6</v>
      </c>
      <c r="D8">
        <v>74</v>
      </c>
      <c r="E8">
        <v>258</v>
      </c>
      <c r="F8">
        <v>1525</v>
      </c>
      <c r="G8">
        <v>9237</v>
      </c>
      <c r="H8">
        <v>75676</v>
      </c>
      <c r="I8">
        <v>557340</v>
      </c>
      <c r="J8">
        <v>3785448</v>
      </c>
      <c r="K8">
        <v>14399657</v>
      </c>
      <c r="L8">
        <v>23763911</v>
      </c>
      <c r="M8">
        <v>18768722</v>
      </c>
      <c r="N8">
        <v>6503544</v>
      </c>
      <c r="O8">
        <v>1075681</v>
      </c>
      <c r="P8">
        <v>84554</v>
      </c>
      <c r="Q8">
        <v>1475</v>
      </c>
      <c r="R8">
        <v>2</v>
      </c>
      <c r="S8">
        <v>0</v>
      </c>
      <c r="T8">
        <v>0</v>
      </c>
    </row>
    <row r="9" spans="1:20" x14ac:dyDescent="0.25">
      <c r="A9" t="s">
        <v>5</v>
      </c>
      <c r="B9">
        <v>0</v>
      </c>
      <c r="C9">
        <v>15</v>
      </c>
      <c r="D9">
        <v>62</v>
      </c>
      <c r="E9">
        <v>468</v>
      </c>
      <c r="F9">
        <v>3226</v>
      </c>
      <c r="G9">
        <v>18608</v>
      </c>
      <c r="H9">
        <v>120400</v>
      </c>
      <c r="I9">
        <v>708485</v>
      </c>
      <c r="J9">
        <v>3914890</v>
      </c>
      <c r="K9">
        <v>12738354</v>
      </c>
      <c r="L9">
        <v>21229324</v>
      </c>
      <c r="M9">
        <v>17256613</v>
      </c>
      <c r="N9">
        <v>6752216</v>
      </c>
      <c r="O9">
        <v>1220999</v>
      </c>
      <c r="P9">
        <v>93616</v>
      </c>
      <c r="Q9">
        <v>1529</v>
      </c>
      <c r="R9">
        <v>9</v>
      </c>
      <c r="S9">
        <v>0</v>
      </c>
      <c r="T9">
        <v>0</v>
      </c>
    </row>
    <row r="10" spans="1:20" x14ac:dyDescent="0.25">
      <c r="A10" t="s">
        <v>6</v>
      </c>
      <c r="B10">
        <v>0</v>
      </c>
      <c r="C10">
        <v>51</v>
      </c>
      <c r="D10">
        <v>107</v>
      </c>
      <c r="E10">
        <v>241</v>
      </c>
      <c r="F10">
        <v>922</v>
      </c>
      <c r="G10">
        <v>3705</v>
      </c>
      <c r="H10">
        <v>18878</v>
      </c>
      <c r="I10">
        <v>120429</v>
      </c>
      <c r="J10">
        <v>817339</v>
      </c>
      <c r="K10">
        <v>3285431</v>
      </c>
      <c r="L10">
        <v>6479693</v>
      </c>
      <c r="M10">
        <v>6645357</v>
      </c>
      <c r="N10">
        <v>3203834</v>
      </c>
      <c r="O10">
        <v>826148</v>
      </c>
      <c r="P10">
        <v>137233</v>
      </c>
      <c r="Q10">
        <v>10204</v>
      </c>
      <c r="R10">
        <v>260</v>
      </c>
      <c r="S10">
        <v>11</v>
      </c>
      <c r="T10">
        <v>0</v>
      </c>
    </row>
    <row r="11" spans="1:20" x14ac:dyDescent="0.25">
      <c r="A11" t="s">
        <v>7</v>
      </c>
      <c r="B11">
        <v>0</v>
      </c>
      <c r="C11">
        <v>0</v>
      </c>
      <c r="D11">
        <v>22</v>
      </c>
      <c r="E11">
        <v>31</v>
      </c>
      <c r="F11">
        <v>140</v>
      </c>
      <c r="G11">
        <v>678</v>
      </c>
      <c r="H11">
        <v>4291</v>
      </c>
      <c r="I11">
        <v>34776</v>
      </c>
      <c r="J11">
        <v>268941</v>
      </c>
      <c r="K11">
        <v>1196380</v>
      </c>
      <c r="L11">
        <v>2574343</v>
      </c>
      <c r="M11">
        <v>2865842</v>
      </c>
      <c r="N11">
        <v>1458595</v>
      </c>
      <c r="O11">
        <v>399461</v>
      </c>
      <c r="P11">
        <v>71516</v>
      </c>
      <c r="Q11">
        <v>5275</v>
      </c>
      <c r="R11">
        <v>35</v>
      </c>
      <c r="S11">
        <v>0</v>
      </c>
      <c r="T11">
        <v>0</v>
      </c>
    </row>
    <row r="12" spans="1:20" x14ac:dyDescent="0.25">
      <c r="A12" s="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t="s">
        <v>3</v>
      </c>
      <c r="C13">
        <f t="shared" ref="C13:S13" si="0">C5* (7*8/2)^($T$3-C$3)</f>
        <v>3.9965617985068985E+24</v>
      </c>
      <c r="D13">
        <f t="shared" si="0"/>
        <v>1.1418747995733996E+24</v>
      </c>
      <c r="E13">
        <f t="shared" si="0"/>
        <v>1.4273434994667495E+23</v>
      </c>
      <c r="F13">
        <f t="shared" si="0"/>
        <v>2.2939449098572759E+22</v>
      </c>
      <c r="G13">
        <f t="shared" si="0"/>
        <v>2.7959079116741175E+21</v>
      </c>
      <c r="H13">
        <f t="shared" si="0"/>
        <v>3.9198443147059056E+20</v>
      </c>
      <c r="I13">
        <f t="shared" si="0"/>
        <v>5.1618802925544931E+19</v>
      </c>
      <c r="J13">
        <f t="shared" si="0"/>
        <v>5.859660635535573E+18</v>
      </c>
      <c r="K13">
        <f t="shared" si="0"/>
        <v>5.617160111259648E+17</v>
      </c>
      <c r="L13">
        <f t="shared" si="0"/>
        <v>3.9607628099551232E+16</v>
      </c>
      <c r="M13">
        <f t="shared" si="0"/>
        <v>1869890511978496</v>
      </c>
      <c r="N13">
        <f t="shared" si="0"/>
        <v>52865775800320</v>
      </c>
      <c r="O13">
        <f t="shared" si="0"/>
        <v>876472411136</v>
      </c>
      <c r="P13">
        <f t="shared" si="0"/>
        <v>9794543360</v>
      </c>
      <c r="Q13">
        <f t="shared" si="0"/>
        <v>69565888</v>
      </c>
      <c r="R13">
        <f t="shared" si="0"/>
        <v>337904</v>
      </c>
      <c r="S13">
        <f t="shared" si="0"/>
        <v>3164</v>
      </c>
      <c r="T13">
        <f>T5* (7*8/2)^($T$3-T$3)</f>
        <v>38</v>
      </c>
    </row>
    <row r="14" spans="1:20" x14ac:dyDescent="0.25">
      <c r="A14" t="s">
        <v>2</v>
      </c>
      <c r="C14">
        <f>C6* (7*8/2)^($T$3-C$3)</f>
        <v>0</v>
      </c>
      <c r="D14">
        <f>D6* (7*8/2)^($T$3-D$3)</f>
        <v>2.8546869989334989E+23</v>
      </c>
      <c r="E14">
        <f>E6* (7*8/2)^($T$3-E$3)</f>
        <v>4.5878898197145519E+22</v>
      </c>
      <c r="F14">
        <f>F6* (7*8/2)^($T$3-F$3)</f>
        <v>6.0079509543881036E+21</v>
      </c>
      <c r="G14">
        <f>G6* (7*8/2)^($T$3-G$3)</f>
        <v>8.4527448492473319E+20</v>
      </c>
      <c r="H14">
        <f>H6* (7*8/2)^($T$3-H$3)</f>
        <v>1.2377233529255022E+20</v>
      </c>
      <c r="I14">
        <f>I6* (7*8/2)^($T$3-I$3)</f>
        <v>1.9224354945599799E+19</v>
      </c>
      <c r="J14">
        <f>J6* (7*8/2)^($T$3-J$3)</f>
        <v>2.8520786665102377E+18</v>
      </c>
      <c r="K14">
        <f>K6* (7*8/2)^($T$3-K$3)</f>
        <v>3.4342957252739072E+17</v>
      </c>
      <c r="L14">
        <f>L6* (7*8/2)^($T$3-L$3)</f>
        <v>3.0547558377455616E+16</v>
      </c>
      <c r="M14">
        <f>M6* (7*8/2)^($T$3-M$3)</f>
        <v>1797892245438464</v>
      </c>
      <c r="N14">
        <f>N6* (7*8/2)^($T$3-N$3)</f>
        <v>62354677776384</v>
      </c>
      <c r="O14">
        <f>O6* (7*8/2)^($T$3-O$3)</f>
        <v>1314854904832</v>
      </c>
      <c r="P14">
        <f>P6* (7*8/2)^($T$3-P$3)</f>
        <v>18040768256</v>
      </c>
      <c r="Q14">
        <f>Q6* (7*8/2)^($T$3-Q$3)</f>
        <v>170193856</v>
      </c>
      <c r="R14">
        <f>R6* (7*8/2)^($T$3-R$3)</f>
        <v>1066240</v>
      </c>
      <c r="S14">
        <f>S6* (7*8/2)^($T$3-S$3)</f>
        <v>9800</v>
      </c>
      <c r="T14">
        <f>T6* (7*8/2)^($T$3-T$3)</f>
        <v>205</v>
      </c>
    </row>
    <row r="15" spans="1:20" x14ac:dyDescent="0.25">
      <c r="A15" t="s">
        <v>1</v>
      </c>
      <c r="C15">
        <f>C7* (7*8/2)^($T$3-C$3)</f>
        <v>1.3188653935072765E+26</v>
      </c>
      <c r="D15">
        <f>D7* (7*8/2)^($T$3-D$3)</f>
        <v>4.2249367584215784E+25</v>
      </c>
      <c r="E15">
        <f>E7* (7*8/2)^($T$3-E$3)</f>
        <v>1.0608220794251093E+25</v>
      </c>
      <c r="F15">
        <f>F7* (7*8/2)^($T$3-F$3)</f>
        <v>3.2801591619760744E+24</v>
      </c>
      <c r="G15">
        <f>G7* (7*8/2)^($T$3-G$3)</f>
        <v>1.0589208620451708E+24</v>
      </c>
      <c r="H15">
        <f>H7* (7*8/2)^($T$3-H$3)</f>
        <v>3.9871899337644279E+23</v>
      </c>
      <c r="I15">
        <f>I7* (7*8/2)^($T$3-I$3)</f>
        <v>1.4532542476152144E+22</v>
      </c>
      <c r="J15">
        <f>J7* (7*8/2)^($T$3-J$3)</f>
        <v>4.3242298235454705E+22</v>
      </c>
      <c r="K15">
        <f>K7* (7*8/2)^($T$3-K$3)</f>
        <v>7.0938510168986673E+21</v>
      </c>
      <c r="L15">
        <f>L7* (7*8/2)^($T$3-L$3)</f>
        <v>5.1860071021922084E+20</v>
      </c>
      <c r="M15">
        <f>M7* (7*8/2)^($T$3-M$3)</f>
        <v>1.631391547731175E+19</v>
      </c>
      <c r="N15">
        <f>N7* (7*8/2)^($T$3-N$3)</f>
        <v>2.0511857931083366E+17</v>
      </c>
      <c r="O15">
        <f>O7* (7*8/2)^($T$3-O$3)</f>
        <v>1479658136040448</v>
      </c>
      <c r="P15">
        <f>P7* (7*8/2)^($T$3-P$3)</f>
        <v>5839870012928</v>
      </c>
      <c r="Q15">
        <f>Q7* (7*8/2)^($T$3-Q$3)</f>
        <v>8903819008</v>
      </c>
      <c r="R15">
        <f>R7* (7*8/2)^($T$3-R$3)</f>
        <v>2134832</v>
      </c>
      <c r="S15">
        <f>S7* (7*8/2)^($T$3-S$3)</f>
        <v>4396</v>
      </c>
      <c r="T15">
        <f>T7* (7*8/2)^($T$3-T$3)</f>
        <v>0</v>
      </c>
    </row>
    <row r="16" spans="1:20" x14ac:dyDescent="0.25">
      <c r="A16" t="s">
        <v>4</v>
      </c>
      <c r="C16">
        <f>C8* (7*8/2)^($T$3-C$3)</f>
        <v>2.3979370791041391E+25</v>
      </c>
      <c r="D16">
        <f>D8* (7*8/2)^($T$3-D$3)</f>
        <v>1.0562341896053946E+25</v>
      </c>
      <c r="E16">
        <f>E8* (7*8/2)^($T$3-E$3)</f>
        <v>1.3151950816515049E+24</v>
      </c>
      <c r="F16">
        <f>F8* (7*8/2)^($T$3-F$3)</f>
        <v>2.7764015774066236E+23</v>
      </c>
      <c r="G16">
        <f>G8* (7*8/2)^($T$3-G$3)</f>
        <v>6.0060003209613542E+22</v>
      </c>
      <c r="H16">
        <f>H8* (7*8/2)^($T$3-H$3)</f>
        <v>1.7573349428891239E+22</v>
      </c>
      <c r="I16">
        <f>I8* (7*8/2)^($T$3-I$3)</f>
        <v>4.6223045666007731E+21</v>
      </c>
      <c r="J16">
        <f>J8* (7*8/2)^($T$3-J$3)</f>
        <v>1.1212374580936594E+21</v>
      </c>
      <c r="K16">
        <f>K8* (7*8/2)^($T$3-K$3)</f>
        <v>1.5232613731868318E+20</v>
      </c>
      <c r="L16">
        <f>L8* (7*8/2)^($T$3-L$3)</f>
        <v>8.9780530640788521E+18</v>
      </c>
      <c r="M16">
        <f>M8* (7*8/2)^($T$3-M$3)</f>
        <v>2.5324502420760166E+17</v>
      </c>
      <c r="N16">
        <f>N8* (7*8/2)^($T$3-N$3)</f>
        <v>3133994795237376</v>
      </c>
      <c r="O16">
        <f>O8* (7*8/2)^($T$3-O$3)</f>
        <v>18512865860608</v>
      </c>
      <c r="P16">
        <f>P8* (7*8/2)^($T$3-P$3)</f>
        <v>51971623424</v>
      </c>
      <c r="Q16">
        <f>Q8* (7*8/2)^($T$3-Q$3)</f>
        <v>32379200</v>
      </c>
      <c r="R16">
        <f>R8* (7*8/2)^($T$3-R$3)</f>
        <v>1568</v>
      </c>
      <c r="S16">
        <f>S8* (7*8/2)^($T$3-S$3)</f>
        <v>0</v>
      </c>
      <c r="T16">
        <f>T8* (7*8/2)^($T$3-T$3)</f>
        <v>0</v>
      </c>
    </row>
    <row r="17" spans="1:20" x14ac:dyDescent="0.25">
      <c r="A17" t="s">
        <v>5</v>
      </c>
      <c r="C17">
        <f>C9* (7*8/2)^($T$3-C$3)</f>
        <v>5.9948426977603478E+25</v>
      </c>
      <c r="D17">
        <f>D9* (7*8/2)^($T$3-D$3)</f>
        <v>8.8495296966938467E+24</v>
      </c>
      <c r="E17">
        <f>E9* (7*8/2)^($T$3-E$3)</f>
        <v>2.385702706251567E+24</v>
      </c>
      <c r="F17">
        <f>F9* (7*8/2)^($T$3-F$3)</f>
        <v>5.8732272057139462E+23</v>
      </c>
      <c r="G17">
        <f>G9* (7*8/2)^($T$3-G$3)</f>
        <v>1.2099128934984181E+23</v>
      </c>
      <c r="H17">
        <f>H9* (7*8/2)^($T$3-H$3)</f>
        <v>2.7959079116741175E+22</v>
      </c>
      <c r="I17">
        <f>I9* (7*8/2)^($T$3-I$3)</f>
        <v>5.8758270550618092E+21</v>
      </c>
      <c r="J17">
        <f>J9* (7*8/2)^($T$3-J$3)</f>
        <v>1.1595777599682485E+21</v>
      </c>
      <c r="K17">
        <f>K9* (7*8/2)^($T$3-K$3)</f>
        <v>1.3475211670791861E+20</v>
      </c>
      <c r="L17">
        <f>L9* (7*8/2)^($T$3-L$3)</f>
        <v>8.0204810305224049E+18</v>
      </c>
      <c r="M17">
        <f>M9* (7*8/2)^($T$3-M$3)</f>
        <v>2.3284224556824986E+17</v>
      </c>
      <c r="N17">
        <f>N9* (7*8/2)^($T$3-N$3)</f>
        <v>3253827420913664</v>
      </c>
      <c r="O17">
        <f>O9* (7*8/2)^($T$3-O$3)</f>
        <v>21013842117632</v>
      </c>
      <c r="P17">
        <f>P9* (7*8/2)^($T$3-P$3)</f>
        <v>57541636096</v>
      </c>
      <c r="Q17">
        <f>Q9* (7*8/2)^($T$3-Q$3)</f>
        <v>33564608</v>
      </c>
      <c r="R17">
        <f>R9* (7*8/2)^($T$3-R$3)</f>
        <v>7056</v>
      </c>
      <c r="S17">
        <f>S9* (7*8/2)^($T$3-S$3)</f>
        <v>0</v>
      </c>
      <c r="T17">
        <f>T9* (7*8/2)^($T$3-T$3)</f>
        <v>0</v>
      </c>
    </row>
    <row r="18" spans="1:20" x14ac:dyDescent="0.25">
      <c r="A18" t="s">
        <v>6</v>
      </c>
      <c r="C18">
        <f>C10* (7*8/2)^($T$3-C$3)</f>
        <v>2.0382465172385181E+26</v>
      </c>
      <c r="D18">
        <f t="shared" ref="D18:T18" si="1">D10* (7*8/2)^($T$3-D$3)</f>
        <v>1.5272575444294219E+25</v>
      </c>
      <c r="E18">
        <f t="shared" si="1"/>
        <v>1.2285349406124522E+24</v>
      </c>
      <c r="F18">
        <f t="shared" si="1"/>
        <v>1.6785850848320702E+23</v>
      </c>
      <c r="G18">
        <f t="shared" si="1"/>
        <v>2.4090322820354896E+22</v>
      </c>
      <c r="H18">
        <f t="shared" si="1"/>
        <v>4.383816408354152E+21</v>
      </c>
      <c r="I18">
        <f t="shared" si="1"/>
        <v>9.9877905165817007E+20</v>
      </c>
      <c r="J18">
        <f t="shared" si="1"/>
        <v>2.4209316909407116E+20</v>
      </c>
      <c r="K18">
        <f t="shared" si="1"/>
        <v>3.4754787121461199E+19</v>
      </c>
      <c r="L18">
        <f t="shared" si="1"/>
        <v>2.4480409640037908E+18</v>
      </c>
      <c r="M18">
        <f t="shared" si="1"/>
        <v>8.9665326937718784E+16</v>
      </c>
      <c r="N18">
        <f t="shared" si="1"/>
        <v>1543896540225536</v>
      </c>
      <c r="O18">
        <f t="shared" si="1"/>
        <v>14218311102464</v>
      </c>
      <c r="P18">
        <f t="shared" si="1"/>
        <v>84351086848</v>
      </c>
      <c r="Q18">
        <f t="shared" si="1"/>
        <v>223998208</v>
      </c>
      <c r="R18">
        <f t="shared" si="1"/>
        <v>203840</v>
      </c>
      <c r="S18">
        <f t="shared" si="1"/>
        <v>308</v>
      </c>
      <c r="T18">
        <f t="shared" si="1"/>
        <v>0</v>
      </c>
    </row>
    <row r="19" spans="1:20" x14ac:dyDescent="0.25">
      <c r="A19" t="s">
        <v>7</v>
      </c>
      <c r="C19">
        <f>C11* (7*8/2)^($T$3-C$3)</f>
        <v>0</v>
      </c>
      <c r="D19">
        <f>D11* (7*8/2)^($T$3-D$3)</f>
        <v>3.1401556988268488E+24</v>
      </c>
      <c r="E19">
        <f>E11* (7*8/2)^($T$3-E$3)</f>
        <v>1.5802731601239012E+23</v>
      </c>
      <c r="F19">
        <f>F11* (7*8/2)^($T$3-F$3)</f>
        <v>2.5488276776191955E+22</v>
      </c>
      <c r="G19">
        <f>G11* (7*8/2)^($T$3-G$3)</f>
        <v>4.4084315444536085E+21</v>
      </c>
      <c r="H19">
        <f>H11* (7*8/2)^($T$3-H$3)</f>
        <v>9.9644857549781048E+20</v>
      </c>
      <c r="I19">
        <f>I11* (7*8/2)^($T$3-I$3)</f>
        <v>2.8841508524080182E+20</v>
      </c>
      <c r="J19">
        <f>J11* (7*8/2)^($T$3-J$3)</f>
        <v>7.9659454631834026E+19</v>
      </c>
      <c r="K19">
        <f>K11* (7*8/2)^($T$3-K$3)</f>
        <v>1.2655853133538263E+19</v>
      </c>
      <c r="L19">
        <f>L11* (7*8/2)^($T$3-L$3)</f>
        <v>9.7259192980229325E+17</v>
      </c>
      <c r="M19">
        <f>M11* (7*8/2)^($T$3-M$3)</f>
        <v>3.8668601232687104E+16</v>
      </c>
      <c r="N19">
        <f>N11* (7*8/2)^($T$3-N$3)</f>
        <v>702882787962880</v>
      </c>
      <c r="O19">
        <f>O11* (7*8/2)^($T$3-O$3)</f>
        <v>6874870811648</v>
      </c>
      <c r="P19">
        <f>P11* (7*8/2)^($T$3-P$3)</f>
        <v>43957738496</v>
      </c>
      <c r="Q19">
        <f>Q11* (7*8/2)^($T$3-Q$3)</f>
        <v>115796800</v>
      </c>
      <c r="R19">
        <f>R11* (7*8/2)^($T$3-R$3)</f>
        <v>27440</v>
      </c>
      <c r="S19">
        <f>S11* (7*8/2)^($T$3-S$3)</f>
        <v>0</v>
      </c>
      <c r="T19">
        <f>T11* (7*8/2)^($T$3-T$3)</f>
        <v>0</v>
      </c>
    </row>
    <row r="20" spans="1:20" x14ac:dyDescent="0.25">
      <c r="A20" t="s">
        <v>14</v>
      </c>
    </row>
    <row r="21" spans="1:20" x14ac:dyDescent="0.25">
      <c r="A21" t="s">
        <v>11</v>
      </c>
      <c r="B21" s="4">
        <f>(7*8/2)^18</f>
        <v>1.1190373035819316E+26</v>
      </c>
    </row>
    <row r="22" spans="1:20" x14ac:dyDescent="0.25">
      <c r="A22" t="s">
        <v>16</v>
      </c>
      <c r="B22" s="3">
        <f>SUM(B5:T6)</f>
        <v>1009162</v>
      </c>
    </row>
    <row r="23" spans="1:20" x14ac:dyDescent="0.25">
      <c r="A23" t="s">
        <v>15</v>
      </c>
      <c r="B23" s="3">
        <f>SUM(B7:T11)-SUM(B10:T10)</f>
        <v>4065493309</v>
      </c>
    </row>
    <row r="24" spans="1:20" x14ac:dyDescent="0.25">
      <c r="A24" t="s">
        <v>12</v>
      </c>
      <c r="B24" s="3">
        <f>SUM(C5:T11)</f>
        <v>4088052314</v>
      </c>
      <c r="C24" s="3">
        <f>B24-B23-B22</f>
        <v>21549843</v>
      </c>
    </row>
    <row r="25" spans="1:20" x14ac:dyDescent="0.25">
      <c r="A25" t="s">
        <v>13</v>
      </c>
      <c r="B25" s="4">
        <f xml:space="preserve"> (7 * 8 / 2) ^19</f>
        <v>3.1333044500294087E+27</v>
      </c>
    </row>
  </sheetData>
  <mergeCells count="3">
    <mergeCell ref="A12:T12"/>
    <mergeCell ref="A4:T4"/>
    <mergeCell ref="C2:T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Vincent - Admin</cp:lastModifiedBy>
  <dcterms:created xsi:type="dcterms:W3CDTF">2016-04-20T11:58:35Z</dcterms:created>
  <dcterms:modified xsi:type="dcterms:W3CDTF">2016-04-20T13:22:30Z</dcterms:modified>
</cp:coreProperties>
</file>