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firstSheet="3" activeTab="6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amenvatting_6" sheetId="6" r:id="rId8"/>
    <sheet name="Samenvatting_7" sheetId="12" r:id="rId9"/>
    <sheet name="Grafiek6" sheetId="8" r:id="rId10"/>
    <sheet name="Grafiek7" sheetId="13" r:id="rId1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2" l="1"/>
  <c r="Q12" i="11"/>
  <c r="R12" i="11"/>
  <c r="R6" i="11"/>
  <c r="R7" i="11"/>
  <c r="Q8" i="11"/>
  <c r="R8" i="11"/>
  <c r="Q9" i="11"/>
  <c r="R9" i="11"/>
  <c r="Q10" i="11"/>
  <c r="R10" i="11"/>
  <c r="Q11" i="11"/>
  <c r="R11" i="11"/>
  <c r="B11" i="6"/>
  <c r="B13" i="14"/>
  <c r="A3" i="14"/>
  <c r="B14" i="14"/>
  <c r="C14" i="14"/>
  <c r="A17" i="14"/>
  <c r="C17" i="14"/>
  <c r="D17" i="14"/>
  <c r="E17" i="14"/>
  <c r="F17" i="14"/>
  <c r="B17" i="14"/>
  <c r="P13" i="14"/>
  <c r="O3" i="14"/>
  <c r="P14" i="14"/>
  <c r="Q14" i="14"/>
  <c r="R14" i="14"/>
  <c r="S14" i="14"/>
  <c r="Q13" i="14"/>
  <c r="R13" i="14"/>
  <c r="S13" i="14"/>
  <c r="C13" i="14"/>
  <c r="Q12" i="14"/>
  <c r="C12" i="14"/>
  <c r="Q11" i="14"/>
  <c r="C11" i="14"/>
  <c r="Q10" i="14"/>
  <c r="C10" i="14"/>
  <c r="Q9" i="14"/>
  <c r="C9" i="14"/>
  <c r="Q8" i="14"/>
  <c r="C8" i="14"/>
  <c r="Q7" i="14"/>
  <c r="C7" i="14"/>
  <c r="Q6" i="14"/>
  <c r="C6" i="14"/>
  <c r="Q5" i="14"/>
  <c r="R5" i="14"/>
  <c r="C5" i="14"/>
  <c r="Q4" i="14"/>
  <c r="R4" i="14"/>
  <c r="C4" i="14"/>
  <c r="Q3" i="14"/>
  <c r="R3" i="14"/>
  <c r="C3" i="14"/>
  <c r="B7" i="12"/>
  <c r="P13" i="11"/>
  <c r="P14" i="11"/>
  <c r="B9" i="12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1"/>
  <c r="B14" i="11"/>
  <c r="B10" i="6"/>
  <c r="D10" i="6"/>
  <c r="C10" i="6"/>
  <c r="A3" i="11"/>
  <c r="C14" i="11"/>
  <c r="A17" i="11"/>
  <c r="C17" i="11"/>
  <c r="D17" i="11"/>
  <c r="E17" i="11"/>
  <c r="F17" i="11"/>
  <c r="B17" i="11"/>
  <c r="O3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Q7" i="11"/>
  <c r="C7" i="11"/>
  <c r="Q6" i="11"/>
  <c r="C6" i="11"/>
  <c r="Q5" i="11"/>
  <c r="R5" i="11"/>
  <c r="C5" i="11"/>
  <c r="Q4" i="11"/>
  <c r="R4" i="11"/>
  <c r="C4" i="11"/>
  <c r="Q3" i="11"/>
  <c r="R3" i="11"/>
  <c r="C3" i="11"/>
  <c r="C3" i="6"/>
  <c r="C13" i="10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<sst xmlns="http://schemas.openxmlformats.org/spreadsheetml/2006/main" count="162" uniqueCount="31">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</sst>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 formatCode="General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354688"/>
        <c:axId val="89327104"/>
      </c:barChart>
      <c:catAx>
        <c:axId val="363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327104"/>
        <c:crosses val="autoZero"/>
        <c:auto val="1"/>
        <c:lblAlgn val="ctr"/>
        <c:lblOffset val="100"/>
        <c:noMultiLvlLbl val="0"/>
      </c:catAx>
      <c:valAx>
        <c:axId val="8932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3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>
                  <c:v>9.5419548041935121E-10</c:v>
                </c:pt>
                <c:pt idx="1">
                  <c:v>1.7567906277502009E-11</c:v>
                </c:pt>
                <c:pt idx="2" formatCode="General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367296"/>
        <c:axId val="89369984"/>
      </c:barChart>
      <c:catAx>
        <c:axId val="893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369984"/>
        <c:crosses val="autoZero"/>
        <c:auto val="1"/>
        <c:lblAlgn val="ctr"/>
        <c:lblOffset val="100"/>
        <c:noMultiLvlLbl val="0"/>
      </c:catAx>
      <c:valAx>
        <c:axId val="8936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3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2" t="s">
        <v>9</v>
      </c>
      <c r="B2" s="32"/>
      <c r="C2" s="32"/>
      <c r="D2" s="32"/>
      <c r="E2" s="32"/>
      <c r="F2" s="32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3" t="s">
        <v>11</v>
      </c>
      <c r="B19" s="33"/>
      <c r="C19" s="33"/>
      <c r="D19" s="33"/>
      <c r="E19" s="33"/>
      <c r="F19" s="33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2" t="s">
        <v>9</v>
      </c>
      <c r="B2" s="32"/>
      <c r="C2" s="32"/>
      <c r="D2" s="32"/>
      <c r="E2" s="32"/>
      <c r="F2" s="32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3" t="s">
        <v>10</v>
      </c>
      <c r="B19" s="33"/>
      <c r="C19" s="33"/>
      <c r="D19" s="33"/>
      <c r="E19" s="33"/>
      <c r="F19" s="33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2" t="s">
        <v>9</v>
      </c>
      <c r="B2" s="32"/>
      <c r="C2" s="32"/>
      <c r="D2" s="32"/>
      <c r="E2" s="32"/>
      <c r="F2" s="32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3" t="s">
        <v>26</v>
      </c>
      <c r="B19" s="33"/>
      <c r="C19" s="33"/>
      <c r="D19" s="33"/>
      <c r="E19" s="33"/>
      <c r="F19" s="33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3" t="s">
        <v>27</v>
      </c>
      <c r="B19" s="33"/>
      <c r="C19" s="33"/>
      <c r="D19" s="33"/>
      <c r="E19" s="33"/>
      <c r="F19" s="33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2" t="s">
        <v>9</v>
      </c>
      <c r="B2" s="32"/>
      <c r="C2" s="32"/>
      <c r="D2" s="32"/>
      <c r="E2" s="32"/>
      <c r="F2" s="32"/>
      <c r="H2" s="32" t="s">
        <v>9</v>
      </c>
      <c r="I2" s="32"/>
      <c r="J2" s="32"/>
      <c r="K2" s="32"/>
      <c r="L2" s="32"/>
      <c r="M2" s="32"/>
      <c r="O2" s="32" t="s">
        <v>9</v>
      </c>
      <c r="P2" s="32"/>
      <c r="Q2" s="32"/>
      <c r="R2" s="32"/>
      <c r="S2" s="32"/>
      <c r="T2" s="32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2" t="s">
        <v>8</v>
      </c>
      <c r="B16" s="32"/>
      <c r="C16" s="32"/>
      <c r="D16" s="32"/>
      <c r="E16" s="32"/>
      <c r="F16" s="32"/>
      <c r="H16" s="32" t="s">
        <v>8</v>
      </c>
      <c r="I16" s="32"/>
      <c r="J16" s="32"/>
      <c r="K16" s="32"/>
      <c r="L16" s="32"/>
      <c r="M16" s="32"/>
      <c r="O16" s="32" t="s">
        <v>8</v>
      </c>
      <c r="P16" s="32"/>
      <c r="Q16" s="32"/>
      <c r="R16" s="32"/>
      <c r="S16" s="32"/>
      <c r="T16" s="32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5">
      <c r="A22" s="33" t="s">
        <v>28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3" t="s">
        <v>29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P3" sqref="P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/>
      <c r="Q3" s="14">
        <f>P3/1000000000</f>
        <v>0</v>
      </c>
      <c r="R3" s="14">
        <f>Q3/60</f>
        <v>0</v>
      </c>
      <c r="S3" s="15"/>
      <c r="T3" s="15"/>
      <c r="U3" s="15"/>
    </row>
    <row r="4" spans="1:21" x14ac:dyDescent="0.2">
      <c r="A4" s="30"/>
      <c r="B4" s="13"/>
      <c r="C4" s="14">
        <f t="shared" ref="C4:C7" si="0">B4/1000000000</f>
        <v>0</v>
      </c>
      <c r="D4" s="15"/>
      <c r="E4" s="15"/>
      <c r="F4" s="15"/>
      <c r="O4" s="30"/>
      <c r="P4" s="26"/>
      <c r="Q4" s="14">
        <f t="shared" ref="Q4:Q7" si="1">P4/1000000000</f>
        <v>0</v>
      </c>
      <c r="R4" s="14">
        <f>Q4/60</f>
        <v>0</v>
      </c>
      <c r="S4" s="15"/>
      <c r="T4" s="15"/>
      <c r="U4" s="15"/>
    </row>
    <row r="5" spans="1:21" x14ac:dyDescent="0.2">
      <c r="A5" s="30"/>
      <c r="B5" s="13"/>
      <c r="C5" s="14">
        <f t="shared" si="0"/>
        <v>0</v>
      </c>
      <c r="D5" s="15"/>
      <c r="E5" s="15"/>
      <c r="F5" s="15"/>
      <c r="O5" s="30"/>
      <c r="P5" s="26"/>
      <c r="Q5" s="14">
        <f t="shared" si="1"/>
        <v>0</v>
      </c>
      <c r="R5" s="14">
        <f>Q5/60</f>
        <v>0</v>
      </c>
      <c r="S5" s="15"/>
      <c r="T5" s="15"/>
      <c r="U5" s="15"/>
    </row>
    <row r="6" spans="1:21" x14ac:dyDescent="0.2">
      <c r="A6" s="30"/>
      <c r="B6" s="13"/>
      <c r="C6" s="14">
        <f t="shared" si="0"/>
        <v>0</v>
      </c>
      <c r="D6" s="15"/>
      <c r="E6" s="15"/>
      <c r="F6" s="15"/>
      <c r="O6" s="30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30"/>
      <c r="B7" s="13"/>
      <c r="C7" s="14">
        <f t="shared" si="0"/>
        <v>0</v>
      </c>
      <c r="D7" s="15"/>
      <c r="E7" s="15"/>
      <c r="F7" s="15"/>
      <c r="O7" s="30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/>
      <c r="C8" s="14">
        <f>B8/1000000000</f>
        <v>0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/>
      <c r="C9" s="14">
        <f>B9/1000000000</f>
        <v>0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/>
      <c r="C10" s="14">
        <f t="shared" ref="C10:C14" si="2">B10/1000000000</f>
        <v>0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/>
      <c r="C11" s="14">
        <f t="shared" si="2"/>
        <v>0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/>
      <c r="C12" s="19">
        <f t="shared" si="2"/>
        <v>0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 t="e">
        <f>AVERAGE(B3:B12)</f>
        <v>#DIV/0!</v>
      </c>
      <c r="C13" s="21" t="e">
        <f t="shared" si="2"/>
        <v>#DIV/0!</v>
      </c>
      <c r="D13" s="15"/>
      <c r="E13" s="15"/>
      <c r="F13" s="15"/>
      <c r="G13" s="24"/>
      <c r="H13" s="1"/>
      <c r="O13" s="15" t="s">
        <v>6</v>
      </c>
      <c r="P13" s="20" t="e">
        <f>AVERAGE(P3:P12)</f>
        <v>#DIV/0!</v>
      </c>
      <c r="Q13" s="21" t="e">
        <f t="shared" si="3"/>
        <v>#DIV/0!</v>
      </c>
      <c r="R13" s="21" t="e">
        <f>Q13/60</f>
        <v>#DIV/0!</v>
      </c>
      <c r="S13" s="21" t="e">
        <f>R13/60</f>
        <v>#DIV/0!</v>
      </c>
      <c r="T13" s="21"/>
      <c r="U13" s="21"/>
    </row>
    <row r="14" spans="1:21" x14ac:dyDescent="0.2">
      <c r="A14" s="15" t="s">
        <v>7</v>
      </c>
      <c r="B14" s="22" t="e">
        <f>B13/A3</f>
        <v>#DIV/0!</v>
      </c>
      <c r="C14" s="23" t="e">
        <f t="shared" si="2"/>
        <v>#DIV/0!</v>
      </c>
      <c r="D14" s="15"/>
      <c r="E14" s="15"/>
      <c r="F14" s="15"/>
      <c r="O14" s="15" t="s">
        <v>7</v>
      </c>
      <c r="P14" s="26" t="e">
        <f>P13/O3</f>
        <v>#DIV/0!</v>
      </c>
      <c r="Q14" s="23" t="e">
        <f t="shared" si="3"/>
        <v>#DIV/0!</v>
      </c>
      <c r="R14" s="23" t="e">
        <f>Q14/60</f>
        <v>#DIV/0!</v>
      </c>
      <c r="S14" s="15" t="e">
        <f>R14/60</f>
        <v>#DIV/0!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6" x14ac:dyDescent="0.2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5">
      <c r="A19" s="34" t="s">
        <v>30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11" sqref="B11"/>
    </sheetView>
  </sheetViews>
  <sheetFormatPr defaultColWidth="10.85546875" defaultRowHeight="26.25" x14ac:dyDescent="0.4"/>
  <cols>
    <col min="1" max="1" width="20.5703125" style="2" bestFit="1" customWidth="1"/>
    <col min="2" max="2" width="24.28515625" style="2" bestFit="1" customWidth="1"/>
    <col min="3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30.95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0.95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.1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0.95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.1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0.95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.1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ht="26.1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ht="26.1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ht="26.1" x14ac:dyDescent="0.3">
      <c r="A11" s="2" t="s">
        <v>24</v>
      </c>
      <c r="B11" s="2" t="e">
        <f>Subsumes7!B14</f>
        <v>#DIV/0!</v>
      </c>
    </row>
    <row r="12" spans="1:18" ht="26.1" x14ac:dyDescent="0.3">
      <c r="A1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B9" sqref="B9"/>
    </sheetView>
  </sheetViews>
  <sheetFormatPr defaultColWidth="10.85546875" defaultRowHeight="26.25" x14ac:dyDescent="0.4"/>
  <cols>
    <col min="1" max="1" width="20.5703125" style="2" bestFit="1" customWidth="1"/>
    <col min="2" max="2" width="26.140625" style="2" bestFit="1" customWidth="1"/>
    <col min="3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26.1" x14ac:dyDescent="0.3">
      <c r="A2" s="2" t="s">
        <v>15</v>
      </c>
      <c r="B2" s="3"/>
      <c r="F2" s="5"/>
    </row>
    <row r="3" spans="1:18" ht="26.1" x14ac:dyDescent="0.3">
      <c r="A3" s="2" t="s">
        <v>16</v>
      </c>
      <c r="B3" s="3"/>
      <c r="C3" s="4"/>
      <c r="D3" s="4"/>
      <c r="F3" s="5"/>
    </row>
    <row r="4" spans="1:18" s="6" customFormat="1" ht="14.1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6.1" x14ac:dyDescent="0.3">
      <c r="A5" s="2" t="s">
        <v>18</v>
      </c>
      <c r="B5" s="3"/>
      <c r="C5" s="4"/>
      <c r="D5" s="4"/>
      <c r="F5" s="5"/>
    </row>
    <row r="6" spans="1:18" s="6" customFormat="1" ht="14.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95" x14ac:dyDescent="0.4">
      <c r="A7" s="2" t="s">
        <v>19</v>
      </c>
      <c r="B7" s="31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ht="26.1" x14ac:dyDescent="0.3">
      <c r="A8" s="2" t="s">
        <v>22</v>
      </c>
      <c r="B8" s="3"/>
      <c r="C8" s="4"/>
      <c r="D8" s="4"/>
      <c r="F8" s="5"/>
    </row>
    <row r="9" spans="1:18" ht="26.1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ht="26.1" x14ac:dyDescent="0.3">
      <c r="A10" s="2" t="s">
        <v>24</v>
      </c>
      <c r="B10" s="2" t="e">
        <f>Subsumes7!P14</f>
        <v>#DIV/0!</v>
      </c>
    </row>
    <row r="11" spans="1:18" ht="26.1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2015-12-13T13:16:03Z</dcterms:modified>
</cp:coreProperties>
</file>