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kuleuven-my.sharepoint.com/personal/kristof_phillips_kuleuven_be/Documents/ImportExportCurves/Results/InvestmentModelResults/"/>
    </mc:Choice>
  </mc:AlternateContent>
  <bookViews>
    <workbookView xWindow="0" yWindow="0" windowWidth="23040" windowHeight="8460"/>
  </bookViews>
  <sheets>
    <sheet name="Sheet1" sheetId="2" r:id="rId1"/>
    <sheet name="Test_loop_4models_forpres_DN_vs" sheetId="1" r:id="rId2"/>
  </sheets>
  <calcPr calcId="0"/>
  <pivotCaches>
    <pivotCache cacheId="18" r:id="rId3"/>
  </pivotCaches>
</workbook>
</file>

<file path=xl/sharedStrings.xml><?xml version="1.0" encoding="utf-8"?>
<sst xmlns="http://schemas.openxmlformats.org/spreadsheetml/2006/main" count="107" uniqueCount="45">
  <si>
    <t>scenario</t>
  </si>
  <si>
    <t>end</t>
  </si>
  <si>
    <t>year</t>
  </si>
  <si>
    <t>CY</t>
  </si>
  <si>
    <t>CY_ts</t>
  </si>
  <si>
    <t>VOLL</t>
  </si>
  <si>
    <t>type</t>
  </si>
  <si>
    <t>simplified</t>
  </si>
  <si>
    <t>target_cap_for_curves</t>
  </si>
  <si>
    <t>stepsize</t>
  </si>
  <si>
    <t>geoscope</t>
  </si>
  <si>
    <t>CO2_cost</t>
  </si>
  <si>
    <t>load_shedding_cost</t>
  </si>
  <si>
    <t>VOM_cost</t>
  </si>
  <si>
    <t>fuel_cost</t>
  </si>
  <si>
    <t>investment_cost</t>
  </si>
  <si>
    <t>CCGT</t>
  </si>
  <si>
    <t>OCGT</t>
  </si>
  <si>
    <t>PV</t>
  </si>
  <si>
    <t>w_on</t>
  </si>
  <si>
    <t>w_off</t>
  </si>
  <si>
    <t>imported</t>
  </si>
  <si>
    <t>exported</t>
  </si>
  <si>
    <t>demand</t>
  </si>
  <si>
    <t>peak_demand</t>
  </si>
  <si>
    <t>nb_techs_neighbours</t>
  </si>
  <si>
    <t>total_prod</t>
  </si>
  <si>
    <t>National Trends</t>
  </si>
  <si>
    <t>isolated</t>
  </si>
  <si>
    <t>NA</t>
  </si>
  <si>
    <t>N_A</t>
  </si>
  <si>
    <t>NTC</t>
  </si>
  <si>
    <t>A_l_l</t>
  </si>
  <si>
    <t>DE00_NL00_FR00_UK00_BE00_LUG1</t>
  </si>
  <si>
    <t>TradeCurves_S</t>
  </si>
  <si>
    <t>endo_invest</t>
  </si>
  <si>
    <t>TradeCurves_PC</t>
  </si>
  <si>
    <t>Row Labels</t>
  </si>
  <si>
    <t>Grand Total</t>
  </si>
  <si>
    <t>Sum of CCGT</t>
  </si>
  <si>
    <t>Sum of OCGT</t>
  </si>
  <si>
    <t>Sum of w_on</t>
  </si>
  <si>
    <t>Sum of w_off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</si>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</sst>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[Test_loop_4models_forpres_DN_vs_ALL_WS_720.xlsx]Sheet1!PivotTable5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Sum of CCGT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Sheet1!$A$4:$A$10</c:f>
              <c:multiLvlStrCache>
                <c:ptCount val="4"/>
                <c:lvl>
                  <c:pt idx="0">
                    <c:v>NTC</c:v>
                  </c:pt>
                  <c:pt idx="1">
                    <c:v>TradeCurves_S</c:v>
                  </c:pt>
                  <c:pt idx="2">
                    <c:v>NTC</c:v>
                  </c:pt>
                  <c:pt idx="3">
                    <c:v>TradeCurves_S</c:v>
                  </c:pt>
                </c:lvl>
                <c:lvl>
                  <c:pt idx="0">
                    <c:v>FALSE</c:v>
                  </c:pt>
                  <c:pt idx="2">
                    <c:v>TRUE</c:v>
                  </c:pt>
                </c:lvl>
              </c:multiLvlStrCache>
            </c:multiLvlStrRef>
          </c:cat>
          <c:val>
            <c:numRef>
              <c:f>Sheet1!$B$4:$B$10</c:f>
              <c:numCache>
                <c:formatCode>General</c:formatCode>
                <c:ptCount val="4"/>
                <c:pt idx="0">
                  <c:v>2965.7396370261799</c:v>
                </c:pt>
                <c:pt idx="1">
                  <c:v>3044.2209842717398</c:v>
                </c:pt>
                <c:pt idx="2">
                  <c:v>4139.0044262607798</c:v>
                </c:pt>
                <c:pt idx="3">
                  <c:v>4184.3175407393101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19-40B0-A2D1-78D9CD63DBC5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Sum of OCGT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Sheet1!$A$4:$A$10</c:f>
              <c:multiLvlStrCache>
                <c:ptCount val="4"/>
                <c:lvl>
                  <c:pt idx="0">
                    <c:v>NTC</c:v>
                  </c:pt>
                  <c:pt idx="1">
                    <c:v>TradeCurves_S</c:v>
                  </c:pt>
                  <c:pt idx="2">
                    <c:v>NTC</c:v>
                  </c:pt>
                  <c:pt idx="3">
                    <c:v>TradeCurves_S</c:v>
                  </c:pt>
                </c:lvl>
                <c:lvl>
                  <c:pt idx="0">
                    <c:v>FALSE</c:v>
                  </c:pt>
                  <c:pt idx="2">
                    <c:v>TRUE</c:v>
                  </c:pt>
                </c:lvl>
              </c:multiLvlStrCache>
            </c:multiLvlStrRef>
          </c:cat>
          <c:val>
            <c:numRef>
              <c:f>Sheet1!$C$4:$C$10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10419.927650449201</c:v>
                </c:pt>
                <c:pt idx="3">
                  <c:v>10333.241997131099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19-40B0-A2D1-78D9CD63DBC5}"/>
            </c:ext>
          </c:extLst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Sum of w_on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Sheet1!$A$4:$A$10</c:f>
              <c:multiLvlStrCache>
                <c:ptCount val="4"/>
                <c:lvl>
                  <c:pt idx="0">
                    <c:v>NTC</c:v>
                  </c:pt>
                  <c:pt idx="1">
                    <c:v>TradeCurves_S</c:v>
                  </c:pt>
                  <c:pt idx="2">
                    <c:v>NTC</c:v>
                  </c:pt>
                  <c:pt idx="3">
                    <c:v>TradeCurves_S</c:v>
                  </c:pt>
                </c:lvl>
                <c:lvl>
                  <c:pt idx="0">
                    <c:v>FALSE</c:v>
                  </c:pt>
                  <c:pt idx="2">
                    <c:v>TRUE</c:v>
                  </c:pt>
                </c:lvl>
              </c:multiLvlStrCache>
            </c:multiLvlStrRef>
          </c:cat>
          <c:val>
            <c:numRef>
              <c:f>Sheet1!$D$4:$D$10</c:f>
              <c:numCache>
                <c:formatCode>General</c:formatCode>
                <c:ptCount val="4"/>
                <c:pt idx="0">
                  <c:v>7598.3166535005103</c:v>
                </c:pt>
                <c:pt idx="1">
                  <c:v>7626.56783358756</c:v>
                </c:pt>
                <c:pt idx="2">
                  <c:v>8306.2456620743997</c:v>
                </c:pt>
                <c:pt idx="3">
                  <c:v>8319.3363983584404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19-40B0-A2D1-78D9CD63DBC5}"/>
            </c:ext>
          </c:extLst>
        </c:ser>
        <c:ser>
          <c:idx val="3"/>
          <c:order val="3"/>
          <c:tx>
            <c:strRef>
              <c:f>Sheet1!$E$3</c:f>
              <c:strCache>
                <c:ptCount val="1"/>
                <c:pt idx="0">
                  <c:v>Sum of w_off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Sheet1!$A$4:$A$10</c:f>
              <c:multiLvlStrCache>
                <c:ptCount val="4"/>
                <c:lvl>
                  <c:pt idx="0">
                    <c:v>NTC</c:v>
                  </c:pt>
                  <c:pt idx="1">
                    <c:v>TradeCurves_S</c:v>
                  </c:pt>
                  <c:pt idx="2">
                    <c:v>NTC</c:v>
                  </c:pt>
                  <c:pt idx="3">
                    <c:v>TradeCurves_S</c:v>
                  </c:pt>
                </c:lvl>
                <c:lvl>
                  <c:pt idx="0">
                    <c:v>FALSE</c:v>
                  </c:pt>
                  <c:pt idx="2">
                    <c:v>TRUE</c:v>
                  </c:pt>
                </c:lvl>
              </c:multiLvlStrCache>
            </c:multiLvlStrRef>
          </c:cat>
          <c:val>
            <c:numRef>
              <c:f>Sheet1!$E$4:$E$10</c:f>
              <c:numCache>
                <c:formatCode>General</c:formatCode>
                <c:ptCount val="4"/>
                <c:pt idx="0">
                  <c:v>9138.0684355966896</c:v>
                </c:pt>
                <c:pt idx="1">
                  <c:v>9159.0863263818392</c:v>
                </c:pt>
                <c:pt idx="2">
                  <c:v>8825.6401684424709</c:v>
                </c:pt>
                <c:pt idx="3">
                  <c:v>8805.17591665892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919-40B0-A2D1-78D9CD63D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0248736"/>
        <c:axId val="500249392"/>
      </c:barChart>
      <c:catAx>
        <c:axId val="50024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249392"/>
        <c:crosses val="autoZero"/>
        <c:auto val="1"/>
        <c:lblAlgn val="ctr"/>
        <c:lblOffset val="100"/>
        <c:noMultiLvlLbl val="0"/>
      </c:catAx>
      <c:valAx>
        <c:axId val="50024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248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ristof Phillips" refreshedDate="45337.505568171298" createdVersion="6" refreshedVersion="6" minRefreshableVersion="3" recordCount="14">
  <cacheSource type="worksheet">
    <worksheetSource ref="A1:AA15" sheet="Test_loop_4models_forpres_DN_vs"/>
  </cacheSource>
  <cacheFields count="27">
    <cacheField name="scenario" numFmtId="0">
      <sharedItems/>
    </cacheField>
    <cacheField name="end" numFmtId="0">
      <sharedItems containsSemiMixedTypes="0" containsString="0" containsNumber="1" containsInteger="1" minValue="720" maxValue="720"/>
    </cacheField>
    <cacheField name="year" numFmtId="0">
      <sharedItems containsSemiMixedTypes="0" containsString="0" containsNumber="1" containsInteger="1" minValue="2025" maxValue="2025"/>
    </cacheField>
    <cacheField name="CY" numFmtId="0">
      <sharedItems containsSemiMixedTypes="0" containsString="0" containsNumber="1" containsInteger="1" minValue="1984" maxValue="1984"/>
    </cacheField>
    <cacheField name="CY_ts" numFmtId="0">
      <sharedItems containsSemiMixedTypes="0" containsString="0" containsNumber="1" containsInteger="1" minValue="2012" maxValue="2012"/>
    </cacheField>
    <cacheField name="VOLL" numFmtId="0">
      <sharedItems containsSemiMixedTypes="0" containsString="0" containsNumber="1" containsInteger="1" minValue="8000" maxValue="8000"/>
    </cacheField>
    <cacheField name="type" numFmtId="0">
      <sharedItems count="4">
        <s v="isolated"/>
        <s v="NTC"/>
        <s v="TradeCurves_S"/>
        <s v="TradeCurves_PC"/>
      </sharedItems>
    </cacheField>
    <cacheField name="simplified" numFmtId="0">
      <sharedItems count="2">
        <b v="1"/>
        <b v="0"/>
      </sharedItems>
    </cacheField>
    <cacheField name="target_cap_for_curves" numFmtId="0">
      <sharedItems/>
    </cacheField>
    <cacheField name="stepsize" numFmtId="0">
      <sharedItems containsMixedTypes="1" containsNumber="1" containsInteger="1" minValue="100" maxValue="100"/>
    </cacheField>
    <cacheField name="geoscope" numFmtId="0">
      <sharedItems count="3">
        <s v="N_A"/>
        <s v="A_l_l"/>
        <s v="DE00_NL00_FR00_UK00_BE00_LUG1"/>
      </sharedItems>
    </cacheField>
    <cacheField name="CO2_cost" numFmtId="11">
      <sharedItems containsSemiMixedTypes="0" containsString="0" containsNumber="1" minValue="37215786.128526799" maxValue="135719860.432565"/>
    </cacheField>
    <cacheField name="load_shedding_cost" numFmtId="0">
      <sharedItems containsSemiMixedTypes="0" containsString="0" containsNumber="1" containsInteger="1" minValue="0" maxValue="0"/>
    </cacheField>
    <cacheField name="VOM_cost" numFmtId="11">
      <sharedItems containsSemiMixedTypes="0" containsString="0" containsNumber="1" minValue="1235611.8386965401" maxValue="4427521.8118995102"/>
    </cacheField>
    <cacheField name="fuel_cost" numFmtId="11">
      <sharedItems containsSemiMixedTypes="0" containsString="0" containsNumber="1" minValue="35888907.496686101" maxValue="130880951.96231399"/>
    </cacheField>
    <cacheField name="investment_cost" numFmtId="11">
      <sharedItems containsSemiMixedTypes="0" containsString="0" containsNumber="1" minValue="258074445.18368199" maxValue="420887965.26589102"/>
    </cacheField>
    <cacheField name="CCGT" numFmtId="0">
      <sharedItems containsSemiMixedTypes="0" containsString="0" containsNumber="1" minValue="2707.09133081249" maxValue="9022.33825488199"/>
    </cacheField>
    <cacheField name="OCGT" numFmtId="0">
      <sharedItems containsSemiMixedTypes="0" containsString="0" containsNumber="1" minValue="0" maxValue="10744.761642919801"/>
    </cacheField>
    <cacheField name="PV" numFmtId="0">
      <sharedItems containsSemiMixedTypes="0" containsString="0" containsNumber="1" containsInteger="1" minValue="0" maxValue="0"/>
    </cacheField>
    <cacheField name="w_on" numFmtId="0">
      <sharedItems containsSemiMixedTypes="0" containsString="0" containsNumber="1" minValue="7598.3166535005103" maxValue="11705.8966238372"/>
    </cacheField>
    <cacheField name="w_off" numFmtId="0">
      <sharedItems containsSemiMixedTypes="0" containsString="0" containsNumber="1" minValue="6046.9762813631896" maxValue="15394.5073048555"/>
    </cacheField>
    <cacheField name="imported" numFmtId="0">
      <sharedItems containsSemiMixedTypes="0" containsString="0" containsNumber="1" minValue="0" maxValue="2695676.7709343499"/>
    </cacheField>
    <cacheField name="exported" numFmtId="0">
      <sharedItems containsSemiMixedTypes="0" containsString="0" containsNumber="1" minValue="0" maxValue="2981099.0304512"/>
    </cacheField>
    <cacheField name="demand" numFmtId="11">
      <sharedItems containsSemiMixedTypes="0" containsString="0" containsNumber="1" minValue="7691653.3101039696" maxValue="7691653.3101039696"/>
    </cacheField>
    <cacheField name="peak_demand" numFmtId="0">
      <sharedItems containsSemiMixedTypes="0" containsString="0" containsNumber="1" minValue="13276.312818313399" maxValue="13276.312818313399"/>
    </cacheField>
    <cacheField name="nb_techs_neighbours" numFmtId="0">
      <sharedItems containsSemiMixedTypes="0" containsString="0" containsNumber="1" containsInteger="1" minValue="0" maxValue="55"/>
    </cacheField>
    <cacheField name="total_prod" numFmtId="11">
      <sharedItems containsSemiMixedTypes="0" containsString="0" containsNumber="1" minValue="6920778.0388997998" maxValue="10304709.3356305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">
  <r>
    <s v="National Trends"/>
    <n v="720"/>
    <n v="2025"/>
    <n v="1984"/>
    <n v="2012"/>
    <n v="8000"/>
    <x v="0"/>
    <x v="0"/>
    <s v="NA"/>
    <s v="NA"/>
    <x v="0"/>
    <n v="135719860.432565"/>
    <n v="0"/>
    <n v="4427521.8118995102"/>
    <n v="130880951.96231399"/>
    <n v="303867480.63539201"/>
    <n v="9022.33825488199"/>
    <n v="2840.7024654953002"/>
    <n v="0"/>
    <n v="8617.2162585849801"/>
    <n v="7803.3173253512796"/>
    <n v="0"/>
    <n v="0"/>
    <n v="7691653.3101039696"/>
    <n v="13276.312818313399"/>
    <n v="0"/>
    <n v="8580199.7429217398"/>
  </r>
  <r>
    <s v="National Trends"/>
    <n v="720"/>
    <n v="2025"/>
    <n v="1984"/>
    <n v="2012"/>
    <n v="8000"/>
    <x v="1"/>
    <x v="0"/>
    <s v="NA"/>
    <s v="NA"/>
    <x v="1"/>
    <n v="83170646.576231703"/>
    <n v="0"/>
    <n v="2592674.5668759001"/>
    <n v="80205309.411049798"/>
    <n v="420887965.26589102"/>
    <n v="4671.2800784491801"/>
    <n v="10744.761642919801"/>
    <n v="0"/>
    <n v="9230.2584366469"/>
    <n v="14582.162923640701"/>
    <n v="1234639.7924305301"/>
    <n v="2981099.0304512"/>
    <n v="7691653.3101039696"/>
    <n v="13276.312818313399"/>
    <n v="47"/>
    <n v="10304709.335630501"/>
  </r>
  <r>
    <s v="National Trends"/>
    <n v="720"/>
    <n v="2025"/>
    <n v="1984"/>
    <n v="2012"/>
    <n v="8000"/>
    <x v="1"/>
    <x v="0"/>
    <s v="NA"/>
    <s v="NA"/>
    <x v="2"/>
    <n v="72852005.8835897"/>
    <n v="0"/>
    <n v="2273144.4929420799"/>
    <n v="70254565.927334905"/>
    <n v="308328036.38191199"/>
    <n v="4139.0044262607798"/>
    <n v="10419.927650449201"/>
    <n v="0"/>
    <n v="8306.2456620743997"/>
    <n v="8825.6401684424709"/>
    <n v="2231043.2549882298"/>
    <n v="1890965.54899589"/>
    <n v="7691653.3101039696"/>
    <n v="13276.312818313399"/>
    <n v="47"/>
    <n v="7538858.7819589702"/>
  </r>
  <r>
    <s v="National Trends"/>
    <n v="720"/>
    <n v="2025"/>
    <n v="1984"/>
    <n v="2012"/>
    <n v="8000"/>
    <x v="2"/>
    <x v="0"/>
    <s v="endo_invest"/>
    <n v="100"/>
    <x v="1"/>
    <n v="79852991.712487295"/>
    <n v="0"/>
    <n v="2482902.16861628"/>
    <n v="77005941.054308802"/>
    <n v="419504979.33251899"/>
    <n v="4683.9656923154398"/>
    <n v="10643.292488622001"/>
    <n v="0"/>
    <n v="9124.3100120611198"/>
    <n v="14583.2712946803"/>
    <n v="630245.214167536"/>
    <n v="2331458.2485271702"/>
    <n v="7691653.3101039696"/>
    <n v="13276.312818313399"/>
    <n v="0"/>
    <n v="10202955.9872675"/>
  </r>
  <r>
    <s v="National Trends"/>
    <n v="720"/>
    <n v="2025"/>
    <n v="1984"/>
    <n v="2012"/>
    <n v="8000"/>
    <x v="2"/>
    <x v="0"/>
    <s v="endo_invest"/>
    <n v="100"/>
    <x v="2"/>
    <n v="71917185.826784402"/>
    <n v="0"/>
    <n v="2247302.2144706799"/>
    <n v="69353075.618118599"/>
    <n v="308147643.37190902"/>
    <n v="4184.3175407393101"/>
    <n v="10333.241997131099"/>
    <n v="0"/>
    <n v="8319.3363983584404"/>
    <n v="8805.17591665892"/>
    <n v="1278577.7402294599"/>
    <n v="956100.84791855596"/>
    <n v="7691653.3101039696"/>
    <n v="13276.312818313399"/>
    <n v="0"/>
    <n v="7518775.4905087203"/>
  </r>
  <r>
    <s v="National Trends"/>
    <n v="720"/>
    <n v="2025"/>
    <n v="1984"/>
    <n v="2012"/>
    <n v="8000"/>
    <x v="3"/>
    <x v="0"/>
    <s v="NA"/>
    <s v="NA"/>
    <x v="1"/>
    <n v="56857859.748120204"/>
    <n v="0"/>
    <n v="1762437.7753932099"/>
    <n v="54830669.488281801"/>
    <n v="290175021.34395099"/>
    <n v="3058.0812802635801"/>
    <n v="8444.7708719841703"/>
    <n v="0"/>
    <n v="9919.6261439645205"/>
    <n v="7676.4517672187203"/>
    <n v="2536146.7147078901"/>
    <n v="1905083.14552002"/>
    <n v="7691653.3101039696"/>
    <n v="13276.312818313399"/>
    <n v="0"/>
    <n v="7277257.9524143804"/>
  </r>
  <r>
    <s v="National Trends"/>
    <n v="720"/>
    <n v="2025"/>
    <n v="1984"/>
    <n v="2012"/>
    <n v="8000"/>
    <x v="3"/>
    <x v="0"/>
    <s v="NA"/>
    <s v="NA"/>
    <x v="2"/>
    <n v="56857859.748120204"/>
    <n v="0"/>
    <n v="1762437.7753932099"/>
    <n v="54830669.488281801"/>
    <n v="290175021.34395099"/>
    <n v="3058.0812802635801"/>
    <n v="8444.7708719841703"/>
    <n v="0"/>
    <n v="9919.6261439645205"/>
    <n v="7676.4517672187203"/>
    <n v="2536146.7147078901"/>
    <n v="1905083.14552002"/>
    <n v="7691653.3101039696"/>
    <n v="13276.312818313399"/>
    <n v="0"/>
    <n v="7277257.9524143804"/>
  </r>
  <r>
    <s v="National Trends"/>
    <n v="720"/>
    <n v="2025"/>
    <n v="1984"/>
    <n v="2012"/>
    <n v="8000"/>
    <x v="0"/>
    <x v="1"/>
    <s v="NA"/>
    <s v="NA"/>
    <x v="0"/>
    <n v="135719860.432565"/>
    <n v="0"/>
    <n v="4427521.8118995102"/>
    <n v="130880951.96231399"/>
    <n v="303867480.63539201"/>
    <n v="9022.33825488199"/>
    <n v="2840.7024654953002"/>
    <n v="0"/>
    <n v="8617.2162585849801"/>
    <n v="7803.3173253512796"/>
    <n v="0"/>
    <n v="0"/>
    <n v="7691653.3101039696"/>
    <n v="13276.312818313399"/>
    <n v="0"/>
    <n v="8580199.7429217398"/>
  </r>
  <r>
    <s v="National Trends"/>
    <n v="720"/>
    <n v="2025"/>
    <n v="1984"/>
    <n v="2012"/>
    <n v="8000"/>
    <x v="1"/>
    <x v="1"/>
    <s v="NA"/>
    <s v="NA"/>
    <x v="1"/>
    <n v="38348479.141396001"/>
    <n v="0"/>
    <n v="1273218.6997064501"/>
    <n v="36981215.868746601"/>
    <n v="378209530.00455999"/>
    <n v="2707.09133081249"/>
    <n v="0"/>
    <n v="0"/>
    <n v="9133.2795385570607"/>
    <n v="15394.5073048555"/>
    <n v="1699967.64765779"/>
    <n v="2929947.53901796"/>
    <n v="7691653.3101039696"/>
    <n v="13276.312818313399"/>
    <n v="55"/>
    <n v="9770104.3294617198"/>
  </r>
  <r>
    <s v="National Trends"/>
    <n v="720"/>
    <n v="2025"/>
    <n v="1984"/>
    <n v="2012"/>
    <n v="8000"/>
    <x v="1"/>
    <x v="1"/>
    <s v="NA"/>
    <s v="NA"/>
    <x v="2"/>
    <n v="43547922.1493048"/>
    <n v="0"/>
    <n v="1445846.87724952"/>
    <n v="41995279.752838403"/>
    <n v="258074445.18368199"/>
    <n v="2965.7396370261799"/>
    <n v="0"/>
    <n v="0"/>
    <n v="7598.3166535005103"/>
    <n v="9138.0684355966896"/>
    <n v="2695676.7709343499"/>
    <n v="1849129.5379613801"/>
    <n v="7691653.3101039696"/>
    <n v="13276.312818313399"/>
    <n v="55"/>
    <n v="6920778.0388997998"/>
  </r>
  <r>
    <s v="National Trends"/>
    <n v="720"/>
    <n v="2025"/>
    <n v="1984"/>
    <n v="2012"/>
    <n v="8000"/>
    <x v="2"/>
    <x v="1"/>
    <s v="endo_invest"/>
    <n v="100"/>
    <x v="1"/>
    <n v="37215786.128526799"/>
    <n v="0"/>
    <n v="1235611.8386965401"/>
    <n v="35888907.496686101"/>
    <n v="377092882.77389401"/>
    <n v="2791.3202909439801"/>
    <n v="0"/>
    <n v="0"/>
    <n v="9038.3340216162596"/>
    <n v="15349.2749294817"/>
    <n v="1157474.33985825"/>
    <n v="2342057.3507020702"/>
    <n v="7691653.3101039696"/>
    <n v="13276.312818313399"/>
    <n v="0"/>
    <n v="9698642.1428838894"/>
  </r>
  <r>
    <s v="National Trends"/>
    <n v="720"/>
    <n v="2025"/>
    <n v="1984"/>
    <n v="2012"/>
    <n v="8000"/>
    <x v="2"/>
    <x v="1"/>
    <s v="endo_invest"/>
    <n v="100"/>
    <x v="2"/>
    <n v="44004548.183261201"/>
    <n v="0"/>
    <n v="1461007.4473222599"/>
    <n v="42435625.401769303"/>
    <n v="259337969.94962299"/>
    <n v="3044.2209842717398"/>
    <n v="0"/>
    <n v="0"/>
    <n v="7626.56783358756"/>
    <n v="9159.0863263818392"/>
    <n v="1745454.6283569201"/>
    <n v="926750.86604981695"/>
    <n v="7691653.3101039696"/>
    <n v="13276.312818313399"/>
    <n v="0"/>
    <n v="6947508.3633564999"/>
  </r>
  <r>
    <s v="National Trends"/>
    <n v="720"/>
    <n v="2025"/>
    <n v="1984"/>
    <n v="2012"/>
    <n v="8000"/>
    <x v="3"/>
    <x v="1"/>
    <s v="NA"/>
    <s v="NA"/>
    <x v="1"/>
    <n v="54687797.625908203"/>
    <n v="0"/>
    <n v="1714195.4818689199"/>
    <n v="52737978.002546199"/>
    <n v="276522398.69412303"/>
    <n v="2990.4594899702602"/>
    <n v="7256.0515062207096"/>
    <n v="0"/>
    <n v="11705.8966238372"/>
    <n v="6046.9762813631896"/>
    <n v="2626590.9092920399"/>
    <n v="1881246.65190187"/>
    <n v="7691653.3101039696"/>
    <n v="13276.312818313399"/>
    <n v="0"/>
    <n v="7169834.1450267499"/>
  </r>
  <r>
    <s v="National Trends"/>
    <n v="720"/>
    <n v="2025"/>
    <n v="1984"/>
    <n v="2012"/>
    <n v="8000"/>
    <x v="3"/>
    <x v="1"/>
    <s v="NA"/>
    <s v="NA"/>
    <x v="2"/>
    <n v="54687797.625908203"/>
    <n v="0"/>
    <n v="1714195.4818689199"/>
    <n v="52737978.002546199"/>
    <n v="276522398.69412303"/>
    <n v="2990.4594899702602"/>
    <n v="7256.0515062207096"/>
    <n v="0"/>
    <n v="11705.8966238372"/>
    <n v="6046.9762813631896"/>
    <n v="2626590.9092920399"/>
    <n v="1881246.65190187"/>
    <n v="7691653.3101039696"/>
    <n v="13276.312818313399"/>
    <n v="0"/>
    <n v="7169834.14502674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3:E10" firstHeaderRow="0" firstDataRow="1" firstDataCol="1" rowPageCount="1" colPageCount="1"/>
  <pivotFields count="27">
    <pivotField showAll="0"/>
    <pivotField showAll="0"/>
    <pivotField showAll="0"/>
    <pivotField showAll="0"/>
    <pivotField showAll="0"/>
    <pivotField showAll="0"/>
    <pivotField axis="axisRow" showAll="0">
      <items count="5">
        <item h="1" x="0"/>
        <item x="1"/>
        <item h="1" x="3"/>
        <item x="2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axis="axisPage" multipleItemSelectionAllowed="1" showAll="0">
      <items count="4">
        <item h="1" x="1"/>
        <item x="2"/>
        <item h="1" x="0"/>
        <item t="default"/>
      </items>
    </pivotField>
    <pivotField numFmtId="11" showAll="0"/>
    <pivotField showAll="0"/>
    <pivotField numFmtId="11" showAll="0"/>
    <pivotField numFmtId="11" showAll="0"/>
    <pivotField numFmtId="11" showAll="0"/>
    <pivotField dataField="1" showAll="0"/>
    <pivotField dataField="1" showAll="0"/>
    <pivotField showAll="0"/>
    <pivotField dataField="1" showAll="0"/>
    <pivotField dataField="1" showAll="0"/>
    <pivotField showAll="0"/>
    <pivotField showAll="0"/>
    <pivotField numFmtId="11" showAll="0"/>
    <pivotField showAll="0"/>
    <pivotField showAll="0"/>
    <pivotField numFmtId="11" showAll="0"/>
  </pivotFields>
  <rowFields count="2">
    <field x="7"/>
    <field x="6"/>
  </rowFields>
  <rowItems count="7">
    <i>
      <x/>
    </i>
    <i r="1">
      <x v="1"/>
    </i>
    <i r="1">
      <x v="3"/>
    </i>
    <i>
      <x v="1"/>
    </i>
    <i r="1">
      <x v="1"/>
    </i>
    <i r="1"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0" hier="-1"/>
  </pageFields>
  <dataFields count="4">
    <dataField name="Sum of CCGT" fld="16" baseField="0" baseItem="0"/>
    <dataField name="Sum of OCGT" fld="17" baseField="0" baseItem="0"/>
    <dataField name="Sum of w_on" fld="19" baseField="0" baseItem="0"/>
    <dataField name="Sum of w_off" fld="20" baseField="0" baseItem="0"/>
  </dataField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1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11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O11" sqref="O11"/>
    </sheetView>
  </sheetViews>
  <sheetFormatPr defaultRowHeight="15" x14ac:dyDescent="0.25"/>
  <cols>
    <col min="1" max="1" width="17.85546875" customWidth="1"/>
    <col min="2" max="2" width="34.7109375" customWidth="1"/>
    <col min="3" max="3" width="12.5703125" bestFit="1" customWidth="1"/>
    <col min="4" max="4" width="12.42578125" bestFit="1" customWidth="1"/>
    <col min="5" max="5" width="12.7109375" bestFit="1" customWidth="1"/>
  </cols>
  <sheetData>
    <row r="1" spans="1:5" x14ac:dyDescent="0.25">
      <c r="A1" s="2" t="s">
        <v>10</v>
      </c>
      <c r="B1" t="s">
        <v>33</v>
      </c>
    </row>
    <row r="3" spans="1:5" x14ac:dyDescent="0.25">
      <c r="A3" s="2" t="s">
        <v>37</v>
      </c>
      <c r="B3" t="s">
        <v>39</v>
      </c>
      <c r="C3" t="s">
        <v>40</v>
      </c>
      <c r="D3" t="s">
        <v>41</v>
      </c>
      <c r="E3" t="s">
        <v>42</v>
      </c>
    </row>
    <row r="4" spans="1:5" x14ac:dyDescent="0.25">
      <c r="A4" s="3" t="s">
        <v>43</v>
      </c>
      <c r="B4" s="4">
        <v>6009.9606212979197</v>
      </c>
      <c r="C4" s="4">
        <v>0</v>
      </c>
      <c r="D4" s="4">
        <v>15224.884487088071</v>
      </c>
      <c r="E4" s="4">
        <v>18297.154761978527</v>
      </c>
    </row>
    <row r="5" spans="1:5" x14ac:dyDescent="0.25">
      <c r="A5" s="5" t="s">
        <v>31</v>
      </c>
      <c r="B5" s="4">
        <v>2965.7396370261799</v>
      </c>
      <c r="C5" s="4">
        <v>0</v>
      </c>
      <c r="D5" s="4">
        <v>7598.3166535005103</v>
      </c>
      <c r="E5" s="4">
        <v>9138.0684355966896</v>
      </c>
    </row>
    <row r="6" spans="1:5" x14ac:dyDescent="0.25">
      <c r="A6" s="5" t="s">
        <v>34</v>
      </c>
      <c r="B6" s="4">
        <v>3044.2209842717398</v>
      </c>
      <c r="C6" s="4">
        <v>0</v>
      </c>
      <c r="D6" s="4">
        <v>7626.56783358756</v>
      </c>
      <c r="E6" s="4">
        <v>9159.0863263818392</v>
      </c>
    </row>
    <row r="7" spans="1:5" x14ac:dyDescent="0.25">
      <c r="A7" s="3" t="s">
        <v>44</v>
      </c>
      <c r="B7" s="4">
        <v>8323.3219670000908</v>
      </c>
      <c r="C7" s="4">
        <v>20753.1696475803</v>
      </c>
      <c r="D7" s="4">
        <v>16625.58206043284</v>
      </c>
      <c r="E7" s="4">
        <v>17630.816085101389</v>
      </c>
    </row>
    <row r="8" spans="1:5" x14ac:dyDescent="0.25">
      <c r="A8" s="5" t="s">
        <v>31</v>
      </c>
      <c r="B8" s="4">
        <v>4139.0044262607798</v>
      </c>
      <c r="C8" s="4">
        <v>10419.927650449201</v>
      </c>
      <c r="D8" s="4">
        <v>8306.2456620743997</v>
      </c>
      <c r="E8" s="4">
        <v>8825.6401684424709</v>
      </c>
    </row>
    <row r="9" spans="1:5" x14ac:dyDescent="0.25">
      <c r="A9" s="5" t="s">
        <v>34</v>
      </c>
      <c r="B9" s="4">
        <v>4184.3175407393101</v>
      </c>
      <c r="C9" s="4">
        <v>10333.241997131099</v>
      </c>
      <c r="D9" s="4">
        <v>8319.3363983584404</v>
      </c>
      <c r="E9" s="4">
        <v>8805.17591665892</v>
      </c>
    </row>
    <row r="10" spans="1:5" x14ac:dyDescent="0.25">
      <c r="A10" s="3" t="s">
        <v>38</v>
      </c>
      <c r="B10" s="4">
        <v>14333.282588298011</v>
      </c>
      <c r="C10" s="4">
        <v>20753.1696475803</v>
      </c>
      <c r="D10" s="4">
        <v>31850.466547520911</v>
      </c>
      <c r="E10" s="4">
        <v>35927.970847079916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>
      <selection sqref="A1:AA15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720</v>
      </c>
      <c r="C2">
        <v>2025</v>
      </c>
      <c r="D2">
        <v>1984</v>
      </c>
      <c r="E2">
        <v>2012</v>
      </c>
      <c r="F2">
        <v>8000</v>
      </c>
      <c r="G2" t="s">
        <v>28</v>
      </c>
      <c r="H2" t="b">
        <v>1</v>
      </c>
      <c r="I2" t="s">
        <v>29</v>
      </c>
      <c r="J2" t="s">
        <v>29</v>
      </c>
      <c r="K2" t="s">
        <v>30</v>
      </c>
      <c r="L2" s="1">
        <v>135719860.432565</v>
      </c>
      <c r="M2">
        <v>0</v>
      </c>
      <c r="N2" s="1">
        <v>4427521.8118995102</v>
      </c>
      <c r="O2" s="1">
        <v>130880951.96231399</v>
      </c>
      <c r="P2" s="1">
        <v>303867480.63539201</v>
      </c>
      <c r="Q2">
        <v>9022.33825488199</v>
      </c>
      <c r="R2">
        <v>2840.7024654953002</v>
      </c>
      <c r="S2">
        <v>0</v>
      </c>
      <c r="T2">
        <v>8617.2162585849801</v>
      </c>
      <c r="U2">
        <v>7803.3173253512796</v>
      </c>
      <c r="V2">
        <v>0</v>
      </c>
      <c r="W2">
        <v>0</v>
      </c>
      <c r="X2" s="1">
        <v>7691653.3101039696</v>
      </c>
      <c r="Y2">
        <v>13276.312818313399</v>
      </c>
      <c r="Z2">
        <v>0</v>
      </c>
      <c r="AA2" s="1">
        <v>8580199.7429217398</v>
      </c>
    </row>
    <row r="3" spans="1:27" x14ac:dyDescent="0.25">
      <c r="A3" t="s">
        <v>27</v>
      </c>
      <c r="B3">
        <v>720</v>
      </c>
      <c r="C3">
        <v>2025</v>
      </c>
      <c r="D3">
        <v>1984</v>
      </c>
      <c r="E3">
        <v>2012</v>
      </c>
      <c r="F3">
        <v>8000</v>
      </c>
      <c r="G3" t="s">
        <v>31</v>
      </c>
      <c r="H3" t="b">
        <v>1</v>
      </c>
      <c r="I3" t="s">
        <v>29</v>
      </c>
      <c r="J3" t="s">
        <v>29</v>
      </c>
      <c r="K3" t="s">
        <v>32</v>
      </c>
      <c r="L3" s="1">
        <v>83170646.576231703</v>
      </c>
      <c r="M3">
        <v>0</v>
      </c>
      <c r="N3" s="1">
        <v>2592674.5668759001</v>
      </c>
      <c r="O3" s="1">
        <v>80205309.411049798</v>
      </c>
      <c r="P3" s="1">
        <v>420887965.26589102</v>
      </c>
      <c r="Q3">
        <v>4671.2800784491801</v>
      </c>
      <c r="R3">
        <v>10744.761642919801</v>
      </c>
      <c r="S3">
        <v>0</v>
      </c>
      <c r="T3">
        <v>9230.2584366469</v>
      </c>
      <c r="U3">
        <v>14582.162923640701</v>
      </c>
      <c r="V3" s="1">
        <v>1234639.7924305301</v>
      </c>
      <c r="W3" s="1">
        <v>2981099.0304512</v>
      </c>
      <c r="X3" s="1">
        <v>7691653.3101039696</v>
      </c>
      <c r="Y3">
        <v>13276.312818313399</v>
      </c>
      <c r="Z3">
        <v>47</v>
      </c>
      <c r="AA3" s="1">
        <v>10304709.335630501</v>
      </c>
    </row>
    <row r="4" spans="1:27" x14ac:dyDescent="0.25">
      <c r="A4" t="s">
        <v>27</v>
      </c>
      <c r="B4">
        <v>720</v>
      </c>
      <c r="C4">
        <v>2025</v>
      </c>
      <c r="D4">
        <v>1984</v>
      </c>
      <c r="E4">
        <v>2012</v>
      </c>
      <c r="F4">
        <v>8000</v>
      </c>
      <c r="G4" t="s">
        <v>31</v>
      </c>
      <c r="H4" t="b">
        <v>1</v>
      </c>
      <c r="I4" t="s">
        <v>29</v>
      </c>
      <c r="J4" t="s">
        <v>29</v>
      </c>
      <c r="K4" t="s">
        <v>33</v>
      </c>
      <c r="L4" s="1">
        <v>72852005.8835897</v>
      </c>
      <c r="M4">
        <v>0</v>
      </c>
      <c r="N4" s="1">
        <v>2273144.4929420799</v>
      </c>
      <c r="O4" s="1">
        <v>70254565.927334905</v>
      </c>
      <c r="P4" s="1">
        <v>308328036.38191199</v>
      </c>
      <c r="Q4">
        <v>4139.0044262607798</v>
      </c>
      <c r="R4">
        <v>10419.927650449201</v>
      </c>
      <c r="S4">
        <v>0</v>
      </c>
      <c r="T4">
        <v>8306.2456620743997</v>
      </c>
      <c r="U4">
        <v>8825.6401684424709</v>
      </c>
      <c r="V4" s="1">
        <v>2231043.2549882298</v>
      </c>
      <c r="W4" s="1">
        <v>1890965.54899589</v>
      </c>
      <c r="X4" s="1">
        <v>7691653.3101039696</v>
      </c>
      <c r="Y4">
        <v>13276.312818313399</v>
      </c>
      <c r="Z4">
        <v>47</v>
      </c>
      <c r="AA4" s="1">
        <v>7538858.7819589702</v>
      </c>
    </row>
    <row r="5" spans="1:27" x14ac:dyDescent="0.25">
      <c r="A5" t="s">
        <v>27</v>
      </c>
      <c r="B5">
        <v>720</v>
      </c>
      <c r="C5">
        <v>2025</v>
      </c>
      <c r="D5">
        <v>1984</v>
      </c>
      <c r="E5">
        <v>2012</v>
      </c>
      <c r="F5">
        <v>8000</v>
      </c>
      <c r="G5" t="s">
        <v>34</v>
      </c>
      <c r="H5" t="b">
        <v>1</v>
      </c>
      <c r="I5" t="s">
        <v>35</v>
      </c>
      <c r="J5">
        <v>100</v>
      </c>
      <c r="K5" t="s">
        <v>32</v>
      </c>
      <c r="L5" s="1">
        <v>79852991.712487295</v>
      </c>
      <c r="M5">
        <v>0</v>
      </c>
      <c r="N5" s="1">
        <v>2482902.16861628</v>
      </c>
      <c r="O5" s="1">
        <v>77005941.054308802</v>
      </c>
      <c r="P5" s="1">
        <v>419504979.33251899</v>
      </c>
      <c r="Q5">
        <v>4683.9656923154398</v>
      </c>
      <c r="R5">
        <v>10643.292488622001</v>
      </c>
      <c r="S5">
        <v>0</v>
      </c>
      <c r="T5">
        <v>9124.3100120611198</v>
      </c>
      <c r="U5">
        <v>14583.2712946803</v>
      </c>
      <c r="V5">
        <v>630245.214167536</v>
      </c>
      <c r="W5" s="1">
        <v>2331458.2485271702</v>
      </c>
      <c r="X5" s="1">
        <v>7691653.3101039696</v>
      </c>
      <c r="Y5">
        <v>13276.312818313399</v>
      </c>
      <c r="Z5">
        <v>0</v>
      </c>
      <c r="AA5" s="1">
        <v>10202955.9872675</v>
      </c>
    </row>
    <row r="6" spans="1:27" x14ac:dyDescent="0.25">
      <c r="A6" t="s">
        <v>27</v>
      </c>
      <c r="B6">
        <v>720</v>
      </c>
      <c r="C6">
        <v>2025</v>
      </c>
      <c r="D6">
        <v>1984</v>
      </c>
      <c r="E6">
        <v>2012</v>
      </c>
      <c r="F6">
        <v>8000</v>
      </c>
      <c r="G6" t="s">
        <v>34</v>
      </c>
      <c r="H6" t="b">
        <v>1</v>
      </c>
      <c r="I6" t="s">
        <v>35</v>
      </c>
      <c r="J6">
        <v>100</v>
      </c>
      <c r="K6" t="s">
        <v>33</v>
      </c>
      <c r="L6" s="1">
        <v>71917185.826784402</v>
      </c>
      <c r="M6">
        <v>0</v>
      </c>
      <c r="N6" s="1">
        <v>2247302.2144706799</v>
      </c>
      <c r="O6" s="1">
        <v>69353075.618118599</v>
      </c>
      <c r="P6" s="1">
        <v>308147643.37190902</v>
      </c>
      <c r="Q6">
        <v>4184.3175407393101</v>
      </c>
      <c r="R6">
        <v>10333.241997131099</v>
      </c>
      <c r="S6">
        <v>0</v>
      </c>
      <c r="T6">
        <v>8319.3363983584404</v>
      </c>
      <c r="U6">
        <v>8805.17591665892</v>
      </c>
      <c r="V6" s="1">
        <v>1278577.7402294599</v>
      </c>
      <c r="W6">
        <v>956100.84791855596</v>
      </c>
      <c r="X6" s="1">
        <v>7691653.3101039696</v>
      </c>
      <c r="Y6">
        <v>13276.312818313399</v>
      </c>
      <c r="Z6">
        <v>0</v>
      </c>
      <c r="AA6" s="1">
        <v>7518775.4905087203</v>
      </c>
    </row>
    <row r="7" spans="1:27" x14ac:dyDescent="0.25">
      <c r="A7" t="s">
        <v>27</v>
      </c>
      <c r="B7">
        <v>720</v>
      </c>
      <c r="C7">
        <v>2025</v>
      </c>
      <c r="D7">
        <v>1984</v>
      </c>
      <c r="E7">
        <v>2012</v>
      </c>
      <c r="F7">
        <v>8000</v>
      </c>
      <c r="G7" t="s">
        <v>36</v>
      </c>
      <c r="H7" t="b">
        <v>1</v>
      </c>
      <c r="I7" t="s">
        <v>29</v>
      </c>
      <c r="J7" t="s">
        <v>29</v>
      </c>
      <c r="K7" t="s">
        <v>32</v>
      </c>
      <c r="L7" s="1">
        <v>56857859.748120204</v>
      </c>
      <c r="M7">
        <v>0</v>
      </c>
      <c r="N7" s="1">
        <v>1762437.7753932099</v>
      </c>
      <c r="O7" s="1">
        <v>54830669.488281801</v>
      </c>
      <c r="P7" s="1">
        <v>290175021.34395099</v>
      </c>
      <c r="Q7">
        <v>3058.0812802635801</v>
      </c>
      <c r="R7">
        <v>8444.7708719841703</v>
      </c>
      <c r="S7">
        <v>0</v>
      </c>
      <c r="T7">
        <v>9919.6261439645205</v>
      </c>
      <c r="U7">
        <v>7676.4517672187203</v>
      </c>
      <c r="V7" s="1">
        <v>2536146.7147078901</v>
      </c>
      <c r="W7" s="1">
        <v>1905083.14552002</v>
      </c>
      <c r="X7" s="1">
        <v>7691653.3101039696</v>
      </c>
      <c r="Y7">
        <v>13276.312818313399</v>
      </c>
      <c r="Z7">
        <v>0</v>
      </c>
      <c r="AA7" s="1">
        <v>7277257.9524143804</v>
      </c>
    </row>
    <row r="8" spans="1:27" x14ac:dyDescent="0.25">
      <c r="A8" t="s">
        <v>27</v>
      </c>
      <c r="B8">
        <v>720</v>
      </c>
      <c r="C8">
        <v>2025</v>
      </c>
      <c r="D8">
        <v>1984</v>
      </c>
      <c r="E8">
        <v>2012</v>
      </c>
      <c r="F8">
        <v>8000</v>
      </c>
      <c r="G8" t="s">
        <v>36</v>
      </c>
      <c r="H8" t="b">
        <v>1</v>
      </c>
      <c r="I8" t="s">
        <v>29</v>
      </c>
      <c r="J8" t="s">
        <v>29</v>
      </c>
      <c r="K8" t="s">
        <v>33</v>
      </c>
      <c r="L8" s="1">
        <v>56857859.748120204</v>
      </c>
      <c r="M8">
        <v>0</v>
      </c>
      <c r="N8" s="1">
        <v>1762437.7753932099</v>
      </c>
      <c r="O8" s="1">
        <v>54830669.488281801</v>
      </c>
      <c r="P8" s="1">
        <v>290175021.34395099</v>
      </c>
      <c r="Q8">
        <v>3058.0812802635801</v>
      </c>
      <c r="R8">
        <v>8444.7708719841703</v>
      </c>
      <c r="S8">
        <v>0</v>
      </c>
      <c r="T8">
        <v>9919.6261439645205</v>
      </c>
      <c r="U8">
        <v>7676.4517672187203</v>
      </c>
      <c r="V8" s="1">
        <v>2536146.7147078901</v>
      </c>
      <c r="W8" s="1">
        <v>1905083.14552002</v>
      </c>
      <c r="X8" s="1">
        <v>7691653.3101039696</v>
      </c>
      <c r="Y8">
        <v>13276.312818313399</v>
      </c>
      <c r="Z8">
        <v>0</v>
      </c>
      <c r="AA8" s="1">
        <v>7277257.9524143804</v>
      </c>
    </row>
    <row r="9" spans="1:27" x14ac:dyDescent="0.25">
      <c r="A9" t="s">
        <v>27</v>
      </c>
      <c r="B9">
        <v>720</v>
      </c>
      <c r="C9">
        <v>2025</v>
      </c>
      <c r="D9">
        <v>1984</v>
      </c>
      <c r="E9">
        <v>2012</v>
      </c>
      <c r="F9">
        <v>8000</v>
      </c>
      <c r="G9" t="s">
        <v>28</v>
      </c>
      <c r="H9" t="b">
        <v>0</v>
      </c>
      <c r="I9" t="s">
        <v>29</v>
      </c>
      <c r="J9" t="s">
        <v>29</v>
      </c>
      <c r="K9" t="s">
        <v>30</v>
      </c>
      <c r="L9" s="1">
        <v>135719860.432565</v>
      </c>
      <c r="M9">
        <v>0</v>
      </c>
      <c r="N9" s="1">
        <v>4427521.8118995102</v>
      </c>
      <c r="O9" s="1">
        <v>130880951.96231399</v>
      </c>
      <c r="P9" s="1">
        <v>303867480.63539201</v>
      </c>
      <c r="Q9">
        <v>9022.33825488199</v>
      </c>
      <c r="R9">
        <v>2840.7024654953002</v>
      </c>
      <c r="S9">
        <v>0</v>
      </c>
      <c r="T9">
        <v>8617.2162585849801</v>
      </c>
      <c r="U9">
        <v>7803.3173253512796</v>
      </c>
      <c r="V9">
        <v>0</v>
      </c>
      <c r="W9">
        <v>0</v>
      </c>
      <c r="X9" s="1">
        <v>7691653.3101039696</v>
      </c>
      <c r="Y9">
        <v>13276.312818313399</v>
      </c>
      <c r="Z9">
        <v>0</v>
      </c>
      <c r="AA9" s="1">
        <v>8580199.7429217398</v>
      </c>
    </row>
    <row r="10" spans="1:27" x14ac:dyDescent="0.25">
      <c r="A10" t="s">
        <v>27</v>
      </c>
      <c r="B10">
        <v>720</v>
      </c>
      <c r="C10">
        <v>2025</v>
      </c>
      <c r="D10">
        <v>1984</v>
      </c>
      <c r="E10">
        <v>2012</v>
      </c>
      <c r="F10">
        <v>8000</v>
      </c>
      <c r="G10" t="s">
        <v>31</v>
      </c>
      <c r="H10" t="b">
        <v>0</v>
      </c>
      <c r="I10" t="s">
        <v>29</v>
      </c>
      <c r="J10" t="s">
        <v>29</v>
      </c>
      <c r="K10" t="s">
        <v>32</v>
      </c>
      <c r="L10" s="1">
        <v>38348479.141396001</v>
      </c>
      <c r="M10">
        <v>0</v>
      </c>
      <c r="N10" s="1">
        <v>1273218.6997064501</v>
      </c>
      <c r="O10" s="1">
        <v>36981215.868746601</v>
      </c>
      <c r="P10" s="1">
        <v>378209530.00455999</v>
      </c>
      <c r="Q10">
        <v>2707.09133081249</v>
      </c>
      <c r="R10">
        <v>0</v>
      </c>
      <c r="S10">
        <v>0</v>
      </c>
      <c r="T10">
        <v>9133.2795385570607</v>
      </c>
      <c r="U10">
        <v>15394.5073048555</v>
      </c>
      <c r="V10" s="1">
        <v>1699967.64765779</v>
      </c>
      <c r="W10" s="1">
        <v>2929947.53901796</v>
      </c>
      <c r="X10" s="1">
        <v>7691653.3101039696</v>
      </c>
      <c r="Y10">
        <v>13276.312818313399</v>
      </c>
      <c r="Z10">
        <v>55</v>
      </c>
      <c r="AA10" s="1">
        <v>9770104.3294617198</v>
      </c>
    </row>
    <row r="11" spans="1:27" x14ac:dyDescent="0.25">
      <c r="A11" t="s">
        <v>27</v>
      </c>
      <c r="B11">
        <v>720</v>
      </c>
      <c r="C11">
        <v>2025</v>
      </c>
      <c r="D11">
        <v>1984</v>
      </c>
      <c r="E11">
        <v>2012</v>
      </c>
      <c r="F11">
        <v>8000</v>
      </c>
      <c r="G11" t="s">
        <v>31</v>
      </c>
      <c r="H11" t="b">
        <v>0</v>
      </c>
      <c r="I11" t="s">
        <v>29</v>
      </c>
      <c r="J11" t="s">
        <v>29</v>
      </c>
      <c r="K11" t="s">
        <v>33</v>
      </c>
      <c r="L11" s="1">
        <v>43547922.1493048</v>
      </c>
      <c r="M11">
        <v>0</v>
      </c>
      <c r="N11" s="1">
        <v>1445846.87724952</v>
      </c>
      <c r="O11" s="1">
        <v>41995279.752838403</v>
      </c>
      <c r="P11" s="1">
        <v>258074445.18368199</v>
      </c>
      <c r="Q11">
        <v>2965.7396370261799</v>
      </c>
      <c r="R11">
        <v>0</v>
      </c>
      <c r="S11">
        <v>0</v>
      </c>
      <c r="T11">
        <v>7598.3166535005103</v>
      </c>
      <c r="U11">
        <v>9138.0684355966896</v>
      </c>
      <c r="V11" s="1">
        <v>2695676.7709343499</v>
      </c>
      <c r="W11" s="1">
        <v>1849129.5379613801</v>
      </c>
      <c r="X11" s="1">
        <v>7691653.3101039696</v>
      </c>
      <c r="Y11">
        <v>13276.312818313399</v>
      </c>
      <c r="Z11">
        <v>55</v>
      </c>
      <c r="AA11" s="1">
        <v>6920778.0388997998</v>
      </c>
    </row>
    <row r="12" spans="1:27" x14ac:dyDescent="0.25">
      <c r="A12" t="s">
        <v>27</v>
      </c>
      <c r="B12">
        <v>720</v>
      </c>
      <c r="C12">
        <v>2025</v>
      </c>
      <c r="D12">
        <v>1984</v>
      </c>
      <c r="E12">
        <v>2012</v>
      </c>
      <c r="F12">
        <v>8000</v>
      </c>
      <c r="G12" t="s">
        <v>34</v>
      </c>
      <c r="H12" t="b">
        <v>0</v>
      </c>
      <c r="I12" t="s">
        <v>35</v>
      </c>
      <c r="J12">
        <v>100</v>
      </c>
      <c r="K12" t="s">
        <v>32</v>
      </c>
      <c r="L12" s="1">
        <v>37215786.128526799</v>
      </c>
      <c r="M12">
        <v>0</v>
      </c>
      <c r="N12" s="1">
        <v>1235611.8386965401</v>
      </c>
      <c r="O12" s="1">
        <v>35888907.496686101</v>
      </c>
      <c r="P12" s="1">
        <v>377092882.77389401</v>
      </c>
      <c r="Q12">
        <v>2791.3202909439801</v>
      </c>
      <c r="R12">
        <v>0</v>
      </c>
      <c r="S12">
        <v>0</v>
      </c>
      <c r="T12">
        <v>9038.3340216162596</v>
      </c>
      <c r="U12">
        <v>15349.2749294817</v>
      </c>
      <c r="V12" s="1">
        <v>1157474.33985825</v>
      </c>
      <c r="W12" s="1">
        <v>2342057.3507020702</v>
      </c>
      <c r="X12" s="1">
        <v>7691653.3101039696</v>
      </c>
      <c r="Y12">
        <v>13276.312818313399</v>
      </c>
      <c r="Z12">
        <v>0</v>
      </c>
      <c r="AA12" s="1">
        <v>9698642.1428838894</v>
      </c>
    </row>
    <row r="13" spans="1:27" x14ac:dyDescent="0.25">
      <c r="A13" t="s">
        <v>27</v>
      </c>
      <c r="B13">
        <v>720</v>
      </c>
      <c r="C13">
        <v>2025</v>
      </c>
      <c r="D13">
        <v>1984</v>
      </c>
      <c r="E13">
        <v>2012</v>
      </c>
      <c r="F13">
        <v>8000</v>
      </c>
      <c r="G13" t="s">
        <v>34</v>
      </c>
      <c r="H13" t="b">
        <v>0</v>
      </c>
      <c r="I13" t="s">
        <v>35</v>
      </c>
      <c r="J13">
        <v>100</v>
      </c>
      <c r="K13" t="s">
        <v>33</v>
      </c>
      <c r="L13" s="1">
        <v>44004548.183261201</v>
      </c>
      <c r="M13">
        <v>0</v>
      </c>
      <c r="N13" s="1">
        <v>1461007.4473222599</v>
      </c>
      <c r="O13" s="1">
        <v>42435625.401769303</v>
      </c>
      <c r="P13" s="1">
        <v>259337969.94962299</v>
      </c>
      <c r="Q13">
        <v>3044.2209842717398</v>
      </c>
      <c r="R13">
        <v>0</v>
      </c>
      <c r="S13">
        <v>0</v>
      </c>
      <c r="T13">
        <v>7626.56783358756</v>
      </c>
      <c r="U13">
        <v>9159.0863263818392</v>
      </c>
      <c r="V13" s="1">
        <v>1745454.6283569201</v>
      </c>
      <c r="W13">
        <v>926750.86604981695</v>
      </c>
      <c r="X13" s="1">
        <v>7691653.3101039696</v>
      </c>
      <c r="Y13">
        <v>13276.312818313399</v>
      </c>
      <c r="Z13">
        <v>0</v>
      </c>
      <c r="AA13" s="1">
        <v>6947508.3633564999</v>
      </c>
    </row>
    <row r="14" spans="1:27" x14ac:dyDescent="0.25">
      <c r="A14" t="s">
        <v>27</v>
      </c>
      <c r="B14">
        <v>720</v>
      </c>
      <c r="C14">
        <v>2025</v>
      </c>
      <c r="D14">
        <v>1984</v>
      </c>
      <c r="E14">
        <v>2012</v>
      </c>
      <c r="F14">
        <v>8000</v>
      </c>
      <c r="G14" t="s">
        <v>36</v>
      </c>
      <c r="H14" t="b">
        <v>0</v>
      </c>
      <c r="I14" t="s">
        <v>29</v>
      </c>
      <c r="J14" t="s">
        <v>29</v>
      </c>
      <c r="K14" t="s">
        <v>32</v>
      </c>
      <c r="L14" s="1">
        <v>54687797.625908203</v>
      </c>
      <c r="M14">
        <v>0</v>
      </c>
      <c r="N14" s="1">
        <v>1714195.4818689199</v>
      </c>
      <c r="O14" s="1">
        <v>52737978.002546199</v>
      </c>
      <c r="P14" s="1">
        <v>276522398.69412303</v>
      </c>
      <c r="Q14">
        <v>2990.4594899702602</v>
      </c>
      <c r="R14">
        <v>7256.0515062207096</v>
      </c>
      <c r="S14">
        <v>0</v>
      </c>
      <c r="T14">
        <v>11705.8966238372</v>
      </c>
      <c r="U14">
        <v>6046.9762813631896</v>
      </c>
      <c r="V14" s="1">
        <v>2626590.9092920399</v>
      </c>
      <c r="W14" s="1">
        <v>1881246.65190187</v>
      </c>
      <c r="X14" s="1">
        <v>7691653.3101039696</v>
      </c>
      <c r="Y14">
        <v>13276.312818313399</v>
      </c>
      <c r="Z14">
        <v>0</v>
      </c>
      <c r="AA14" s="1">
        <v>7169834.1450267499</v>
      </c>
    </row>
    <row r="15" spans="1:27" x14ac:dyDescent="0.25">
      <c r="A15" t="s">
        <v>27</v>
      </c>
      <c r="B15">
        <v>720</v>
      </c>
      <c r="C15">
        <v>2025</v>
      </c>
      <c r="D15">
        <v>1984</v>
      </c>
      <c r="E15">
        <v>2012</v>
      </c>
      <c r="F15">
        <v>8000</v>
      </c>
      <c r="G15" t="s">
        <v>36</v>
      </c>
      <c r="H15" t="b">
        <v>0</v>
      </c>
      <c r="I15" t="s">
        <v>29</v>
      </c>
      <c r="J15" t="s">
        <v>29</v>
      </c>
      <c r="K15" t="s">
        <v>33</v>
      </c>
      <c r="L15" s="1">
        <v>54687797.625908203</v>
      </c>
      <c r="M15">
        <v>0</v>
      </c>
      <c r="N15" s="1">
        <v>1714195.4818689199</v>
      </c>
      <c r="O15" s="1">
        <v>52737978.002546199</v>
      </c>
      <c r="P15" s="1">
        <v>276522398.69412303</v>
      </c>
      <c r="Q15">
        <v>2990.4594899702602</v>
      </c>
      <c r="R15">
        <v>7256.0515062207096</v>
      </c>
      <c r="S15">
        <v>0</v>
      </c>
      <c r="T15">
        <v>11705.8966238372</v>
      </c>
      <c r="U15">
        <v>6046.9762813631896</v>
      </c>
      <c r="V15" s="1">
        <v>2626590.9092920399</v>
      </c>
      <c r="W15" s="1">
        <v>1881246.65190187</v>
      </c>
      <c r="X15" s="1">
        <v>7691653.3101039696</v>
      </c>
      <c r="Y15">
        <v>13276.312818313399</v>
      </c>
      <c r="Z15">
        <v>0</v>
      </c>
      <c r="AA15" s="1">
        <v>7169834.1450267499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9B70DD9C08446A8443DF534F7285E" ma:contentTypeVersion="15" ma:contentTypeDescription="Create a new document." ma:contentTypeScope="" ma:versionID="b0ae606dc0be783fb8afa969df7fb37e">
  <xsd:schema xmlns:xsd="http://www.w3.org/2001/XMLSchema" xmlns:xs="http://www.w3.org/2001/XMLSchema" xmlns:p="http://schemas.microsoft.com/office/2006/metadata/properties" xmlns:ns3="fd689c1b-2561-4a46-ae04-6449f963ff76" xmlns:ns4="04677cab-20cd-44d8-974c-14c664890eaa" targetNamespace="http://schemas.microsoft.com/office/2006/metadata/properties" ma:root="true" ma:fieldsID="00a646c977db55c09be14ec471f2eb82" ns3:_="" ns4:_="">
    <xsd:import namespace="fd689c1b-2561-4a46-ae04-6449f963ff76"/>
    <xsd:import namespace="04677cab-20cd-44d8-974c-14c664890e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689c1b-2561-4a46-ae04-6449f963ff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677cab-20cd-44d8-974c-14c664890ea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d689c1b-2561-4a46-ae04-6449f963ff76" xsi:nil="true"/>
  </documentManagement>
</p:properties>
</file>

<file path=customXml/itemProps1.xml><?xml version="1.0" encoding="utf-8"?>
<ds:datastoreItem xmlns:ds="http://schemas.openxmlformats.org/officeDocument/2006/customXml" ds:itemID="{D736185D-9889-4313-BEB1-CE5C3011D1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689c1b-2561-4a46-ae04-6449f963ff76"/>
    <ds:schemaRef ds:uri="04677cab-20cd-44d8-974c-14c664890e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4649EF-F616-48E1-8159-FFEF4BD445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E8AD4A-FCD5-4E68-8AC6-45A3B6550EF1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04677cab-20cd-44d8-974c-14c664890eaa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fd689c1b-2561-4a46-ae04-6449f963ff7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Test_loop_4models_forpres_DN_vs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 Phillips</dc:creator>
  <cp:lastModifiedBy>Kristof Phillips</cp:lastModifiedBy>
  <dcterms:created xsi:type="dcterms:W3CDTF">2024-02-15T11:15:26Z</dcterms:created>
  <dcterms:modified xsi:type="dcterms:W3CDTF">2024-02-15T11:15:26Z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0x010100AF89B70DD9C08446A8443DF534F7285E</vt:lpwstr>
  </property>
</Properties>
</file>