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InvestmentModelResults/"/>
    </mc:Choice>
  </mc:AlternateContent>
  <xr:revisionPtr revIDLastSave="0" documentId="13_ncr:40009_{46102AF7-6464-499E-B3FC-AF95B45945F1}" xr6:coauthVersionLast="47" xr6:coauthVersionMax="47" xr10:uidLastSave="{00000000-0000-0000-0000-000000000000}"/>
  <bookViews>
    <workbookView xWindow="-28920" yWindow="915" windowWidth="29040" windowHeight="15840"/>
  </bookViews>
  <sheets>
    <sheet name="Sheet3" sheetId="4" r:id="rId1"/>
    <sheet name="Loop_4models_indirect_neighbors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<sst xmlns="http://schemas.openxmlformats.org/spreadsheetml/2006/main" count="103" uniqueCount="54">
  <si>
    <t>scenario</t>
  </si>
  <si>
    <t>end</t>
  </si>
  <si>
    <t>year</t>
  </si>
  <si>
    <t>CY</t>
  </si>
  <si>
    <t>CY_ts</t>
  </si>
  <si>
    <t>VOLL</t>
  </si>
  <si>
    <t>type</t>
  </si>
  <si>
    <t>simplified</t>
  </si>
  <si>
    <t>target_cap_for_curves</t>
  </si>
  <si>
    <t>stepsize</t>
  </si>
  <si>
    <t>geoscope</t>
  </si>
  <si>
    <t>trans_cap_other</t>
  </si>
  <si>
    <t>CO2_cost</t>
  </si>
  <si>
    <t>load_shedding_cost</t>
  </si>
  <si>
    <t>VOM_cost</t>
  </si>
  <si>
    <t>fuel_cost</t>
  </si>
  <si>
    <t>investment_cost</t>
  </si>
  <si>
    <t>CCGT</t>
  </si>
  <si>
    <t>OCGT</t>
  </si>
  <si>
    <t>PV</t>
  </si>
  <si>
    <t>w_on</t>
  </si>
  <si>
    <t>w_off</t>
  </si>
  <si>
    <t>CCGT_prod</t>
  </si>
  <si>
    <t>OCGT_prod</t>
  </si>
  <si>
    <t>PV_prod</t>
  </si>
  <si>
    <t>w_on_prod</t>
  </si>
  <si>
    <t>w_off_prod</t>
  </si>
  <si>
    <t>imported</t>
  </si>
  <si>
    <t>exported</t>
  </si>
  <si>
    <t>demand</t>
  </si>
  <si>
    <t>peak_demand</t>
  </si>
  <si>
    <t>nb_techs_neighbours</t>
  </si>
  <si>
    <t>time_solve</t>
  </si>
  <si>
    <t>time_build</t>
  </si>
  <si>
    <t>time_TC</t>
  </si>
  <si>
    <t>National Trends</t>
  </si>
  <si>
    <t>NTC</t>
  </si>
  <si>
    <t>NA</t>
  </si>
  <si>
    <t>A_l_l</t>
  </si>
  <si>
    <t>S</t>
  </si>
  <si>
    <t>TCS</t>
  </si>
  <si>
    <t>endo_invest</t>
  </si>
  <si>
    <t>TYNDP</t>
  </si>
  <si>
    <t>Row Labels</t>
  </si>
  <si>
    <t>Grand Total</t>
  </si>
  <si>
    <t>(All)</t>
  </si>
  <si>
    <t>Sum of CCGT</t>
  </si>
  <si>
    <t>Sum of OCGT</t>
  </si>
  <si>
    <t>Sum of PV</t>
  </si>
  <si>
    <t>Sum of w_on</t>
  </si>
  <si>
    <t>Sum of w_off</t>
  </si>
  <si>
    <t>(Multiple Items)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</si>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</sst>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[Loop_4models_indirect_neighbors_storage_8760_edited.xlsx]Sheet3!PivotTable3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Sum of 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Sheet3!$A$7:$A$13</c:f>
              <c:multiLvlStrCache>
                <c:ptCount val="4"/>
                <c:lvl>
                  <c:pt idx="0">
                    <c:v>NTC</c:v>
                  </c:pt>
                  <c:pt idx="1">
                    <c:v>TCS</c:v>
                  </c:pt>
                  <c:pt idx="2">
                    <c:v>NTC</c:v>
                  </c:pt>
                  <c:pt idx="3">
                    <c:v>TCS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Sheet3!$B$7:$B$13</c:f>
              <c:numCache>
                <c:formatCode>General</c:formatCode>
                <c:ptCount val="4"/>
                <c:pt idx="0">
                  <c:v>1616.0610588413699</c:v>
                </c:pt>
                <c:pt idx="1">
                  <c:v>1670.6913896404601</c:v>
                </c:pt>
                <c:pt idx="2">
                  <c:v>5291.4801732453298</c:v>
                </c:pt>
                <c:pt idx="3">
                  <c:v>5330.76150238029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F9D-B308-5130C1A36B1E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Sum of 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Sheet3!$A$7:$A$13</c:f>
              <c:multiLvlStrCache>
                <c:ptCount val="4"/>
                <c:lvl>
                  <c:pt idx="0">
                    <c:v>NTC</c:v>
                  </c:pt>
                  <c:pt idx="1">
                    <c:v>TCS</c:v>
                  </c:pt>
                  <c:pt idx="2">
                    <c:v>NTC</c:v>
                  </c:pt>
                  <c:pt idx="3">
                    <c:v>TCS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Sheet3!$C$7:$C$13</c:f>
              <c:numCache>
                <c:formatCode>General</c:formatCode>
                <c:ptCount val="4"/>
                <c:pt idx="0">
                  <c:v>1830.06042695356</c:v>
                </c:pt>
                <c:pt idx="1">
                  <c:v>1866.26378886511</c:v>
                </c:pt>
                <c:pt idx="2">
                  <c:v>13712.0030055111</c:v>
                </c:pt>
                <c:pt idx="3">
                  <c:v>13590.013132902999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6-4F9D-B308-5130C1A36B1E}"/>
            </c:ext>
          </c:extLst>
        </c:ser>
        <c:ser>
          <c:idx val="2"/>
          <c:order val="2"/>
          <c:tx>
            <c:strRef>
              <c:f>Sheet3!$D$6</c:f>
              <c:strCache>
                <c:ptCount val="1"/>
                <c:pt idx="0">
                  <c:v>Sum of 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Sheet3!$A$7:$A$13</c:f>
              <c:multiLvlStrCache>
                <c:ptCount val="4"/>
                <c:lvl>
                  <c:pt idx="0">
                    <c:v>NTC</c:v>
                  </c:pt>
                  <c:pt idx="1">
                    <c:v>TCS</c:v>
                  </c:pt>
                  <c:pt idx="2">
                    <c:v>NTC</c:v>
                  </c:pt>
                  <c:pt idx="3">
                    <c:v>TCS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Sheet3!$D$7:$D$13</c:f>
              <c:numCache>
                <c:formatCode>General</c:formatCode>
                <c:ptCount val="4"/>
                <c:pt idx="0">
                  <c:v>17479.413287035</c:v>
                </c:pt>
                <c:pt idx="1">
                  <c:v>17436.995974473299</c:v>
                </c:pt>
                <c:pt idx="2">
                  <c:v>16974.979273460202</c:v>
                </c:pt>
                <c:pt idx="3">
                  <c:v>16877.707008289701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6-4F9D-B308-5130C1A36B1E}"/>
            </c:ext>
          </c:extLst>
        </c:ser>
        <c:ser>
          <c:idx val="3"/>
          <c:order val="3"/>
          <c:tx>
            <c:strRef>
              <c:f>Sheet3!$E$6</c:f>
              <c:strCache>
                <c:ptCount val="1"/>
                <c:pt idx="0">
                  <c:v>Sum of w_on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Sheet3!$A$7:$A$13</c:f>
              <c:multiLvlStrCache>
                <c:ptCount val="4"/>
                <c:lvl>
                  <c:pt idx="0">
                    <c:v>NTC</c:v>
                  </c:pt>
                  <c:pt idx="1">
                    <c:v>TCS</c:v>
                  </c:pt>
                  <c:pt idx="2">
                    <c:v>NTC</c:v>
                  </c:pt>
                  <c:pt idx="3">
                    <c:v>TCS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Sheet3!$E$7:$E$13</c:f>
              <c:numCache>
                <c:formatCode>General</c:formatCode>
                <c:ptCount val="4"/>
                <c:pt idx="0">
                  <c:v>19478.0294675566</c:v>
                </c:pt>
                <c:pt idx="1">
                  <c:v>19416.077562529499</c:v>
                </c:pt>
                <c:pt idx="2">
                  <c:v>19322.556327686099</c:v>
                </c:pt>
                <c:pt idx="3">
                  <c:v>19277.971970872499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4F9D-B308-5130C1A36B1E}"/>
            </c:ext>
          </c:extLst>
        </c:ser>
        <c:ser>
          <c:idx val="4"/>
          <c:order val="4"/>
          <c:tx>
            <c:strRef>
              <c:f>Sheet3!$F$6</c:f>
              <c:strCache>
                <c:ptCount val="1"/>
                <c:pt idx="0">
                  <c:v>Sum of w_off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Sheet3!$A$7:$A$13</c:f>
              <c:multiLvlStrCache>
                <c:ptCount val="4"/>
                <c:lvl>
                  <c:pt idx="0">
                    <c:v>NTC</c:v>
                  </c:pt>
                  <c:pt idx="1">
                    <c:v>TCS</c:v>
                  </c:pt>
                  <c:pt idx="2">
                    <c:v>NTC</c:v>
                  </c:pt>
                  <c:pt idx="3">
                    <c:v>TCS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Sheet3!$F$7:$F$13</c:f>
              <c:numCache>
                <c:formatCode>General</c:formatCode>
                <c:ptCount val="4"/>
                <c:pt idx="0">
                  <c:v>8399.6555604137193</c:v>
                </c:pt>
                <c:pt idx="1">
                  <c:v>8351.6825179862699</c:v>
                </c:pt>
                <c:pt idx="2">
                  <c:v>8558.7799075904604</c:v>
                </c:pt>
                <c:pt idx="3">
                  <c:v>8462.9078794114594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6-4F9D-B308-5130C1A3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42224"/>
        <c:axId val="1685225744"/>
      </c:barChart>
      <c:catAx>
        <c:axId val="17713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225744"/>
        <c:crosses val="autoZero"/>
        <c:auto val="1"/>
        <c:lblAlgn val="ctr"/>
        <c:lblOffset val="100"/>
        <c:noMultiLvlLbl val="0"/>
      </c:catAx>
      <c:valAx>
        <c:axId val="1685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13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76200</xdr:rowOff>
    </xdr:from>
    <xdr:to>
      <xdr:col>16</xdr:col>
      <xdr:colOff>462915</xdr:colOff>
      <xdr:row>33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559AE-3F6C-0F84-D330-4CAFBCD08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of Phillips" refreshedDate="45385.643617939815" createdVersion="8" refreshedVersion="8" minRefreshableVersion="3" recordCount="9">
  <cacheSource type="worksheet">
    <worksheetSource ref="A1:AI10" sheet="Loop_4models_indirect_neighbors"/>
  </cacheSource>
  <cacheFields count="35">
    <cacheField name="scenario" numFmtId="0">
      <sharedItems/>
    </cacheField>
    <cacheField name="end" numFmtId="0">
      <sharedItems containsSemiMixedTypes="0" containsString="0" containsNumber="1" containsInteger="1" minValue="8760" maxValue="8760"/>
    </cacheField>
    <cacheField name="year" numFmtId="0">
      <sharedItems containsSemiMixedTypes="0" containsString="0" containsNumber="1" containsInteger="1" minValue="2025" maxValue="2025"/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8000" maxValue="8000"/>
    </cacheField>
    <cacheField name="type" numFmtId="0">
      <sharedItems count="2">
        <s v="NTC"/>
        <s v="TCS"/>
      </sharedItems>
    </cacheField>
    <cacheField name="simplified" numFmtId="0">
      <sharedItems count="2">
        <b v="0"/>
        <b v="1"/>
      </sharedItems>
    </cacheField>
    <cacheField name="target_cap_for_curves" numFmtId="0">
      <sharedItems count="3">
        <s v="NA"/>
        <s v="endo_invest"/>
        <s v="TYNDP"/>
      </sharedItems>
    </cacheField>
    <cacheField name="stepsize" numFmtId="0">
      <sharedItems containsMixedTypes="1" containsNumber="1" containsInteger="1" minValue="10" maxValue="100" count="3">
        <s v="NA"/>
        <n v="100"/>
        <n v="10"/>
      </sharedItems>
    </cacheField>
    <cacheField name="geoscope" numFmtId="0">
      <sharedItems count="1">
        <s v="A_l_l"/>
      </sharedItems>
    </cacheField>
    <cacheField name="trans_cap_other" numFmtId="0">
      <sharedItems containsMixedTypes="1" containsNumber="1" containsInteger="1" minValue="10000000000" maxValue="10000000000" count="3">
        <s v="S"/>
        <n v="10000000000"/>
        <s v="NA"/>
      </sharedItems>
    </cacheField>
    <cacheField name="CO2_cost" numFmtId="11">
      <sharedItems containsSemiMixedTypes="0" containsString="0" containsNumber="1" minValue="16617138.3518108" maxValue="1181659952.46032"/>
    </cacheField>
    <cacheField name="load_shedding_cost" numFmtId="0">
      <sharedItems containsSemiMixedTypes="0" containsString="0" containsNumber="1" minValue="0" maxValue="15053014.4651649"/>
    </cacheField>
    <cacheField name="VOM_cost" numFmtId="0">
      <sharedItems containsSemiMixedTypes="0" containsString="0" containsNumber="1" minValue="401243.86124936503" maxValue="38842399.123077199"/>
    </cacheField>
    <cacheField name="fuel_cost" numFmtId="11">
      <sharedItems containsSemiMixedTypes="0" containsString="0" containsNumber="1" minValue="16024676.7086465" maxValue="1139529461.5012801"/>
    </cacheField>
    <cacheField name="investment_cost" numFmtId="11">
      <sharedItems containsSemiMixedTypes="0" containsString="0" containsNumber="1" minValue="3415017908.0836802" maxValue="5959061883.5880098"/>
    </cacheField>
    <cacheField name="CCGT" numFmtId="0">
      <sharedItems containsSemiMixedTypes="0" containsString="0" containsNumber="1" minValue="0" maxValue="12343.8922886652"/>
    </cacheField>
    <cacheField name="OCGT" numFmtId="0">
      <sharedItems containsSemiMixedTypes="0" containsString="0" containsNumber="1" minValue="950.04768718463004" maxValue="13712.0030055111"/>
    </cacheField>
    <cacheField name="PV" numFmtId="0">
      <sharedItems containsSemiMixedTypes="0" containsString="0" containsNumber="1" minValue="16714.117388314899" maxValue="29123.911795703702"/>
    </cacheField>
    <cacheField name="w_on" numFmtId="0">
      <sharedItems containsSemiMixedTypes="0" containsString="0" containsNumber="1" minValue="17291.515483257001" maxValue="24373.772746775699"/>
    </cacheField>
    <cacheField name="w_off" numFmtId="0">
      <sharedItems containsSemiMixedTypes="0" containsString="0" containsNumber="1" minValue="7584.7985972994202" maxValue="11232.0309346542"/>
    </cacheField>
    <cacheField name="CCGT_prod" numFmtId="0">
      <sharedItems containsSemiMixedTypes="0" containsString="0" containsNumber="1" minValue="0" maxValue="23626120.9610992"/>
    </cacheField>
    <cacheField name="OCGT_prod" numFmtId="0">
      <sharedItems containsSemiMixedTypes="0" containsString="0" containsNumber="1" minValue="45789.361316322502" maxValue="1691930.3492592999"/>
    </cacheField>
    <cacheField name="PV_prod" numFmtId="11">
      <sharedItems containsSemiMixedTypes="0" containsString="0" containsNumber="1" minValue="16102503.383427501" maxValue="28058190.4107497"/>
    </cacheField>
    <cacheField name="w_on_prod" numFmtId="11">
      <sharedItems containsSemiMixedTypes="0" containsString="0" containsNumber="1" minValue="46453771.782865897" maxValue="65480303.202023499"/>
    </cacheField>
    <cacheField name="w_off_prod" numFmtId="11">
      <sharedItems containsSemiMixedTypes="0" containsString="0" containsNumber="1" minValue="31670257.739990599" maxValue="46899243.2799339"/>
    </cacheField>
    <cacheField name="imported" numFmtId="11">
      <sharedItems containsSemiMixedTypes="0" containsString="0" containsNumber="1" minValue="2000904.1433808201" maxValue="24359069.8211403"/>
    </cacheField>
    <cacheField name="exported" numFmtId="11">
      <sharedItems containsSemiMixedTypes="0" containsString="0" containsNumber="1" minValue="21169552.447128799" maxValue="49666348.289563604"/>
    </cacheField>
    <cacheField name="demand" numFmtId="11">
      <sharedItems containsSemiMixedTypes="0" containsString="0" containsNumber="1" minValue="86963511.948274598" maxValue="86963511.948274598"/>
    </cacheField>
    <cacheField name="peak_demand" numFmtId="0">
      <sharedItems containsSemiMixedTypes="0" containsString="0" containsNumber="1" minValue="14285.630101287499" maxValue="14285.630101287499"/>
    </cacheField>
    <cacheField name="nb_techs_neighbours" numFmtId="0">
      <sharedItems containsSemiMixedTypes="0" containsString="0" containsNumber="1" containsInteger="1" minValue="0" maxValue="55"/>
    </cacheField>
    <cacheField name="time_solve" numFmtId="0">
      <sharedItems containsSemiMixedTypes="0" containsString="0" containsNumber="1" minValue="14.3618500232696" maxValue="699.32858586311295"/>
    </cacheField>
    <cacheField name="time_build" numFmtId="0">
      <sharedItems containsSemiMixedTypes="0" containsString="0" containsNumber="1" minValue="2897.2378730773898" maxValue="23465.380329132"/>
    </cacheField>
    <cacheField name="time_TC" numFmtId="0">
      <sharedItems containsSemiMixedTypes="0" containsString="0" containsNumber="1" minValue="0" maxValue="29450.24047803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National Trends"/>
    <n v="8760"/>
    <n v="2025"/>
    <n v="1984"/>
    <n v="2012"/>
    <n v="8000"/>
    <x v="0"/>
    <x v="0"/>
    <x v="0"/>
    <x v="0"/>
    <x v="0"/>
    <x v="0"/>
    <n v="187359016.16524899"/>
    <n v="9201171.3399848491"/>
    <n v="6147644.8622271502"/>
    <n v="180678983.28420699"/>
    <n v="3709799752.4250798"/>
    <n v="1616.0610588413699"/>
    <n v="1830.06042695356"/>
    <n v="17479.413287035"/>
    <n v="19478.0294675566"/>
    <n v="8399.6555604137193"/>
    <n v="3720753.3511261302"/>
    <n v="121524.68776583701"/>
    <n v="16839795.069979701"/>
    <n v="52327856.198719703"/>
    <n v="35072685.597764499"/>
    <n v="24359069.8211403"/>
    <n v="34185555.2663517"/>
    <n v="86963511.948274598"/>
    <n v="14285.630101287499"/>
    <n v="55"/>
    <n v="616.25147199630703"/>
    <n v="3280.86284399032"/>
    <n v="0"/>
  </r>
  <r>
    <s v="National Trends"/>
    <n v="8760"/>
    <n v="2025"/>
    <n v="1984"/>
    <n v="2012"/>
    <n v="8000"/>
    <x v="0"/>
    <x v="0"/>
    <x v="0"/>
    <x v="0"/>
    <x v="0"/>
    <x v="1"/>
    <n v="16617138.3518108"/>
    <n v="15053014.4651649"/>
    <n v="401243.86124936503"/>
    <n v="16024676.7086465"/>
    <n v="4888171279.1708698"/>
    <n v="0"/>
    <n v="3175.2919933083699"/>
    <n v="29123.911795703702"/>
    <n v="23144.612778429801"/>
    <n v="11232.0309346542"/>
    <n v="0"/>
    <n v="250777.41328085301"/>
    <n v="28058190.4107497"/>
    <n v="62178156.741265699"/>
    <n v="46899243.2799339"/>
    <n v="13233841.101505101"/>
    <n v="36028007.552354001"/>
    <n v="86963511.948274598"/>
    <n v="14285.630101287499"/>
    <n v="55"/>
    <n v="699.32858586311295"/>
    <n v="3319.7262971401201"/>
    <n v="0"/>
  </r>
  <r>
    <s v="National Trends"/>
    <n v="8760"/>
    <n v="2025"/>
    <n v="1984"/>
    <n v="2012"/>
    <n v="8000"/>
    <x v="1"/>
    <x v="0"/>
    <x v="1"/>
    <x v="1"/>
    <x v="0"/>
    <x v="2"/>
    <n v="179686293.46992099"/>
    <n v="7199054.0915520098"/>
    <n v="5895538.9359419197"/>
    <n v="173279821.16227001"/>
    <n v="3701779702.3544898"/>
    <n v="1670.6913896404601"/>
    <n v="1866.26378886511"/>
    <n v="17436.995974473299"/>
    <n v="19416.077562529499"/>
    <n v="8351.6825179862699"/>
    <n v="3567584.32973926"/>
    <n v="117127.505224439"/>
    <n v="16798929.9196897"/>
    <n v="52161421.992277302"/>
    <n v="34872374.594280601"/>
    <n v="14980980.653521599"/>
    <n v="24423201.3972065"/>
    <n v="86963511.948274598"/>
    <n v="14285.630101287499"/>
    <n v="0"/>
    <n v="15.4527988433837"/>
    <n v="7777.7645599841999"/>
    <n v="10659.8786628246"/>
  </r>
  <r>
    <s v="National Trends"/>
    <n v="8760"/>
    <n v="2025"/>
    <n v="1984"/>
    <n v="2012"/>
    <n v="8000"/>
    <x v="1"/>
    <x v="0"/>
    <x v="1"/>
    <x v="2"/>
    <x v="0"/>
    <x v="2"/>
    <n v="174449730.497327"/>
    <n v="9487062.1771007907"/>
    <n v="5722899.5933294902"/>
    <n v="168229960.77574"/>
    <n v="3708584518.1518602"/>
    <n v="1620.7261242531399"/>
    <n v="1825.91565515614"/>
    <n v="17475.1656218469"/>
    <n v="19474.338421258701"/>
    <n v="8393.6227698941002"/>
    <n v="3461720.1828973498"/>
    <n v="115092.06293358099"/>
    <n v="16835702.838157199"/>
    <n v="52317940.178199098"/>
    <n v="35047495.735674299"/>
    <n v="15004674.2899196"/>
    <n v="24553934.904243302"/>
    <n v="86963511.948274598"/>
    <n v="14285.630101287499"/>
    <n v="0"/>
    <n v="15.291264057159401"/>
    <n v="8649.0576720237696"/>
    <n v="28939.500723123499"/>
  </r>
  <r>
    <s v="National Trends"/>
    <n v="8760"/>
    <n v="2025"/>
    <n v="1984"/>
    <n v="2012"/>
    <n v="8000"/>
    <x v="1"/>
    <x v="0"/>
    <x v="2"/>
    <x v="1"/>
    <x v="0"/>
    <x v="2"/>
    <n v="273355983.17624801"/>
    <n v="9142115.5073283799"/>
    <n v="9048295.6770423204"/>
    <n v="263609844.489032"/>
    <n v="3415017908.0836802"/>
    <n v="2599.04893041789"/>
    <n v="966.36874239191195"/>
    <n v="16714.117388314899"/>
    <n v="17291.515483257001"/>
    <n v="7584.7985972994202"/>
    <n v="5609395.4368351297"/>
    <n v="45789.361316322502"/>
    <n v="16102503.383427501"/>
    <n v="46453771.782865897"/>
    <n v="31670257.739990599"/>
    <n v="15242120.5357912"/>
    <n v="21169552.447128799"/>
    <n v="86963511.948274598"/>
    <n v="14285.630101287499"/>
    <n v="0"/>
    <n v="14.723176956176699"/>
    <n v="7286.1622650623303"/>
    <n v="10202.8955950737"/>
  </r>
  <r>
    <s v="National Trends"/>
    <n v="8760"/>
    <n v="2025"/>
    <n v="1984"/>
    <n v="2012"/>
    <n v="8000"/>
    <x v="1"/>
    <x v="0"/>
    <x v="2"/>
    <x v="2"/>
    <x v="0"/>
    <x v="2"/>
    <n v="266456727.71987599"/>
    <n v="10958299.8078284"/>
    <n v="8819078.7701791804"/>
    <n v="256956572.67543599"/>
    <n v="3427318729.10497"/>
    <n v="2534.08025815155"/>
    <n v="950.04768718463004"/>
    <n v="16818.725260725601"/>
    <n v="17346.9752934239"/>
    <n v="7644.4511929519103"/>
    <n v="5465880.2441029698"/>
    <n v="46043.987259017304"/>
    <n v="16203283.375591701"/>
    <n v="46602764.933125399"/>
    <n v="31919336.6120185"/>
    <n v="15237284.454992"/>
    <n v="21359241.1326974"/>
    <n v="86963511.948274598"/>
    <n v="14285.630101287499"/>
    <n v="0"/>
    <n v="14.3618500232696"/>
    <n v="7749.1215960979398"/>
    <n v="29450.240478038701"/>
  </r>
  <r>
    <s v="National Trends"/>
    <n v="8760"/>
    <n v="2025"/>
    <n v="1984"/>
    <n v="2012"/>
    <n v="8000"/>
    <x v="0"/>
    <x v="1"/>
    <x v="0"/>
    <x v="0"/>
    <x v="0"/>
    <x v="0"/>
    <n v="701768190.82243705"/>
    <n v="0"/>
    <n v="22284445.9317149"/>
    <n v="676747593.012357"/>
    <n v="4529147401.6391001"/>
    <n v="5291.4801732453298"/>
    <n v="13712.0030055111"/>
    <n v="16974.979273460202"/>
    <n v="19322.556327686099"/>
    <n v="8558.7799075904604"/>
    <n v="12235848.3580625"/>
    <n v="1691930.3492592999"/>
    <n v="16353819.6384573"/>
    <n v="51910176.5705285"/>
    <n v="35737107.865956299"/>
    <n v="19310059.193112001"/>
    <n v="38518246.502215102"/>
    <n v="86963511.948274598"/>
    <n v="14285.630101287499"/>
    <n v="47"/>
    <n v="300.51149582862797"/>
    <n v="3101.84385585784"/>
    <n v="0"/>
  </r>
  <r>
    <s v="National Trends"/>
    <n v="8760"/>
    <n v="2025"/>
    <n v="1984"/>
    <n v="2012"/>
    <n v="8000"/>
    <x v="0"/>
    <x v="1"/>
    <x v="0"/>
    <x v="0"/>
    <x v="0"/>
    <x v="1"/>
    <n v="1181659952.46032"/>
    <n v="0"/>
    <n v="38842399.123077199"/>
    <n v="1139529461.5012801"/>
    <n v="5959061883.5880098"/>
    <n v="12343.8922886652"/>
    <n v="5971.95288481219"/>
    <n v="29078.943382692902"/>
    <n v="24373.772746775699"/>
    <n v="11165.1368548624"/>
    <n v="23626120.9610992"/>
    <n v="650378.49082403805"/>
    <n v="28014867.511560299"/>
    <n v="65480303.202023499"/>
    <n v="46619927.656571202"/>
    <n v="2000904.1433808201"/>
    <n v="49666348.289563604"/>
    <n v="86963511.948274598"/>
    <n v="14285.630101287499"/>
    <n v="47"/>
    <n v="285.81509709358198"/>
    <n v="2897.2378730773898"/>
    <n v="0"/>
  </r>
  <r>
    <s v="National Trends"/>
    <n v="8760"/>
    <n v="2025"/>
    <n v="1984"/>
    <n v="2012"/>
    <n v="8000"/>
    <x v="1"/>
    <x v="1"/>
    <x v="1"/>
    <x v="1"/>
    <x v="0"/>
    <x v="2"/>
    <n v="663776036.51002002"/>
    <n v="0"/>
    <n v="21043030.195517998"/>
    <n v="640109997.69167101"/>
    <n v="4504413126.0877399"/>
    <n v="5330.76150238029"/>
    <n v="13590.013132902999"/>
    <n v="16877.707008289701"/>
    <n v="19277.971970872499"/>
    <n v="8462.9078794114594"/>
    <n v="11493251.059781499"/>
    <n v="1658642.8124172499"/>
    <n v="16260106.824155901"/>
    <n v="51790400.3983064"/>
    <n v="35336795.081966802"/>
    <n v="7469103.6547881104"/>
    <n v="25550075.4119897"/>
    <n v="86963511.948274598"/>
    <n v="14285.630101287499"/>
    <n v="0"/>
    <n v="27.047656059265101"/>
    <n v="23465.380329132"/>
    <n v="4874.362047195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F13" firstHeaderRow="0" firstDataRow="1" firstDataCol="1" rowPageCount="4" colPageCount="1"/>
  <pivotFields count="35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axis="axisPage" multipleItemSelectionAllowed="1" showAll="0">
      <items count="4">
        <item h="1" x="2"/>
        <item x="1"/>
        <item x="0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numFmtId="11" showAll="0"/>
    <pivotField showAll="0"/>
    <pivotField showAll="0"/>
    <pivotField numFmtId="11" showAll="0"/>
    <pivotField numFmtId="1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showAll="0"/>
    <pivotField showAll="0"/>
    <pivotField showAll="0"/>
    <pivotField showAl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9" hier="-1"/>
    <pageField fld="10" hier="-1"/>
    <pageField fld="11" hier="-1"/>
    <pageField fld="8" hier="-1"/>
  </pageFields>
  <dataFields count="5">
    <dataField name="Sum of CCGT" fld="17" baseField="0" baseItem="0"/>
    <dataField name="Sum of OCGT" fld="18" baseField="0" baseItem="0"/>
    <dataField name="Sum of PV" fld="19" baseField="0" baseItem="0"/>
    <dataField name="Sum of w_on" fld="20" baseField="0" baseItem="0"/>
    <dataField name="Sum of w_off" fld="2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2" sqref="K2"/>
    </sheetView>
  </sheetViews>
  <sheetFormatPr defaultRowHeight="14.4" x14ac:dyDescent="0.3"/>
  <cols>
    <col min="1" max="1" width="20.21875" bestFit="1" customWidth="1"/>
    <col min="2" max="2" width="17.33203125" bestFit="1" customWidth="1"/>
    <col min="3" max="3" width="12.21875" bestFit="1" customWidth="1"/>
    <col min="4" max="4" width="12" bestFit="1" customWidth="1"/>
    <col min="5" max="5" width="12.109375" bestFit="1" customWidth="1"/>
    <col min="6" max="6" width="12.33203125" bestFit="1" customWidth="1"/>
  </cols>
  <sheetData>
    <row r="1" spans="1:6" x14ac:dyDescent="0.3">
      <c r="A1" s="2" t="s">
        <v>9</v>
      </c>
      <c r="B1" t="s">
        <v>51</v>
      </c>
    </row>
    <row r="2" spans="1:6" x14ac:dyDescent="0.3">
      <c r="A2" s="2" t="s">
        <v>10</v>
      </c>
      <c r="B2" t="s">
        <v>45</v>
      </c>
    </row>
    <row r="3" spans="1:6" x14ac:dyDescent="0.3">
      <c r="A3" s="2" t="s">
        <v>11</v>
      </c>
      <c r="B3" t="s">
        <v>51</v>
      </c>
    </row>
    <row r="4" spans="1:6" x14ac:dyDescent="0.3">
      <c r="A4" s="2" t="s">
        <v>8</v>
      </c>
      <c r="B4" t="s">
        <v>51</v>
      </c>
    </row>
    <row r="6" spans="1:6" x14ac:dyDescent="0.3">
      <c r="A6" s="2" t="s">
        <v>43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3">
      <c r="A7" s="3" t="s">
        <v>52</v>
      </c>
      <c r="B7" s="4">
        <v>3286.75244848183</v>
      </c>
      <c r="C7" s="4">
        <v>3696.3242158186699</v>
      </c>
      <c r="D7" s="4">
        <v>34916.409261508299</v>
      </c>
      <c r="E7" s="4">
        <v>38894.107030086103</v>
      </c>
      <c r="F7" s="4">
        <v>16751.338078399989</v>
      </c>
    </row>
    <row r="8" spans="1:6" x14ac:dyDescent="0.3">
      <c r="A8" s="5" t="s">
        <v>36</v>
      </c>
      <c r="B8" s="4">
        <v>1616.0610588413699</v>
      </c>
      <c r="C8" s="4">
        <v>1830.06042695356</v>
      </c>
      <c r="D8" s="4">
        <v>17479.413287035</v>
      </c>
      <c r="E8" s="4">
        <v>19478.0294675566</v>
      </c>
      <c r="F8" s="4">
        <v>8399.6555604137193</v>
      </c>
    </row>
    <row r="9" spans="1:6" x14ac:dyDescent="0.3">
      <c r="A9" s="5" t="s">
        <v>40</v>
      </c>
      <c r="B9" s="4">
        <v>1670.6913896404601</v>
      </c>
      <c r="C9" s="4">
        <v>1866.26378886511</v>
      </c>
      <c r="D9" s="4">
        <v>17436.995974473299</v>
      </c>
      <c r="E9" s="4">
        <v>19416.077562529499</v>
      </c>
      <c r="F9" s="4">
        <v>8351.6825179862699</v>
      </c>
    </row>
    <row r="10" spans="1:6" x14ac:dyDescent="0.3">
      <c r="A10" s="3" t="s">
        <v>53</v>
      </c>
      <c r="B10" s="4">
        <v>10622.241675625621</v>
      </c>
      <c r="C10" s="4">
        <v>27302.016138414099</v>
      </c>
      <c r="D10" s="4">
        <v>33852.686281749906</v>
      </c>
      <c r="E10" s="4">
        <v>38600.528298558595</v>
      </c>
      <c r="F10" s="4">
        <v>17021.68778700192</v>
      </c>
    </row>
    <row r="11" spans="1:6" x14ac:dyDescent="0.3">
      <c r="A11" s="5" t="s">
        <v>36</v>
      </c>
      <c r="B11" s="4">
        <v>5291.4801732453298</v>
      </c>
      <c r="C11" s="4">
        <v>13712.0030055111</v>
      </c>
      <c r="D11" s="4">
        <v>16974.979273460202</v>
      </c>
      <c r="E11" s="4">
        <v>19322.556327686099</v>
      </c>
      <c r="F11" s="4">
        <v>8558.7799075904604</v>
      </c>
    </row>
    <row r="12" spans="1:6" x14ac:dyDescent="0.3">
      <c r="A12" s="5" t="s">
        <v>40</v>
      </c>
      <c r="B12" s="4">
        <v>5330.76150238029</v>
      </c>
      <c r="C12" s="4">
        <v>13590.013132902999</v>
      </c>
      <c r="D12" s="4">
        <v>16877.707008289701</v>
      </c>
      <c r="E12" s="4">
        <v>19277.971970872499</v>
      </c>
      <c r="F12" s="4">
        <v>8462.9078794114594</v>
      </c>
    </row>
    <row r="13" spans="1:6" x14ac:dyDescent="0.3">
      <c r="A13" s="3" t="s">
        <v>44</v>
      </c>
      <c r="B13" s="4">
        <v>13908.99412410745</v>
      </c>
      <c r="C13" s="4">
        <v>30998.340354232772</v>
      </c>
      <c r="D13" s="4">
        <v>68769.095543258198</v>
      </c>
      <c r="E13" s="4">
        <v>77494.635328644697</v>
      </c>
      <c r="F13" s="4">
        <v>33773.025865401913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J10" sqref="J10"/>
    </sheetView>
  </sheetViews>
  <sheetFormatPr defaultRowHeight="14.4" x14ac:dyDescent="0.3"/>
  <cols>
    <col min="8" max="8" width="9.6640625" bestFit="1" customWidth="1"/>
    <col min="9" max="9" width="20.21875" bestFit="1" customWidth="1"/>
    <col min="33" max="34" width="12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>
        <v>8760</v>
      </c>
      <c r="C2">
        <v>2025</v>
      </c>
      <c r="D2">
        <v>1984</v>
      </c>
      <c r="E2">
        <v>2012</v>
      </c>
      <c r="F2">
        <v>8000</v>
      </c>
      <c r="G2" t="s">
        <v>36</v>
      </c>
      <c r="H2" t="b">
        <v>0</v>
      </c>
      <c r="I2" t="s">
        <v>37</v>
      </c>
      <c r="J2" t="s">
        <v>37</v>
      </c>
      <c r="K2" t="s">
        <v>38</v>
      </c>
      <c r="L2" t="s">
        <v>39</v>
      </c>
      <c r="M2" s="1">
        <v>187359016.16524899</v>
      </c>
      <c r="N2" s="1">
        <v>9201171.3399848491</v>
      </c>
      <c r="O2" s="1">
        <v>6147644.8622271502</v>
      </c>
      <c r="P2" s="1">
        <v>180678983.28420699</v>
      </c>
      <c r="Q2" s="1">
        <v>3709799752.4250798</v>
      </c>
      <c r="R2">
        <v>1616.0610588413699</v>
      </c>
      <c r="S2">
        <v>1830.06042695356</v>
      </c>
      <c r="T2">
        <v>17479.413287035</v>
      </c>
      <c r="U2">
        <v>19478.0294675566</v>
      </c>
      <c r="V2">
        <v>8399.6555604137193</v>
      </c>
      <c r="W2" s="1">
        <v>3720753.3511261302</v>
      </c>
      <c r="X2">
        <v>121524.68776583701</v>
      </c>
      <c r="Y2" s="1">
        <v>16839795.069979701</v>
      </c>
      <c r="Z2" s="1">
        <v>52327856.198719703</v>
      </c>
      <c r="AA2" s="1">
        <v>35072685.597764499</v>
      </c>
      <c r="AB2" s="1">
        <v>24359069.8211403</v>
      </c>
      <c r="AC2" s="1">
        <v>34185555.2663517</v>
      </c>
      <c r="AD2" s="1">
        <v>86963511.948274598</v>
      </c>
      <c r="AE2">
        <v>14285.630101287499</v>
      </c>
      <c r="AF2">
        <v>55</v>
      </c>
      <c r="AG2">
        <v>616.25147199630703</v>
      </c>
      <c r="AH2">
        <v>3280.86284399032</v>
      </c>
      <c r="AI2">
        <v>0</v>
      </c>
    </row>
    <row r="3" spans="1:35" x14ac:dyDescent="0.3">
      <c r="A3" t="s">
        <v>35</v>
      </c>
      <c r="B3">
        <v>8760</v>
      </c>
      <c r="C3">
        <v>2025</v>
      </c>
      <c r="D3">
        <v>1984</v>
      </c>
      <c r="E3">
        <v>2012</v>
      </c>
      <c r="F3">
        <v>8000</v>
      </c>
      <c r="G3" t="s">
        <v>36</v>
      </c>
      <c r="H3" t="b">
        <v>0</v>
      </c>
      <c r="I3" t="s">
        <v>37</v>
      </c>
      <c r="J3" t="s">
        <v>37</v>
      </c>
      <c r="K3" t="s">
        <v>38</v>
      </c>
      <c r="L3" s="1">
        <v>10000000000</v>
      </c>
      <c r="M3" s="1">
        <v>16617138.3518108</v>
      </c>
      <c r="N3" s="1">
        <v>15053014.4651649</v>
      </c>
      <c r="O3">
        <v>401243.86124936503</v>
      </c>
      <c r="P3" s="1">
        <v>16024676.7086465</v>
      </c>
      <c r="Q3" s="1">
        <v>4888171279.1708698</v>
      </c>
      <c r="R3">
        <v>0</v>
      </c>
      <c r="S3">
        <v>3175.2919933083699</v>
      </c>
      <c r="T3">
        <v>29123.911795703702</v>
      </c>
      <c r="U3">
        <v>23144.612778429801</v>
      </c>
      <c r="V3">
        <v>11232.0309346542</v>
      </c>
      <c r="W3">
        <v>0</v>
      </c>
      <c r="X3">
        <v>250777.41328085301</v>
      </c>
      <c r="Y3" s="1">
        <v>28058190.4107497</v>
      </c>
      <c r="Z3" s="1">
        <v>62178156.741265699</v>
      </c>
      <c r="AA3" s="1">
        <v>46899243.2799339</v>
      </c>
      <c r="AB3" s="1">
        <v>13233841.101505101</v>
      </c>
      <c r="AC3" s="1">
        <v>36028007.552354001</v>
      </c>
      <c r="AD3" s="1">
        <v>86963511.948274598</v>
      </c>
      <c r="AE3">
        <v>14285.630101287499</v>
      </c>
      <c r="AF3">
        <v>55</v>
      </c>
      <c r="AG3">
        <v>699.32858586311295</v>
      </c>
      <c r="AH3">
        <v>3319.7262971401201</v>
      </c>
      <c r="AI3">
        <v>0</v>
      </c>
    </row>
    <row r="4" spans="1:35" x14ac:dyDescent="0.3">
      <c r="A4" t="s">
        <v>35</v>
      </c>
      <c r="B4">
        <v>8760</v>
      </c>
      <c r="C4">
        <v>2025</v>
      </c>
      <c r="D4">
        <v>1984</v>
      </c>
      <c r="E4">
        <v>2012</v>
      </c>
      <c r="F4">
        <v>8000</v>
      </c>
      <c r="G4" t="s">
        <v>40</v>
      </c>
      <c r="H4" t="b">
        <v>0</v>
      </c>
      <c r="I4" t="s">
        <v>41</v>
      </c>
      <c r="J4">
        <v>100</v>
      </c>
      <c r="K4" t="s">
        <v>38</v>
      </c>
      <c r="L4" t="s">
        <v>37</v>
      </c>
      <c r="M4" s="1">
        <v>179686293.46992099</v>
      </c>
      <c r="N4" s="1">
        <v>7199054.0915520098</v>
      </c>
      <c r="O4" s="1">
        <v>5895538.9359419197</v>
      </c>
      <c r="P4" s="1">
        <v>173279821.16227001</v>
      </c>
      <c r="Q4" s="1">
        <v>3701779702.3544898</v>
      </c>
      <c r="R4">
        <v>1670.6913896404601</v>
      </c>
      <c r="S4">
        <v>1866.26378886511</v>
      </c>
      <c r="T4">
        <v>17436.995974473299</v>
      </c>
      <c r="U4">
        <v>19416.077562529499</v>
      </c>
      <c r="V4">
        <v>8351.6825179862699</v>
      </c>
      <c r="W4" s="1">
        <v>3567584.32973926</v>
      </c>
      <c r="X4">
        <v>117127.505224439</v>
      </c>
      <c r="Y4" s="1">
        <v>16798929.9196897</v>
      </c>
      <c r="Z4" s="1">
        <v>52161421.992277302</v>
      </c>
      <c r="AA4" s="1">
        <v>34872374.594280601</v>
      </c>
      <c r="AB4" s="1">
        <v>14980980.653521599</v>
      </c>
      <c r="AC4" s="1">
        <v>24423201.3972065</v>
      </c>
      <c r="AD4" s="1">
        <v>86963511.948274598</v>
      </c>
      <c r="AE4">
        <v>14285.630101287499</v>
      </c>
      <c r="AF4">
        <v>0</v>
      </c>
      <c r="AG4">
        <v>15.4527988433837</v>
      </c>
      <c r="AH4">
        <v>7777.7645599841999</v>
      </c>
      <c r="AI4">
        <v>10659.8786628246</v>
      </c>
    </row>
    <row r="5" spans="1:35" x14ac:dyDescent="0.3">
      <c r="A5" t="s">
        <v>35</v>
      </c>
      <c r="B5">
        <v>8760</v>
      </c>
      <c r="C5">
        <v>2025</v>
      </c>
      <c r="D5">
        <v>1984</v>
      </c>
      <c r="E5">
        <v>2012</v>
      </c>
      <c r="F5">
        <v>8000</v>
      </c>
      <c r="G5" t="s">
        <v>40</v>
      </c>
      <c r="H5" t="b">
        <v>0</v>
      </c>
      <c r="I5" t="s">
        <v>41</v>
      </c>
      <c r="J5">
        <v>10</v>
      </c>
      <c r="K5" t="s">
        <v>38</v>
      </c>
      <c r="L5" t="s">
        <v>37</v>
      </c>
      <c r="M5" s="1">
        <v>174449730.497327</v>
      </c>
      <c r="N5" s="1">
        <v>9487062.1771007907</v>
      </c>
      <c r="O5" s="1">
        <v>5722899.5933294902</v>
      </c>
      <c r="P5" s="1">
        <v>168229960.77574</v>
      </c>
      <c r="Q5" s="1">
        <v>3708584518.1518602</v>
      </c>
      <c r="R5">
        <v>1620.7261242531399</v>
      </c>
      <c r="S5">
        <v>1825.91565515614</v>
      </c>
      <c r="T5">
        <v>17475.1656218469</v>
      </c>
      <c r="U5">
        <v>19474.338421258701</v>
      </c>
      <c r="V5">
        <v>8393.6227698941002</v>
      </c>
      <c r="W5" s="1">
        <v>3461720.1828973498</v>
      </c>
      <c r="X5">
        <v>115092.06293358099</v>
      </c>
      <c r="Y5" s="1">
        <v>16835702.838157199</v>
      </c>
      <c r="Z5" s="1">
        <v>52317940.178199098</v>
      </c>
      <c r="AA5" s="1">
        <v>35047495.735674299</v>
      </c>
      <c r="AB5" s="1">
        <v>15004674.2899196</v>
      </c>
      <c r="AC5" s="1">
        <v>24553934.904243302</v>
      </c>
      <c r="AD5" s="1">
        <v>86963511.948274598</v>
      </c>
      <c r="AE5">
        <v>14285.630101287499</v>
      </c>
      <c r="AF5">
        <v>0</v>
      </c>
      <c r="AG5">
        <v>15.291264057159401</v>
      </c>
      <c r="AH5">
        <v>8649.0576720237696</v>
      </c>
      <c r="AI5">
        <v>28939.500723123499</v>
      </c>
    </row>
    <row r="6" spans="1:35" x14ac:dyDescent="0.3">
      <c r="A6" t="s">
        <v>35</v>
      </c>
      <c r="B6">
        <v>8760</v>
      </c>
      <c r="C6">
        <v>2025</v>
      </c>
      <c r="D6">
        <v>1984</v>
      </c>
      <c r="E6">
        <v>2012</v>
      </c>
      <c r="F6">
        <v>8000</v>
      </c>
      <c r="G6" t="s">
        <v>40</v>
      </c>
      <c r="H6" t="b">
        <v>0</v>
      </c>
      <c r="I6" t="s">
        <v>42</v>
      </c>
      <c r="J6">
        <v>100</v>
      </c>
      <c r="K6" t="s">
        <v>38</v>
      </c>
      <c r="L6" t="s">
        <v>37</v>
      </c>
      <c r="M6" s="1">
        <v>273355983.17624801</v>
      </c>
      <c r="N6" s="1">
        <v>9142115.5073283799</v>
      </c>
      <c r="O6" s="1">
        <v>9048295.6770423204</v>
      </c>
      <c r="P6" s="1">
        <v>263609844.489032</v>
      </c>
      <c r="Q6" s="1">
        <v>3415017908.0836802</v>
      </c>
      <c r="R6">
        <v>2599.04893041789</v>
      </c>
      <c r="S6">
        <v>966.36874239191195</v>
      </c>
      <c r="T6">
        <v>16714.117388314899</v>
      </c>
      <c r="U6">
        <v>17291.515483257001</v>
      </c>
      <c r="V6">
        <v>7584.7985972994202</v>
      </c>
      <c r="W6" s="1">
        <v>5609395.4368351297</v>
      </c>
      <c r="X6">
        <v>45789.361316322502</v>
      </c>
      <c r="Y6" s="1">
        <v>16102503.383427501</v>
      </c>
      <c r="Z6" s="1">
        <v>46453771.782865897</v>
      </c>
      <c r="AA6" s="1">
        <v>31670257.739990599</v>
      </c>
      <c r="AB6" s="1">
        <v>15242120.5357912</v>
      </c>
      <c r="AC6" s="1">
        <v>21169552.447128799</v>
      </c>
      <c r="AD6" s="1">
        <v>86963511.948274598</v>
      </c>
      <c r="AE6">
        <v>14285.630101287499</v>
      </c>
      <c r="AF6">
        <v>0</v>
      </c>
      <c r="AG6">
        <v>14.723176956176699</v>
      </c>
      <c r="AH6">
        <v>7286.1622650623303</v>
      </c>
      <c r="AI6">
        <v>10202.8955950737</v>
      </c>
    </row>
    <row r="7" spans="1:35" x14ac:dyDescent="0.3">
      <c r="A7" t="s">
        <v>35</v>
      </c>
      <c r="B7">
        <v>8760</v>
      </c>
      <c r="C7">
        <v>2025</v>
      </c>
      <c r="D7">
        <v>1984</v>
      </c>
      <c r="E7">
        <v>2012</v>
      </c>
      <c r="F7">
        <v>8000</v>
      </c>
      <c r="G7" t="s">
        <v>40</v>
      </c>
      <c r="H7" t="b">
        <v>0</v>
      </c>
      <c r="I7" t="s">
        <v>42</v>
      </c>
      <c r="J7">
        <v>10</v>
      </c>
      <c r="K7" t="s">
        <v>38</v>
      </c>
      <c r="L7" t="s">
        <v>37</v>
      </c>
      <c r="M7" s="1">
        <v>266456727.71987599</v>
      </c>
      <c r="N7" s="1">
        <v>10958299.8078284</v>
      </c>
      <c r="O7" s="1">
        <v>8819078.7701791804</v>
      </c>
      <c r="P7" s="1">
        <v>256956572.67543599</v>
      </c>
      <c r="Q7" s="1">
        <v>3427318729.10497</v>
      </c>
      <c r="R7">
        <v>2534.08025815155</v>
      </c>
      <c r="S7">
        <v>950.04768718463004</v>
      </c>
      <c r="T7">
        <v>16818.725260725601</v>
      </c>
      <c r="U7">
        <v>17346.9752934239</v>
      </c>
      <c r="V7">
        <v>7644.4511929519103</v>
      </c>
      <c r="W7" s="1">
        <v>5465880.2441029698</v>
      </c>
      <c r="X7">
        <v>46043.987259017304</v>
      </c>
      <c r="Y7" s="1">
        <v>16203283.375591701</v>
      </c>
      <c r="Z7" s="1">
        <v>46602764.933125399</v>
      </c>
      <c r="AA7" s="1">
        <v>31919336.6120185</v>
      </c>
      <c r="AB7" s="1">
        <v>15237284.454992</v>
      </c>
      <c r="AC7" s="1">
        <v>21359241.1326974</v>
      </c>
      <c r="AD7" s="1">
        <v>86963511.948274598</v>
      </c>
      <c r="AE7">
        <v>14285.630101287499</v>
      </c>
      <c r="AF7">
        <v>0</v>
      </c>
      <c r="AG7">
        <v>14.3618500232696</v>
      </c>
      <c r="AH7">
        <v>7749.1215960979398</v>
      </c>
      <c r="AI7">
        <v>29450.240478038701</v>
      </c>
    </row>
    <row r="8" spans="1:35" x14ac:dyDescent="0.3">
      <c r="A8" t="s">
        <v>35</v>
      </c>
      <c r="B8">
        <v>8760</v>
      </c>
      <c r="C8">
        <v>2025</v>
      </c>
      <c r="D8">
        <v>1984</v>
      </c>
      <c r="E8">
        <v>2012</v>
      </c>
      <c r="F8">
        <v>8000</v>
      </c>
      <c r="G8" t="s">
        <v>36</v>
      </c>
      <c r="H8" t="b">
        <v>1</v>
      </c>
      <c r="I8" t="s">
        <v>37</v>
      </c>
      <c r="J8" t="s">
        <v>37</v>
      </c>
      <c r="K8" t="s">
        <v>38</v>
      </c>
      <c r="L8" t="s">
        <v>39</v>
      </c>
      <c r="M8" s="1">
        <v>701768190.82243705</v>
      </c>
      <c r="N8">
        <v>0</v>
      </c>
      <c r="O8" s="1">
        <v>22284445.9317149</v>
      </c>
      <c r="P8" s="1">
        <v>676747593.012357</v>
      </c>
      <c r="Q8" s="1">
        <v>4529147401.6391001</v>
      </c>
      <c r="R8">
        <v>5291.4801732453298</v>
      </c>
      <c r="S8">
        <v>13712.0030055111</v>
      </c>
      <c r="T8">
        <v>16974.979273460202</v>
      </c>
      <c r="U8">
        <v>19322.556327686099</v>
      </c>
      <c r="V8">
        <v>8558.7799075904604</v>
      </c>
      <c r="W8" s="1">
        <v>12235848.3580625</v>
      </c>
      <c r="X8" s="1">
        <v>1691930.3492592999</v>
      </c>
      <c r="Y8" s="1">
        <v>16353819.6384573</v>
      </c>
      <c r="Z8" s="1">
        <v>51910176.5705285</v>
      </c>
      <c r="AA8" s="1">
        <v>35737107.865956299</v>
      </c>
      <c r="AB8" s="1">
        <v>19310059.193112001</v>
      </c>
      <c r="AC8" s="1">
        <v>38518246.502215102</v>
      </c>
      <c r="AD8" s="1">
        <v>86963511.948274598</v>
      </c>
      <c r="AE8">
        <v>14285.630101287499</v>
      </c>
      <c r="AF8">
        <v>47</v>
      </c>
      <c r="AG8">
        <v>300.51149582862797</v>
      </c>
      <c r="AH8">
        <v>3101.84385585784</v>
      </c>
      <c r="AI8">
        <v>0</v>
      </c>
    </row>
    <row r="9" spans="1:35" x14ac:dyDescent="0.3">
      <c r="A9" t="s">
        <v>35</v>
      </c>
      <c r="B9">
        <v>8760</v>
      </c>
      <c r="C9">
        <v>2025</v>
      </c>
      <c r="D9">
        <v>1984</v>
      </c>
      <c r="E9">
        <v>2012</v>
      </c>
      <c r="F9">
        <v>8000</v>
      </c>
      <c r="G9" t="s">
        <v>36</v>
      </c>
      <c r="H9" t="b">
        <v>1</v>
      </c>
      <c r="I9" t="s">
        <v>37</v>
      </c>
      <c r="J9" t="s">
        <v>37</v>
      </c>
      <c r="K9" t="s">
        <v>38</v>
      </c>
      <c r="L9" s="1">
        <v>10000000000</v>
      </c>
      <c r="M9" s="1">
        <v>1181659952.46032</v>
      </c>
      <c r="N9">
        <v>0</v>
      </c>
      <c r="O9" s="1">
        <v>38842399.123077199</v>
      </c>
      <c r="P9" s="1">
        <v>1139529461.5012801</v>
      </c>
      <c r="Q9" s="1">
        <v>5959061883.5880098</v>
      </c>
      <c r="R9">
        <v>12343.8922886652</v>
      </c>
      <c r="S9">
        <v>5971.95288481219</v>
      </c>
      <c r="T9">
        <v>29078.943382692902</v>
      </c>
      <c r="U9">
        <v>24373.772746775699</v>
      </c>
      <c r="V9">
        <v>11165.1368548624</v>
      </c>
      <c r="W9" s="1">
        <v>23626120.9610992</v>
      </c>
      <c r="X9">
        <v>650378.49082403805</v>
      </c>
      <c r="Y9" s="1">
        <v>28014867.511560299</v>
      </c>
      <c r="Z9" s="1">
        <v>65480303.202023499</v>
      </c>
      <c r="AA9" s="1">
        <v>46619927.656571202</v>
      </c>
      <c r="AB9" s="1">
        <v>2000904.1433808201</v>
      </c>
      <c r="AC9" s="1">
        <v>49666348.289563604</v>
      </c>
      <c r="AD9" s="1">
        <v>86963511.948274598</v>
      </c>
      <c r="AE9">
        <v>14285.630101287499</v>
      </c>
      <c r="AF9">
        <v>47</v>
      </c>
      <c r="AG9">
        <v>285.81509709358198</v>
      </c>
      <c r="AH9">
        <v>2897.2378730773898</v>
      </c>
      <c r="AI9">
        <v>0</v>
      </c>
    </row>
    <row r="10" spans="1:35" x14ac:dyDescent="0.3">
      <c r="A10" t="s">
        <v>35</v>
      </c>
      <c r="B10">
        <v>8760</v>
      </c>
      <c r="C10">
        <v>2025</v>
      </c>
      <c r="D10">
        <v>1984</v>
      </c>
      <c r="E10">
        <v>2012</v>
      </c>
      <c r="F10">
        <v>8000</v>
      </c>
      <c r="G10" t="s">
        <v>40</v>
      </c>
      <c r="H10" t="b">
        <v>1</v>
      </c>
      <c r="I10" t="s">
        <v>41</v>
      </c>
      <c r="J10">
        <v>100</v>
      </c>
      <c r="K10" t="s">
        <v>38</v>
      </c>
      <c r="L10" t="s">
        <v>37</v>
      </c>
      <c r="M10" s="1">
        <v>663776036.51002002</v>
      </c>
      <c r="N10">
        <v>0</v>
      </c>
      <c r="O10" s="1">
        <v>21043030.195517998</v>
      </c>
      <c r="P10" s="1">
        <v>640109997.69167101</v>
      </c>
      <c r="Q10" s="1">
        <v>4504413126.0877399</v>
      </c>
      <c r="R10">
        <v>5330.76150238029</v>
      </c>
      <c r="S10">
        <v>13590.013132902999</v>
      </c>
      <c r="T10">
        <v>16877.707008289701</v>
      </c>
      <c r="U10">
        <v>19277.971970872499</v>
      </c>
      <c r="V10">
        <v>8462.9078794114594</v>
      </c>
      <c r="W10" s="1">
        <v>11493251.059781499</v>
      </c>
      <c r="X10" s="1">
        <v>1658642.8124172499</v>
      </c>
      <c r="Y10" s="1">
        <v>16260106.824155901</v>
      </c>
      <c r="Z10" s="1">
        <v>51790400.3983064</v>
      </c>
      <c r="AA10" s="1">
        <v>35336795.081966802</v>
      </c>
      <c r="AB10" s="1">
        <v>7469103.6547881104</v>
      </c>
      <c r="AC10" s="1">
        <v>25550075.4119897</v>
      </c>
      <c r="AD10" s="1">
        <v>86963511.948274598</v>
      </c>
      <c r="AE10">
        <v>14285.630101287499</v>
      </c>
      <c r="AF10">
        <v>0</v>
      </c>
      <c r="AG10">
        <v>27.047656059265101</v>
      </c>
      <c r="AH10">
        <v>23465.380329132</v>
      </c>
      <c r="AI10">
        <v>4874.36204719543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Loop_4models_indirect_neighbors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Kristof Phillips</cp:lastModifiedBy>
  <dcterms:created xsi:type="dcterms:W3CDTF">2024-04-03T13:24:50Z</dcterms:created>
  <dcterms:modified xsi:type="dcterms:W3CDTF">2024-04-03T13:32:56Z</dcterms:modified>
</cp:coreProperties>
</file>