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png" ContentType="image/png"/>
  <Override PartName="/xl/media/image2.png" ContentType="image/png"/>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comments1.xml" ContentType="application/vnd.openxmlformats-officedocument.spreadsheetml.comment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2.1 Relative Positioning" sheetId="1" state="visible" r:id="rId2"/>
    <sheet name="2.2 Brand Blocking" sheetId="2" state="visible" r:id="rId3"/>
    <sheet name="5.1 Brand Pouring Status " sheetId="3" state="visible" r:id="rId4"/>
    <sheet name="6.1 Activation standard" sheetId="4" state="visible" r:id="rId5"/>
    <sheet name="Touch Point" sheetId="5" state="visible" r:id="rId6"/>
  </sheets>
  <definedNames>
    <definedName function="false" hidden="false" name="Channel" vbProcedure="false">[2]!tbl_Channel[channel]</definedName>
    <definedName function="false" hidden="false" name="Diageo_Brands" vbProcedure="false">[2]!tbl_Diageo_Brands[diageo brands]</definedName>
    <definedName function="false" hidden="false" name="Distance" vbProcedure="false">[2]!tbl_Distance[distance]</definedName>
    <definedName function="false" hidden="false" name="KPI_ID" vbProcedure="false">[2]!tbl_KPI_ID[kpi id]</definedName>
    <definedName function="false" hidden="false" name="KPI_Name" vbProcedure="false">[2]!tbl_KPI_Name[kpi name]</definedName>
    <definedName function="false" hidden="false" name="Pouring_Instore_location" vbProcedure="false">[2]!tbl_Pouring_Instore_location[pouring instore location]</definedName>
    <definedName function="false" hidden="false" name="Prm_ISL" vbProcedure="false">[2]!tbl_Prm_ISL[primary "In store location"]</definedName>
    <definedName function="false" hidden="false" name="Relation_type" vbProcedure="false">[2]!tbl_Relation_type[relation type]</definedName>
    <definedName function="false" hidden="false" name="Relativeness_type" vbProcedure="false">[2]!tbl_Relativeness_type[relativeness type]</definedName>
    <definedName function="false" hidden="false" name="sdsds" vbProcedure="false">[1]!tbl_Channel[channel]</definedName>
    <definedName function="false" hidden="false" name="sub_brand" vbProcedure="false">[2]!tbl_sub_brand[[#all],[diageo sub brand]]</definedName>
    <definedName function="false" hidden="false" name="YN" vbProcedure="false">[2]!tbl_YN[yes / no]</definedName>
    <definedName function="false" hidden="false" localSheetId="0" name="Channel" vbProcedure="false">[1]!tbl_Channel[channel]</definedName>
    <definedName function="false" hidden="false" localSheetId="0" name="Diageo_Brands" vbProcedure="false">[1]!tbl_Diageo_Brands[diageo brands]</definedName>
    <definedName function="false" hidden="false" localSheetId="0" name="Distance" vbProcedure="false">[1]!tbl_Distance[distance]</definedName>
    <definedName function="false" hidden="false" localSheetId="0" name="KPI_ID" vbProcedure="false">[1]!tbl_KPI_ID[kpi id]</definedName>
    <definedName function="false" hidden="false" localSheetId="0" name="KPI_Name" vbProcedure="false">[1]!tbl_KPI_Name[kpi name]</definedName>
    <definedName function="false" hidden="false" localSheetId="0" name="Pouring_Instore_location" vbProcedure="false">[1]!tbl_Pouring_Instore_location[pouring instore location]</definedName>
    <definedName function="false" hidden="false" localSheetId="0" name="Prm_ISL" vbProcedure="false">[1]!tbl_Prm_ISL[primary "In store location"]</definedName>
    <definedName function="false" hidden="false" localSheetId="0" name="Relation_type" vbProcedure="false">[1]!tbl_Relation_type[relation type]</definedName>
    <definedName function="false" hidden="false" localSheetId="0" name="Relativeness_type" vbProcedure="false">[1]!tbl_Relativeness_type[relativeness type]</definedName>
    <definedName function="false" hidden="false" localSheetId="0" name="sub_brand" vbProcedure="false">[1]!tbl_sub_brand[[#all],[diageo sub brand]]</definedName>
    <definedName function="false" hidden="false" localSheetId="0" name="YN" vbProcedure="false">[1]!tbl_YN[yes / no]</definedName>
    <definedName function="false" hidden="false" localSheetId="2" name="Channel" vbProcedure="false">[2]!tbl_Channel[channel]</definedName>
    <definedName function="false" hidden="false" localSheetId="2" name="Diageo_Brands" vbProcedure="false">[2]!tbl_Diageo_Brands[diageo brands]</definedName>
    <definedName function="false" hidden="false" localSheetId="2" name="Distance" vbProcedure="false">[2]!tbl_Distance[distance]</definedName>
    <definedName function="false" hidden="false" localSheetId="2" name="KPI_ID" vbProcedure="false">[2]!tbl_KPI_ID[kpi id]</definedName>
    <definedName function="false" hidden="false" localSheetId="2" name="KPI_Name" vbProcedure="false">[2]!tbl_KPI_Name[kpi name]</definedName>
    <definedName function="false" hidden="false" localSheetId="2" name="Pouring_Instore_location" vbProcedure="false">[2]!tbl_Pouring_Instore_location[pouring instore location]</definedName>
    <definedName function="false" hidden="false" localSheetId="2" name="Prm_ISL" vbProcedure="false">[2]!tbl_Prm_ISL[primary "In store location"]</definedName>
    <definedName function="false" hidden="false" localSheetId="2" name="Relation_type" vbProcedure="false">[2]!tbl_Relation_type[relation type]</definedName>
    <definedName function="false" hidden="false" localSheetId="2" name="Relativeness_type" vbProcedure="false">[2]!tbl_Relativeness_type[relativeness type]</definedName>
    <definedName function="false" hidden="false" localSheetId="2" name="sub_brand" vbProcedure="false">[2]!tbl_sub_brand[[#all],[diageo sub brand]]</definedName>
    <definedName function="false" hidden="false" localSheetId="2" name="YN" vbProcedure="false">[2]!tbl_YN[yes / no]</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C5" authorId="0">
      <text>
        <r>
          <rPr>
            <b val="true"/>
            <sz val="9"/>
            <color rgb="FF000000"/>
            <rFont val="Tahoma"/>
            <family val="2"/>
            <charset val="1"/>
          </rPr>
          <t xml:space="preserve">Primary Instore locations only</t>
        </r>
      </text>
    </comment>
    <comment ref="E5" authorId="0">
      <text>
        <r>
          <rPr>
            <b val="true"/>
            <sz val="9"/>
            <color rgb="FF000000"/>
            <rFont val="Tahoma"/>
            <family val="2"/>
            <charset val="1"/>
          </rPr>
          <t xml:space="preserve">Please enter the EAN code of the SKU you would like to track</t>
        </r>
      </text>
    </comment>
    <comment ref="F5" authorId="0">
      <text>
        <r>
          <rPr>
            <b val="true"/>
            <sz val="9"/>
            <color rgb="FF000000"/>
            <rFont val="Tahoma"/>
            <family val="2"/>
            <charset val="1"/>
          </rPr>
          <t xml:space="preserve">Please enter the EAN code of the SKU you would like to track</t>
        </r>
      </text>
    </comment>
    <comment ref="H5" authorId="0">
      <text>
        <r>
          <rPr>
            <b val="true"/>
            <sz val="9"/>
            <color rgb="FF000000"/>
            <rFont val="Tahoma"/>
            <family val="2"/>
            <charset val="1"/>
          </rPr>
          <t xml:space="preserve">Please enter the EAN code of the SKU that will be used as an anchor. 
The "Tracked SKU" position will be measured in relation to "Anchor SKU" 
If the anchor product is a Brand, please enter the brand name</t>
        </r>
      </text>
    </comment>
  </commentList>
</comments>
</file>

<file path=xl/sharedStrings.xml><?xml version="1.0" encoding="utf-8"?>
<sst xmlns="http://schemas.openxmlformats.org/spreadsheetml/2006/main" count="184" uniqueCount="74">
  <si>
    <t xml:space="preserve">Above Direction</t>
  </si>
  <si>
    <t xml:space="preserve">Below Direction</t>
  </si>
  <si>
    <t xml:space="preserve">Left Direction</t>
  </si>
  <si>
    <t xml:space="preserve">Right Direction</t>
  </si>
  <si>
    <t xml:space="preserve">Channel</t>
  </si>
  <si>
    <t xml:space="preserve">Atomic</t>
  </si>
  <si>
    <t xml:space="preserve">Template Group</t>
  </si>
  <si>
    <t xml:space="preserve">Tested Type</t>
  </si>
  <si>
    <t xml:space="preserve">Tested Product Name</t>
  </si>
  <si>
    <t xml:space="preserve">Tested Product ID</t>
  </si>
  <si>
    <t xml:space="preserve">Anchor Type</t>
  </si>
  <si>
    <t xml:space="preserve">Anchor Product ID</t>
  </si>
  <si>
    <t xml:space="preserve">Above Allowed? </t>
  </si>
  <si>
    <t xml:space="preserve">Up to (above) distance (by shelves) </t>
  </si>
  <si>
    <t xml:space="preserve">Below Allowed?</t>
  </si>
  <si>
    <t xml:space="preserve">Up to (below) distance (by shelves)</t>
  </si>
  <si>
    <t xml:space="preserve">Left Allowed?</t>
  </si>
  <si>
    <t xml:space="preserve">Up to (Left) Distance (by SKU facings) </t>
  </si>
  <si>
    <t xml:space="preserve">Right allowed? </t>
  </si>
  <si>
    <t xml:space="preserve">Up to (right) distance (by SKU facings) </t>
  </si>
  <si>
    <t xml:space="preserve">Off Trade</t>
  </si>
  <si>
    <t xml:space="preserve">Primary Shelf</t>
  </si>
  <si>
    <t xml:space="preserve">Brand</t>
  </si>
  <si>
    <t xml:space="preserve">Smirnoff X1 - Lulo</t>
  </si>
  <si>
    <t xml:space="preserve">Aguardiente Nectar</t>
  </si>
  <si>
    <t xml:space="preserve">Yes</t>
  </si>
  <si>
    <t xml:space="preserve">Aguardiente Antioqueño</t>
  </si>
  <si>
    <t xml:space="preserve">Aguardiente Antioqueño sin Azucar</t>
  </si>
  <si>
    <t xml:space="preserve">Aguardiente Nectar Club</t>
  </si>
  <si>
    <t xml:space="preserve">Aguardiente Nectar Sin Azucar</t>
  </si>
  <si>
    <t xml:space="preserve">Aguardiente Nectar Azul</t>
  </si>
  <si>
    <t xml:space="preserve">Aguardiente Amarillo de Manzanares</t>
  </si>
  <si>
    <t xml:space="preserve">Aguardiente Cristal</t>
  </si>
  <si>
    <t xml:space="preserve">Aguardiente Cristal Sin Azucar</t>
  </si>
  <si>
    <t xml:space="preserve">AguardienteTapa Roja</t>
  </si>
  <si>
    <t xml:space="preserve">Aguardiente Tapa Roja Sin Azucar</t>
  </si>
  <si>
    <t xml:space="preserve">Brand Blocking - Template</t>
  </si>
  <si>
    <t xml:space="preserve">Atomic Name</t>
  </si>
  <si>
    <t xml:space="preserve">Primary "In store location"</t>
  </si>
  <si>
    <t xml:space="preserve">Brand Name</t>
  </si>
  <si>
    <t xml:space="preserve">Brand Variant</t>
  </si>
  <si>
    <t xml:space="preserve">On Trade</t>
  </si>
  <si>
    <t xml:space="preserve">Main Spirits Shelves</t>
  </si>
  <si>
    <t xml:space="preserve">Tanqueray</t>
  </si>
  <si>
    <t xml:space="preserve">Ketel One</t>
  </si>
  <si>
    <t xml:space="preserve">Old Parr</t>
  </si>
  <si>
    <t xml:space="preserve">Johnnie Walker</t>
  </si>
  <si>
    <t xml:space="preserve">Buchanan's</t>
  </si>
  <si>
    <t xml:space="preserve">Brand Pouring Status </t>
  </si>
  <si>
    <t xml:space="preserve">#</t>
  </si>
  <si>
    <t xml:space="preserve">Brand Name
(Hierarchy #3)</t>
  </si>
  <si>
    <t xml:space="preserve">Zacapa</t>
  </si>
  <si>
    <t xml:space="preserve">Smirnoff</t>
  </si>
  <si>
    <t xml:space="preserve">Gordon's</t>
  </si>
  <si>
    <t xml:space="preserve">Don Julio</t>
  </si>
  <si>
    <t xml:space="preserve">KPI Set ID</t>
  </si>
  <si>
    <t xml:space="preserve">Set Name</t>
  </si>
  <si>
    <t xml:space="preserve">KPI Name</t>
  </si>
  <si>
    <t xml:space="preserve">Target</t>
  </si>
  <si>
    <t xml:space="preserve">Score</t>
  </si>
  <si>
    <t xml:space="preserve">Weight</t>
  </si>
  <si>
    <t xml:space="preserve">Johnnie Walker Blocking</t>
  </si>
  <si>
    <t xml:space="preserve">If actual = Yes target get full score;  otherwise 0</t>
  </si>
  <si>
    <t xml:space="preserve">Secondary Displays</t>
  </si>
  <si>
    <t xml:space="preserve">If actual &gt;= target get full score;  otherwise 0</t>
  </si>
  <si>
    <t xml:space="preserve">STORE ATTRIBUTE (e.g. Store Segment)</t>
  </si>
  <si>
    <t xml:space="preserve">LIST OF PRODUCT ATTRIBUTES (e.g. Sub Brands)</t>
  </si>
  <si>
    <t xml:space="preserve">OFF TRADE</t>
  </si>
  <si>
    <t xml:space="preserve">Old Parr Aged 12 Years</t>
  </si>
  <si>
    <t xml:space="preserve">Baileys Original</t>
  </si>
  <si>
    <t xml:space="preserve">Buchanan's DeLuxe Aged 12 Years</t>
  </si>
  <si>
    <t xml:space="preserve">JW Red Label</t>
  </si>
  <si>
    <t xml:space="preserve">Buchanan's Special Reserve Aged 18 Years</t>
  </si>
  <si>
    <t xml:space="preserve">Black &amp; White Blended Whisky</t>
  </si>
</sst>
</file>

<file path=xl/styles.xml><?xml version="1.0" encoding="utf-8"?>
<styleSheet xmlns="http://schemas.openxmlformats.org/spreadsheetml/2006/main">
  <numFmts count="4">
    <numFmt numFmtId="164" formatCode="General"/>
    <numFmt numFmtId="165" formatCode="0"/>
    <numFmt numFmtId="166" formatCode="0.00"/>
    <numFmt numFmtId="167" formatCode="0%"/>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548235"/>
      <name val="Calibri"/>
      <family val="2"/>
      <charset val="1"/>
    </font>
    <font>
      <b val="true"/>
      <sz val="11"/>
      <color rgb="FFC55A11"/>
      <name val="Calibri"/>
      <family val="2"/>
      <charset val="1"/>
    </font>
    <font>
      <b val="true"/>
      <sz val="11"/>
      <color rgb="FF7030A0"/>
      <name val="Calibri"/>
      <family val="2"/>
      <charset val="1"/>
    </font>
    <font>
      <b val="true"/>
      <sz val="11"/>
      <color rgb="FFFF0000"/>
      <name val="Calibri"/>
      <family val="2"/>
      <charset val="1"/>
    </font>
    <font>
      <sz val="11"/>
      <color rgb="FF0070C0"/>
      <name val="Calibri"/>
      <family val="2"/>
      <charset val="1"/>
    </font>
    <font>
      <sz val="11"/>
      <color rgb="FFFF0000"/>
      <name val="Calibri"/>
      <family val="2"/>
      <charset val="1"/>
    </font>
    <font>
      <b val="true"/>
      <sz val="9"/>
      <color rgb="FF000000"/>
      <name val="Tahoma"/>
      <family val="2"/>
      <charset val="1"/>
    </font>
    <font>
      <b val="true"/>
      <sz val="14"/>
      <color rgb="FF000000"/>
      <name val="Calibri"/>
      <family val="2"/>
      <charset val="1"/>
    </font>
  </fonts>
  <fills count="5">
    <fill>
      <patternFill patternType="none"/>
    </fill>
    <fill>
      <patternFill patternType="gray125"/>
    </fill>
    <fill>
      <patternFill patternType="solid">
        <fgColor rgb="FFBFBFBF"/>
        <bgColor rgb="FFA9D18E"/>
      </patternFill>
    </fill>
    <fill>
      <patternFill patternType="solid">
        <fgColor rgb="FF7030A0"/>
        <bgColor rgb="FF993366"/>
      </patternFill>
    </fill>
    <fill>
      <patternFill patternType="solid">
        <fgColor rgb="FFFFC000"/>
        <bgColor rgb="FFFF9900"/>
      </patternFill>
    </fill>
  </fills>
  <borders count="11">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medium"/>
      <right style="medium"/>
      <top style="medium"/>
      <bottom style="thin">
        <color rgb="FF808080"/>
      </bottom>
      <diagonal/>
    </border>
    <border diagonalUp="false" diagonalDown="false">
      <left style="medium"/>
      <right style="medium"/>
      <top style="thin">
        <color rgb="FF808080"/>
      </top>
      <bottom style="thin">
        <color rgb="FF808080"/>
      </bottom>
      <diagonal/>
    </border>
    <border diagonalUp="false" diagonalDown="false">
      <left style="medium"/>
      <right style="medium"/>
      <top/>
      <botto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5" fontId="0" fillId="0" borderId="3" xfId="0" applyFont="true" applyBorder="true" applyAlignment="false" applyProtection="true">
      <alignment horizontal="general" vertical="bottom" textRotation="0" wrapText="false" indent="0" shrinkToFit="false"/>
      <protection locked="fals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10" fillId="0" borderId="0" xfId="0" applyFont="true" applyBorder="false" applyAlignment="true" applyProtection="false">
      <alignment horizontal="left" vertical="center" textRotation="0" wrapText="false" indent="0" shrinkToFit="false"/>
      <protection locked="true" hidden="false"/>
    </xf>
    <xf numFmtId="166" fontId="0" fillId="0" borderId="3"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7" fontId="10" fillId="0" borderId="0" xfId="20" applyFont="true" applyBorder="true" applyAlignment="true" applyProtection="true">
      <alignment horizontal="center" vertical="bottom" textRotation="0" wrapText="false" indent="0" shrinkToFit="false"/>
      <protection locked="true" hidden="false"/>
    </xf>
    <xf numFmtId="166" fontId="10"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7030A0"/>
      <rgbColor rgb="FFFFFFCC"/>
      <rgbColor rgb="FFCCFFFF"/>
      <rgbColor rgb="FF660066"/>
      <rgbColor rgb="FFFF8080"/>
      <rgbColor rgb="FF0070C0"/>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3366FF"/>
      <rgbColor rgb="FF33CCCC"/>
      <rgbColor rgb="FF99CC00"/>
      <rgbColor rgb="FFFFC0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36</xdr:row>
      <xdr:rowOff>0</xdr:rowOff>
    </xdr:from>
    <xdr:to>
      <xdr:col>2</xdr:col>
      <xdr:colOff>904320</xdr:colOff>
      <xdr:row>60</xdr:row>
      <xdr:rowOff>18360</xdr:rowOff>
    </xdr:to>
    <xdr:pic>
      <xdr:nvPicPr>
        <xdr:cNvPr id="0" name="Picture 1" descr=""/>
        <xdr:cNvPicPr/>
      </xdr:nvPicPr>
      <xdr:blipFill>
        <a:blip r:embed="rId1"/>
        <a:stretch/>
      </xdr:blipFill>
      <xdr:spPr>
        <a:xfrm>
          <a:off x="1190520" y="7238880"/>
          <a:ext cx="6638400" cy="45903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4320</xdr:rowOff>
    </xdr:from>
    <xdr:to>
      <xdr:col>0</xdr:col>
      <xdr:colOff>1873080</xdr:colOff>
      <xdr:row>1</xdr:row>
      <xdr:rowOff>190800</xdr:rowOff>
    </xdr:to>
    <xdr:pic>
      <xdr:nvPicPr>
        <xdr:cNvPr id="1" name="Picture 3" descr=""/>
        <xdr:cNvPicPr/>
      </xdr:nvPicPr>
      <xdr:blipFill>
        <a:blip r:embed="rId1"/>
        <a:stretch/>
      </xdr:blipFill>
      <xdr:spPr>
        <a:xfrm>
          <a:off x="0" y="4320"/>
          <a:ext cx="1873080" cy="376920"/>
        </a:xfrm>
        <a:prstGeom prst="rect">
          <a:avLst/>
        </a:prstGeom>
        <a:ln>
          <a:noFill/>
        </a:ln>
      </xdr:spPr>
    </xdr:pic>
    <xdr:clientData/>
  </xdr:twoCellAnchor>
  <xdr:twoCellAnchor editAs="absolute">
    <xdr:from>
      <xdr:col>0</xdr:col>
      <xdr:colOff>2112480</xdr:colOff>
      <xdr:row>0</xdr:row>
      <xdr:rowOff>20880</xdr:rowOff>
    </xdr:from>
    <xdr:to>
      <xdr:col>1</xdr:col>
      <xdr:colOff>86400</xdr:colOff>
      <xdr:row>1</xdr:row>
      <xdr:rowOff>173160</xdr:rowOff>
    </xdr:to>
    <xdr:pic>
      <xdr:nvPicPr>
        <xdr:cNvPr id="2" name="Bild 2" descr=""/>
        <xdr:cNvPicPr/>
      </xdr:nvPicPr>
      <xdr:blipFill>
        <a:blip r:embed="rId2"/>
        <a:stretch/>
      </xdr:blipFill>
      <xdr:spPr>
        <a:xfrm>
          <a:off x="2112480" y="20880"/>
          <a:ext cx="1202760" cy="342720"/>
        </a:xfrm>
        <a:prstGeom prst="rect">
          <a:avLst/>
        </a:prstGeom>
        <a:ln>
          <a:noFill/>
        </a:ln>
      </xdr:spPr>
    </xdr:pic>
    <xdr:clientData/>
  </xdr:twoCellAnchor>
  <xdr:twoCellAnchor editAs="absolute">
    <xdr:from>
      <xdr:col>0</xdr:col>
      <xdr:colOff>1966320</xdr:colOff>
      <xdr:row>0</xdr:row>
      <xdr:rowOff>0</xdr:rowOff>
    </xdr:from>
    <xdr:to>
      <xdr:col>0</xdr:col>
      <xdr:colOff>1966680</xdr:colOff>
      <xdr:row>2</xdr:row>
      <xdr:rowOff>2520</xdr:rowOff>
    </xdr:to>
    <xdr:sp>
      <xdr:nvSpPr>
        <xdr:cNvPr id="3" name="Line 1"/>
        <xdr:cNvSpPr/>
      </xdr:nvSpPr>
      <xdr:spPr>
        <a:xfrm>
          <a:off x="1966320" y="0"/>
          <a:ext cx="360" cy="383400"/>
        </a:xfrm>
        <a:prstGeom prst="line">
          <a:avLst/>
        </a:prstGeom>
        <a:ln>
          <a:solidFill>
            <a:srgbClr val="ffffff"/>
          </a:solidFill>
        </a:ln>
      </xdr:spPr>
      <xdr:style>
        <a:lnRef idx="2">
          <a:schemeClr val="accent1"/>
        </a:lnRef>
        <a:fillRef idx="0">
          <a:schemeClr val="accent1"/>
        </a:fillRef>
        <a:effectRef idx="1">
          <a:schemeClr val="accent1"/>
        </a:effectRef>
        <a:fontRef idx="minor"/>
      </xdr:style>
    </xdr:sp>
    <xdr:clientData/>
  </xdr:twoCellAnchor>
</xdr:wsDr>
</file>

<file path=xl/tables/table1.xml><?xml version="1.0" encoding="utf-8"?>
<table xmlns="http://schemas.openxmlformats.org/spreadsheetml/2006/main" id="1" name="Table116" displayName="Table116" ref="A5:P33" headerRowCount="1" totalsRowCount="0" totalsRowShown="0">
  <autoFilter ref="A5:P33"/>
  <tableColumns count="16">
    <tableColumn id="1" name="Channel"/>
    <tableColumn id="2" name="Atomic"/>
    <tableColumn id="3" name="Template Group"/>
    <tableColumn id="4" name="Tested Type"/>
    <tableColumn id="5" name="Tested Product Name"/>
    <tableColumn id="6" name="Tested Product ID"/>
    <tableColumn id="7" name="Anchor Type"/>
    <tableColumn id="8" name="Anchor Product ID"/>
    <tableColumn id="9" name="Above Allowed? "/>
    <tableColumn id="10" name="Up to (above) distance (by shelves) "/>
    <tableColumn id="11" name="Below Allowed?"/>
    <tableColumn id="12" name="Up to (below) distance (by shelves)"/>
    <tableColumn id="13" name="Left Allowed?"/>
    <tableColumn id="14" name="Up to (Left) Distance (by SKU facings) "/>
    <tableColumn id="15" name="Right allowed? "/>
    <tableColumn id="16" name="Up to (right) distance (by SKU facings) "/>
  </tableColumns>
</table>
</file>

<file path=xl/tables/table2.xml><?xml version="1.0" encoding="utf-8"?>
<table xmlns="http://schemas.openxmlformats.org/spreadsheetml/2006/main" id="2" name="Table13" displayName="Table13" ref="B7:F13" headerRowCount="1" totalsRowCount="0" totalsRowShown="0">
  <autoFilter ref="B7:F13"/>
  <tableColumns count="5">
    <tableColumn id="1" name="Channel"/>
    <tableColumn id="2" name="Atomic Name"/>
    <tableColumn id="3" name="Primary &quot;In store location&quot;"/>
    <tableColumn id="4" name="Brand Name"/>
    <tableColumn id="5" name="Brand Variant"/>
  </tableColumns>
</table>
</file>

<file path=xl/tables/table3.xml><?xml version="1.0" encoding="utf-8"?>
<table xmlns="http://schemas.openxmlformats.org/spreadsheetml/2006/main" id="3" name="Table136" displayName="Table136" ref="B4:D10" headerRowCount="1" totalsRowCount="0" totalsRowShown="0">
  <autoFilter ref="B4:D10"/>
  <tableColumns count="3">
    <tableColumn id="1" name="#"/>
    <tableColumn id="2" name="Atomic Name"/>
    <tableColumn id="3" name="Brand Name&#10;(Hierarchy #3)"/>
  </tableColumns>
</table>
</file>

<file path=xl/tables/table4.xml><?xml version="1.0" encoding="utf-8"?>
<table xmlns="http://schemas.openxmlformats.org/spreadsheetml/2006/main" id="4" name="Table18" displayName="Table18" ref="C6:H8" headerRowCount="1" totalsRowCount="0" totalsRowShown="0">
  <autoFilter ref="C6:H8"/>
  <tableColumns count="6">
    <tableColumn id="1" name="KPI Set ID"/>
    <tableColumn id="2" name="Set Name"/>
    <tableColumn id="3" name="KPI Name"/>
    <tableColumn id="4" name="Target"/>
    <tableColumn id="5" name="Score"/>
    <tableColumn id="6" name="Weight"/>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DAE3F3"/>
    <pageSetUpPr fitToPage="false"/>
  </sheetPr>
  <dimension ref="A2:P27"/>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5"/>
  <cols>
    <col collapsed="false" hidden="false" max="1" min="1" style="0" width="13.3886639676113"/>
    <col collapsed="false" hidden="false" max="2" min="2" style="0" width="64.4858299595142"/>
    <col collapsed="false" hidden="false" max="4" min="3" style="0" width="31.4939271255061"/>
    <col collapsed="false" hidden="false" max="5" min="5" style="0" width="53.2388663967611"/>
    <col collapsed="false" hidden="false" max="7" min="6" style="0" width="21.9595141700405"/>
    <col collapsed="false" hidden="false" max="8" min="8" style="0" width="35.4574898785425"/>
    <col collapsed="false" hidden="false" max="9" min="9" style="0" width="17.8906882591093"/>
    <col collapsed="false" hidden="false" max="10" min="10" style="0" width="21.3157894736842"/>
    <col collapsed="false" hidden="false" max="11" min="11" style="0" width="18.1012145748988"/>
    <col collapsed="false" hidden="false" max="12" min="12" style="0" width="18.5303643724696"/>
    <col collapsed="false" hidden="false" max="13" min="13" style="0" width="15.8542510121457"/>
    <col collapsed="false" hidden="false" max="14" min="14" style="0" width="20.6720647773279"/>
    <col collapsed="false" hidden="false" max="15" min="15" style="0" width="17.246963562753"/>
    <col collapsed="false" hidden="false" max="16" min="16" style="0" width="20.3522267206478"/>
    <col collapsed="false" hidden="false" max="255" min="17" style="0" width="8.67611336032389"/>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13.0688259109312"/>
    <col collapsed="false" hidden="false" max="261" min="261" style="0" width="27.7449392712551"/>
    <col collapsed="false" hidden="false" max="262" min="262" style="0" width="38.668016194332"/>
    <col collapsed="false" hidden="false" max="263" min="263" style="0" width="13.3886639676113"/>
    <col collapsed="false" hidden="false" max="264" min="264" style="0" width="15.2105263157895"/>
    <col collapsed="false" hidden="false" max="265" min="265" style="0" width="19.1740890688259"/>
    <col collapsed="false" hidden="false" max="266" min="266" style="0" width="10.9271255060729"/>
    <col collapsed="false" hidden="false" max="267" min="267" style="0" width="6.42914979757085"/>
    <col collapsed="false" hidden="false" max="268" min="268" style="0" width="9.31983805668016"/>
    <col collapsed="false" hidden="false" max="269" min="269" style="0" width="36.5263157894737"/>
    <col collapsed="false" hidden="false" max="270" min="270" style="0" width="17.1376518218624"/>
    <col collapsed="false" hidden="false" max="511" min="271" style="0" width="8.67611336032389"/>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13.0688259109312"/>
    <col collapsed="false" hidden="false" max="517" min="517" style="0" width="27.7449392712551"/>
    <col collapsed="false" hidden="false" max="518" min="518" style="0" width="38.668016194332"/>
    <col collapsed="false" hidden="false" max="519" min="519" style="0" width="13.3886639676113"/>
    <col collapsed="false" hidden="false" max="520" min="520" style="0" width="15.2105263157895"/>
    <col collapsed="false" hidden="false" max="521" min="521" style="0" width="19.1740890688259"/>
    <col collapsed="false" hidden="false" max="522" min="522" style="0" width="10.9271255060729"/>
    <col collapsed="false" hidden="false" max="523" min="523" style="0" width="6.42914979757085"/>
    <col collapsed="false" hidden="false" max="524" min="524" style="0" width="9.31983805668016"/>
    <col collapsed="false" hidden="false" max="525" min="525" style="0" width="36.5263157894737"/>
    <col collapsed="false" hidden="false" max="526" min="526" style="0" width="17.1376518218624"/>
    <col collapsed="false" hidden="false" max="767" min="527" style="0" width="8.67611336032389"/>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13.0688259109312"/>
    <col collapsed="false" hidden="false" max="773" min="773" style="0" width="27.7449392712551"/>
    <col collapsed="false" hidden="false" max="774" min="774" style="0" width="38.668016194332"/>
    <col collapsed="false" hidden="false" max="775" min="775" style="0" width="13.3886639676113"/>
    <col collapsed="false" hidden="false" max="776" min="776" style="0" width="15.2105263157895"/>
    <col collapsed="false" hidden="false" max="777" min="777" style="0" width="19.1740890688259"/>
    <col collapsed="false" hidden="false" max="778" min="778" style="0" width="10.9271255060729"/>
    <col collapsed="false" hidden="false" max="779" min="779" style="0" width="6.42914979757085"/>
    <col collapsed="false" hidden="false" max="780" min="780" style="0" width="9.31983805668016"/>
    <col collapsed="false" hidden="false" max="781" min="781" style="0" width="36.5263157894737"/>
    <col collapsed="false" hidden="false" max="782" min="782" style="0" width="17.1376518218624"/>
    <col collapsed="false" hidden="false" max="1023" min="783" style="0" width="8.67611336032389"/>
    <col collapsed="false" hidden="false" max="1025" min="1024" style="0" width="3"/>
  </cols>
  <sheetData>
    <row r="2" customFormat="false" ht="15" hidden="false" customHeight="false" outlineLevel="0" collapsed="false">
      <c r="B2" s="1"/>
    </row>
    <row r="4" customFormat="false" ht="15" hidden="false" customHeight="false" outlineLevel="0" collapsed="false">
      <c r="I4" s="2" t="s">
        <v>0</v>
      </c>
      <c r="J4" s="2"/>
      <c r="K4" s="3" t="s">
        <v>1</v>
      </c>
      <c r="L4" s="3"/>
      <c r="M4" s="4" t="s">
        <v>2</v>
      </c>
      <c r="N4" s="4"/>
      <c r="O4" s="5" t="s">
        <v>3</v>
      </c>
      <c r="P4" s="5"/>
    </row>
    <row r="5" customFormat="false" ht="45" hidden="false" customHeight="false" outlineLevel="0" collapsed="false">
      <c r="A5" s="6" t="s">
        <v>4</v>
      </c>
      <c r="B5" s="6" t="s">
        <v>5</v>
      </c>
      <c r="C5" s="6" t="s">
        <v>6</v>
      </c>
      <c r="D5" s="6" t="s">
        <v>7</v>
      </c>
      <c r="E5" s="6" t="s">
        <v>8</v>
      </c>
      <c r="F5" s="6" t="s">
        <v>9</v>
      </c>
      <c r="G5" s="6" t="s">
        <v>10</v>
      </c>
      <c r="H5" s="6" t="s">
        <v>11</v>
      </c>
      <c r="I5" s="7" t="s">
        <v>12</v>
      </c>
      <c r="J5" s="7" t="s">
        <v>13</v>
      </c>
      <c r="K5" s="7" t="s">
        <v>14</v>
      </c>
      <c r="L5" s="7" t="s">
        <v>15</v>
      </c>
      <c r="M5" s="7" t="s">
        <v>16</v>
      </c>
      <c r="N5" s="7" t="s">
        <v>17</v>
      </c>
      <c r="O5" s="7" t="s">
        <v>18</v>
      </c>
      <c r="P5" s="7" t="s">
        <v>19</v>
      </c>
    </row>
    <row r="6" customFormat="false" ht="15" hidden="false" customHeight="false" outlineLevel="0" collapsed="false">
      <c r="A6" s="8" t="s">
        <v>20</v>
      </c>
      <c r="B6" s="9" t="str">
        <f aca="false">Table116[[#This Row],[Tested Product Name]]&amp;" - "&amp;Table116[[#This Row],[Anchor Product ID]]</f>
        <v>Smirnoff X1 - Lulo - Aguardiente Nectar</v>
      </c>
      <c r="C6" s="10" t="s">
        <v>21</v>
      </c>
      <c r="D6" s="8" t="s">
        <v>22</v>
      </c>
      <c r="E6" s="11" t="s">
        <v>23</v>
      </c>
      <c r="F6" s="12" t="n">
        <v>5410316961882</v>
      </c>
      <c r="G6" s="13" t="s">
        <v>22</v>
      </c>
      <c r="H6" s="14" t="s">
        <v>24</v>
      </c>
      <c r="I6" s="8" t="s">
        <v>25</v>
      </c>
      <c r="J6" s="8" t="n">
        <v>2</v>
      </c>
      <c r="K6" s="8" t="s">
        <v>25</v>
      </c>
      <c r="L6" s="8"/>
      <c r="M6" s="8" t="s">
        <v>25</v>
      </c>
      <c r="N6" s="8" t="n">
        <v>2</v>
      </c>
      <c r="O6" s="8" t="s">
        <v>25</v>
      </c>
      <c r="P6" s="8" t="n">
        <v>2</v>
      </c>
    </row>
    <row r="7" customFormat="false" ht="15" hidden="false" customHeight="false" outlineLevel="0" collapsed="false">
      <c r="A7" s="8" t="s">
        <v>20</v>
      </c>
      <c r="B7" s="9" t="str">
        <f aca="false">Table116[[#This Row],[Tested Product Name]]&amp;" - "&amp;Table116[[#This Row],[Anchor Product ID]]</f>
        <v>Smirnoff X1 - Lulo - Aguardiente Antioqueño</v>
      </c>
      <c r="C7" s="10" t="s">
        <v>21</v>
      </c>
      <c r="D7" s="8" t="s">
        <v>22</v>
      </c>
      <c r="E7" s="11" t="s">
        <v>23</v>
      </c>
      <c r="F7" s="12" t="n">
        <v>5410316961883</v>
      </c>
      <c r="G7" s="13" t="s">
        <v>22</v>
      </c>
      <c r="H7" s="0" t="s">
        <v>26</v>
      </c>
      <c r="I7" s="8" t="s">
        <v>25</v>
      </c>
      <c r="J7" s="8" t="n">
        <v>2</v>
      </c>
      <c r="K7" s="8" t="s">
        <v>25</v>
      </c>
      <c r="L7" s="8"/>
      <c r="M7" s="8" t="s">
        <v>25</v>
      </c>
      <c r="N7" s="8" t="n">
        <v>2</v>
      </c>
      <c r="O7" s="8" t="s">
        <v>25</v>
      </c>
      <c r="P7" s="8" t="n">
        <v>2</v>
      </c>
    </row>
    <row r="8" customFormat="false" ht="15" hidden="false" customHeight="false" outlineLevel="0" collapsed="false">
      <c r="A8" s="8" t="s">
        <v>20</v>
      </c>
      <c r="B8" s="9" t="str">
        <f aca="false">Table116[[#This Row],[Tested Product Name]]&amp;" - "&amp;Table116[[#This Row],[Anchor Product ID]]</f>
        <v>Smirnoff X1 - Lulo - Aguardiente Antioqueño sin Azucar</v>
      </c>
      <c r="C8" s="10" t="s">
        <v>21</v>
      </c>
      <c r="D8" s="8" t="s">
        <v>22</v>
      </c>
      <c r="E8" s="11" t="s">
        <v>23</v>
      </c>
      <c r="F8" s="12" t="n">
        <v>5410316961884</v>
      </c>
      <c r="G8" s="13" t="s">
        <v>22</v>
      </c>
      <c r="H8" s="15" t="s">
        <v>27</v>
      </c>
      <c r="I8" s="8" t="s">
        <v>25</v>
      </c>
      <c r="J8" s="8" t="n">
        <v>2</v>
      </c>
      <c r="K8" s="8" t="s">
        <v>25</v>
      </c>
      <c r="L8" s="8"/>
      <c r="M8" s="8" t="s">
        <v>25</v>
      </c>
      <c r="N8" s="8" t="n">
        <v>2</v>
      </c>
      <c r="O8" s="8" t="s">
        <v>25</v>
      </c>
      <c r="P8" s="8" t="n">
        <v>2</v>
      </c>
    </row>
    <row r="9" customFormat="false" ht="15" hidden="false" customHeight="false" outlineLevel="0" collapsed="false">
      <c r="A9" s="8" t="s">
        <v>20</v>
      </c>
      <c r="B9" s="9" t="str">
        <f aca="false">Table116[[#This Row],[Tested Product Name]]&amp;" - "&amp;Table116[[#This Row],[Anchor Product ID]]</f>
        <v>Smirnoff X1 - Lulo - Aguardiente Nectar Club</v>
      </c>
      <c r="C9" s="10" t="s">
        <v>21</v>
      </c>
      <c r="D9" s="8" t="s">
        <v>22</v>
      </c>
      <c r="E9" s="11" t="s">
        <v>23</v>
      </c>
      <c r="F9" s="12" t="n">
        <v>5410316961885</v>
      </c>
      <c r="G9" s="13" t="s">
        <v>22</v>
      </c>
      <c r="H9" s="15" t="s">
        <v>28</v>
      </c>
      <c r="I9" s="8" t="s">
        <v>25</v>
      </c>
      <c r="J9" s="8" t="n">
        <v>2</v>
      </c>
      <c r="K9" s="8" t="s">
        <v>25</v>
      </c>
      <c r="L9" s="8"/>
      <c r="M9" s="8" t="s">
        <v>25</v>
      </c>
      <c r="N9" s="8" t="n">
        <v>2</v>
      </c>
      <c r="O9" s="8" t="s">
        <v>25</v>
      </c>
      <c r="P9" s="8" t="n">
        <v>2</v>
      </c>
    </row>
    <row r="10" customFormat="false" ht="15" hidden="false" customHeight="false" outlineLevel="0" collapsed="false">
      <c r="A10" s="8" t="s">
        <v>20</v>
      </c>
      <c r="B10" s="9" t="str">
        <f aca="false">Table116[[#This Row],[Tested Product Name]]&amp;" - "&amp;Table116[[#This Row],[Anchor Product ID]]</f>
        <v>Smirnoff X1 - Lulo - Aguardiente Nectar Sin Azucar</v>
      </c>
      <c r="C10" s="10" t="s">
        <v>21</v>
      </c>
      <c r="D10" s="8" t="s">
        <v>22</v>
      </c>
      <c r="E10" s="11" t="s">
        <v>23</v>
      </c>
      <c r="F10" s="12" t="n">
        <v>5410316961886</v>
      </c>
      <c r="G10" s="13" t="s">
        <v>22</v>
      </c>
      <c r="H10" s="15" t="s">
        <v>29</v>
      </c>
      <c r="I10" s="8" t="s">
        <v>25</v>
      </c>
      <c r="J10" s="8" t="n">
        <v>2</v>
      </c>
      <c r="K10" s="8" t="s">
        <v>25</v>
      </c>
      <c r="L10" s="8"/>
      <c r="M10" s="8" t="s">
        <v>25</v>
      </c>
      <c r="N10" s="8" t="n">
        <v>2</v>
      </c>
      <c r="O10" s="8" t="s">
        <v>25</v>
      </c>
      <c r="P10" s="8" t="n">
        <v>2</v>
      </c>
    </row>
    <row r="11" customFormat="false" ht="15" hidden="false" customHeight="false" outlineLevel="0" collapsed="false">
      <c r="A11" s="8" t="s">
        <v>20</v>
      </c>
      <c r="B11" s="9" t="str">
        <f aca="false">Table116[[#This Row],[Tested Product Name]]&amp;" - "&amp;Table116[[#This Row],[Anchor Product ID]]</f>
        <v>Smirnoff X1 - Lulo - Aguardiente Nectar Azul</v>
      </c>
      <c r="C11" s="10" t="s">
        <v>21</v>
      </c>
      <c r="D11" s="8" t="s">
        <v>22</v>
      </c>
      <c r="E11" s="11" t="s">
        <v>23</v>
      </c>
      <c r="F11" s="12" t="n">
        <v>5410316961887</v>
      </c>
      <c r="G11" s="13" t="s">
        <v>22</v>
      </c>
      <c r="H11" s="15" t="s">
        <v>30</v>
      </c>
      <c r="I11" s="8" t="s">
        <v>25</v>
      </c>
      <c r="J11" s="8" t="n">
        <v>2</v>
      </c>
      <c r="K11" s="8" t="s">
        <v>25</v>
      </c>
      <c r="L11" s="8"/>
      <c r="M11" s="8" t="s">
        <v>25</v>
      </c>
      <c r="N11" s="8" t="n">
        <v>2</v>
      </c>
      <c r="O11" s="8" t="s">
        <v>25</v>
      </c>
      <c r="P11" s="8" t="n">
        <v>2</v>
      </c>
    </row>
    <row r="12" customFormat="false" ht="15" hidden="false" customHeight="false" outlineLevel="0" collapsed="false">
      <c r="A12" s="8" t="s">
        <v>20</v>
      </c>
      <c r="B12" s="9" t="str">
        <f aca="false">Table116[[#This Row],[Tested Product Name]]&amp;" - "&amp;Table116[[#This Row],[Anchor Product ID]]</f>
        <v>Smirnoff X1 - Lulo - Aguardiente Amarillo de Manzanares</v>
      </c>
      <c r="C12" s="10" t="s">
        <v>21</v>
      </c>
      <c r="D12" s="8" t="s">
        <v>22</v>
      </c>
      <c r="E12" s="11" t="s">
        <v>23</v>
      </c>
      <c r="F12" s="12" t="n">
        <v>5410316961888</v>
      </c>
      <c r="G12" s="13" t="s">
        <v>22</v>
      </c>
      <c r="H12" s="15" t="s">
        <v>31</v>
      </c>
      <c r="I12" s="8" t="s">
        <v>25</v>
      </c>
      <c r="J12" s="8" t="n">
        <v>2</v>
      </c>
      <c r="K12" s="8" t="s">
        <v>25</v>
      </c>
      <c r="L12" s="8"/>
      <c r="M12" s="8" t="s">
        <v>25</v>
      </c>
      <c r="N12" s="8" t="n">
        <v>2</v>
      </c>
      <c r="O12" s="8" t="s">
        <v>25</v>
      </c>
      <c r="P12" s="8" t="n">
        <v>2</v>
      </c>
    </row>
    <row r="13" customFormat="false" ht="15" hidden="false" customHeight="false" outlineLevel="0" collapsed="false">
      <c r="A13" s="8" t="s">
        <v>20</v>
      </c>
      <c r="B13" s="9" t="str">
        <f aca="false">Table116[[#This Row],[Tested Product Name]]&amp;" - "&amp;Table116[[#This Row],[Anchor Product ID]]</f>
        <v>Smirnoff X1 - Lulo - Aguardiente Cristal</v>
      </c>
      <c r="C13" s="10" t="s">
        <v>21</v>
      </c>
      <c r="D13" s="8" t="s">
        <v>22</v>
      </c>
      <c r="E13" s="11" t="s">
        <v>23</v>
      </c>
      <c r="F13" s="12" t="n">
        <v>5410316961889</v>
      </c>
      <c r="G13" s="13" t="s">
        <v>22</v>
      </c>
      <c r="H13" s="15" t="s">
        <v>32</v>
      </c>
      <c r="I13" s="8" t="s">
        <v>25</v>
      </c>
      <c r="J13" s="8" t="n">
        <v>2</v>
      </c>
      <c r="K13" s="8" t="s">
        <v>25</v>
      </c>
      <c r="L13" s="8"/>
      <c r="M13" s="8" t="s">
        <v>25</v>
      </c>
      <c r="N13" s="8" t="n">
        <v>2</v>
      </c>
      <c r="O13" s="8" t="s">
        <v>25</v>
      </c>
      <c r="P13" s="8" t="n">
        <v>2</v>
      </c>
    </row>
    <row r="14" customFormat="false" ht="15" hidden="false" customHeight="false" outlineLevel="0" collapsed="false">
      <c r="A14" s="8" t="s">
        <v>20</v>
      </c>
      <c r="B14" s="9" t="str">
        <f aca="false">Table116[[#This Row],[Tested Product Name]]&amp;" - "&amp;Table116[[#This Row],[Anchor Product ID]]</f>
        <v>Smirnoff X1 - Lulo - Aguardiente Cristal Sin Azucar</v>
      </c>
      <c r="C14" s="10" t="s">
        <v>21</v>
      </c>
      <c r="D14" s="8" t="s">
        <v>22</v>
      </c>
      <c r="E14" s="11" t="s">
        <v>23</v>
      </c>
      <c r="F14" s="12" t="n">
        <v>5410316961890</v>
      </c>
      <c r="G14" s="13" t="s">
        <v>22</v>
      </c>
      <c r="H14" s="15" t="s">
        <v>33</v>
      </c>
      <c r="I14" s="8" t="s">
        <v>25</v>
      </c>
      <c r="J14" s="8" t="n">
        <v>2</v>
      </c>
      <c r="K14" s="8" t="s">
        <v>25</v>
      </c>
      <c r="L14" s="8"/>
      <c r="M14" s="8" t="s">
        <v>25</v>
      </c>
      <c r="N14" s="8" t="n">
        <v>2</v>
      </c>
      <c r="O14" s="8" t="s">
        <v>25</v>
      </c>
      <c r="P14" s="8" t="n">
        <v>2</v>
      </c>
    </row>
    <row r="15" customFormat="false" ht="15" hidden="false" customHeight="false" outlineLevel="0" collapsed="false">
      <c r="A15" s="8" t="s">
        <v>20</v>
      </c>
      <c r="B15" s="9" t="str">
        <f aca="false">Table116[[#This Row],[Tested Product Name]]&amp;" - "&amp;Table116[[#This Row],[Anchor Product ID]]</f>
        <v>Smirnoff X1 - Lulo - AguardienteTapa Roja</v>
      </c>
      <c r="C15" s="10" t="s">
        <v>21</v>
      </c>
      <c r="D15" s="8" t="s">
        <v>22</v>
      </c>
      <c r="E15" s="11" t="s">
        <v>23</v>
      </c>
      <c r="F15" s="12" t="n">
        <v>5410316961891</v>
      </c>
      <c r="G15" s="13" t="s">
        <v>22</v>
      </c>
      <c r="H15" s="15" t="s">
        <v>34</v>
      </c>
      <c r="I15" s="8" t="s">
        <v>25</v>
      </c>
      <c r="J15" s="8" t="n">
        <v>2</v>
      </c>
      <c r="K15" s="8" t="s">
        <v>25</v>
      </c>
      <c r="L15" s="8"/>
      <c r="M15" s="8" t="s">
        <v>25</v>
      </c>
      <c r="N15" s="8" t="n">
        <v>2</v>
      </c>
      <c r="O15" s="8" t="s">
        <v>25</v>
      </c>
      <c r="P15" s="8" t="n">
        <v>2</v>
      </c>
    </row>
    <row r="16" customFormat="false" ht="15" hidden="false" customHeight="false" outlineLevel="0" collapsed="false">
      <c r="A16" s="8" t="s">
        <v>20</v>
      </c>
      <c r="B16" s="9" t="str">
        <f aca="false">Table116[[#This Row],[Tested Product Name]]&amp;" - "&amp;Table116[[#This Row],[Anchor Product ID]]</f>
        <v>Smirnoff X1 - Lulo - Aguardiente Tapa Roja Sin Azucar</v>
      </c>
      <c r="C16" s="10" t="s">
        <v>21</v>
      </c>
      <c r="D16" s="8" t="s">
        <v>22</v>
      </c>
      <c r="E16" s="11" t="s">
        <v>23</v>
      </c>
      <c r="F16" s="12" t="n">
        <v>5410316961892</v>
      </c>
      <c r="G16" s="13" t="s">
        <v>22</v>
      </c>
      <c r="H16" s="15" t="s">
        <v>35</v>
      </c>
      <c r="I16" s="8" t="s">
        <v>25</v>
      </c>
      <c r="J16" s="8" t="n">
        <v>2</v>
      </c>
      <c r="K16" s="8" t="s">
        <v>25</v>
      </c>
      <c r="L16" s="8"/>
      <c r="M16" s="8" t="s">
        <v>25</v>
      </c>
      <c r="N16" s="8" t="n">
        <v>2</v>
      </c>
      <c r="O16" s="8" t="s">
        <v>25</v>
      </c>
      <c r="P16" s="8" t="n">
        <v>2</v>
      </c>
    </row>
    <row r="17" customFormat="false" ht="15" hidden="false" customHeight="false" outlineLevel="0" collapsed="false">
      <c r="A17" s="8"/>
      <c r="B17" s="11"/>
      <c r="C17" s="10"/>
      <c r="D17" s="8"/>
      <c r="E17" s="16"/>
      <c r="F17" s="12"/>
      <c r="G17" s="13"/>
      <c r="H17" s="14"/>
      <c r="I17" s="8"/>
      <c r="J17" s="8"/>
      <c r="K17" s="8"/>
      <c r="L17" s="8"/>
      <c r="M17" s="8"/>
      <c r="N17" s="8"/>
      <c r="O17" s="8"/>
      <c r="P17" s="8"/>
    </row>
    <row r="18" customFormat="false" ht="15" hidden="false" customHeight="false" outlineLevel="0" collapsed="false">
      <c r="A18" s="8"/>
      <c r="B18" s="11"/>
      <c r="C18" s="10"/>
      <c r="D18" s="8"/>
      <c r="E18" s="16"/>
      <c r="F18" s="12"/>
      <c r="G18" s="13"/>
      <c r="I18" s="8"/>
      <c r="J18" s="8"/>
      <c r="K18" s="8"/>
      <c r="L18" s="8"/>
      <c r="M18" s="8"/>
      <c r="N18" s="8"/>
      <c r="O18" s="8"/>
      <c r="P18" s="8"/>
    </row>
    <row r="19" customFormat="false" ht="15" hidden="false" customHeight="false" outlineLevel="0" collapsed="false">
      <c r="A19" s="8"/>
      <c r="B19" s="11"/>
      <c r="C19" s="10"/>
      <c r="D19" s="8"/>
      <c r="E19" s="16"/>
      <c r="F19" s="12"/>
      <c r="G19" s="13"/>
      <c r="H19" s="15"/>
      <c r="I19" s="8"/>
      <c r="J19" s="8"/>
      <c r="K19" s="8"/>
      <c r="L19" s="8"/>
      <c r="M19" s="8"/>
      <c r="N19" s="8"/>
      <c r="O19" s="8"/>
      <c r="P19" s="8"/>
    </row>
    <row r="20" customFormat="false" ht="15" hidden="false" customHeight="false" outlineLevel="0" collapsed="false">
      <c r="A20" s="8"/>
      <c r="B20" s="11"/>
      <c r="C20" s="10"/>
      <c r="D20" s="8"/>
      <c r="E20" s="16"/>
      <c r="F20" s="12"/>
      <c r="G20" s="13"/>
      <c r="H20" s="15"/>
      <c r="I20" s="8"/>
      <c r="J20" s="8"/>
      <c r="K20" s="8"/>
      <c r="L20" s="8"/>
      <c r="M20" s="8"/>
      <c r="N20" s="8"/>
      <c r="O20" s="8"/>
      <c r="P20" s="8"/>
    </row>
    <row r="21" customFormat="false" ht="15" hidden="false" customHeight="false" outlineLevel="0" collapsed="false">
      <c r="A21" s="8"/>
      <c r="B21" s="11"/>
      <c r="C21" s="10"/>
      <c r="D21" s="8"/>
      <c r="E21" s="16"/>
      <c r="F21" s="12"/>
      <c r="G21" s="13"/>
      <c r="H21" s="15"/>
      <c r="I21" s="8"/>
      <c r="J21" s="8"/>
      <c r="K21" s="8"/>
      <c r="L21" s="8"/>
      <c r="M21" s="8"/>
      <c r="N21" s="8"/>
      <c r="O21" s="8"/>
      <c r="P21" s="8"/>
    </row>
    <row r="22" customFormat="false" ht="15" hidden="false" customHeight="false" outlineLevel="0" collapsed="false">
      <c r="A22" s="8"/>
      <c r="B22" s="11"/>
      <c r="C22" s="10"/>
      <c r="D22" s="8"/>
      <c r="E22" s="16"/>
      <c r="F22" s="12"/>
      <c r="G22" s="13"/>
      <c r="H22" s="15"/>
      <c r="I22" s="8"/>
      <c r="J22" s="8"/>
      <c r="K22" s="8"/>
      <c r="L22" s="8"/>
      <c r="M22" s="8"/>
      <c r="N22" s="8"/>
      <c r="O22" s="8"/>
      <c r="P22" s="8"/>
    </row>
    <row r="23" customFormat="false" ht="15" hidden="false" customHeight="false" outlineLevel="0" collapsed="false">
      <c r="A23" s="8"/>
      <c r="B23" s="11"/>
      <c r="C23" s="10"/>
      <c r="D23" s="8"/>
      <c r="E23" s="16"/>
      <c r="F23" s="12"/>
      <c r="G23" s="13"/>
      <c r="H23" s="15"/>
      <c r="I23" s="8"/>
      <c r="J23" s="8"/>
      <c r="K23" s="8"/>
      <c r="L23" s="8"/>
      <c r="M23" s="8"/>
      <c r="N23" s="8"/>
      <c r="O23" s="8"/>
      <c r="P23" s="8"/>
    </row>
    <row r="24" customFormat="false" ht="15" hidden="false" customHeight="false" outlineLevel="0" collapsed="false">
      <c r="A24" s="8"/>
      <c r="B24" s="11"/>
      <c r="C24" s="10"/>
      <c r="D24" s="8"/>
      <c r="E24" s="16"/>
      <c r="F24" s="12"/>
      <c r="G24" s="13"/>
      <c r="H24" s="15"/>
      <c r="I24" s="8"/>
      <c r="J24" s="8"/>
      <c r="K24" s="8"/>
      <c r="L24" s="8"/>
      <c r="M24" s="8"/>
      <c r="N24" s="8"/>
      <c r="O24" s="8"/>
      <c r="P24" s="8"/>
    </row>
    <row r="25" customFormat="false" ht="15" hidden="false" customHeight="false" outlineLevel="0" collapsed="false">
      <c r="A25" s="8"/>
      <c r="B25" s="11"/>
      <c r="C25" s="10"/>
      <c r="D25" s="8"/>
      <c r="E25" s="16"/>
      <c r="F25" s="12"/>
      <c r="G25" s="13"/>
      <c r="H25" s="15"/>
      <c r="I25" s="8"/>
      <c r="J25" s="8"/>
      <c r="K25" s="8"/>
      <c r="L25" s="8"/>
      <c r="M25" s="8"/>
      <c r="N25" s="8"/>
      <c r="O25" s="8"/>
      <c r="P25" s="8"/>
    </row>
    <row r="26" customFormat="false" ht="15" hidden="false" customHeight="false" outlineLevel="0" collapsed="false">
      <c r="A26" s="8"/>
      <c r="B26" s="11"/>
      <c r="C26" s="10"/>
      <c r="D26" s="8"/>
      <c r="E26" s="16"/>
      <c r="F26" s="12"/>
      <c r="G26" s="13"/>
      <c r="H26" s="15"/>
      <c r="I26" s="8"/>
      <c r="J26" s="8"/>
      <c r="K26" s="8"/>
      <c r="L26" s="8"/>
      <c r="M26" s="8"/>
      <c r="N26" s="8"/>
      <c r="O26" s="8"/>
      <c r="P26" s="8"/>
    </row>
    <row r="27" customFormat="false" ht="15" hidden="false" customHeight="false" outlineLevel="0" collapsed="false">
      <c r="A27" s="8"/>
      <c r="B27" s="11"/>
      <c r="C27" s="10"/>
      <c r="D27" s="8"/>
      <c r="E27" s="16"/>
      <c r="F27" s="12"/>
      <c r="G27" s="13"/>
      <c r="H27" s="15"/>
      <c r="I27" s="8"/>
      <c r="J27" s="8"/>
      <c r="K27" s="8"/>
      <c r="L27" s="8"/>
      <c r="M27" s="8"/>
      <c r="N27" s="8"/>
      <c r="O27" s="8"/>
      <c r="P27" s="8"/>
    </row>
  </sheetData>
  <mergeCells count="4">
    <mergeCell ref="I4:J4"/>
    <mergeCell ref="K4:L4"/>
    <mergeCell ref="M4:N4"/>
    <mergeCell ref="O4:P4"/>
  </mergeCells>
  <dataValidations count="9">
    <dataValidation allowBlank="true" operator="greaterThanOrEqual" showDropDown="false" showErrorMessage="true" showInputMessage="true" sqref="JB16:JC17 JF16:JF17 SX16:SY17 TB16:TB17 ACT16:ACU17 ACX16:ACX17" type="whole">
      <formula1>0</formula1>
      <formula2>0</formula2>
    </dataValidation>
    <dataValidation allowBlank="true" operator="greaterThanOrEqual" showDropDown="false" showErrorMessage="false" showInputMessage="true" sqref="H6 H8:H17 H19:H27" type="whole">
      <formula1>0</formula1>
      <formula2>0</formula2>
    </dataValidation>
    <dataValidation allowBlank="true" operator="between" showDropDown="false" showErrorMessage="true" showInputMessage="true" sqref="A6:A27" type="list">
      <formula1>#name?</formula1>
      <formula2>0</formula2>
    </dataValidation>
    <dataValidation allowBlank="true" operator="between" showDropDown="false" showErrorMessage="true" showInputMessage="true" sqref="I6:I27 M6:M27 O6:O27" type="list">
      <formula1>#name?</formula1>
      <formula2>0</formula2>
    </dataValidation>
    <dataValidation allowBlank="true" operator="between" showDropDown="false" showErrorMessage="true" showInputMessage="true" sqref="J6:J27 L6:L27 N6:N27 P6:P27" type="list">
      <formula1>#name?</formula1>
      <formula2>0</formula2>
    </dataValidation>
    <dataValidation allowBlank="true" operator="greaterThanOrEqual" showDropDown="false" showErrorMessage="true" showInputMessage="true" sqref="K6:K27" type="list">
      <formula1>#name?</formula1>
      <formula2>0</formula2>
    </dataValidation>
    <dataValidation allowBlank="true" operator="between" showDropDown="false" showErrorMessage="true" showInputMessage="true" sqref="D6:D27" type="list">
      <formula1>"Brand,Product"</formula1>
      <formula2>0</formula2>
    </dataValidation>
    <dataValidation allowBlank="true" operator="greaterThanOrEqual" showDropDown="false" showErrorMessage="true" showInputMessage="true" sqref="G6:G27" type="list">
      <formula1>"Brand,Product"</formula1>
      <formula2>0</formula2>
    </dataValidation>
    <dataValidation allowBlank="true" operator="between" showDropDown="false" showErrorMessage="true" showInputMessage="true" sqref="C6:C27" type="list">
      <formula1>"Primary Shelf,Secondary Shelf,Cooler,Chiller,POSM,Exterior"</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tableParts>
    <tablePart r:id="rId4"/>
  </tableParts>
</worksheet>
</file>

<file path=xl/worksheets/sheet2.xml><?xml version="1.0" encoding="utf-8"?>
<worksheet xmlns="http://schemas.openxmlformats.org/spreadsheetml/2006/main" xmlns:r="http://schemas.openxmlformats.org/officeDocument/2006/relationships">
  <sheetPr filterMode="false">
    <tabColor rgb="FFDAE3F3"/>
    <pageSetUpPr fitToPage="false"/>
  </sheetPr>
  <dimension ref="B2:F13"/>
  <sheetViews>
    <sheetView windowProtection="false"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H12" activeCellId="0" sqref="H12"/>
    </sheetView>
  </sheetViews>
  <sheetFormatPr defaultRowHeight="15"/>
  <cols>
    <col collapsed="false" hidden="false" max="1" min="1" style="0" width="3"/>
    <col collapsed="false" hidden="false" max="2" min="2" style="0" width="13.0688259109312"/>
    <col collapsed="false" hidden="false" max="3" min="3" style="0" width="37.5991902834008"/>
    <col collapsed="false" hidden="false" max="4" min="4" style="0" width="27.7449392712551"/>
    <col collapsed="false" hidden="false" max="5" min="5" style="0" width="18.3157894736842"/>
    <col collapsed="false" hidden="false" max="6" min="6" style="0" width="34.8137651821862"/>
    <col collapsed="false" hidden="false" max="7" min="7" style="0" width="9.31983805668016"/>
    <col collapsed="false" hidden="false" max="8" min="8" style="0" width="36.5263157894737"/>
    <col collapsed="false" hidden="false" max="9" min="9" style="0" width="17.1376518218624"/>
    <col collapsed="false" hidden="false" max="253" min="10" style="0" width="8.67611336032389"/>
    <col collapsed="false" hidden="false" max="254" min="254" style="0" width="3"/>
    <col collapsed="false" hidden="false" max="255" min="255" style="0" width="18.7449392712551"/>
    <col collapsed="false" hidden="false" max="256" min="256" style="0" width="72.6275303643725"/>
    <col collapsed="false" hidden="false" max="257" min="257" style="0" width="3.53441295546559"/>
    <col collapsed="false" hidden="false" max="258" min="258" style="0" width="13.0688259109312"/>
    <col collapsed="false" hidden="false" max="259" min="259" style="0" width="27.7449392712551"/>
    <col collapsed="false" hidden="false" max="260" min="260" style="0" width="38.668016194332"/>
    <col collapsed="false" hidden="false" max="261" min="261" style="0" width="14.6761133603239"/>
    <col collapsed="false" hidden="false" max="262" min="262" style="0" width="6.42914979757085"/>
    <col collapsed="false" hidden="false" max="263" min="263" style="0" width="9.31983805668016"/>
    <col collapsed="false" hidden="false" max="264" min="264" style="0" width="36.5263157894737"/>
    <col collapsed="false" hidden="false" max="265" min="265" style="0" width="17.1376518218624"/>
    <col collapsed="false" hidden="false" max="509" min="266" style="0" width="8.67611336032389"/>
    <col collapsed="false" hidden="false" max="510" min="510" style="0" width="3"/>
    <col collapsed="false" hidden="false" max="511" min="511" style="0" width="18.7449392712551"/>
    <col collapsed="false" hidden="false" max="512" min="512" style="0" width="72.6275303643725"/>
    <col collapsed="false" hidden="false" max="513" min="513" style="0" width="3.53441295546559"/>
    <col collapsed="false" hidden="false" max="514" min="514" style="0" width="13.0688259109312"/>
    <col collapsed="false" hidden="false" max="515" min="515" style="0" width="27.7449392712551"/>
    <col collapsed="false" hidden="false" max="516" min="516" style="0" width="38.668016194332"/>
    <col collapsed="false" hidden="false" max="517" min="517" style="0" width="14.6761133603239"/>
    <col collapsed="false" hidden="false" max="518" min="518" style="0" width="6.42914979757085"/>
    <col collapsed="false" hidden="false" max="519" min="519" style="0" width="9.31983805668016"/>
    <col collapsed="false" hidden="false" max="520" min="520" style="0" width="36.5263157894737"/>
    <col collapsed="false" hidden="false" max="521" min="521" style="0" width="17.1376518218624"/>
    <col collapsed="false" hidden="false" max="765" min="522" style="0" width="8.67611336032389"/>
    <col collapsed="false" hidden="false" max="766" min="766" style="0" width="3"/>
    <col collapsed="false" hidden="false" max="767" min="767" style="0" width="18.7449392712551"/>
    <col collapsed="false" hidden="false" max="768" min="768" style="0" width="72.6275303643725"/>
    <col collapsed="false" hidden="false" max="769" min="769" style="0" width="3.53441295546559"/>
    <col collapsed="false" hidden="false" max="770" min="770" style="0" width="13.0688259109312"/>
    <col collapsed="false" hidden="false" max="771" min="771" style="0" width="27.7449392712551"/>
    <col collapsed="false" hidden="false" max="772" min="772" style="0" width="38.668016194332"/>
    <col collapsed="false" hidden="false" max="773" min="773" style="0" width="14.6761133603239"/>
    <col collapsed="false" hidden="false" max="774" min="774" style="0" width="6.42914979757085"/>
    <col collapsed="false" hidden="false" max="775" min="775" style="0" width="9.31983805668016"/>
    <col collapsed="false" hidden="false" max="776" min="776" style="0" width="36.5263157894737"/>
    <col collapsed="false" hidden="false" max="777" min="777" style="0" width="17.1376518218624"/>
    <col collapsed="false" hidden="false" max="1021" min="778" style="0" width="8.67611336032389"/>
    <col collapsed="false" hidden="false" max="1022" min="1022" style="0" width="3"/>
    <col collapsed="false" hidden="false" max="1023" min="1023" style="0" width="18.7449392712551"/>
    <col collapsed="false" hidden="false" max="1025" min="1024" style="0" width="72.6275303643725"/>
  </cols>
  <sheetData>
    <row r="2" customFormat="false" ht="18.75" hidden="false" customHeight="false" outlineLevel="0" collapsed="false">
      <c r="C2" s="17" t="s">
        <v>36</v>
      </c>
    </row>
    <row r="7" customFormat="false" ht="14.9" hidden="false" customHeight="false" outlineLevel="0" collapsed="false">
      <c r="B7" s="18" t="s">
        <v>4</v>
      </c>
      <c r="C7" s="18" t="s">
        <v>37</v>
      </c>
      <c r="D7" s="18" t="s">
        <v>38</v>
      </c>
      <c r="E7" s="19" t="s">
        <v>39</v>
      </c>
      <c r="F7" s="19" t="s">
        <v>40</v>
      </c>
    </row>
    <row r="8" customFormat="false" ht="13.8" hidden="false" customHeight="false" outlineLevel="0" collapsed="false">
      <c r="B8" s="20" t="s">
        <v>41</v>
      </c>
      <c r="C8" s="0" t="str">
        <f aca="false">Table13[[#This Row],[Brand Name]]&amp;" At "&amp;Table13[[#This Row],[Primary "In store location"]]</f>
        <v>Tanqueray At Main Spirits Shelves</v>
      </c>
      <c r="D8" s="0" t="s">
        <v>42</v>
      </c>
      <c r="E8" s="11" t="s">
        <v>43</v>
      </c>
    </row>
    <row r="9" customFormat="false" ht="13.8" hidden="false" customHeight="false" outlineLevel="0" collapsed="false">
      <c r="B9" s="20" t="s">
        <v>41</v>
      </c>
      <c r="C9" s="0" t="str">
        <f aca="false">Table13[[#This Row],[Brand Name]]&amp;" At "&amp;Table13[[#This Row],[Primary "In store location"]]</f>
        <v>Ketel One At Main Spirits Shelves</v>
      </c>
      <c r="D9" s="0" t="s">
        <v>42</v>
      </c>
      <c r="E9" s="11" t="s">
        <v>44</v>
      </c>
    </row>
    <row r="10" customFormat="false" ht="13.8" hidden="false" customHeight="false" outlineLevel="0" collapsed="false">
      <c r="B10" s="20" t="s">
        <v>41</v>
      </c>
      <c r="C10" s="0" t="str">
        <f aca="false">Table13[[#This Row],[Brand Name]]&amp;" At "&amp;Table13[[#This Row],[Primary "In store location"]]</f>
        <v>Old Parr At Main Spirits Shelves</v>
      </c>
      <c r="D10" s="0" t="s">
        <v>42</v>
      </c>
      <c r="E10" s="11" t="s">
        <v>45</v>
      </c>
    </row>
    <row r="11" customFormat="false" ht="13.8" hidden="false" customHeight="false" outlineLevel="0" collapsed="false">
      <c r="B11" s="20" t="s">
        <v>20</v>
      </c>
      <c r="C11" s="0" t="str">
        <f aca="false">Table13[[#This Row],[Brand Name]]&amp;" At "&amp;Table13[[#This Row],[Primary "In store location"]]</f>
        <v>Johnnie Walker At Main Spirits Shelves</v>
      </c>
      <c r="D11" s="0" t="s">
        <v>42</v>
      </c>
      <c r="E11" s="11" t="s">
        <v>46</v>
      </c>
    </row>
    <row r="12" customFormat="false" ht="14.45" hidden="false" customHeight="true" outlineLevel="0" collapsed="false">
      <c r="B12" s="20" t="s">
        <v>20</v>
      </c>
      <c r="C12" s="0" t="str">
        <f aca="false">Table13[[#This Row],[Brand Name]]&amp;" At "&amp;Table13[[#This Row],[Primary "In store location"]]</f>
        <v>Buchanan's At Main Spirits Shelves</v>
      </c>
      <c r="D12" s="0" t="s">
        <v>42</v>
      </c>
      <c r="E12" s="11" t="s">
        <v>47</v>
      </c>
    </row>
    <row r="13" customFormat="false" ht="13.8" hidden="false" customHeight="false" outlineLevel="0" collapsed="false">
      <c r="B13" s="20" t="s">
        <v>20</v>
      </c>
      <c r="C13" s="0" t="str">
        <f aca="false">Table13[[#This Row],[Brand Name]]&amp;" At "&amp;Table13[[#This Row],[Primary "In store location"]]</f>
        <v>Old Parr At Main Spirits Shelves</v>
      </c>
      <c r="D13" s="0" t="s">
        <v>42</v>
      </c>
      <c r="E13" s="11" t="s">
        <v>45</v>
      </c>
    </row>
  </sheetData>
  <dataValidations count="3">
    <dataValidation allowBlank="true" operator="between" showDropDown="false" showErrorMessage="true" showInputMessage="true" sqref="F8:F13" type="list">
      <formula1>sub_brand</formula1>
      <formula2>0</formula2>
    </dataValidation>
    <dataValidation allowBlank="true" operator="between" showDropDown="false" showErrorMessage="true" showInputMessage="true" sqref="B8:B13" type="list">
      <formula1>Channel</formula1>
      <formula2>0</formula2>
    </dataValidation>
    <dataValidation allowBlank="true" operator="greaterThanOrEqual" showDropDown="false" showErrorMessage="true" showInputMessage="true" sqref="IZ8:IZ11 SV8:SV11 ACR8:ACR11"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tabColor rgb="FFDAE3F3"/>
    <pageSetUpPr fitToPage="false"/>
  </sheetPr>
  <dimension ref="B2:D10"/>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2" activeCellId="0" sqref="C2"/>
    </sheetView>
  </sheetViews>
  <sheetFormatPr defaultRowHeight="15"/>
  <cols>
    <col collapsed="false" hidden="false" max="1" min="1" style="0" width="3"/>
    <col collapsed="false" hidden="false" max="2" min="2" style="0" width="4.39271255060729"/>
    <col collapsed="false" hidden="false" max="3" min="3" style="0" width="26.5668016194332"/>
    <col collapsed="false" hidden="false" max="4" min="4" style="0" width="15.8542510121457"/>
    <col collapsed="false" hidden="false" max="5" min="5" style="0" width="9.31983805668016"/>
    <col collapsed="false" hidden="false" max="6" min="6" style="0" width="36.5263157894737"/>
    <col collapsed="false" hidden="false" max="7" min="7" style="0" width="17.1376518218624"/>
    <col collapsed="false" hidden="false" max="251" min="8" style="0" width="8.67611336032389"/>
    <col collapsed="false" hidden="false" max="252" min="252" style="0" width="3"/>
    <col collapsed="false" hidden="false" max="253" min="253" style="0" width="18.7449392712551"/>
    <col collapsed="false" hidden="false" max="254" min="254" style="0" width="72.6275303643725"/>
    <col collapsed="false" hidden="false" max="255" min="255" style="0" width="3.53441295546559"/>
    <col collapsed="false" hidden="false" max="256" min="256" style="0" width="13.0688259109312"/>
    <col collapsed="false" hidden="false" max="257" min="257" style="0" width="27.7449392712551"/>
    <col collapsed="false" hidden="false" max="258" min="258" style="0" width="38.668016194332"/>
    <col collapsed="false" hidden="false" max="259" min="259" style="0" width="14.6761133603239"/>
    <col collapsed="false" hidden="false" max="260" min="260" style="0" width="6.42914979757085"/>
    <col collapsed="false" hidden="false" max="261" min="261" style="0" width="9.31983805668016"/>
    <col collapsed="false" hidden="false" max="262" min="262" style="0" width="36.5263157894737"/>
    <col collapsed="false" hidden="false" max="263" min="263" style="0" width="17.1376518218624"/>
    <col collapsed="false" hidden="false" max="507" min="264" style="0" width="8.67611336032389"/>
    <col collapsed="false" hidden="false" max="508" min="508" style="0" width="3"/>
    <col collapsed="false" hidden="false" max="509" min="509" style="0" width="18.7449392712551"/>
    <col collapsed="false" hidden="false" max="510" min="510" style="0" width="72.6275303643725"/>
    <col collapsed="false" hidden="false" max="511" min="511" style="0" width="3.53441295546559"/>
    <col collapsed="false" hidden="false" max="512" min="512" style="0" width="13.0688259109312"/>
    <col collapsed="false" hidden="false" max="513" min="513" style="0" width="27.7449392712551"/>
    <col collapsed="false" hidden="false" max="514" min="514" style="0" width="38.668016194332"/>
    <col collapsed="false" hidden="false" max="515" min="515" style="0" width="14.6761133603239"/>
    <col collapsed="false" hidden="false" max="516" min="516" style="0" width="6.42914979757085"/>
    <col collapsed="false" hidden="false" max="517" min="517" style="0" width="9.31983805668016"/>
    <col collapsed="false" hidden="false" max="518" min="518" style="0" width="36.5263157894737"/>
    <col collapsed="false" hidden="false" max="519" min="519" style="0" width="17.1376518218624"/>
    <col collapsed="false" hidden="false" max="763" min="520" style="0" width="8.67611336032389"/>
    <col collapsed="false" hidden="false" max="764" min="764" style="0" width="3"/>
    <col collapsed="false" hidden="false" max="765" min="765" style="0" width="18.7449392712551"/>
    <col collapsed="false" hidden="false" max="766" min="766" style="0" width="72.6275303643725"/>
    <col collapsed="false" hidden="false" max="767" min="767" style="0" width="3.53441295546559"/>
    <col collapsed="false" hidden="false" max="768" min="768" style="0" width="13.0688259109312"/>
    <col collapsed="false" hidden="false" max="769" min="769" style="0" width="27.7449392712551"/>
    <col collapsed="false" hidden="false" max="770" min="770" style="0" width="38.668016194332"/>
    <col collapsed="false" hidden="false" max="771" min="771" style="0" width="14.6761133603239"/>
    <col collapsed="false" hidden="false" max="772" min="772" style="0" width="6.42914979757085"/>
    <col collapsed="false" hidden="false" max="773" min="773" style="0" width="9.31983805668016"/>
    <col collapsed="false" hidden="false" max="774" min="774" style="0" width="36.5263157894737"/>
    <col collapsed="false" hidden="false" max="775" min="775" style="0" width="17.1376518218624"/>
    <col collapsed="false" hidden="false" max="1019" min="776" style="0" width="8.67611336032389"/>
    <col collapsed="false" hidden="false" max="1020" min="1020" style="0" width="3"/>
    <col collapsed="false" hidden="false" max="1021" min="1021" style="0" width="18.7449392712551"/>
    <col collapsed="false" hidden="false" max="1022" min="1022" style="0" width="72.6275303643725"/>
    <col collapsed="false" hidden="false" max="1023" min="1023" style="0" width="3.53441295546559"/>
    <col collapsed="false" hidden="false" max="1025" min="1024" style="0" width="13.0688259109312"/>
  </cols>
  <sheetData>
    <row r="2" customFormat="false" ht="18.75" hidden="false" customHeight="false" outlineLevel="0" collapsed="false">
      <c r="C2" s="17" t="s">
        <v>48</v>
      </c>
    </row>
    <row r="4" customFormat="false" ht="30" hidden="false" customHeight="false" outlineLevel="0" collapsed="false">
      <c r="B4" s="18" t="s">
        <v>49</v>
      </c>
      <c r="C4" s="21" t="s">
        <v>37</v>
      </c>
      <c r="D4" s="19" t="s">
        <v>50</v>
      </c>
    </row>
    <row r="5" customFormat="false" ht="15" hidden="false" customHeight="false" outlineLevel="0" collapsed="false">
      <c r="B5" s="0" t="n">
        <v>1</v>
      </c>
      <c r="C5" s="0" t="str">
        <f aca="false">Table136[[#This Row],[Brand Name
(Hierarchy '#3)]]</f>
        <v>Zacapa</v>
      </c>
      <c r="D5" s="11" t="s">
        <v>51</v>
      </c>
    </row>
    <row r="6" customFormat="false" ht="15" hidden="false" customHeight="false" outlineLevel="0" collapsed="false">
      <c r="B6" s="0" t="n">
        <v>2</v>
      </c>
      <c r="C6" s="0" t="str">
        <f aca="false">Table136[[#This Row],[Brand Name
(Hierarchy '#3)]]</f>
        <v>Tanqueray</v>
      </c>
      <c r="D6" s="11" t="s">
        <v>43</v>
      </c>
    </row>
    <row r="7" customFormat="false" ht="15" hidden="false" customHeight="false" outlineLevel="0" collapsed="false">
      <c r="B7" s="0" t="n">
        <v>3</v>
      </c>
      <c r="C7" s="0" t="str">
        <f aca="false">Table136[[#This Row],[Brand Name
(Hierarchy '#3)]]</f>
        <v>Smirnoff</v>
      </c>
      <c r="D7" s="20" t="s">
        <v>52</v>
      </c>
    </row>
    <row r="8" customFormat="false" ht="15" hidden="false" customHeight="false" outlineLevel="0" collapsed="false">
      <c r="B8" s="0" t="n">
        <v>4</v>
      </c>
      <c r="C8" s="0" t="str">
        <f aca="false">Table136[[#This Row],[Brand Name
(Hierarchy '#3)]]</f>
        <v>Gordon's</v>
      </c>
      <c r="D8" s="20" t="s">
        <v>53</v>
      </c>
    </row>
    <row r="9" customFormat="false" ht="15" hidden="false" customHeight="false" outlineLevel="0" collapsed="false">
      <c r="B9" s="0" t="n">
        <v>5</v>
      </c>
      <c r="C9" s="0" t="str">
        <f aca="false">Table136[[#This Row],[Brand Name
(Hierarchy '#3)]]</f>
        <v>Ketel One</v>
      </c>
      <c r="D9" s="11" t="s">
        <v>44</v>
      </c>
    </row>
    <row r="10" customFormat="false" ht="15" hidden="false" customHeight="false" outlineLevel="0" collapsed="false">
      <c r="B10" s="0" t="n">
        <v>6</v>
      </c>
      <c r="C10" s="0" t="str">
        <f aca="false">Table136[[#This Row],[Brand Name
(Hierarchy '#3)]]</f>
        <v>Don Julio</v>
      </c>
      <c r="D10" s="11" t="s">
        <v>54</v>
      </c>
    </row>
  </sheetData>
  <dataValidations count="2">
    <dataValidation allowBlank="true" operator="greaterThanOrEqual" showDropDown="false" showErrorMessage="true" showInputMessage="true" sqref="IX5:IX6 ST5:ST6 ACP5:ACP6" type="whole">
      <formula1>0</formula1>
      <formula2>0</formula2>
    </dataValidation>
    <dataValidation allowBlank="true" operator="between" showDropDown="false" showErrorMessage="true" showInputMessage="true" sqref="D7:D8" type="list">
      <formula1>#name?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A9D18E"/>
    <pageSetUpPr fitToPage="false"/>
  </sheetPr>
  <dimension ref="C3:H8"/>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3" activeCellId="0" sqref="D3"/>
    </sheetView>
  </sheetViews>
  <sheetFormatPr defaultRowHeight="15"/>
  <cols>
    <col collapsed="false" hidden="false" max="1" min="1" style="0" width="3"/>
    <col collapsed="false" hidden="false" max="2" min="2" style="0" width="3.53441295546559"/>
    <col collapsed="false" hidden="false" max="3" min="3" style="0" width="10.6032388663968"/>
    <col collapsed="false" hidden="false" max="4" min="4" style="0" width="54.3076923076923"/>
    <col collapsed="false" hidden="false" max="5" min="5" style="0" width="34.919028340081"/>
    <col collapsed="false" hidden="false" max="6" min="6" style="0" width="18.3157894736842"/>
    <col collapsed="false" hidden="false" max="7" min="7" style="0" width="34.919028340081"/>
    <col collapsed="false" hidden="false" max="8" min="8" style="0" width="10.1781376518219"/>
    <col collapsed="false" hidden="false" max="9" min="9" style="0" width="9.31983805668016"/>
    <col collapsed="false" hidden="false" max="10" min="10" style="0" width="36.5263157894737"/>
    <col collapsed="false" hidden="false" max="11" min="11" style="0" width="17.1376518218624"/>
    <col collapsed="false" hidden="false" max="255" min="12" style="0" width="8.67611336032389"/>
    <col collapsed="false" hidden="false" max="256" min="256" style="0" width="3"/>
    <col collapsed="false" hidden="false" max="257" min="257" style="0" width="18.7449392712551"/>
    <col collapsed="false" hidden="false" max="258" min="258" style="0" width="72.6275303643725"/>
    <col collapsed="false" hidden="false" max="259" min="259" style="0" width="3.53441295546559"/>
    <col collapsed="false" hidden="false" max="260" min="260" style="0" width="9.74898785425101"/>
    <col collapsed="false" hidden="false" max="261" min="261" style="0" width="10.6032388663968"/>
    <col collapsed="false" hidden="false" max="262" min="262" style="0" width="54.3076923076923"/>
    <col collapsed="false" hidden="false" max="263" min="263" style="0" width="18.3157894736842"/>
    <col collapsed="false" hidden="false" max="264" min="264" style="0" width="9.85425101214575"/>
    <col collapsed="false" hidden="false" max="265" min="265" style="0" width="9.31983805668016"/>
    <col collapsed="false" hidden="false" max="266" min="266" style="0" width="36.5263157894737"/>
    <col collapsed="false" hidden="false" max="267" min="267" style="0" width="17.1376518218624"/>
    <col collapsed="false" hidden="false" max="511" min="268" style="0" width="8.67611336032389"/>
    <col collapsed="false" hidden="false" max="512" min="512" style="0" width="3"/>
    <col collapsed="false" hidden="false" max="513" min="513" style="0" width="18.7449392712551"/>
    <col collapsed="false" hidden="false" max="514" min="514" style="0" width="72.6275303643725"/>
    <col collapsed="false" hidden="false" max="515" min="515" style="0" width="3.53441295546559"/>
    <col collapsed="false" hidden="false" max="516" min="516" style="0" width="9.74898785425101"/>
    <col collapsed="false" hidden="false" max="517" min="517" style="0" width="10.6032388663968"/>
    <col collapsed="false" hidden="false" max="518" min="518" style="0" width="54.3076923076923"/>
    <col collapsed="false" hidden="false" max="519" min="519" style="0" width="18.3157894736842"/>
    <col collapsed="false" hidden="false" max="520" min="520" style="0" width="9.85425101214575"/>
    <col collapsed="false" hidden="false" max="521" min="521" style="0" width="9.31983805668016"/>
    <col collapsed="false" hidden="false" max="522" min="522" style="0" width="36.5263157894737"/>
    <col collapsed="false" hidden="false" max="523" min="523" style="0" width="17.1376518218624"/>
    <col collapsed="false" hidden="false" max="767" min="524" style="0" width="8.67611336032389"/>
    <col collapsed="false" hidden="false" max="768" min="768" style="0" width="3"/>
    <col collapsed="false" hidden="false" max="769" min="769" style="0" width="18.7449392712551"/>
    <col collapsed="false" hidden="false" max="770" min="770" style="0" width="72.6275303643725"/>
    <col collapsed="false" hidden="false" max="771" min="771" style="0" width="3.53441295546559"/>
    <col collapsed="false" hidden="false" max="772" min="772" style="0" width="9.74898785425101"/>
    <col collapsed="false" hidden="false" max="773" min="773" style="0" width="10.6032388663968"/>
    <col collapsed="false" hidden="false" max="774" min="774" style="0" width="54.3076923076923"/>
    <col collapsed="false" hidden="false" max="775" min="775" style="0" width="18.3157894736842"/>
    <col collapsed="false" hidden="false" max="776" min="776" style="0" width="9.85425101214575"/>
    <col collapsed="false" hidden="false" max="777" min="777" style="0" width="9.31983805668016"/>
    <col collapsed="false" hidden="false" max="778" min="778" style="0" width="36.5263157894737"/>
    <col collapsed="false" hidden="false" max="779" min="779" style="0" width="17.1376518218624"/>
    <col collapsed="false" hidden="false" max="1023" min="780" style="0" width="8.67611336032389"/>
    <col collapsed="false" hidden="false" max="1025" min="1024" style="0" width="3"/>
  </cols>
  <sheetData>
    <row r="3" customFormat="false" ht="15" hidden="false" customHeight="false" outlineLevel="0" collapsed="false">
      <c r="D3" s="22"/>
    </row>
    <row r="6" customFormat="false" ht="16.5" hidden="false" customHeight="true" outlineLevel="0" collapsed="false">
      <c r="C6" s="20" t="s">
        <v>55</v>
      </c>
      <c r="D6" s="20" t="s">
        <v>56</v>
      </c>
      <c r="E6" s="20" t="s">
        <v>57</v>
      </c>
      <c r="F6" s="20" t="s">
        <v>58</v>
      </c>
      <c r="G6" s="20" t="s">
        <v>59</v>
      </c>
      <c r="H6" s="20" t="s">
        <v>60</v>
      </c>
    </row>
    <row r="7" customFormat="false" ht="30" hidden="false" customHeight="false" outlineLevel="0" collapsed="false">
      <c r="C7" s="23" t="n">
        <v>2.2</v>
      </c>
      <c r="D7" s="24" t="str">
        <f aca="false">VLOOKUP(Table18[[#This Row],[KPI Set ID]],[2]'drop lists'!i3:J12,2,0)</f>
        <v>Brand Blocking</v>
      </c>
      <c r="E7" s="24" t="s">
        <v>61</v>
      </c>
      <c r="F7" s="25" t="s">
        <v>25</v>
      </c>
      <c r="G7" s="26" t="s">
        <v>62</v>
      </c>
      <c r="H7" s="27" t="n">
        <v>0.5</v>
      </c>
    </row>
    <row r="8" customFormat="false" ht="30" hidden="false" customHeight="false" outlineLevel="0" collapsed="false">
      <c r="C8" s="23" t="n">
        <v>4.2</v>
      </c>
      <c r="D8" s="24" t="str">
        <f aca="false">VLOOKUP(Table18[[#This Row],[KPI Set ID]],[2]'drop lists'!i4:J13,2,0)</f>
        <v>Secondary Displays</v>
      </c>
      <c r="E8" s="24" t="s">
        <v>63</v>
      </c>
      <c r="F8" s="28" t="n">
        <v>1</v>
      </c>
      <c r="G8" s="26" t="s">
        <v>64</v>
      </c>
      <c r="H8" s="27" t="n">
        <v>0.5</v>
      </c>
    </row>
  </sheetData>
  <dataValidations count="1">
    <dataValidation allowBlank="true" operator="between" showDropDown="false" showErrorMessage="true" showInputMessage="true" sqref="C7:C8" type="list">
      <formula1>KPI_ID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36.3117408906883"/>
    <col collapsed="false" hidden="false" max="2" min="2" style="0" width="57.417004048583"/>
    <col collapsed="false" hidden="false" max="1025" min="3" style="0" width="8.57085020242915"/>
  </cols>
  <sheetData>
    <row r="1" customFormat="false" ht="15" hidden="false" customHeight="false" outlineLevel="0" collapsed="false">
      <c r="A1" s="29"/>
      <c r="B1" s="29"/>
    </row>
    <row r="2" customFormat="false" ht="15" hidden="false" customHeight="false" outlineLevel="0" collapsed="false">
      <c r="A2" s="29"/>
      <c r="B2" s="29"/>
    </row>
    <row r="3" customFormat="false" ht="25.15" hidden="false" customHeight="true" outlineLevel="0" collapsed="false">
      <c r="A3" s="30" t="s">
        <v>65</v>
      </c>
      <c r="B3" s="30" t="s">
        <v>66</v>
      </c>
    </row>
    <row r="4" customFormat="false" ht="15" hidden="false" customHeight="false" outlineLevel="0" collapsed="false">
      <c r="A4" s="31" t="s">
        <v>67</v>
      </c>
      <c r="B4" s="32" t="s">
        <v>68</v>
      </c>
    </row>
    <row r="5" customFormat="false" ht="15" hidden="false" customHeight="false" outlineLevel="0" collapsed="false">
      <c r="A5" s="31"/>
      <c r="B5" s="33" t="s">
        <v>69</v>
      </c>
    </row>
    <row r="6" customFormat="false" ht="15" hidden="false" customHeight="false" outlineLevel="0" collapsed="false">
      <c r="A6" s="31"/>
      <c r="B6" s="33" t="s">
        <v>70</v>
      </c>
    </row>
    <row r="7" customFormat="false" ht="15" hidden="false" customHeight="false" outlineLevel="0" collapsed="false">
      <c r="A7" s="31"/>
      <c r="B7" s="34" t="s">
        <v>71</v>
      </c>
    </row>
    <row r="8" customFormat="false" ht="15" hidden="false" customHeight="false" outlineLevel="0" collapsed="false">
      <c r="A8" s="31"/>
      <c r="B8" s="34" t="s">
        <v>72</v>
      </c>
    </row>
    <row r="9" customFormat="false" ht="15.75" hidden="false" customHeight="false" outlineLevel="0" collapsed="false">
      <c r="A9" s="31"/>
      <c r="B9" s="35" t="s">
        <v>73</v>
      </c>
    </row>
  </sheetData>
  <mergeCells count="2">
    <mergeCell ref="A1:B2"/>
    <mergeCell ref="A4:A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Diageo PLC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2018-10-01T16:17:07Z</dcterms:created>
  <dc:creator>lopez, Sofia L</dc:creator>
  <dc:description/>
  <dc:language>en-US</dc:language>
  <cp:lastModifiedBy/>
  <dcterms:modified xsi:type="dcterms:W3CDTF">2018-10-21T09:57:17Z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Diageo PLC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