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PI" sheetId="1" state="visible" r:id="rId2"/>
    <sheet name="kpi weights" sheetId="2" state="visible" r:id="rId3"/>
    <sheet name="Kpi Gap" sheetId="3" state="visible" r:id="rId4"/>
  </sheets>
  <definedNames>
    <definedName function="false" hidden="true" localSheetId="0" name="_xlnm._FilterDatabase" vbProcedure="false">KPI!$A$2:$R$161</definedName>
    <definedName function="false" hidden="false" localSheetId="0" name="fg" vbProcedure="false">KPI!$A$2:$AMF$170</definedName>
    <definedName function="false" hidden="false" localSheetId="0" name="_FilterDatabase_0" vbProcedure="false">KPI!$A$2:$R$161</definedName>
    <definedName function="false" hidden="false" localSheetId="0" name="_FilterDatabase_0_0" vbProcedure="false">KPI!$2:$170</definedName>
    <definedName function="false" hidden="false" localSheetId="0" name="_FilterDatabase_0_0_0" vbProcedure="false">KPI!$A$2:$R$170</definedName>
    <definedName function="false" hidden="false" localSheetId="0" name="_FilterDatabase_0_0_0_0" vbProcedure="false">KPI!$2:$170</definedName>
    <definedName function="false" hidden="false" localSheetId="0" name="_gbf" vbProcedure="false">KPI!$A$2:$Q$170</definedName>
    <definedName function="false" hidden="false" localSheetId="0" name="_xlnm._FilterDatabase" vbProcedure="false">KPI!$A$2:$R$161</definedName>
    <definedName function="false" hidden="false" localSheetId="0" name="_xlnm._FilterDatabase_0" vbProcedure="false">KPI!$A$2:$R$161</definedName>
    <definedName function="false" hidden="false" localSheetId="0" name="_xlnm._FilterDatabase_0_0" vbProcedure="false">KPI!$A$2:$R$161</definedName>
    <definedName function="false" hidden="false" localSheetId="0" name="ל" vbProcedure="false">KPI!$A$2:$R$161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<sst xmlns="http://schemas.openxmlformats.org/spreadsheetml/2006/main" count="1724" uniqueCount="165">
  <si>
    <t xml:space="preserve">General Data</t>
  </si>
  <si>
    <t xml:space="preserve">KPI store Policy</t>
  </si>
  <si>
    <t xml:space="preserve">In Store Context</t>
  </si>
  <si>
    <t xml:space="preserve">KPI Logic</t>
  </si>
  <si>
    <t xml:space="preserve">KPI Parameters</t>
  </si>
  <si>
    <t xml:space="preserve">Scoring</t>
  </si>
  <si>
    <t xml:space="preserve">Atomic Name</t>
  </si>
  <si>
    <t xml:space="preserve">KPI Name</t>
  </si>
  <si>
    <t xml:space="preserve">KPI Set</t>
  </si>
  <si>
    <t xml:space="preserve">store_type</t>
  </si>
  <si>
    <t xml:space="preserve">additional_attribute_1</t>
  </si>
  <si>
    <t xml:space="preserve">Template Name</t>
  </si>
  <si>
    <t xml:space="preserve">Template group</t>
  </si>
  <si>
    <t xml:space="preserve">KPI Family</t>
  </si>
  <si>
    <t xml:space="preserve">Score Type</t>
  </si>
  <si>
    <t xml:space="preserve">Param Type (1)/ Numerator</t>
  </si>
  <si>
    <t xml:space="preserve">Param (1) Values</t>
  </si>
  <si>
    <t xml:space="preserve">Param Type (2)/ Denominator</t>
  </si>
  <si>
    <t xml:space="preserve">Param (2) Values</t>
  </si>
  <si>
    <t xml:space="preserve">Param Type (3)</t>
  </si>
  <si>
    <t xml:space="preserve">Param (3) Values</t>
  </si>
  <si>
    <t xml:space="preserve">Weight</t>
  </si>
  <si>
    <t xml:space="preserve">Target</t>
  </si>
  <si>
    <t xml:space="preserve">Split Score</t>
  </si>
  <si>
    <t xml:space="preserve">האם נביעות1.5ל'נמצא על מדף לא מקורר בחנות</t>
  </si>
  <si>
    <t xml:space="preserve">מוצרים מובילים</t>
  </si>
  <si>
    <t xml:space="preserve">מינימרקט כללי</t>
  </si>
  <si>
    <t xml:space="preserve">מינימרקט</t>
  </si>
  <si>
    <t xml:space="preserve">כללי</t>
  </si>
  <si>
    <t xml:space="preserve">מדף לא מקורר</t>
  </si>
  <si>
    <t xml:space="preserve">Availability</t>
  </si>
  <si>
    <t xml:space="preserve">P/F</t>
  </si>
  <si>
    <t xml:space="preserve">product_ean_code</t>
  </si>
  <si>
    <t xml:space="preserve">7290002331322, 7290002331162</t>
  </si>
  <si>
    <t xml:space="preserve">האם בקבוק קרלסברג נמצא על מדף לא מקורר בחנות</t>
  </si>
  <si>
    <t xml:space="preserve">7290002871361, 7290001594865, 7290008909761, 7290013586803, 7290013585349, 000002</t>
  </si>
  <si>
    <t xml:space="preserve">האם פיוז טי אפרסק1.5ל'נמצא על מדף לא מקורר בחנות</t>
  </si>
  <si>
    <t xml:space="preserve">האם קוקה-קולה1.5ליטר נמצא על מדף לא מקורר בחנות</t>
  </si>
  <si>
    <t xml:space="preserve">האם טובורג באריזת חצי ליטר נמצא על מדף לא מקורר בחנות</t>
  </si>
  <si>
    <t xml:space="preserve">7290002871248, 7290001975015, 000001</t>
  </si>
  <si>
    <t xml:space="preserve">האם קוקה-קולה זירו1.5ליטר נמצא על מדף לא מקורר בחנות</t>
  </si>
  <si>
    <t xml:space="preserve">האם פאנטה אורנג' 1.5ל'נמצא על מדף לא מקורר בחנות</t>
  </si>
  <si>
    <t xml:space="preserve">האם פריגת משק"ל תפוזים1.5ל'נמצא על מדף לא מקורר בחנות</t>
  </si>
  <si>
    <t xml:space="preserve">האם נביעות פלוס 1.5 ל' בטעם אפרסק/תפוח/ענבים ל'נמצא על מדף לא מקורר בחנות</t>
  </si>
  <si>
    <t xml:space="preserve">7290002331179, 7290002331148, 7290002331117</t>
  </si>
  <si>
    <t xml:space="preserve">האם ספרייט זירו1.5ל'נמצא על מדף לא מקורר בחנות</t>
  </si>
  <si>
    <t xml:space="preserve">האם ספרייט1.5ל'נמצא על מדף לא מקורר בחנות</t>
  </si>
  <si>
    <t xml:space="preserve">7290013584182, 7290110110611</t>
  </si>
  <si>
    <t xml:space="preserve">האם דיאט קוקה-קולה1.5ל'נמצא על מדף לא מקורר בחנות</t>
  </si>
  <si>
    <t xml:space="preserve">מינימום2פייס למוצר-מוצרים מובילים</t>
  </si>
  <si>
    <t xml:space="preserve">פלנוגרמה</t>
  </si>
  <si>
    <t xml:space="preserve">Min 2 Availability</t>
  </si>
  <si>
    <t xml:space="preserve">Percentage</t>
  </si>
  <si>
    <t xml:space="preserve">7290002331322, 7290002331162, 7290002871361, 7290001594865, 7290008909761, 7290013586803, 7290013585349, 000002, 7290011018283, 7290000284316, 7290002871248, 7290001975015, 000001, 7290008909860, 7290003667109, 7290002871460, 1179, 7290002331148, 7290002331117, 7290013585240, 7290013584182, 7290110110611, 7290000284361</t>
  </si>
  <si>
    <t xml:space="preserve">To take only to the EANs that have facing&gt;0 (exist in store)</t>
  </si>
  <si>
    <t xml:space="preserve">האם משפחת קוקה-קולה1.5ל'נמצא ברצף ב-4מדפים</t>
  </si>
  <si>
    <t xml:space="preserve">Availability by sequence</t>
  </si>
  <si>
    <t xml:space="preserve">brand_name</t>
  </si>
  <si>
    <t xml:space="preserve">Coca-Cola Zero ,Coca-Cola ,Coca Cola Diet</t>
  </si>
  <si>
    <t xml:space="preserve">size</t>
  </si>
  <si>
    <t xml:space="preserve">If Traget&gt;no of shelfs -&gt; Target=no of shelf</t>
  </si>
  <si>
    <t xml:space="preserve">טיקטים לכל מותג בחזית המדפים</t>
  </si>
  <si>
    <t xml:space="preserve">סטנד חברה מרכזית,מקרר חברה מרכזית</t>
  </si>
  <si>
    <t xml:space="preserve">Survey</t>
  </si>
  <si>
    <t xml:space="preserve">Survey text</t>
  </si>
  <si>
    <t xml:space="preserve">question_id</t>
  </si>
  <si>
    <t xml:space="preserve">כן</t>
  </si>
  <si>
    <r>
      <rPr>
        <sz val="11"/>
        <color rgb="FF000000"/>
        <rFont val="FreeSans"/>
        <family val="2"/>
        <charset val="1"/>
      </rPr>
      <t xml:space="preserve">נתח תצוגה ח"מ</t>
    </r>
    <r>
      <rPr>
        <sz val="11"/>
        <color rgb="FF000000"/>
        <rFont val="Arial"/>
        <family val="2"/>
        <charset val="177"/>
      </rPr>
      <t xml:space="preserve">1.5 ל' בסטנד ח"מ- 80%</t>
    </r>
  </si>
  <si>
    <t xml:space="preserve">שטח תצוגה</t>
  </si>
  <si>
    <t xml:space="preserve">סטנד חברה מרכזית</t>
  </si>
  <si>
    <t xml:space="preserve">SOS</t>
  </si>
  <si>
    <t xml:space="preserve">manufacturer_name</t>
  </si>
  <si>
    <t xml:space="preserve">Central Bottling Company</t>
  </si>
  <si>
    <t xml:space="preserve">Y</t>
  </si>
  <si>
    <r>
      <rPr>
        <sz val="11"/>
        <color rgb="FF000000"/>
        <rFont val="FreeSans"/>
        <family val="2"/>
        <charset val="1"/>
      </rPr>
      <t xml:space="preserve">If there is no "סטנד חברה מרכזית</t>
    </r>
    <r>
      <rPr>
        <sz val="11"/>
        <color rgb="FF000000"/>
        <rFont val="Arial"/>
        <family val="2"/>
        <charset val="177"/>
      </rPr>
      <t xml:space="preserve">" scene type- split the weight to the 2 other qestions</t>
    </r>
  </si>
  <si>
    <t xml:space="preserve">נתח תצוגה חברה מרכזית במקרר חברה מרכזית יחיד ושני</t>
  </si>
  <si>
    <t xml:space="preserve">מקרר חברה מרכזית</t>
  </si>
  <si>
    <t xml:space="preserve">SOS Cooler</t>
  </si>
  <si>
    <t xml:space="preserve">80%,100%</t>
  </si>
  <si>
    <r>
      <rPr>
        <sz val="11"/>
        <color rgb="FF000000"/>
        <rFont val="FreeSans"/>
        <family val="2"/>
        <charset val="1"/>
      </rPr>
      <t xml:space="preserve">Param 1 divided by param 2 by weighted  target
1. one CBC cooler, target=80%
2. one CBC cooler + one or more CBC coolers, target= first 80%. Second or more 100% (sorted by low to high)
3. one or more CBC cooler + one or more other cooler, all CBC coolers target =100%
If there is no "מקרר חברה מרכזית</t>
    </r>
    <r>
      <rPr>
        <sz val="11"/>
        <color rgb="FF000000"/>
        <rFont val="Arial"/>
        <family val="2"/>
        <charset val="177"/>
      </rPr>
      <t xml:space="preserve">" scene type- split the weight to the 2 other qestions</t>
    </r>
  </si>
  <si>
    <r>
      <rPr>
        <sz val="11"/>
        <color rgb="FF000000"/>
        <rFont val="FreeSans"/>
        <family val="2"/>
        <charset val="1"/>
      </rPr>
      <t xml:space="preserve">האם קיימים לפחות שלושה תקשוריsell outבנקודה</t>
    </r>
    <r>
      <rPr>
        <sz val="11"/>
        <color rgb="FF000000"/>
        <rFont val="Arial"/>
        <family val="2"/>
        <charset val="177"/>
      </rPr>
      <t xml:space="preserve">?</t>
    </r>
  </si>
  <si>
    <t xml:space="preserve">נקודת מפגש</t>
  </si>
  <si>
    <r>
      <rPr>
        <sz val="11"/>
        <color rgb="FF000000"/>
        <rFont val="FreeSans"/>
        <family val="2"/>
        <charset val="1"/>
      </rPr>
      <t xml:space="preserve">האם מקרר ח"מ נמצא בטווח של עד</t>
    </r>
    <r>
      <rPr>
        <sz val="11"/>
        <color rgb="FF000000"/>
        <rFont val="Arial"/>
        <family val="2"/>
        <charset val="177"/>
      </rPr>
      <t xml:space="preserve">2 מטר מהקופה או מחוץ לנקודה?</t>
    </r>
  </si>
  <si>
    <r>
      <rPr>
        <sz val="11"/>
        <color rgb="FF000000"/>
        <rFont val="FreeSans"/>
        <family val="2"/>
        <charset val="1"/>
      </rPr>
      <t xml:space="preserve">If there is no "מקרר חברה מרכזית</t>
    </r>
    <r>
      <rPr>
        <sz val="11"/>
        <color rgb="FF000000"/>
        <rFont val="Arial"/>
        <family val="2"/>
        <charset val="177"/>
      </rPr>
      <t xml:space="preserve">" scene type- split the weight to the 2 other qestions</t>
    </r>
  </si>
  <si>
    <r>
      <rPr>
        <sz val="11"/>
        <color rgb="FF000000"/>
        <rFont val="FreeSans"/>
        <family val="2"/>
        <charset val="1"/>
      </rPr>
      <t xml:space="preserve">האם קיימת במה או סטנד במבצע החודש/השקה בנקודה</t>
    </r>
    <r>
      <rPr>
        <sz val="11"/>
        <color rgb="FF000000"/>
        <rFont val="Arial"/>
        <family val="2"/>
        <charset val="177"/>
      </rPr>
      <t xml:space="preserve">?</t>
    </r>
  </si>
  <si>
    <t xml:space="preserve">האם אריזת נביעות1.5ל'נמצא בחנות</t>
  </si>
  <si>
    <t xml:space="preserve">מינימרקט ערבי</t>
  </si>
  <si>
    <t xml:space="preserve">ערבי</t>
  </si>
  <si>
    <t xml:space="preserve">האם פאנטה אורנג' 1.5ל'נמצא בחנות</t>
  </si>
  <si>
    <t xml:space="preserve">האם פריגת משק"ל ענבים1.5ל'נמצא בחנות</t>
  </si>
  <si>
    <t xml:space="preserve">האם פיוז טי אפרסק1.5ל'נמצא בחנות</t>
  </si>
  <si>
    <t xml:space="preserve">האם קוקה-קולה1.5ליטר נמצא בחנות</t>
  </si>
  <si>
    <t xml:space="preserve">האם ספרייט1.5ל'נמצא בחנות</t>
  </si>
  <si>
    <t xml:space="preserve">האם קוקה-קולה זירו1.5ליטר נמצא בחנות</t>
  </si>
  <si>
    <t xml:space="preserve">7290002331322, 7290002331322, 7290002331162, 7290003667109, 7290002871446, 7290011018283, 7290000284316, 7290013584182, 7290110110611, 7290013584182, 7290110110611, 7290008909860</t>
  </si>
  <si>
    <t xml:space="preserve">האם גוש מוגז צבעוני1.5ל'פרוס באופן אחיד על4מדפים מהמדף העליון(לא מקורר)</t>
  </si>
  <si>
    <t xml:space="preserve">Block by top shelf</t>
  </si>
  <si>
    <t xml:space="preserve">Coca-Cola Zero ,Coca-Cola ,Coca Cola Diet, Sprite ,Fanta ,Sprite ZERO</t>
  </si>
  <si>
    <t xml:space="preserve">האם אריזת נביעות1.5ל'נמצא במדף לא מקורר בחנות</t>
  </si>
  <si>
    <t xml:space="preserve">מינימרקט חרדי</t>
  </si>
  <si>
    <t xml:space="preserve">חרדי</t>
  </si>
  <si>
    <t xml:space="preserve">האם בקבוק טובורג נמצא על מדף לא מקורר בחנות</t>
  </si>
  <si>
    <t xml:space="preserve">7290002331322, 7290002331162, 7290002871361, 7290001594865, 7290008909761, 7290013586803, 7290013585349, 000002, 7290011018283, 7290002871248, 7290001975015, 000001, 7290002871460, 7290000284316, 7290003667109, 7290002331179, 7290002331148, 7290002331117, 7290008909860, 7290013584182, 7290110110611, 7290013585240</t>
  </si>
  <si>
    <t xml:space="preserve">האם בקבוק קרלסברג נמצא על מדף מקורר בחנות</t>
  </si>
  <si>
    <t xml:space="preserve">פיצוחיות כללי</t>
  </si>
  <si>
    <t xml:space="preserve">ON THE GO</t>
  </si>
  <si>
    <t xml:space="preserve">מדף מקורר</t>
  </si>
  <si>
    <t xml:space="preserve">האם נביעות500מ"ל-נמצא על מדף מקורר בחנות</t>
  </si>
  <si>
    <t xml:space="preserve">7290002331018, 7290002331360, 7290002331025, 7290015493284</t>
  </si>
  <si>
    <t xml:space="preserve">האם בקבוק טובורג רד נמצא על מדף מקורר בחנות</t>
  </si>
  <si>
    <t xml:space="preserve">האם קוקה-קולה500מ"ל נמצא על מדף מקורר בחנות</t>
  </si>
  <si>
    <t xml:space="preserve">האם קינלי סודה250מ"ל נמצא על מדף מקורר בחנות</t>
  </si>
  <si>
    <t xml:space="preserve">האם קוקה-קולה זירו500מ"ל נמצא על מדף מקורר בחנות</t>
  </si>
  <si>
    <t xml:space="preserve">האם פיוז-תה בטעם אפרסק500מ"ל נמצא על מדף מקורר בחנות</t>
  </si>
  <si>
    <t xml:space="preserve">האם נביעות פלוס אפרסק/תפוח/ענבים/אבטיח נמצא על מדף מקורר בחנות</t>
  </si>
  <si>
    <t xml:space="preserve">7290002331155, 7290002331124, 7290002331711, 7290015493192,</t>
  </si>
  <si>
    <t xml:space="preserve">האם פאנטה אורנג' 500מ"ל נמצא על מדף מקורר בחנות</t>
  </si>
  <si>
    <t xml:space="preserve">האם ספרייט LIME 500 מ"ל נמצא על מדף מקורר בחנות</t>
  </si>
  <si>
    <t xml:space="preserve">האם פריגת אישי בטעם ענבים נמצא על מדף מקורר בחנות</t>
  </si>
  <si>
    <t xml:space="preserve">7290001594391, 7290001594278</t>
  </si>
  <si>
    <t xml:space="preserve">האם סודה 250 מ"ל נמצא על מדף מקורר בחנות</t>
  </si>
  <si>
    <t xml:space="preserve">7290002871361, 7290002871361, 7290001594865, 7290008909761, 7290013586803, 7290013585349, 000002, 7290002331018, 7290002331360, 7290002331025, 7290015493284, 7290002871248, 7290001975015, 000001, 7290001594155, 7290001594230, 7290008909853, 7290011018184,  7290002331155, 7290002331124, 7290002331711, 7290015493192, 7290001594179, 7290110110635, 7290001594391, 7290001594278, 7290001594230</t>
  </si>
  <si>
    <t xml:space="preserve">האם בקבוקי1.5ל'נמצאים במדף תחתון בלבד</t>
  </si>
  <si>
    <t xml:space="preserve">Availability from bottom</t>
  </si>
  <si>
    <t xml:space="preserve">1 Bottom shelf only!</t>
  </si>
  <si>
    <t xml:space="preserve">האם משפחת קוקה-קולה נמצאת בלפחות3מדפים עליונים</t>
  </si>
  <si>
    <t xml:space="preserve">Availability by top shelf</t>
  </si>
  <si>
    <t xml:space="preserve">330 ,350 ,500 ,1 ,250</t>
  </si>
  <si>
    <t xml:space="preserve">facings</t>
  </si>
  <si>
    <t xml:space="preserve">Min 2 facing per shelf!</t>
  </si>
  <si>
    <t xml:space="preserve">Param 1 divided by param 2 by weighted  target
1. one CBC cooler, target=80%
2. one CBC cooler + one or more CBC coolers, target= first 80%. Second or more 100% (sorted by low to high)
3. one or more CBC cooler + one or more other cooler, all CBC coolers target =100%</t>
  </si>
  <si>
    <r>
      <rPr>
        <sz val="11"/>
        <color rgb="FF000000"/>
        <rFont val="FreeSans"/>
        <family val="2"/>
        <charset val="1"/>
      </rPr>
      <t xml:space="preserve">האם קיים לפחות תקשורsell outאחד בנקודה</t>
    </r>
    <r>
      <rPr>
        <sz val="11"/>
        <color rgb="FF000000"/>
        <rFont val="Arial"/>
        <family val="2"/>
        <charset val="177"/>
      </rPr>
      <t xml:space="preserve">?</t>
    </r>
  </si>
  <si>
    <r>
      <rPr>
        <sz val="11"/>
        <color rgb="FF000000"/>
        <rFont val="FreeSans"/>
        <family val="2"/>
        <charset val="1"/>
      </rPr>
      <t xml:space="preserve">האם קיים אלמנט שיווקי בנקודה</t>
    </r>
    <r>
      <rPr>
        <sz val="11"/>
        <color rgb="FF000000"/>
        <rFont val="Arial"/>
        <family val="2"/>
        <charset val="177"/>
      </rPr>
      <t xml:space="preserve">?</t>
    </r>
  </si>
  <si>
    <r>
      <rPr>
        <sz val="11"/>
        <color rgb="FF000000"/>
        <rFont val="FreeSans"/>
        <family val="2"/>
        <charset val="1"/>
      </rPr>
      <t xml:space="preserve">האם מקרר ח"מ נמצא מחוץ לנקודה או ראשון מהכניסה</t>
    </r>
    <r>
      <rPr>
        <sz val="11"/>
        <color rgb="FF000000"/>
        <rFont val="Arial"/>
        <family val="2"/>
        <charset val="177"/>
      </rPr>
      <t xml:space="preserve">?</t>
    </r>
  </si>
  <si>
    <t xml:space="preserve">פיצוחיות ערבי</t>
  </si>
  <si>
    <t xml:space="preserve">האם קוקה-קולה באריזת פחית נמצא על מדף מקורר בחנות</t>
  </si>
  <si>
    <t xml:space="preserve">האם קוקה-קולה זירו באריזת פחית מצא על מדף מקורר בחנות</t>
  </si>
  <si>
    <t xml:space="preserve">האם פיוז טי בטעם אפרסק500מ"ל נמצא על מדף מקורר בחנות</t>
  </si>
  <si>
    <t xml:space="preserve">האם פאנטה אורנג'באריזת פחית נמצא על מדף מקורר בחנות</t>
  </si>
  <si>
    <t xml:space="preserve">האם ספרייט באריזת פחית נמצא על מדף מקורר בחנות</t>
  </si>
  <si>
    <t xml:space="preserve">7290013584113, 7290110110659</t>
  </si>
  <si>
    <t xml:space="preserve">7290002331018, 7290002331360, 7290002331025, 7290015493284, 7290011017866, 7290011017873, 7290001594230, 7290011018184, 7290001594391, 7290001594278, 7290011018443, 7290013584113, 7290110110659</t>
  </si>
  <si>
    <t xml:space="preserve">פיצוחיות חרדי</t>
  </si>
  <si>
    <t xml:space="preserve">האם פריגת תפוזים אישי נמצא על מדף מקורר בחנות</t>
  </si>
  <si>
    <t xml:space="preserve">7290001594377, 7290001594988, 7290013586766</t>
  </si>
  <si>
    <t xml:space="preserve">7290002871361, 7290001594865, 7290008909761, 7290013586803, 7290013585349, 000002, 7290002331018, 7290002331360, 7290002331025, 7290015493284, 7290001594155, 7290002871248, 7290001975015, 000001, 7290008909853, 7290001594230,7290011018184, 7290002331155, 7290002331124, 7290002331711, 7290015493192,  7290001594179, 7290110110635, 7290001594230, 7290001594377, 7290001594988, 7290013586766</t>
  </si>
  <si>
    <t xml:space="preserve">האם קוקה-קולה פחית330מ"ל נמצא על מדף מקורר בחנות</t>
  </si>
  <si>
    <t xml:space="preserve">מזון מהיר כללי</t>
  </si>
  <si>
    <t xml:space="preserve">מזון מהיר- קר</t>
  </si>
  <si>
    <t xml:space="preserve">האם קוקה-קולהZEROפחית330מ"ל נמצא על מדף מקורר בחנות</t>
  </si>
  <si>
    <t xml:space="preserve">האם מאלטי330מ"ל נמצא על מדף מקורר בחנות</t>
  </si>
  <si>
    <t xml:space="preserve">האם פריגת בטעם ענבים באריזה אישית נמצא על מדף מקורר בחנות</t>
  </si>
  <si>
    <t xml:space="preserve">האם פאנטה אורנג'פחית330מ"ל נמצא על מדף מקורר בחנות</t>
  </si>
  <si>
    <t xml:space="preserve">האם ספרייט פחית330מ"ל נמצא על מדף מקורר בחנות</t>
  </si>
  <si>
    <t xml:space="preserve">7290011017866 ,7290011017873 ,7290001594230 , 7290002331018, 7290002331360, 7290002331025, 7290015493284, 7290002331155, 7290002331155, 7290002331124, 7290002331711, 7290015493192, 7290001594544, 7290011018184, 7290001594391, 7290001594278, 7290011018443, 7290013584113, 7290110110659</t>
  </si>
  <si>
    <t xml:space="preserve">מזון מהיר ערבי</t>
  </si>
  <si>
    <t xml:space="preserve">האם פריגת בטעם ענבים באריזת אישית נמצא על מדף מקורר בחנות</t>
  </si>
  <si>
    <t xml:space="preserve">האם נביעות500מ"ל פקק שטוח/TO GOנמצא על מדף מקורר בחנות</t>
  </si>
  <si>
    <t xml:space="preserve">7290011017866, 7290011017873, 7290001594230, 7290001594391, 7290001594278, 7290013584113, 7290110110659, 7290011018443, 7290011018184, 7290002331018, 7290002331360, 7290002331025, 7290015493284</t>
  </si>
  <si>
    <t xml:space="preserve">האם מוצרי מוגז שחור נמצאים בחלקו העליון של המקרר(לפחות מדף אחד מאמצע ומעלה)</t>
  </si>
  <si>
    <t xml:space="preserve">Availability from mid and up</t>
  </si>
  <si>
    <t xml:space="preserve">מזון מהיר חרדי</t>
  </si>
  <si>
    <t xml:space="preserve">7290011017866, 7290011017873, 7290002331018, 7290002331360, 7290002331025, 7290015493284, 7290002331155, 7290002331124, 7290002331711, 7290015493192, 7290011018184, 7290001594391, 7290001594278, 7290011018443, 7290110110659</t>
  </si>
  <si>
    <t xml:space="preserve">Order</t>
  </si>
  <si>
    <t xml:space="preserve">מוצרים מובילים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</si>
</sst>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0%"/>
    <numFmt numFmtId="167" formatCode="0.00%"/>
    <numFmt numFmtId="168" formatCode="#,##0"/>
    <numFmt numFmtId="169" formatCode="0.0"/>
    <numFmt numFmtId="170" formatCode="0.000%"/>
  </numFmts>
  <fonts count="13">
    <font>
      <sz val="11"/>
      <color rgb="FF000000"/>
      <name val="Arial"/>
      <family val="2"/>
      <charset val="177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626468"/>
      <name val="Arial"/>
      <family val="2"/>
      <charset val="1"/>
    </font>
    <font>
      <sz val="11"/>
      <color rgb="FF000000"/>
      <name val="FreeSans"/>
      <family val="2"/>
      <charset val="1"/>
    </font>
    <font>
      <sz val="11"/>
      <name val="FreeSans"/>
      <family val="2"/>
      <charset val="1"/>
    </font>
    <font>
      <sz val="11"/>
      <name val="Arial"/>
      <family val="2"/>
      <charset val="1"/>
    </font>
    <font>
      <sz val="11"/>
      <name val="Arial"/>
      <family val="2"/>
      <charset val="177"/>
    </font>
    <font>
      <sz val="10"/>
      <name val="Arial"/>
      <family val="2"/>
      <charset val="1"/>
    </font>
    <font>
      <sz val="10"/>
      <name val="Free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592C82"/>
        <bgColor rgb="FF333333"/>
      </patternFill>
    </fill>
    <fill>
      <patternFill patternType="solid">
        <fgColor rgb="FFF4BE49"/>
        <bgColor rgb="FFFFCC99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5" fillId="0" borderId="0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5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4BE49"/>
      <rgbColor rgb="FFFF9900"/>
      <rgbColor rgb="FFFF6600"/>
      <rgbColor rgb="FF626468"/>
      <rgbColor rgb="FF969696"/>
      <rgbColor rgb="FF003366"/>
      <rgbColor rgb="FF339966"/>
      <rgbColor rgb="FF003300"/>
      <rgbColor rgb="FF333300"/>
      <rgbColor rgb="FF993300"/>
      <rgbColor rgb="FF993366"/>
      <rgbColor rgb="FF592C8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I161"/>
  <sheetViews>
    <sheetView windowProtection="true" showFormulas="false" showGridLines="true" showRowColHeaders="true" showZeros="true" rightToLeft="false" tabSelected="true" showOutlineSymbols="true" defaultGridColor="true" view="normal" topLeftCell="K1" colorId="64" zoomScale="75" zoomScaleNormal="75" zoomScalePageLayoutView="100" workbookViewId="0">
      <pane xSplit="0" ySplit="2" topLeftCell="A3" activePane="bottomLeft" state="frozen"/>
      <selection pane="topLeft" activeCell="K1" activeCellId="0" sqref="K1"/>
      <selection pane="bottomLeft" activeCell="O15" activeCellId="0" sqref="O15"/>
    </sheetView>
  </sheetViews>
  <sheetFormatPr defaultRowHeight="13.8"/>
  <cols>
    <col collapsed="false" hidden="false" max="1" min="1" style="1" width="63.7441860465116"/>
    <col collapsed="false" hidden="false" max="2" min="2" style="1" width="16.1209302325581"/>
    <col collapsed="false" hidden="false" max="3" min="3" style="1" width="16.4883720930233"/>
    <col collapsed="false" hidden="false" max="4" min="4" style="1" width="15.0139534883721"/>
    <col collapsed="false" hidden="false" max="5" min="5" style="1" width="31.3813953488372"/>
    <col collapsed="false" hidden="false" max="6" min="6" style="1" width="24.7348837209302"/>
    <col collapsed="false" hidden="false" max="7" min="7" style="1" width="24.9813953488372"/>
    <col collapsed="false" hidden="false" max="8" min="8" style="2" width="27.8139534883721"/>
    <col collapsed="false" hidden="false" max="9" min="9" style="2" width="19.8139534883721"/>
    <col collapsed="false" hidden="false" max="10" min="10" style="2" width="37.1627906976744"/>
    <col collapsed="false" hidden="false" max="11" min="11" style="0" width="62.8837209302326"/>
    <col collapsed="false" hidden="false" max="12" min="12" style="2" width="41.8418604651163"/>
    <col collapsed="false" hidden="false" max="13" min="13" style="2" width="27.6883720930233"/>
    <col collapsed="false" hidden="false" max="14" min="14" style="2" width="21.4139534883721"/>
    <col collapsed="false" hidden="false" max="15" min="15" style="2" width="24.7348837209302"/>
    <col collapsed="false" hidden="false" max="16" min="16" style="2" width="11.3209302325581"/>
    <col collapsed="false" hidden="false" max="17" min="17" style="2" width="14.5209302325581"/>
    <col collapsed="false" hidden="false" max="18" min="18" style="2" width="15.1348837209302"/>
    <col collapsed="false" hidden="false" max="19" min="19" style="3" width="130.320930232558"/>
    <col collapsed="false" hidden="false" max="1023" min="20" style="3" width="16.1209302325581"/>
    <col collapsed="false" hidden="false" max="1025" min="1024" style="0" width="9.35348837209302"/>
  </cols>
  <sheetData>
    <row r="1" s="10" customFormat="true" ht="13.8" hidden="false" customHeight="false" outlineLevel="0" collapsed="false">
      <c r="A1" s="4" t="s">
        <v>0</v>
      </c>
      <c r="B1" s="4"/>
      <c r="C1" s="4"/>
      <c r="D1" s="4" t="s">
        <v>1</v>
      </c>
      <c r="E1" s="4"/>
      <c r="F1" s="5" t="s">
        <v>2</v>
      </c>
      <c r="G1" s="5"/>
      <c r="H1" s="6" t="s">
        <v>3</v>
      </c>
      <c r="I1" s="6"/>
      <c r="J1" s="7" t="s">
        <v>4</v>
      </c>
      <c r="K1" s="7"/>
      <c r="L1" s="7"/>
      <c r="M1" s="7"/>
      <c r="N1" s="7"/>
      <c r="O1" s="7"/>
      <c r="P1" s="8" t="s">
        <v>5</v>
      </c>
      <c r="Q1" s="8"/>
      <c r="R1" s="8"/>
      <c r="S1" s="9"/>
      <c r="AMC1" s="11"/>
      <c r="AMD1" s="11"/>
      <c r="AME1" s="11"/>
      <c r="AMF1" s="11"/>
    </row>
    <row r="2" s="11" customFormat="true" ht="13.8" hidden="false" customHeight="false" outlineLevel="0" collapsed="false">
      <c r="A2" s="12" t="s">
        <v>6</v>
      </c>
      <c r="B2" s="12" t="s">
        <v>7</v>
      </c>
      <c r="C2" s="12" t="s">
        <v>8</v>
      </c>
      <c r="D2" s="12" t="s">
        <v>9</v>
      </c>
      <c r="E2" s="12" t="s">
        <v>10</v>
      </c>
      <c r="F2" s="13" t="s">
        <v>11</v>
      </c>
      <c r="G2" s="14" t="s">
        <v>12</v>
      </c>
      <c r="H2" s="14" t="s">
        <v>13</v>
      </c>
      <c r="I2" s="14" t="s">
        <v>14</v>
      </c>
      <c r="J2" s="14" t="s">
        <v>15</v>
      </c>
      <c r="K2" s="12" t="s">
        <v>16</v>
      </c>
      <c r="L2" s="12" t="s">
        <v>17</v>
      </c>
      <c r="M2" s="12" t="s">
        <v>18</v>
      </c>
      <c r="N2" s="12" t="s">
        <v>19</v>
      </c>
      <c r="O2" s="12" t="s">
        <v>20</v>
      </c>
      <c r="P2" s="12" t="s">
        <v>21</v>
      </c>
      <c r="Q2" s="12" t="s">
        <v>22</v>
      </c>
      <c r="R2" s="12" t="s">
        <v>23</v>
      </c>
      <c r="S2" s="9"/>
    </row>
    <row r="3" s="21" customFormat="true" ht="13.95" hidden="false" customHeight="false" outlineLevel="0" collapsed="false">
      <c r="A3" s="15" t="s">
        <v>24</v>
      </c>
      <c r="B3" s="16" t="s">
        <v>25</v>
      </c>
      <c r="C3" s="16" t="s">
        <v>26</v>
      </c>
      <c r="D3" s="15" t="s">
        <v>27</v>
      </c>
      <c r="E3" s="15" t="s">
        <v>28</v>
      </c>
      <c r="F3" s="15"/>
      <c r="G3" s="15" t="s">
        <v>29</v>
      </c>
      <c r="H3" s="17" t="s">
        <v>30</v>
      </c>
      <c r="I3" s="17" t="s">
        <v>31</v>
      </c>
      <c r="J3" s="17" t="s">
        <v>32</v>
      </c>
      <c r="K3" s="18" t="s">
        <v>33</v>
      </c>
      <c r="L3" s="17"/>
      <c r="M3" s="17"/>
      <c r="N3" s="17"/>
      <c r="O3" s="17"/>
      <c r="P3" s="19" t="n">
        <f aca="false">0.4/12</f>
        <v>0.0333333333333333</v>
      </c>
      <c r="Q3" s="17" t="n">
        <v>1</v>
      </c>
      <c r="R3" s="17"/>
      <c r="S3" s="20"/>
      <c r="AMC3" s="22"/>
      <c r="AMD3" s="22"/>
      <c r="AME3" s="22"/>
      <c r="AMF3" s="22"/>
    </row>
    <row r="4" s="26" customFormat="true" ht="27.95" hidden="false" customHeight="false" outlineLevel="0" collapsed="false">
      <c r="A4" s="15" t="s">
        <v>34</v>
      </c>
      <c r="B4" s="16" t="s">
        <v>25</v>
      </c>
      <c r="C4" s="16" t="s">
        <v>26</v>
      </c>
      <c r="D4" s="15" t="s">
        <v>27</v>
      </c>
      <c r="E4" s="15" t="s">
        <v>28</v>
      </c>
      <c r="F4" s="15"/>
      <c r="G4" s="15" t="s">
        <v>29</v>
      </c>
      <c r="H4" s="17" t="s">
        <v>30</v>
      </c>
      <c r="I4" s="17" t="s">
        <v>31</v>
      </c>
      <c r="J4" s="17" t="s">
        <v>32</v>
      </c>
      <c r="K4" s="23" t="s">
        <v>35</v>
      </c>
      <c r="L4" s="24"/>
      <c r="M4" s="17"/>
      <c r="N4" s="17"/>
      <c r="O4" s="17"/>
      <c r="P4" s="19" t="n">
        <f aca="false">0.4/12</f>
        <v>0.0333333333333333</v>
      </c>
      <c r="Q4" s="17" t="n">
        <v>1</v>
      </c>
      <c r="R4" s="17"/>
      <c r="S4" s="25"/>
    </row>
    <row r="5" customFormat="false" ht="13.95" hidden="false" customHeight="false" outlineLevel="0" collapsed="false">
      <c r="A5" s="16" t="s">
        <v>36</v>
      </c>
      <c r="B5" s="16" t="s">
        <v>25</v>
      </c>
      <c r="C5" s="16" t="s">
        <v>26</v>
      </c>
      <c r="D5" s="15" t="s">
        <v>27</v>
      </c>
      <c r="E5" s="15" t="s">
        <v>28</v>
      </c>
      <c r="F5" s="15"/>
      <c r="G5" s="15" t="s">
        <v>29</v>
      </c>
      <c r="H5" s="17" t="s">
        <v>30</v>
      </c>
      <c r="I5" s="17" t="s">
        <v>31</v>
      </c>
      <c r="J5" s="17" t="s">
        <v>32</v>
      </c>
      <c r="K5" s="18" t="n">
        <v>7290011018283</v>
      </c>
      <c r="L5" s="17"/>
      <c r="M5" s="17"/>
      <c r="N5" s="17"/>
      <c r="O5" s="17"/>
      <c r="P5" s="19" t="n">
        <f aca="false">0.4/12</f>
        <v>0.0333333333333333</v>
      </c>
      <c r="Q5" s="17" t="n">
        <v>1</v>
      </c>
      <c r="R5" s="17"/>
      <c r="S5" s="25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3.95" hidden="false" customHeight="false" outlineLevel="0" collapsed="false">
      <c r="A6" s="15" t="s">
        <v>37</v>
      </c>
      <c r="B6" s="16" t="s">
        <v>25</v>
      </c>
      <c r="C6" s="16" t="s">
        <v>26</v>
      </c>
      <c r="D6" s="15" t="s">
        <v>27</v>
      </c>
      <c r="E6" s="15" t="s">
        <v>28</v>
      </c>
      <c r="F6" s="15"/>
      <c r="G6" s="15" t="s">
        <v>29</v>
      </c>
      <c r="H6" s="17" t="s">
        <v>30</v>
      </c>
      <c r="I6" s="17" t="s">
        <v>31</v>
      </c>
      <c r="J6" s="17" t="s">
        <v>32</v>
      </c>
      <c r="K6" s="18" t="n">
        <v>7290000284316</v>
      </c>
      <c r="L6" s="17"/>
      <c r="M6" s="17"/>
      <c r="N6" s="17"/>
      <c r="O6" s="17"/>
      <c r="P6" s="19" t="n">
        <f aca="false">0.4/12</f>
        <v>0.0333333333333333</v>
      </c>
      <c r="Q6" s="17" t="n">
        <v>1</v>
      </c>
      <c r="R6" s="17"/>
      <c r="S6" s="25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3.95" hidden="false" customHeight="false" outlineLevel="0" collapsed="false">
      <c r="A7" s="15" t="s">
        <v>38</v>
      </c>
      <c r="B7" s="16" t="s">
        <v>25</v>
      </c>
      <c r="C7" s="16" t="s">
        <v>26</v>
      </c>
      <c r="D7" s="15" t="s">
        <v>27</v>
      </c>
      <c r="E7" s="15" t="s">
        <v>28</v>
      </c>
      <c r="F7" s="15"/>
      <c r="G7" s="15" t="s">
        <v>29</v>
      </c>
      <c r="H7" s="17" t="s">
        <v>30</v>
      </c>
      <c r="I7" s="17" t="s">
        <v>31</v>
      </c>
      <c r="J7" s="17" t="s">
        <v>32</v>
      </c>
      <c r="K7" s="23" t="s">
        <v>39</v>
      </c>
      <c r="L7" s="17"/>
      <c r="M7" s="17"/>
      <c r="N7" s="17"/>
      <c r="O7" s="17"/>
      <c r="P7" s="19" t="n">
        <f aca="false">0.4/12</f>
        <v>0.0333333333333333</v>
      </c>
      <c r="Q7" s="17" t="n">
        <v>1</v>
      </c>
      <c r="R7" s="17"/>
      <c r="S7" s="25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3.95" hidden="false" customHeight="false" outlineLevel="0" collapsed="false">
      <c r="A8" s="15" t="s">
        <v>40</v>
      </c>
      <c r="B8" s="16" t="s">
        <v>25</v>
      </c>
      <c r="C8" s="16" t="s">
        <v>26</v>
      </c>
      <c r="D8" s="15" t="s">
        <v>27</v>
      </c>
      <c r="E8" s="15" t="s">
        <v>28</v>
      </c>
      <c r="F8" s="15"/>
      <c r="G8" s="15" t="s">
        <v>29</v>
      </c>
      <c r="H8" s="17" t="s">
        <v>30</v>
      </c>
      <c r="I8" s="17" t="s">
        <v>31</v>
      </c>
      <c r="J8" s="17" t="s">
        <v>32</v>
      </c>
      <c r="K8" s="18" t="n">
        <v>7290008909860</v>
      </c>
      <c r="L8" s="24"/>
      <c r="M8" s="24"/>
      <c r="N8" s="24"/>
      <c r="O8" s="24"/>
      <c r="P8" s="19" t="n">
        <f aca="false">0.4/12</f>
        <v>0.0333333333333333</v>
      </c>
      <c r="Q8" s="17" t="n">
        <v>1</v>
      </c>
      <c r="R8" s="17"/>
      <c r="S8" s="25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3.95" hidden="false" customHeight="false" outlineLevel="0" collapsed="false">
      <c r="A9" s="15" t="s">
        <v>41</v>
      </c>
      <c r="B9" s="16" t="s">
        <v>25</v>
      </c>
      <c r="C9" s="16" t="s">
        <v>26</v>
      </c>
      <c r="D9" s="15" t="s">
        <v>27</v>
      </c>
      <c r="E9" s="15" t="s">
        <v>28</v>
      </c>
      <c r="F9" s="15"/>
      <c r="G9" s="15" t="s">
        <v>29</v>
      </c>
      <c r="H9" s="17" t="s">
        <v>30</v>
      </c>
      <c r="I9" s="17" t="s">
        <v>31</v>
      </c>
      <c r="J9" s="17" t="s">
        <v>32</v>
      </c>
      <c r="K9" s="18" t="n">
        <v>7290003667109</v>
      </c>
      <c r="L9" s="24"/>
      <c r="M9" s="24"/>
      <c r="N9" s="24"/>
      <c r="O9" s="24"/>
      <c r="P9" s="19" t="n">
        <f aca="false">0.4/12</f>
        <v>0.0333333333333333</v>
      </c>
      <c r="Q9" s="17" t="n">
        <v>1</v>
      </c>
      <c r="R9" s="17"/>
      <c r="S9" s="25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3.95" hidden="false" customHeight="false" outlineLevel="0" collapsed="false">
      <c r="A10" s="15" t="s">
        <v>42</v>
      </c>
      <c r="B10" s="16" t="s">
        <v>25</v>
      </c>
      <c r="C10" s="16" t="s">
        <v>26</v>
      </c>
      <c r="D10" s="15" t="s">
        <v>27</v>
      </c>
      <c r="E10" s="15" t="s">
        <v>28</v>
      </c>
      <c r="F10" s="15"/>
      <c r="G10" s="15" t="s">
        <v>29</v>
      </c>
      <c r="H10" s="17" t="s">
        <v>30</v>
      </c>
      <c r="I10" s="17" t="s">
        <v>31</v>
      </c>
      <c r="J10" s="17" t="s">
        <v>32</v>
      </c>
      <c r="K10" s="18" t="n">
        <v>7290002871460</v>
      </c>
      <c r="L10" s="17"/>
      <c r="M10" s="17"/>
      <c r="N10" s="17"/>
      <c r="O10" s="17"/>
      <c r="P10" s="19" t="n">
        <f aca="false">0.4/12</f>
        <v>0.0333333333333333</v>
      </c>
      <c r="Q10" s="17" t="n">
        <v>1</v>
      </c>
      <c r="R10" s="17"/>
      <c r="S10" s="25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3.95" hidden="false" customHeight="false" outlineLevel="0" collapsed="false">
      <c r="A11" s="15" t="s">
        <v>43</v>
      </c>
      <c r="B11" s="16" t="s">
        <v>25</v>
      </c>
      <c r="C11" s="16" t="s">
        <v>26</v>
      </c>
      <c r="D11" s="15" t="s">
        <v>27</v>
      </c>
      <c r="E11" s="15" t="s">
        <v>28</v>
      </c>
      <c r="F11" s="15"/>
      <c r="G11" s="15" t="s">
        <v>29</v>
      </c>
      <c r="H11" s="17" t="s">
        <v>30</v>
      </c>
      <c r="I11" s="17" t="s">
        <v>31</v>
      </c>
      <c r="J11" s="17" t="s">
        <v>32</v>
      </c>
      <c r="K11" s="23" t="s">
        <v>44</v>
      </c>
      <c r="L11" s="24"/>
      <c r="M11" s="24"/>
      <c r="N11" s="24"/>
      <c r="O11" s="24"/>
      <c r="P11" s="19" t="n">
        <f aca="false">0.4/12</f>
        <v>0.0333333333333333</v>
      </c>
      <c r="Q11" s="17" t="n">
        <v>1</v>
      </c>
      <c r="R11" s="17"/>
      <c r="S11" s="25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3.95" hidden="false" customHeight="false" outlineLevel="0" collapsed="false">
      <c r="A12" s="16" t="s">
        <v>45</v>
      </c>
      <c r="B12" s="16" t="s">
        <v>25</v>
      </c>
      <c r="C12" s="16" t="s">
        <v>26</v>
      </c>
      <c r="D12" s="15" t="s">
        <v>27</v>
      </c>
      <c r="E12" s="15" t="s">
        <v>28</v>
      </c>
      <c r="F12" s="15"/>
      <c r="G12" s="15" t="s">
        <v>29</v>
      </c>
      <c r="H12" s="17" t="s">
        <v>30</v>
      </c>
      <c r="I12" s="17" t="s">
        <v>31</v>
      </c>
      <c r="J12" s="17" t="s">
        <v>32</v>
      </c>
      <c r="K12" s="18" t="n">
        <v>7290013585240</v>
      </c>
      <c r="L12" s="24"/>
      <c r="M12" s="24"/>
      <c r="N12" s="24"/>
      <c r="O12" s="24"/>
      <c r="P12" s="19" t="n">
        <f aca="false">0.4/12</f>
        <v>0.0333333333333333</v>
      </c>
      <c r="Q12" s="17" t="n">
        <v>1</v>
      </c>
      <c r="R12" s="17"/>
      <c r="S12" s="25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3.95" hidden="false" customHeight="false" outlineLevel="0" collapsed="false">
      <c r="A13" s="16" t="s">
        <v>46</v>
      </c>
      <c r="B13" s="16" t="s">
        <v>25</v>
      </c>
      <c r="C13" s="16" t="s">
        <v>26</v>
      </c>
      <c r="D13" s="15" t="s">
        <v>27</v>
      </c>
      <c r="E13" s="15" t="s">
        <v>28</v>
      </c>
      <c r="F13" s="15"/>
      <c r="G13" s="15" t="s">
        <v>29</v>
      </c>
      <c r="H13" s="17" t="s">
        <v>30</v>
      </c>
      <c r="I13" s="17" t="s">
        <v>31</v>
      </c>
      <c r="J13" s="17" t="s">
        <v>32</v>
      </c>
      <c r="K13" s="18" t="s">
        <v>47</v>
      </c>
      <c r="L13" s="24"/>
      <c r="M13" s="24"/>
      <c r="N13" s="24"/>
      <c r="O13" s="24"/>
      <c r="P13" s="19" t="n">
        <f aca="false">0.4/12</f>
        <v>0.0333333333333333</v>
      </c>
      <c r="Q13" s="17" t="n">
        <v>1</v>
      </c>
      <c r="R13" s="17"/>
      <c r="S13" s="25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3.95" hidden="false" customHeight="false" outlineLevel="0" collapsed="false">
      <c r="A14" s="16" t="s">
        <v>48</v>
      </c>
      <c r="B14" s="16" t="s">
        <v>25</v>
      </c>
      <c r="C14" s="16" t="s">
        <v>26</v>
      </c>
      <c r="D14" s="15" t="s">
        <v>27</v>
      </c>
      <c r="E14" s="15" t="s">
        <v>28</v>
      </c>
      <c r="F14" s="15"/>
      <c r="G14" s="15" t="s">
        <v>29</v>
      </c>
      <c r="H14" s="17" t="s">
        <v>30</v>
      </c>
      <c r="I14" s="17" t="s">
        <v>31</v>
      </c>
      <c r="J14" s="17" t="s">
        <v>32</v>
      </c>
      <c r="K14" s="18" t="n">
        <v>7290000284361</v>
      </c>
      <c r="L14" s="24"/>
      <c r="M14" s="24"/>
      <c r="N14" s="24"/>
      <c r="O14" s="24"/>
      <c r="P14" s="19" t="n">
        <f aca="false">0.4/12</f>
        <v>0.0333333333333333</v>
      </c>
      <c r="Q14" s="17" t="n">
        <v>1</v>
      </c>
      <c r="R14" s="17"/>
      <c r="S14" s="25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</row>
    <row r="15" customFormat="false" ht="78.95" hidden="false" customHeight="false" outlineLevel="0" collapsed="false">
      <c r="A15" s="16" t="s">
        <v>49</v>
      </c>
      <c r="B15" s="16" t="s">
        <v>50</v>
      </c>
      <c r="C15" s="16" t="s">
        <v>26</v>
      </c>
      <c r="D15" s="16" t="s">
        <v>27</v>
      </c>
      <c r="E15" s="16" t="s">
        <v>28</v>
      </c>
      <c r="F15" s="16"/>
      <c r="G15" s="16" t="s">
        <v>29</v>
      </c>
      <c r="H15" s="27" t="s">
        <v>51</v>
      </c>
      <c r="I15" s="27" t="s">
        <v>52</v>
      </c>
      <c r="J15" s="17" t="s">
        <v>32</v>
      </c>
      <c r="K15" s="28" t="s">
        <v>53</v>
      </c>
      <c r="L15" s="17"/>
      <c r="M15" s="17"/>
      <c r="N15" s="17"/>
      <c r="O15" s="17"/>
      <c r="P15" s="29" t="n">
        <v>0.05</v>
      </c>
      <c r="Q15" s="27" t="n">
        <v>2</v>
      </c>
      <c r="R15" s="27"/>
      <c r="S15" s="25" t="s">
        <v>54</v>
      </c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</row>
    <row r="16" customFormat="false" ht="13.95" hidden="false" customHeight="false" outlineLevel="0" collapsed="false">
      <c r="A16" s="16" t="s">
        <v>55</v>
      </c>
      <c r="B16" s="16" t="s">
        <v>50</v>
      </c>
      <c r="C16" s="16" t="s">
        <v>26</v>
      </c>
      <c r="D16" s="16" t="s">
        <v>27</v>
      </c>
      <c r="E16" s="16" t="s">
        <v>28</v>
      </c>
      <c r="F16" s="16"/>
      <c r="G16" s="16" t="s">
        <v>29</v>
      </c>
      <c r="H16" s="17" t="s">
        <v>56</v>
      </c>
      <c r="I16" s="17" t="s">
        <v>31</v>
      </c>
      <c r="J16" s="27" t="s">
        <v>57</v>
      </c>
      <c r="K16" s="30" t="s">
        <v>58</v>
      </c>
      <c r="L16" s="27" t="s">
        <v>59</v>
      </c>
      <c r="M16" s="31" t="n">
        <v>1.5</v>
      </c>
      <c r="N16" s="17"/>
      <c r="O16" s="17"/>
      <c r="P16" s="29" t="n">
        <v>0.05</v>
      </c>
      <c r="Q16" s="27" t="n">
        <v>4</v>
      </c>
      <c r="R16" s="27"/>
      <c r="S16" s="25" t="s">
        <v>60</v>
      </c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</row>
    <row r="17" customFormat="false" ht="13.95" hidden="false" customHeight="false" outlineLevel="0" collapsed="false">
      <c r="A17" s="16" t="s">
        <v>61</v>
      </c>
      <c r="B17" s="16" t="s">
        <v>50</v>
      </c>
      <c r="C17" s="16" t="s">
        <v>26</v>
      </c>
      <c r="D17" s="16" t="s">
        <v>27</v>
      </c>
      <c r="E17" s="16" t="s">
        <v>28</v>
      </c>
      <c r="F17" s="16" t="s">
        <v>62</v>
      </c>
      <c r="G17" s="16"/>
      <c r="H17" s="27" t="s">
        <v>63</v>
      </c>
      <c r="I17" s="17" t="s">
        <v>31</v>
      </c>
      <c r="J17" s="27" t="s">
        <v>64</v>
      </c>
      <c r="K17" s="32"/>
      <c r="L17" s="17" t="s">
        <v>65</v>
      </c>
      <c r="M17" s="17" t="n">
        <v>16</v>
      </c>
      <c r="N17" s="17"/>
      <c r="O17" s="17"/>
      <c r="P17" s="29" t="n">
        <v>0.05</v>
      </c>
      <c r="Q17" s="32" t="s">
        <v>66</v>
      </c>
      <c r="R17" s="17"/>
      <c r="S17" s="25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</row>
    <row r="18" customFormat="false" ht="13.95" hidden="false" customHeight="false" outlineLevel="0" collapsed="false">
      <c r="A18" s="16" t="s">
        <v>67</v>
      </c>
      <c r="B18" s="16" t="s">
        <v>68</v>
      </c>
      <c r="C18" s="16" t="s">
        <v>26</v>
      </c>
      <c r="D18" s="16" t="s">
        <v>27</v>
      </c>
      <c r="E18" s="16" t="s">
        <v>28</v>
      </c>
      <c r="F18" s="33" t="s">
        <v>69</v>
      </c>
      <c r="G18" s="34"/>
      <c r="H18" s="27" t="s">
        <v>70</v>
      </c>
      <c r="I18" s="17" t="s">
        <v>31</v>
      </c>
      <c r="J18" s="27" t="s">
        <v>71</v>
      </c>
      <c r="K18" s="24" t="s">
        <v>72</v>
      </c>
      <c r="L18" s="27" t="s">
        <v>59</v>
      </c>
      <c r="M18" s="31" t="n">
        <v>1.5</v>
      </c>
      <c r="N18" s="17"/>
      <c r="O18" s="24"/>
      <c r="P18" s="29" t="n">
        <v>0.15</v>
      </c>
      <c r="Q18" s="35" t="n">
        <v>0.8</v>
      </c>
      <c r="R18" s="35" t="s">
        <v>73</v>
      </c>
      <c r="S18" s="36" t="s">
        <v>74</v>
      </c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</row>
    <row r="19" customFormat="false" ht="65.95" hidden="false" customHeight="false" outlineLevel="0" collapsed="false">
      <c r="A19" s="15" t="s">
        <v>75</v>
      </c>
      <c r="B19" s="16" t="s">
        <v>68</v>
      </c>
      <c r="C19" s="16" t="s">
        <v>26</v>
      </c>
      <c r="D19" s="16" t="s">
        <v>27</v>
      </c>
      <c r="E19" s="16" t="s">
        <v>28</v>
      </c>
      <c r="F19" s="37" t="s">
        <v>76</v>
      </c>
      <c r="G19" s="38"/>
      <c r="H19" s="27" t="s">
        <v>77</v>
      </c>
      <c r="I19" s="17" t="s">
        <v>31</v>
      </c>
      <c r="J19" s="27" t="s">
        <v>71</v>
      </c>
      <c r="K19" s="24" t="s">
        <v>72</v>
      </c>
      <c r="L19" s="17"/>
      <c r="M19" s="17"/>
      <c r="N19" s="17"/>
      <c r="O19" s="17"/>
      <c r="P19" s="29" t="n">
        <v>0.15</v>
      </c>
      <c r="Q19" s="17" t="s">
        <v>78</v>
      </c>
      <c r="R19" s="17" t="s">
        <v>73</v>
      </c>
      <c r="S19" s="39" t="s">
        <v>79</v>
      </c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</row>
    <row r="20" customFormat="false" ht="13.95" hidden="false" customHeight="false" outlineLevel="0" collapsed="false">
      <c r="A20" s="15" t="s">
        <v>80</v>
      </c>
      <c r="B20" s="16" t="s">
        <v>81</v>
      </c>
      <c r="C20" s="16" t="s">
        <v>26</v>
      </c>
      <c r="D20" s="16" t="s">
        <v>27</v>
      </c>
      <c r="E20" s="16" t="s">
        <v>28</v>
      </c>
      <c r="F20" s="15"/>
      <c r="G20" s="15"/>
      <c r="H20" s="27" t="s">
        <v>63</v>
      </c>
      <c r="I20" s="17" t="s">
        <v>31</v>
      </c>
      <c r="J20" s="27" t="s">
        <v>64</v>
      </c>
      <c r="K20" s="40"/>
      <c r="L20" s="17" t="s">
        <v>65</v>
      </c>
      <c r="M20" s="17" t="n">
        <v>7</v>
      </c>
      <c r="N20" s="17"/>
      <c r="O20" s="17"/>
      <c r="P20" s="29" t="n">
        <v>0.05</v>
      </c>
      <c r="Q20" s="32" t="s">
        <v>66</v>
      </c>
      <c r="R20" s="17"/>
      <c r="S20" s="25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</row>
    <row r="21" customFormat="false" ht="13.95" hidden="false" customHeight="false" outlineLevel="0" collapsed="false">
      <c r="A21" s="15" t="s">
        <v>82</v>
      </c>
      <c r="B21" s="16" t="s">
        <v>81</v>
      </c>
      <c r="C21" s="16" t="s">
        <v>26</v>
      </c>
      <c r="D21" s="16" t="s">
        <v>27</v>
      </c>
      <c r="E21" s="16" t="s">
        <v>28</v>
      </c>
      <c r="F21" s="15"/>
      <c r="G21" s="15"/>
      <c r="H21" s="27" t="s">
        <v>63</v>
      </c>
      <c r="I21" s="17" t="s">
        <v>31</v>
      </c>
      <c r="J21" s="27" t="s">
        <v>64</v>
      </c>
      <c r="K21" s="40"/>
      <c r="L21" s="17" t="s">
        <v>65</v>
      </c>
      <c r="M21" s="17" t="n">
        <v>13</v>
      </c>
      <c r="N21" s="17"/>
      <c r="O21" s="17"/>
      <c r="P21" s="29" t="n">
        <v>0.05</v>
      </c>
      <c r="Q21" s="32" t="s">
        <v>66</v>
      </c>
      <c r="R21" s="17" t="s">
        <v>73</v>
      </c>
      <c r="S21" s="36" t="s">
        <v>83</v>
      </c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</row>
    <row r="22" customFormat="false" ht="13.95" hidden="false" customHeight="false" outlineLevel="0" collapsed="false">
      <c r="A22" s="15" t="s">
        <v>84</v>
      </c>
      <c r="B22" s="16" t="s">
        <v>81</v>
      </c>
      <c r="C22" s="16" t="s">
        <v>26</v>
      </c>
      <c r="D22" s="16" t="s">
        <v>27</v>
      </c>
      <c r="E22" s="16" t="s">
        <v>28</v>
      </c>
      <c r="F22" s="15"/>
      <c r="G22" s="15"/>
      <c r="H22" s="27" t="s">
        <v>63</v>
      </c>
      <c r="I22" s="17" t="s">
        <v>31</v>
      </c>
      <c r="J22" s="27" t="s">
        <v>64</v>
      </c>
      <c r="K22" s="40"/>
      <c r="L22" s="17" t="s">
        <v>65</v>
      </c>
      <c r="M22" s="17" t="n">
        <v>28</v>
      </c>
      <c r="N22" s="17"/>
      <c r="O22" s="17"/>
      <c r="P22" s="29" t="n">
        <v>0.05</v>
      </c>
      <c r="Q22" s="32" t="s">
        <v>66</v>
      </c>
      <c r="R22" s="17"/>
      <c r="S22" s="25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</row>
    <row r="23" customFormat="false" ht="13.95" hidden="false" customHeight="false" outlineLevel="0" collapsed="false">
      <c r="A23" s="16" t="s">
        <v>85</v>
      </c>
      <c r="B23" s="16" t="s">
        <v>25</v>
      </c>
      <c r="C23" s="16" t="s">
        <v>86</v>
      </c>
      <c r="D23" s="16" t="s">
        <v>27</v>
      </c>
      <c r="E23" s="16" t="s">
        <v>87</v>
      </c>
      <c r="F23" s="15"/>
      <c r="G23" s="15"/>
      <c r="H23" s="17" t="s">
        <v>30</v>
      </c>
      <c r="I23" s="17" t="s">
        <v>31</v>
      </c>
      <c r="J23" s="17" t="s">
        <v>32</v>
      </c>
      <c r="K23" s="18" t="s">
        <v>33</v>
      </c>
      <c r="L23" s="17"/>
      <c r="M23" s="17"/>
      <c r="N23" s="17"/>
      <c r="O23" s="17"/>
      <c r="P23" s="29" t="n">
        <f aca="false">0.4/7</f>
        <v>0.0571428571428571</v>
      </c>
      <c r="Q23" s="17" t="n">
        <v>1</v>
      </c>
      <c r="R23" s="17"/>
      <c r="S23" s="25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</row>
    <row r="24" customFormat="false" ht="13.95" hidden="false" customHeight="false" outlineLevel="0" collapsed="false">
      <c r="A24" s="16" t="s">
        <v>88</v>
      </c>
      <c r="B24" s="16" t="s">
        <v>25</v>
      </c>
      <c r="C24" s="16" t="s">
        <v>86</v>
      </c>
      <c r="D24" s="16" t="s">
        <v>27</v>
      </c>
      <c r="E24" s="16" t="s">
        <v>87</v>
      </c>
      <c r="F24" s="15"/>
      <c r="G24" s="15"/>
      <c r="H24" s="17" t="s">
        <v>30</v>
      </c>
      <c r="I24" s="17" t="s">
        <v>31</v>
      </c>
      <c r="J24" s="17" t="s">
        <v>32</v>
      </c>
      <c r="K24" s="18" t="n">
        <v>7290003667109</v>
      </c>
      <c r="L24" s="17"/>
      <c r="M24" s="17"/>
      <c r="N24" s="17"/>
      <c r="O24" s="17"/>
      <c r="P24" s="29" t="n">
        <f aca="false">0.4/7</f>
        <v>0.0571428571428571</v>
      </c>
      <c r="Q24" s="17" t="n">
        <v>1</v>
      </c>
      <c r="R24" s="17"/>
      <c r="S24" s="25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</row>
    <row r="25" customFormat="false" ht="13.95" hidden="false" customHeight="false" outlineLevel="0" collapsed="false">
      <c r="A25" s="16" t="s">
        <v>89</v>
      </c>
      <c r="B25" s="16" t="s">
        <v>25</v>
      </c>
      <c r="C25" s="16" t="s">
        <v>86</v>
      </c>
      <c r="D25" s="16" t="s">
        <v>27</v>
      </c>
      <c r="E25" s="16" t="s">
        <v>87</v>
      </c>
      <c r="F25" s="15"/>
      <c r="G25" s="15"/>
      <c r="H25" s="17" t="s">
        <v>30</v>
      </c>
      <c r="I25" s="17" t="s">
        <v>31</v>
      </c>
      <c r="J25" s="17" t="s">
        <v>32</v>
      </c>
      <c r="K25" s="18" t="n">
        <v>7290002871446</v>
      </c>
      <c r="L25" s="17"/>
      <c r="M25" s="17"/>
      <c r="N25" s="17"/>
      <c r="O25" s="17"/>
      <c r="P25" s="29" t="n">
        <f aca="false">0.4/7</f>
        <v>0.0571428571428571</v>
      </c>
      <c r="Q25" s="17" t="n">
        <v>1</v>
      </c>
      <c r="R25" s="17"/>
      <c r="S25" s="25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</row>
    <row r="26" customFormat="false" ht="13.95" hidden="false" customHeight="false" outlineLevel="0" collapsed="false">
      <c r="A26" s="16" t="s">
        <v>90</v>
      </c>
      <c r="B26" s="16" t="s">
        <v>25</v>
      </c>
      <c r="C26" s="16" t="s">
        <v>86</v>
      </c>
      <c r="D26" s="16" t="s">
        <v>27</v>
      </c>
      <c r="E26" s="16" t="s">
        <v>87</v>
      </c>
      <c r="F26" s="15"/>
      <c r="G26" s="15"/>
      <c r="H26" s="17" t="s">
        <v>30</v>
      </c>
      <c r="I26" s="17" t="s">
        <v>31</v>
      </c>
      <c r="J26" s="17" t="s">
        <v>32</v>
      </c>
      <c r="K26" s="18" t="n">
        <v>7290011018283</v>
      </c>
      <c r="L26" s="17"/>
      <c r="M26" s="17"/>
      <c r="N26" s="17"/>
      <c r="O26" s="17"/>
      <c r="P26" s="29" t="n">
        <f aca="false">0.4/7</f>
        <v>0.0571428571428571</v>
      </c>
      <c r="Q26" s="17" t="n">
        <v>1</v>
      </c>
      <c r="R26" s="17"/>
      <c r="S26" s="25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</row>
    <row r="27" customFormat="false" ht="13.95" hidden="false" customHeight="false" outlineLevel="0" collapsed="false">
      <c r="A27" s="16" t="s">
        <v>91</v>
      </c>
      <c r="B27" s="16" t="s">
        <v>25</v>
      </c>
      <c r="C27" s="16" t="s">
        <v>86</v>
      </c>
      <c r="D27" s="16" t="s">
        <v>27</v>
      </c>
      <c r="E27" s="16" t="s">
        <v>87</v>
      </c>
      <c r="F27" s="15"/>
      <c r="G27" s="15"/>
      <c r="H27" s="17" t="s">
        <v>30</v>
      </c>
      <c r="I27" s="17" t="s">
        <v>31</v>
      </c>
      <c r="J27" s="17" t="s">
        <v>32</v>
      </c>
      <c r="K27" s="41" t="n">
        <v>7290000284316</v>
      </c>
      <c r="L27" s="17"/>
      <c r="M27" s="17"/>
      <c r="N27" s="17"/>
      <c r="O27" s="17"/>
      <c r="P27" s="29" t="n">
        <f aca="false">0.4/7</f>
        <v>0.0571428571428571</v>
      </c>
      <c r="Q27" s="17" t="n">
        <v>1</v>
      </c>
      <c r="R27" s="17"/>
      <c r="S27" s="25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</row>
    <row r="28" customFormat="false" ht="13.95" hidden="false" customHeight="false" outlineLevel="0" collapsed="false">
      <c r="A28" s="16" t="s">
        <v>92</v>
      </c>
      <c r="B28" s="16" t="s">
        <v>25</v>
      </c>
      <c r="C28" s="16" t="s">
        <v>86</v>
      </c>
      <c r="D28" s="16" t="s">
        <v>27</v>
      </c>
      <c r="E28" s="16" t="s">
        <v>87</v>
      </c>
      <c r="F28" s="15"/>
      <c r="G28" s="15"/>
      <c r="H28" s="17" t="s">
        <v>30</v>
      </c>
      <c r="I28" s="17" t="s">
        <v>31</v>
      </c>
      <c r="J28" s="17" t="s">
        <v>32</v>
      </c>
      <c r="K28" s="18" t="s">
        <v>47</v>
      </c>
      <c r="L28" s="17"/>
      <c r="M28" s="17"/>
      <c r="N28" s="17"/>
      <c r="O28" s="17"/>
      <c r="P28" s="29" t="n">
        <f aca="false">0.4/7</f>
        <v>0.0571428571428571</v>
      </c>
      <c r="Q28" s="17" t="n">
        <v>1</v>
      </c>
      <c r="R28" s="17"/>
      <c r="S28" s="25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</row>
    <row r="29" customFormat="false" ht="13.95" hidden="false" customHeight="false" outlineLevel="0" collapsed="false">
      <c r="A29" s="16" t="s">
        <v>93</v>
      </c>
      <c r="B29" s="16" t="s">
        <v>25</v>
      </c>
      <c r="C29" s="16" t="s">
        <v>86</v>
      </c>
      <c r="D29" s="16" t="s">
        <v>27</v>
      </c>
      <c r="E29" s="16" t="s">
        <v>87</v>
      </c>
      <c r="F29" s="15"/>
      <c r="G29" s="15"/>
      <c r="H29" s="17" t="s">
        <v>30</v>
      </c>
      <c r="I29" s="17" t="s">
        <v>31</v>
      </c>
      <c r="J29" s="17" t="s">
        <v>32</v>
      </c>
      <c r="K29" s="41" t="n">
        <v>7290008909860</v>
      </c>
      <c r="L29" s="17"/>
      <c r="M29" s="17"/>
      <c r="N29" s="17"/>
      <c r="O29" s="17"/>
      <c r="P29" s="29" t="n">
        <f aca="false">0.4/7</f>
        <v>0.0571428571428571</v>
      </c>
      <c r="Q29" s="17" t="n">
        <v>1</v>
      </c>
      <c r="R29" s="17"/>
      <c r="S29" s="25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</row>
    <row r="30" customFormat="false" ht="39.95" hidden="false" customHeight="false" outlineLevel="0" collapsed="false">
      <c r="A30" s="16" t="s">
        <v>49</v>
      </c>
      <c r="B30" s="16" t="s">
        <v>50</v>
      </c>
      <c r="C30" s="16" t="s">
        <v>86</v>
      </c>
      <c r="D30" s="16" t="s">
        <v>27</v>
      </c>
      <c r="E30" s="16" t="s">
        <v>87</v>
      </c>
      <c r="F30" s="15"/>
      <c r="G30" s="16"/>
      <c r="H30" s="27" t="s">
        <v>51</v>
      </c>
      <c r="I30" s="27" t="s">
        <v>52</v>
      </c>
      <c r="J30" s="17" t="s">
        <v>32</v>
      </c>
      <c r="K30" s="42" t="s">
        <v>94</v>
      </c>
      <c r="L30" s="17"/>
      <c r="M30" s="17"/>
      <c r="N30" s="17"/>
      <c r="O30" s="17"/>
      <c r="P30" s="29" t="n">
        <f aca="false">0.15/4</f>
        <v>0.0375</v>
      </c>
      <c r="Q30" s="27" t="n">
        <v>2</v>
      </c>
      <c r="R30" s="27"/>
      <c r="S30" s="25" t="s">
        <v>54</v>
      </c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</row>
    <row r="31" customFormat="false" ht="13.95" hidden="false" customHeight="false" outlineLevel="0" collapsed="false">
      <c r="A31" s="16" t="s">
        <v>55</v>
      </c>
      <c r="B31" s="16" t="s">
        <v>50</v>
      </c>
      <c r="C31" s="16" t="s">
        <v>86</v>
      </c>
      <c r="D31" s="16" t="s">
        <v>27</v>
      </c>
      <c r="E31" s="16" t="s">
        <v>87</v>
      </c>
      <c r="F31" s="16"/>
      <c r="G31" s="16"/>
      <c r="H31" s="17" t="s">
        <v>56</v>
      </c>
      <c r="I31" s="17" t="s">
        <v>31</v>
      </c>
      <c r="J31" s="27" t="s">
        <v>57</v>
      </c>
      <c r="K31" s="30" t="s">
        <v>58</v>
      </c>
      <c r="L31" s="27" t="s">
        <v>59</v>
      </c>
      <c r="M31" s="31" t="n">
        <v>1.5</v>
      </c>
      <c r="N31" s="17"/>
      <c r="O31" s="17"/>
      <c r="P31" s="29" t="n">
        <f aca="false">0.15/4</f>
        <v>0.0375</v>
      </c>
      <c r="Q31" s="27" t="n">
        <v>4</v>
      </c>
      <c r="R31" s="27"/>
      <c r="S31" s="25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</row>
    <row r="32" customFormat="false" ht="13.95" hidden="false" customHeight="false" outlineLevel="0" collapsed="false">
      <c r="A32" s="16" t="s">
        <v>61</v>
      </c>
      <c r="B32" s="16" t="s">
        <v>50</v>
      </c>
      <c r="C32" s="16" t="s">
        <v>86</v>
      </c>
      <c r="D32" s="16" t="s">
        <v>27</v>
      </c>
      <c r="E32" s="16" t="s">
        <v>87</v>
      </c>
      <c r="F32" s="16" t="s">
        <v>62</v>
      </c>
      <c r="G32" s="16"/>
      <c r="H32" s="27" t="s">
        <v>63</v>
      </c>
      <c r="I32" s="17" t="s">
        <v>31</v>
      </c>
      <c r="J32" s="27" t="s">
        <v>64</v>
      </c>
      <c r="K32" s="32"/>
      <c r="L32" s="17" t="s">
        <v>65</v>
      </c>
      <c r="M32" s="17" t="n">
        <v>16</v>
      </c>
      <c r="N32" s="17"/>
      <c r="O32" s="17"/>
      <c r="P32" s="29" t="n">
        <f aca="false">0.15/4</f>
        <v>0.0375</v>
      </c>
      <c r="Q32" s="32" t="s">
        <v>66</v>
      </c>
      <c r="R32" s="17"/>
      <c r="S32" s="25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</row>
    <row r="33" customFormat="false" ht="13.95" hidden="false" customHeight="false" outlineLevel="0" collapsed="false">
      <c r="A33" s="16" t="s">
        <v>95</v>
      </c>
      <c r="B33" s="16" t="s">
        <v>50</v>
      </c>
      <c r="C33" s="16" t="s">
        <v>86</v>
      </c>
      <c r="D33" s="16" t="s">
        <v>27</v>
      </c>
      <c r="E33" s="16" t="s">
        <v>87</v>
      </c>
      <c r="F33" s="15"/>
      <c r="G33" s="16"/>
      <c r="H33" s="17" t="s">
        <v>96</v>
      </c>
      <c r="I33" s="17" t="s">
        <v>31</v>
      </c>
      <c r="J33" s="27" t="s">
        <v>57</v>
      </c>
      <c r="K33" s="30" t="s">
        <v>97</v>
      </c>
      <c r="L33" s="27" t="s">
        <v>59</v>
      </c>
      <c r="M33" s="31" t="n">
        <v>1.5</v>
      </c>
      <c r="N33" s="17"/>
      <c r="O33" s="17"/>
      <c r="P33" s="29" t="n">
        <f aca="false">0.15/4</f>
        <v>0.0375</v>
      </c>
      <c r="Q33" s="17" t="n">
        <v>4</v>
      </c>
      <c r="R33" s="17"/>
      <c r="S33" s="25" t="s">
        <v>60</v>
      </c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</row>
    <row r="34" customFormat="false" ht="13.95" hidden="false" customHeight="false" outlineLevel="0" collapsed="false">
      <c r="A34" s="16" t="s">
        <v>67</v>
      </c>
      <c r="B34" s="16" t="s">
        <v>68</v>
      </c>
      <c r="C34" s="16" t="s">
        <v>86</v>
      </c>
      <c r="D34" s="16" t="s">
        <v>27</v>
      </c>
      <c r="E34" s="16" t="s">
        <v>87</v>
      </c>
      <c r="F34" s="33" t="s">
        <v>69</v>
      </c>
      <c r="G34" s="34"/>
      <c r="H34" s="27" t="s">
        <v>70</v>
      </c>
      <c r="I34" s="17" t="s">
        <v>31</v>
      </c>
      <c r="J34" s="27" t="s">
        <v>71</v>
      </c>
      <c r="K34" s="24" t="s">
        <v>72</v>
      </c>
      <c r="L34" s="27" t="s">
        <v>59</v>
      </c>
      <c r="M34" s="31" t="n">
        <v>1.5</v>
      </c>
      <c r="N34" s="17"/>
      <c r="O34" s="24"/>
      <c r="P34" s="29" t="n">
        <v>0.15</v>
      </c>
      <c r="Q34" s="35" t="n">
        <v>0.8</v>
      </c>
      <c r="R34" s="35" t="s">
        <v>73</v>
      </c>
      <c r="S34" s="36" t="s">
        <v>74</v>
      </c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</row>
    <row r="35" customFormat="false" ht="65.95" hidden="false" customHeight="false" outlineLevel="0" collapsed="false">
      <c r="A35" s="15" t="s">
        <v>75</v>
      </c>
      <c r="B35" s="16" t="s">
        <v>68</v>
      </c>
      <c r="C35" s="16" t="s">
        <v>86</v>
      </c>
      <c r="D35" s="16" t="s">
        <v>27</v>
      </c>
      <c r="E35" s="16" t="s">
        <v>87</v>
      </c>
      <c r="F35" s="37" t="s">
        <v>76</v>
      </c>
      <c r="G35" s="38"/>
      <c r="H35" s="27" t="s">
        <v>77</v>
      </c>
      <c r="I35" s="17" t="s">
        <v>31</v>
      </c>
      <c r="J35" s="27" t="s">
        <v>71</v>
      </c>
      <c r="K35" s="24" t="s">
        <v>72</v>
      </c>
      <c r="L35" s="17"/>
      <c r="M35" s="17"/>
      <c r="N35" s="17"/>
      <c r="O35" s="17"/>
      <c r="P35" s="29" t="n">
        <v>0.15</v>
      </c>
      <c r="Q35" s="17" t="s">
        <v>78</v>
      </c>
      <c r="R35" s="17" t="s">
        <v>73</v>
      </c>
      <c r="S35" s="39" t="s">
        <v>79</v>
      </c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</row>
    <row r="36" customFormat="false" ht="13.95" hidden="false" customHeight="false" outlineLevel="0" collapsed="false">
      <c r="A36" s="15" t="s">
        <v>80</v>
      </c>
      <c r="B36" s="16" t="s">
        <v>81</v>
      </c>
      <c r="C36" s="16" t="s">
        <v>86</v>
      </c>
      <c r="D36" s="16" t="s">
        <v>27</v>
      </c>
      <c r="E36" s="16" t="s">
        <v>87</v>
      </c>
      <c r="F36" s="15"/>
      <c r="G36" s="15"/>
      <c r="H36" s="27" t="s">
        <v>63</v>
      </c>
      <c r="I36" s="17" t="s">
        <v>31</v>
      </c>
      <c r="J36" s="27" t="s">
        <v>64</v>
      </c>
      <c r="K36" s="40"/>
      <c r="L36" s="17" t="s">
        <v>65</v>
      </c>
      <c r="M36" s="17" t="n">
        <v>7</v>
      </c>
      <c r="N36" s="17"/>
      <c r="O36" s="17"/>
      <c r="P36" s="29" t="n">
        <v>0.05</v>
      </c>
      <c r="Q36" s="32" t="s">
        <v>66</v>
      </c>
      <c r="R36" s="17"/>
      <c r="S36" s="25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</row>
    <row r="37" customFormat="false" ht="13.95" hidden="false" customHeight="false" outlineLevel="0" collapsed="false">
      <c r="A37" s="15" t="s">
        <v>82</v>
      </c>
      <c r="B37" s="16" t="s">
        <v>81</v>
      </c>
      <c r="C37" s="16" t="s">
        <v>86</v>
      </c>
      <c r="D37" s="16" t="s">
        <v>27</v>
      </c>
      <c r="E37" s="16" t="s">
        <v>87</v>
      </c>
      <c r="F37" s="15"/>
      <c r="G37" s="15"/>
      <c r="H37" s="27" t="s">
        <v>63</v>
      </c>
      <c r="I37" s="17" t="s">
        <v>31</v>
      </c>
      <c r="J37" s="27" t="s">
        <v>64</v>
      </c>
      <c r="K37" s="40"/>
      <c r="L37" s="17" t="s">
        <v>65</v>
      </c>
      <c r="M37" s="17" t="n">
        <v>13</v>
      </c>
      <c r="N37" s="17"/>
      <c r="O37" s="17"/>
      <c r="P37" s="29" t="n">
        <v>0.05</v>
      </c>
      <c r="Q37" s="32" t="s">
        <v>66</v>
      </c>
      <c r="R37" s="17" t="s">
        <v>73</v>
      </c>
      <c r="S37" s="36" t="s">
        <v>83</v>
      </c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</row>
    <row r="38" customFormat="false" ht="13.95" hidden="false" customHeight="false" outlineLevel="0" collapsed="false">
      <c r="A38" s="15" t="s">
        <v>84</v>
      </c>
      <c r="B38" s="16" t="s">
        <v>81</v>
      </c>
      <c r="C38" s="16" t="s">
        <v>86</v>
      </c>
      <c r="D38" s="16" t="s">
        <v>27</v>
      </c>
      <c r="E38" s="16" t="s">
        <v>87</v>
      </c>
      <c r="F38" s="15"/>
      <c r="G38" s="15"/>
      <c r="H38" s="27" t="s">
        <v>63</v>
      </c>
      <c r="I38" s="17" t="s">
        <v>31</v>
      </c>
      <c r="J38" s="27" t="s">
        <v>64</v>
      </c>
      <c r="K38" s="40"/>
      <c r="L38" s="17" t="s">
        <v>65</v>
      </c>
      <c r="M38" s="17" t="n">
        <v>28</v>
      </c>
      <c r="N38" s="17"/>
      <c r="O38" s="17"/>
      <c r="P38" s="29" t="n">
        <v>0.05</v>
      </c>
      <c r="Q38" s="32" t="s">
        <v>66</v>
      </c>
      <c r="R38" s="17"/>
      <c r="S38" s="25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</row>
    <row r="39" customFormat="false" ht="13.95" hidden="false" customHeight="false" outlineLevel="0" collapsed="false">
      <c r="A39" s="15" t="s">
        <v>98</v>
      </c>
      <c r="B39" s="16" t="s">
        <v>25</v>
      </c>
      <c r="C39" s="16" t="s">
        <v>99</v>
      </c>
      <c r="D39" s="16" t="s">
        <v>27</v>
      </c>
      <c r="E39" s="16" t="s">
        <v>100</v>
      </c>
      <c r="F39" s="43"/>
      <c r="G39" s="15" t="s">
        <v>29</v>
      </c>
      <c r="H39" s="17" t="s">
        <v>30</v>
      </c>
      <c r="I39" s="17" t="s">
        <v>31</v>
      </c>
      <c r="J39" s="17" t="s">
        <v>32</v>
      </c>
      <c r="K39" s="18" t="s">
        <v>33</v>
      </c>
      <c r="L39" s="24"/>
      <c r="M39" s="24"/>
      <c r="N39" s="24"/>
      <c r="O39" s="24"/>
      <c r="P39" s="44" t="n">
        <f aca="false">0.4/11</f>
        <v>0.0363636363636364</v>
      </c>
      <c r="Q39" s="24"/>
      <c r="R39" s="24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</row>
    <row r="40" customFormat="false" ht="27.95" hidden="false" customHeight="false" outlineLevel="0" collapsed="false">
      <c r="A40" s="15" t="s">
        <v>34</v>
      </c>
      <c r="B40" s="16" t="s">
        <v>25</v>
      </c>
      <c r="C40" s="16" t="s">
        <v>99</v>
      </c>
      <c r="D40" s="16" t="s">
        <v>27</v>
      </c>
      <c r="E40" s="16" t="s">
        <v>100</v>
      </c>
      <c r="F40" s="43"/>
      <c r="G40" s="15" t="s">
        <v>29</v>
      </c>
      <c r="H40" s="17" t="s">
        <v>30</v>
      </c>
      <c r="I40" s="17" t="s">
        <v>31</v>
      </c>
      <c r="J40" s="17" t="s">
        <v>32</v>
      </c>
      <c r="K40" s="23" t="s">
        <v>35</v>
      </c>
      <c r="L40" s="24"/>
      <c r="M40" s="24"/>
      <c r="N40" s="24"/>
      <c r="O40" s="24"/>
      <c r="P40" s="44" t="n">
        <f aca="false">0.4/11</f>
        <v>0.0363636363636364</v>
      </c>
      <c r="Q40" s="17" t="n">
        <v>1</v>
      </c>
      <c r="R40" s="17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</row>
    <row r="41" customFormat="false" ht="13.95" hidden="false" customHeight="false" outlineLevel="0" collapsed="false">
      <c r="A41" s="15" t="s">
        <v>36</v>
      </c>
      <c r="B41" s="16" t="s">
        <v>25</v>
      </c>
      <c r="C41" s="16" t="s">
        <v>99</v>
      </c>
      <c r="D41" s="16" t="s">
        <v>27</v>
      </c>
      <c r="E41" s="16" t="s">
        <v>100</v>
      </c>
      <c r="F41" s="43"/>
      <c r="G41" s="15" t="s">
        <v>29</v>
      </c>
      <c r="H41" s="17" t="s">
        <v>30</v>
      </c>
      <c r="I41" s="17" t="s">
        <v>31</v>
      </c>
      <c r="J41" s="17" t="s">
        <v>32</v>
      </c>
      <c r="K41" s="23" t="n">
        <v>7290011018283</v>
      </c>
      <c r="L41" s="24"/>
      <c r="M41" s="24"/>
      <c r="N41" s="24"/>
      <c r="O41" s="24"/>
      <c r="P41" s="44" t="n">
        <f aca="false">0.4/11</f>
        <v>0.0363636363636364</v>
      </c>
      <c r="Q41" s="17" t="n">
        <v>1</v>
      </c>
      <c r="R41" s="17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</row>
    <row r="42" customFormat="false" ht="13.95" hidden="false" customHeight="false" outlineLevel="0" collapsed="false">
      <c r="A42" s="15" t="s">
        <v>101</v>
      </c>
      <c r="B42" s="16" t="s">
        <v>25</v>
      </c>
      <c r="C42" s="16" t="s">
        <v>99</v>
      </c>
      <c r="D42" s="16" t="s">
        <v>27</v>
      </c>
      <c r="E42" s="16" t="s">
        <v>100</v>
      </c>
      <c r="F42" s="43"/>
      <c r="G42" s="15" t="s">
        <v>29</v>
      </c>
      <c r="H42" s="17" t="s">
        <v>30</v>
      </c>
      <c r="I42" s="17" t="s">
        <v>31</v>
      </c>
      <c r="J42" s="17" t="s">
        <v>32</v>
      </c>
      <c r="K42" s="23" t="s">
        <v>39</v>
      </c>
      <c r="L42" s="24"/>
      <c r="M42" s="24"/>
      <c r="N42" s="24"/>
      <c r="O42" s="24"/>
      <c r="P42" s="44" t="n">
        <f aca="false">0.4/11</f>
        <v>0.0363636363636364</v>
      </c>
      <c r="Q42" s="17" t="n">
        <v>1</v>
      </c>
      <c r="R42" s="17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</row>
    <row r="43" customFormat="false" ht="13.95" hidden="false" customHeight="false" outlineLevel="0" collapsed="false">
      <c r="A43" s="15" t="s">
        <v>42</v>
      </c>
      <c r="B43" s="16" t="s">
        <v>25</v>
      </c>
      <c r="C43" s="16" t="s">
        <v>99</v>
      </c>
      <c r="D43" s="16" t="s">
        <v>27</v>
      </c>
      <c r="E43" s="16" t="s">
        <v>100</v>
      </c>
      <c r="F43" s="43"/>
      <c r="G43" s="15" t="s">
        <v>29</v>
      </c>
      <c r="H43" s="17" t="s">
        <v>30</v>
      </c>
      <c r="I43" s="17" t="s">
        <v>31</v>
      </c>
      <c r="J43" s="17" t="s">
        <v>32</v>
      </c>
      <c r="K43" s="23" t="n">
        <v>7290002871460</v>
      </c>
      <c r="L43" s="24"/>
      <c r="M43" s="24"/>
      <c r="N43" s="24"/>
      <c r="O43" s="24"/>
      <c r="P43" s="44" t="n">
        <f aca="false">0.4/11</f>
        <v>0.0363636363636364</v>
      </c>
      <c r="Q43" s="17" t="n">
        <v>1</v>
      </c>
      <c r="R43" s="17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</row>
    <row r="44" customFormat="false" ht="13.95" hidden="false" customHeight="false" outlineLevel="0" collapsed="false">
      <c r="A44" s="15" t="s">
        <v>37</v>
      </c>
      <c r="B44" s="16" t="s">
        <v>25</v>
      </c>
      <c r="C44" s="16" t="s">
        <v>99</v>
      </c>
      <c r="D44" s="16" t="s">
        <v>27</v>
      </c>
      <c r="E44" s="16" t="s">
        <v>100</v>
      </c>
      <c r="F44" s="43"/>
      <c r="G44" s="15" t="s">
        <v>29</v>
      </c>
      <c r="H44" s="17" t="s">
        <v>30</v>
      </c>
      <c r="I44" s="17" t="s">
        <v>31</v>
      </c>
      <c r="J44" s="17" t="s">
        <v>32</v>
      </c>
      <c r="K44" s="23" t="n">
        <v>7290000284316</v>
      </c>
      <c r="L44" s="24"/>
      <c r="M44" s="24"/>
      <c r="N44" s="24"/>
      <c r="O44" s="24"/>
      <c r="P44" s="44" t="n">
        <f aca="false">0.4/11</f>
        <v>0.0363636363636364</v>
      </c>
      <c r="Q44" s="17" t="n">
        <v>1</v>
      </c>
      <c r="R44" s="17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</row>
    <row r="45" customFormat="false" ht="13.95" hidden="false" customHeight="false" outlineLevel="0" collapsed="false">
      <c r="A45" s="15" t="s">
        <v>41</v>
      </c>
      <c r="B45" s="16" t="s">
        <v>25</v>
      </c>
      <c r="C45" s="16" t="s">
        <v>99</v>
      </c>
      <c r="D45" s="16" t="s">
        <v>27</v>
      </c>
      <c r="E45" s="16" t="s">
        <v>100</v>
      </c>
      <c r="F45" s="43"/>
      <c r="G45" s="15" t="s">
        <v>29</v>
      </c>
      <c r="H45" s="17" t="s">
        <v>30</v>
      </c>
      <c r="I45" s="17" t="s">
        <v>31</v>
      </c>
      <c r="J45" s="17" t="s">
        <v>32</v>
      </c>
      <c r="K45" s="23" t="n">
        <v>7290003667109</v>
      </c>
      <c r="L45" s="24"/>
      <c r="M45" s="24"/>
      <c r="N45" s="24"/>
      <c r="O45" s="24"/>
      <c r="P45" s="44" t="n">
        <f aca="false">0.4/11</f>
        <v>0.0363636363636364</v>
      </c>
      <c r="Q45" s="17" t="n">
        <v>1</v>
      </c>
      <c r="R45" s="17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</row>
    <row r="46" customFormat="false" ht="13.95" hidden="false" customHeight="false" outlineLevel="0" collapsed="false">
      <c r="A46" s="15" t="s">
        <v>43</v>
      </c>
      <c r="B46" s="16" t="s">
        <v>25</v>
      </c>
      <c r="C46" s="16" t="s">
        <v>99</v>
      </c>
      <c r="D46" s="16" t="s">
        <v>27</v>
      </c>
      <c r="E46" s="16" t="s">
        <v>100</v>
      </c>
      <c r="F46" s="43"/>
      <c r="G46" s="15" t="s">
        <v>29</v>
      </c>
      <c r="H46" s="17" t="s">
        <v>30</v>
      </c>
      <c r="I46" s="17" t="s">
        <v>31</v>
      </c>
      <c r="J46" s="17" t="s">
        <v>32</v>
      </c>
      <c r="K46" s="23" t="s">
        <v>44</v>
      </c>
      <c r="L46" s="24"/>
      <c r="M46" s="24"/>
      <c r="N46" s="24"/>
      <c r="O46" s="24"/>
      <c r="P46" s="44" t="n">
        <f aca="false">0.4/11</f>
        <v>0.0363636363636364</v>
      </c>
      <c r="Q46" s="17" t="n">
        <v>1</v>
      </c>
      <c r="R46" s="17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</row>
    <row r="47" customFormat="false" ht="13.95" hidden="false" customHeight="false" outlineLevel="0" collapsed="false">
      <c r="A47" s="15" t="s">
        <v>40</v>
      </c>
      <c r="B47" s="16" t="s">
        <v>25</v>
      </c>
      <c r="C47" s="16" t="s">
        <v>99</v>
      </c>
      <c r="D47" s="16" t="s">
        <v>27</v>
      </c>
      <c r="E47" s="16" t="s">
        <v>100</v>
      </c>
      <c r="F47" s="43"/>
      <c r="G47" s="15" t="s">
        <v>29</v>
      </c>
      <c r="H47" s="17" t="s">
        <v>30</v>
      </c>
      <c r="I47" s="17" t="s">
        <v>31</v>
      </c>
      <c r="J47" s="17" t="s">
        <v>32</v>
      </c>
      <c r="K47" s="23" t="n">
        <v>7290008909860</v>
      </c>
      <c r="L47" s="24"/>
      <c r="M47" s="24"/>
      <c r="N47" s="24"/>
      <c r="O47" s="24"/>
      <c r="P47" s="44" t="n">
        <f aca="false">0.4/11</f>
        <v>0.0363636363636364</v>
      </c>
      <c r="Q47" s="17" t="n">
        <v>1</v>
      </c>
      <c r="R47" s="17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</row>
    <row r="48" customFormat="false" ht="13.95" hidden="false" customHeight="false" outlineLevel="0" collapsed="false">
      <c r="A48" s="15" t="s">
        <v>46</v>
      </c>
      <c r="B48" s="16" t="s">
        <v>25</v>
      </c>
      <c r="C48" s="16" t="s">
        <v>99</v>
      </c>
      <c r="D48" s="16" t="s">
        <v>27</v>
      </c>
      <c r="E48" s="16" t="s">
        <v>100</v>
      </c>
      <c r="F48" s="43"/>
      <c r="G48" s="15" t="s">
        <v>29</v>
      </c>
      <c r="H48" s="17" t="s">
        <v>30</v>
      </c>
      <c r="I48" s="17" t="s">
        <v>31</v>
      </c>
      <c r="J48" s="17" t="s">
        <v>32</v>
      </c>
      <c r="K48" s="18" t="s">
        <v>47</v>
      </c>
      <c r="L48" s="24"/>
      <c r="M48" s="24"/>
      <c r="N48" s="24"/>
      <c r="O48" s="24"/>
      <c r="P48" s="44" t="n">
        <f aca="false">0.4/11</f>
        <v>0.0363636363636364</v>
      </c>
      <c r="Q48" s="17" t="n">
        <v>1</v>
      </c>
      <c r="R48" s="17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</row>
    <row r="49" customFormat="false" ht="13.95" hidden="false" customHeight="false" outlineLevel="0" collapsed="false">
      <c r="A49" s="15" t="s">
        <v>45</v>
      </c>
      <c r="B49" s="16" t="s">
        <v>25</v>
      </c>
      <c r="C49" s="16" t="s">
        <v>99</v>
      </c>
      <c r="D49" s="16" t="s">
        <v>27</v>
      </c>
      <c r="E49" s="16" t="s">
        <v>100</v>
      </c>
      <c r="F49" s="43"/>
      <c r="G49" s="15" t="s">
        <v>29</v>
      </c>
      <c r="H49" s="17" t="s">
        <v>30</v>
      </c>
      <c r="I49" s="17" t="s">
        <v>31</v>
      </c>
      <c r="J49" s="17" t="s">
        <v>32</v>
      </c>
      <c r="K49" s="23" t="n">
        <v>7290013585240</v>
      </c>
      <c r="L49" s="24"/>
      <c r="M49" s="24"/>
      <c r="N49" s="24"/>
      <c r="O49" s="24"/>
      <c r="P49" s="44" t="n">
        <f aca="false">0.4/11</f>
        <v>0.0363636363636364</v>
      </c>
      <c r="Q49" s="17" t="n">
        <v>1</v>
      </c>
      <c r="R49" s="17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</row>
    <row r="50" customFormat="false" ht="78.95" hidden="false" customHeight="false" outlineLevel="0" collapsed="false">
      <c r="A50" s="16" t="s">
        <v>49</v>
      </c>
      <c r="B50" s="16" t="s">
        <v>50</v>
      </c>
      <c r="C50" s="16" t="s">
        <v>99</v>
      </c>
      <c r="D50" s="16" t="s">
        <v>27</v>
      </c>
      <c r="E50" s="16" t="s">
        <v>100</v>
      </c>
      <c r="F50" s="16"/>
      <c r="G50" s="16" t="s">
        <v>29</v>
      </c>
      <c r="H50" s="27" t="s">
        <v>51</v>
      </c>
      <c r="I50" s="27" t="s">
        <v>52</v>
      </c>
      <c r="J50" s="17" t="s">
        <v>32</v>
      </c>
      <c r="K50" s="30" t="s">
        <v>102</v>
      </c>
      <c r="L50" s="24"/>
      <c r="M50" s="24"/>
      <c r="N50" s="24"/>
      <c r="O50" s="24"/>
      <c r="P50" s="29" t="n">
        <v>0.05</v>
      </c>
      <c r="Q50" s="17" t="n">
        <v>2</v>
      </c>
      <c r="R50" s="17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</row>
    <row r="51" customFormat="false" ht="13.95" hidden="false" customHeight="false" outlineLevel="0" collapsed="false">
      <c r="A51" s="16" t="s">
        <v>55</v>
      </c>
      <c r="B51" s="16" t="s">
        <v>50</v>
      </c>
      <c r="C51" s="16" t="s">
        <v>99</v>
      </c>
      <c r="D51" s="16" t="s">
        <v>27</v>
      </c>
      <c r="E51" s="16" t="s">
        <v>100</v>
      </c>
      <c r="F51" s="16"/>
      <c r="G51" s="16" t="s">
        <v>29</v>
      </c>
      <c r="H51" s="17" t="s">
        <v>56</v>
      </c>
      <c r="I51" s="17" t="s">
        <v>31</v>
      </c>
      <c r="J51" s="27" t="s">
        <v>57</v>
      </c>
      <c r="K51" s="30" t="s">
        <v>58</v>
      </c>
      <c r="L51" s="27" t="s">
        <v>59</v>
      </c>
      <c r="M51" s="31" t="n">
        <v>1.5</v>
      </c>
      <c r="N51" s="17"/>
      <c r="O51" s="17"/>
      <c r="P51" s="29" t="n">
        <v>0.05</v>
      </c>
      <c r="Q51" s="27" t="n">
        <v>4</v>
      </c>
      <c r="R51" s="27"/>
      <c r="S51" s="25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</row>
    <row r="52" customFormat="false" ht="13.95" hidden="false" customHeight="false" outlineLevel="0" collapsed="false">
      <c r="A52" s="16" t="s">
        <v>61</v>
      </c>
      <c r="B52" s="16" t="s">
        <v>50</v>
      </c>
      <c r="C52" s="16" t="s">
        <v>99</v>
      </c>
      <c r="D52" s="16" t="s">
        <v>27</v>
      </c>
      <c r="E52" s="16" t="s">
        <v>100</v>
      </c>
      <c r="F52" s="16" t="s">
        <v>62</v>
      </c>
      <c r="G52" s="16"/>
      <c r="H52" s="27" t="s">
        <v>63</v>
      </c>
      <c r="I52" s="17" t="s">
        <v>31</v>
      </c>
      <c r="J52" s="27" t="s">
        <v>64</v>
      </c>
      <c r="K52" s="32"/>
      <c r="L52" s="17" t="s">
        <v>65</v>
      </c>
      <c r="M52" s="17" t="n">
        <v>16</v>
      </c>
      <c r="N52" s="17"/>
      <c r="O52" s="17"/>
      <c r="P52" s="29" t="n">
        <v>0.05</v>
      </c>
      <c r="Q52" s="32" t="s">
        <v>66</v>
      </c>
      <c r="R52" s="17"/>
      <c r="S52" s="25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</row>
    <row r="53" customFormat="false" ht="13.95" hidden="false" customHeight="false" outlineLevel="0" collapsed="false">
      <c r="A53" s="16" t="s">
        <v>67</v>
      </c>
      <c r="B53" s="16" t="s">
        <v>68</v>
      </c>
      <c r="C53" s="16" t="s">
        <v>99</v>
      </c>
      <c r="D53" s="16" t="s">
        <v>27</v>
      </c>
      <c r="E53" s="16" t="s">
        <v>100</v>
      </c>
      <c r="F53" s="33" t="s">
        <v>69</v>
      </c>
      <c r="G53" s="34"/>
      <c r="H53" s="27" t="s">
        <v>70</v>
      </c>
      <c r="I53" s="17" t="s">
        <v>31</v>
      </c>
      <c r="J53" s="27" t="s">
        <v>71</v>
      </c>
      <c r="K53" s="24" t="s">
        <v>72</v>
      </c>
      <c r="L53" s="27" t="s">
        <v>59</v>
      </c>
      <c r="M53" s="31" t="n">
        <v>1.5</v>
      </c>
      <c r="N53" s="17"/>
      <c r="O53" s="24"/>
      <c r="P53" s="29" t="n">
        <v>0.15</v>
      </c>
      <c r="Q53" s="35" t="n">
        <v>0.8</v>
      </c>
      <c r="R53" s="35" t="s">
        <v>73</v>
      </c>
      <c r="S53" s="36" t="s">
        <v>74</v>
      </c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</row>
    <row r="54" customFormat="false" ht="65.95" hidden="false" customHeight="false" outlineLevel="0" collapsed="false">
      <c r="A54" s="15" t="s">
        <v>75</v>
      </c>
      <c r="B54" s="16" t="s">
        <v>68</v>
      </c>
      <c r="C54" s="16" t="s">
        <v>99</v>
      </c>
      <c r="D54" s="16" t="s">
        <v>27</v>
      </c>
      <c r="E54" s="16" t="s">
        <v>100</v>
      </c>
      <c r="F54" s="37" t="s">
        <v>76</v>
      </c>
      <c r="G54" s="38"/>
      <c r="H54" s="27" t="s">
        <v>77</v>
      </c>
      <c r="I54" s="17" t="s">
        <v>31</v>
      </c>
      <c r="J54" s="27" t="s">
        <v>71</v>
      </c>
      <c r="K54" s="24" t="s">
        <v>72</v>
      </c>
      <c r="L54" s="17"/>
      <c r="M54" s="17"/>
      <c r="N54" s="17"/>
      <c r="O54" s="17"/>
      <c r="P54" s="29" t="n">
        <v>0.15</v>
      </c>
      <c r="Q54" s="17" t="s">
        <v>78</v>
      </c>
      <c r="R54" s="17" t="s">
        <v>73</v>
      </c>
      <c r="S54" s="39" t="s">
        <v>79</v>
      </c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</row>
    <row r="55" customFormat="false" ht="13.95" hidden="false" customHeight="false" outlineLevel="0" collapsed="false">
      <c r="A55" s="15" t="s">
        <v>80</v>
      </c>
      <c r="B55" s="16" t="s">
        <v>81</v>
      </c>
      <c r="C55" s="16" t="s">
        <v>99</v>
      </c>
      <c r="D55" s="16" t="s">
        <v>27</v>
      </c>
      <c r="E55" s="16" t="s">
        <v>100</v>
      </c>
      <c r="F55" s="15"/>
      <c r="G55" s="15"/>
      <c r="H55" s="27" t="s">
        <v>63</v>
      </c>
      <c r="I55" s="17" t="s">
        <v>31</v>
      </c>
      <c r="J55" s="27" t="s">
        <v>64</v>
      </c>
      <c r="K55" s="40"/>
      <c r="L55" s="17" t="s">
        <v>65</v>
      </c>
      <c r="M55" s="17" t="n">
        <v>7</v>
      </c>
      <c r="N55" s="17"/>
      <c r="O55" s="17"/>
      <c r="P55" s="29" t="n">
        <v>0.05</v>
      </c>
      <c r="Q55" s="32" t="s">
        <v>66</v>
      </c>
      <c r="R55" s="17"/>
      <c r="S55" s="25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</row>
    <row r="56" customFormat="false" ht="13.95" hidden="false" customHeight="false" outlineLevel="0" collapsed="false">
      <c r="A56" s="15" t="s">
        <v>82</v>
      </c>
      <c r="B56" s="16" t="s">
        <v>81</v>
      </c>
      <c r="C56" s="16" t="s">
        <v>99</v>
      </c>
      <c r="D56" s="16" t="s">
        <v>27</v>
      </c>
      <c r="E56" s="16" t="s">
        <v>100</v>
      </c>
      <c r="F56" s="15"/>
      <c r="G56" s="15"/>
      <c r="H56" s="27" t="s">
        <v>63</v>
      </c>
      <c r="I56" s="17" t="s">
        <v>31</v>
      </c>
      <c r="J56" s="27" t="s">
        <v>64</v>
      </c>
      <c r="K56" s="40"/>
      <c r="L56" s="17" t="s">
        <v>65</v>
      </c>
      <c r="M56" s="17" t="n">
        <v>13</v>
      </c>
      <c r="N56" s="17"/>
      <c r="O56" s="17"/>
      <c r="P56" s="29" t="n">
        <v>0.05</v>
      </c>
      <c r="Q56" s="32" t="s">
        <v>66</v>
      </c>
      <c r="R56" s="17" t="s">
        <v>73</v>
      </c>
      <c r="S56" s="36" t="s">
        <v>83</v>
      </c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</row>
    <row r="57" customFormat="false" ht="13.95" hidden="false" customHeight="false" outlineLevel="0" collapsed="false">
      <c r="A57" s="15" t="s">
        <v>84</v>
      </c>
      <c r="B57" s="16" t="s">
        <v>81</v>
      </c>
      <c r="C57" s="16" t="s">
        <v>99</v>
      </c>
      <c r="D57" s="16" t="s">
        <v>27</v>
      </c>
      <c r="E57" s="16" t="s">
        <v>100</v>
      </c>
      <c r="F57" s="15"/>
      <c r="G57" s="15"/>
      <c r="H57" s="27" t="s">
        <v>63</v>
      </c>
      <c r="I57" s="17" t="s">
        <v>31</v>
      </c>
      <c r="J57" s="27" t="s">
        <v>64</v>
      </c>
      <c r="K57" s="40"/>
      <c r="L57" s="17" t="s">
        <v>65</v>
      </c>
      <c r="M57" s="17" t="n">
        <v>28</v>
      </c>
      <c r="N57" s="17"/>
      <c r="O57" s="17"/>
      <c r="P57" s="29" t="n">
        <v>0.05</v>
      </c>
      <c r="Q57" s="32" t="s">
        <v>66</v>
      </c>
      <c r="R57" s="17"/>
      <c r="S57" s="25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</row>
    <row r="58" customFormat="false" ht="27.95" hidden="false" customHeight="false" outlineLevel="0" collapsed="false">
      <c r="A58" s="45" t="s">
        <v>103</v>
      </c>
      <c r="B58" s="46" t="s">
        <v>25</v>
      </c>
      <c r="C58" s="46" t="s">
        <v>104</v>
      </c>
      <c r="D58" s="46" t="s">
        <v>105</v>
      </c>
      <c r="E58" s="46" t="s">
        <v>28</v>
      </c>
      <c r="F58" s="43"/>
      <c r="G58" s="15" t="s">
        <v>106</v>
      </c>
      <c r="H58" s="17" t="s">
        <v>30</v>
      </c>
      <c r="I58" s="17" t="s">
        <v>31</v>
      </c>
      <c r="J58" s="17" t="s">
        <v>32</v>
      </c>
      <c r="K58" s="47" t="s">
        <v>35</v>
      </c>
      <c r="L58" s="48"/>
      <c r="M58" s="48"/>
      <c r="N58" s="48"/>
      <c r="O58" s="48"/>
      <c r="P58" s="49" t="n">
        <f aca="false">0.4/12</f>
        <v>0.0333333333333333</v>
      </c>
      <c r="Q58" s="48" t="n">
        <v>1</v>
      </c>
      <c r="R58" s="48"/>
      <c r="S58" s="5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</row>
    <row r="59" customFormat="false" ht="13.95" hidden="false" customHeight="false" outlineLevel="0" collapsed="false">
      <c r="A59" s="51" t="s">
        <v>107</v>
      </c>
      <c r="B59" s="46" t="s">
        <v>25</v>
      </c>
      <c r="C59" s="46" t="s">
        <v>104</v>
      </c>
      <c r="D59" s="46" t="s">
        <v>105</v>
      </c>
      <c r="E59" s="46" t="s">
        <v>28</v>
      </c>
      <c r="F59" s="43"/>
      <c r="G59" s="15" t="s">
        <v>106</v>
      </c>
      <c r="H59" s="17" t="s">
        <v>30</v>
      </c>
      <c r="I59" s="17" t="s">
        <v>31</v>
      </c>
      <c r="J59" s="17" t="s">
        <v>32</v>
      </c>
      <c r="K59" s="52" t="s">
        <v>108</v>
      </c>
      <c r="L59" s="48"/>
      <c r="M59" s="48"/>
      <c r="N59" s="48"/>
      <c r="O59" s="48"/>
      <c r="P59" s="49" t="n">
        <f aca="false">0.4/12</f>
        <v>0.0333333333333333</v>
      </c>
      <c r="Q59" s="48" t="n">
        <v>1</v>
      </c>
      <c r="R59" s="48"/>
      <c r="S59" s="5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</row>
    <row r="60" customFormat="false" ht="13.95" hidden="false" customHeight="false" outlineLevel="0" collapsed="false">
      <c r="A60" s="51" t="s">
        <v>109</v>
      </c>
      <c r="B60" s="46" t="s">
        <v>25</v>
      </c>
      <c r="C60" s="46" t="s">
        <v>104</v>
      </c>
      <c r="D60" s="46" t="s">
        <v>105</v>
      </c>
      <c r="E60" s="46" t="s">
        <v>28</v>
      </c>
      <c r="F60" s="43"/>
      <c r="G60" s="15" t="s">
        <v>106</v>
      </c>
      <c r="H60" s="17" t="s">
        <v>30</v>
      </c>
      <c r="I60" s="17" t="s">
        <v>31</v>
      </c>
      <c r="J60" s="17" t="s">
        <v>32</v>
      </c>
      <c r="K60" s="47" t="s">
        <v>39</v>
      </c>
      <c r="L60" s="48"/>
      <c r="M60" s="48"/>
      <c r="N60" s="48"/>
      <c r="O60" s="48"/>
      <c r="P60" s="49" t="n">
        <f aca="false">0.4/12</f>
        <v>0.0333333333333333</v>
      </c>
      <c r="Q60" s="48" t="n">
        <v>1</v>
      </c>
      <c r="R60" s="48"/>
      <c r="S60" s="5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</row>
    <row r="61" customFormat="false" ht="13.95" hidden="false" customHeight="false" outlineLevel="0" collapsed="false">
      <c r="A61" s="51" t="s">
        <v>110</v>
      </c>
      <c r="B61" s="46" t="s">
        <v>25</v>
      </c>
      <c r="C61" s="46" t="s">
        <v>104</v>
      </c>
      <c r="D61" s="46" t="s">
        <v>105</v>
      </c>
      <c r="E61" s="46" t="s">
        <v>28</v>
      </c>
      <c r="F61" s="43"/>
      <c r="G61" s="15" t="s">
        <v>106</v>
      </c>
      <c r="H61" s="17" t="s">
        <v>30</v>
      </c>
      <c r="I61" s="17" t="s">
        <v>31</v>
      </c>
      <c r="J61" s="17" t="s">
        <v>32</v>
      </c>
      <c r="K61" s="52" t="n">
        <v>7290001594155</v>
      </c>
      <c r="L61" s="48"/>
      <c r="M61" s="48"/>
      <c r="N61" s="48"/>
      <c r="O61" s="48"/>
      <c r="P61" s="49" t="n">
        <f aca="false">0.4/12</f>
        <v>0.0333333333333333</v>
      </c>
      <c r="Q61" s="48" t="n">
        <v>1</v>
      </c>
      <c r="R61" s="48"/>
      <c r="S61" s="5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</row>
    <row r="62" customFormat="false" ht="13.95" hidden="false" customHeight="false" outlineLevel="0" collapsed="false">
      <c r="A62" s="51" t="s">
        <v>111</v>
      </c>
      <c r="B62" s="46" t="s">
        <v>25</v>
      </c>
      <c r="C62" s="46" t="s">
        <v>104</v>
      </c>
      <c r="D62" s="46" t="s">
        <v>105</v>
      </c>
      <c r="E62" s="46" t="s">
        <v>28</v>
      </c>
      <c r="F62" s="43"/>
      <c r="G62" s="15" t="s">
        <v>106</v>
      </c>
      <c r="H62" s="17" t="s">
        <v>30</v>
      </c>
      <c r="I62" s="17" t="s">
        <v>31</v>
      </c>
      <c r="J62" s="17" t="s">
        <v>32</v>
      </c>
      <c r="K62" s="52" t="n">
        <v>7290001594230</v>
      </c>
      <c r="L62" s="48"/>
      <c r="M62" s="48"/>
      <c r="N62" s="48"/>
      <c r="O62" s="48"/>
      <c r="P62" s="49" t="n">
        <f aca="false">0.4/12</f>
        <v>0.0333333333333333</v>
      </c>
      <c r="Q62" s="48" t="n">
        <v>1</v>
      </c>
      <c r="R62" s="48"/>
      <c r="S62" s="5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</row>
    <row r="63" customFormat="false" ht="13.95" hidden="false" customHeight="false" outlineLevel="0" collapsed="false">
      <c r="A63" s="51" t="s">
        <v>112</v>
      </c>
      <c r="B63" s="46" t="s">
        <v>25</v>
      </c>
      <c r="C63" s="46" t="s">
        <v>104</v>
      </c>
      <c r="D63" s="46" t="s">
        <v>105</v>
      </c>
      <c r="E63" s="46" t="s">
        <v>28</v>
      </c>
      <c r="F63" s="43"/>
      <c r="G63" s="15" t="s">
        <v>106</v>
      </c>
      <c r="H63" s="17" t="s">
        <v>30</v>
      </c>
      <c r="I63" s="17" t="s">
        <v>31</v>
      </c>
      <c r="J63" s="17" t="s">
        <v>32</v>
      </c>
      <c r="K63" s="52" t="n">
        <v>7290008909853</v>
      </c>
      <c r="L63" s="48"/>
      <c r="M63" s="48"/>
      <c r="N63" s="48"/>
      <c r="O63" s="48"/>
      <c r="P63" s="49" t="n">
        <f aca="false">0.4/12</f>
        <v>0.0333333333333333</v>
      </c>
      <c r="Q63" s="48" t="n">
        <v>1</v>
      </c>
      <c r="R63" s="48"/>
      <c r="S63" s="5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</row>
    <row r="64" customFormat="false" ht="13.95" hidden="false" customHeight="false" outlineLevel="0" collapsed="false">
      <c r="A64" s="51" t="s">
        <v>113</v>
      </c>
      <c r="B64" s="46" t="s">
        <v>25</v>
      </c>
      <c r="C64" s="46" t="s">
        <v>104</v>
      </c>
      <c r="D64" s="46" t="s">
        <v>105</v>
      </c>
      <c r="E64" s="46" t="s">
        <v>28</v>
      </c>
      <c r="F64" s="43"/>
      <c r="G64" s="15" t="s">
        <v>106</v>
      </c>
      <c r="H64" s="17" t="s">
        <v>30</v>
      </c>
      <c r="I64" s="17" t="s">
        <v>31</v>
      </c>
      <c r="J64" s="17" t="s">
        <v>32</v>
      </c>
      <c r="K64" s="52" t="n">
        <v>7290011018184</v>
      </c>
      <c r="L64" s="48"/>
      <c r="M64" s="48"/>
      <c r="N64" s="48"/>
      <c r="O64" s="48"/>
      <c r="P64" s="49" t="n">
        <f aca="false">0.4/12</f>
        <v>0.0333333333333333</v>
      </c>
      <c r="Q64" s="48" t="n">
        <v>1</v>
      </c>
      <c r="R64" s="48"/>
      <c r="S64" s="5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</row>
    <row r="65" customFormat="false" ht="13.95" hidden="false" customHeight="false" outlineLevel="0" collapsed="false">
      <c r="A65" s="51" t="s">
        <v>114</v>
      </c>
      <c r="B65" s="46" t="s">
        <v>25</v>
      </c>
      <c r="C65" s="46" t="s">
        <v>104</v>
      </c>
      <c r="D65" s="46" t="s">
        <v>105</v>
      </c>
      <c r="E65" s="46" t="s">
        <v>28</v>
      </c>
      <c r="F65" s="43"/>
      <c r="G65" s="15" t="s">
        <v>106</v>
      </c>
      <c r="H65" s="17" t="s">
        <v>30</v>
      </c>
      <c r="I65" s="17" t="s">
        <v>31</v>
      </c>
      <c r="J65" s="17" t="s">
        <v>32</v>
      </c>
      <c r="K65" s="52" t="s">
        <v>115</v>
      </c>
      <c r="L65" s="48"/>
      <c r="M65" s="48"/>
      <c r="N65" s="48"/>
      <c r="O65" s="48"/>
      <c r="P65" s="49" t="n">
        <f aca="false">0.4/12</f>
        <v>0.0333333333333333</v>
      </c>
      <c r="Q65" s="48" t="n">
        <v>1</v>
      </c>
      <c r="R65" s="48"/>
      <c r="S65" s="5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</row>
    <row r="66" customFormat="false" ht="13.95" hidden="false" customHeight="false" outlineLevel="0" collapsed="false">
      <c r="A66" s="51" t="s">
        <v>116</v>
      </c>
      <c r="B66" s="46" t="s">
        <v>25</v>
      </c>
      <c r="C66" s="46" t="s">
        <v>104</v>
      </c>
      <c r="D66" s="46" t="s">
        <v>105</v>
      </c>
      <c r="E66" s="46" t="s">
        <v>28</v>
      </c>
      <c r="F66" s="43"/>
      <c r="G66" s="15" t="s">
        <v>106</v>
      </c>
      <c r="H66" s="17" t="s">
        <v>30</v>
      </c>
      <c r="I66" s="17" t="s">
        <v>31</v>
      </c>
      <c r="J66" s="17" t="s">
        <v>32</v>
      </c>
      <c r="K66" s="52" t="n">
        <v>7290001594179</v>
      </c>
      <c r="L66" s="48"/>
      <c r="M66" s="48"/>
      <c r="N66" s="48"/>
      <c r="O66" s="48"/>
      <c r="P66" s="49" t="n">
        <f aca="false">0.4/12</f>
        <v>0.0333333333333333</v>
      </c>
      <c r="Q66" s="48" t="n">
        <v>1</v>
      </c>
      <c r="R66" s="48"/>
      <c r="S66" s="5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</row>
    <row r="67" customFormat="false" ht="13.95" hidden="false" customHeight="false" outlineLevel="0" collapsed="false">
      <c r="A67" s="51" t="s">
        <v>117</v>
      </c>
      <c r="B67" s="51" t="s">
        <v>25</v>
      </c>
      <c r="C67" s="51" t="s">
        <v>104</v>
      </c>
      <c r="D67" s="51" t="s">
        <v>105</v>
      </c>
      <c r="E67" s="51" t="s">
        <v>28</v>
      </c>
      <c r="F67" s="53"/>
      <c r="G67" s="51" t="s">
        <v>106</v>
      </c>
      <c r="H67" s="48" t="s">
        <v>30</v>
      </c>
      <c r="I67" s="48" t="s">
        <v>31</v>
      </c>
      <c r="J67" s="54" t="s">
        <v>32</v>
      </c>
      <c r="K67" s="52" t="n">
        <v>7290110110635</v>
      </c>
      <c r="L67" s="48"/>
      <c r="M67" s="48"/>
      <c r="N67" s="48"/>
      <c r="O67" s="48"/>
      <c r="P67" s="49" t="n">
        <f aca="false">0.4/12</f>
        <v>0.0333333333333333</v>
      </c>
      <c r="Q67" s="48"/>
      <c r="R67" s="48"/>
      <c r="S67" s="5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</row>
    <row r="68" customFormat="false" ht="13.95" hidden="false" customHeight="false" outlineLevel="0" collapsed="false">
      <c r="A68" s="51" t="s">
        <v>118</v>
      </c>
      <c r="B68" s="46" t="s">
        <v>25</v>
      </c>
      <c r="C68" s="46" t="s">
        <v>104</v>
      </c>
      <c r="D68" s="46" t="s">
        <v>105</v>
      </c>
      <c r="E68" s="46" t="s">
        <v>28</v>
      </c>
      <c r="F68" s="43"/>
      <c r="G68" s="15" t="s">
        <v>106</v>
      </c>
      <c r="H68" s="17" t="s">
        <v>30</v>
      </c>
      <c r="I68" s="17" t="s">
        <v>31</v>
      </c>
      <c r="J68" s="17" t="s">
        <v>32</v>
      </c>
      <c r="K68" s="52" t="s">
        <v>119</v>
      </c>
      <c r="L68" s="48"/>
      <c r="M68" s="48"/>
      <c r="N68" s="48"/>
      <c r="O68" s="48"/>
      <c r="P68" s="49" t="n">
        <f aca="false">0.4/12</f>
        <v>0.0333333333333333</v>
      </c>
      <c r="Q68" s="48" t="n">
        <v>1</v>
      </c>
      <c r="R68" s="48"/>
      <c r="S68" s="5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</row>
    <row r="69" customFormat="false" ht="13.95" hidden="false" customHeight="false" outlineLevel="0" collapsed="false">
      <c r="A69" s="51" t="s">
        <v>120</v>
      </c>
      <c r="B69" s="51" t="s">
        <v>25</v>
      </c>
      <c r="C69" s="51" t="s">
        <v>104</v>
      </c>
      <c r="D69" s="51" t="s">
        <v>105</v>
      </c>
      <c r="E69" s="51" t="s">
        <v>28</v>
      </c>
      <c r="F69" s="53"/>
      <c r="G69" s="51" t="s">
        <v>106</v>
      </c>
      <c r="H69" s="48" t="s">
        <v>30</v>
      </c>
      <c r="I69" s="48" t="s">
        <v>31</v>
      </c>
      <c r="J69" s="54" t="s">
        <v>32</v>
      </c>
      <c r="K69" s="52" t="n">
        <v>7290001594230</v>
      </c>
      <c r="L69" s="48"/>
      <c r="M69" s="48"/>
      <c r="N69" s="48"/>
      <c r="O69" s="48"/>
      <c r="P69" s="49" t="n">
        <f aca="false">0.4/12</f>
        <v>0.0333333333333333</v>
      </c>
      <c r="Q69" s="48"/>
      <c r="R69" s="48"/>
      <c r="S69" s="5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</row>
    <row r="70" customFormat="false" ht="90.95" hidden="false" customHeight="false" outlineLevel="0" collapsed="false">
      <c r="A70" s="46" t="s">
        <v>49</v>
      </c>
      <c r="B70" s="46" t="s">
        <v>50</v>
      </c>
      <c r="C70" s="46" t="s">
        <v>104</v>
      </c>
      <c r="D70" s="46" t="s">
        <v>105</v>
      </c>
      <c r="E70" s="46" t="s">
        <v>28</v>
      </c>
      <c r="F70" s="43"/>
      <c r="G70" s="15" t="s">
        <v>106</v>
      </c>
      <c r="H70" s="27" t="s">
        <v>51</v>
      </c>
      <c r="I70" s="27" t="s">
        <v>52</v>
      </c>
      <c r="J70" s="17" t="s">
        <v>32</v>
      </c>
      <c r="K70" s="55" t="s">
        <v>121</v>
      </c>
      <c r="L70" s="48"/>
      <c r="M70" s="48"/>
      <c r="N70" s="48"/>
      <c r="O70" s="48"/>
      <c r="P70" s="56" t="n">
        <f aca="false">0.15/4</f>
        <v>0.0375</v>
      </c>
      <c r="Q70" s="48" t="n">
        <v>2</v>
      </c>
      <c r="R70" s="48"/>
      <c r="S70" s="5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</row>
    <row r="71" customFormat="false" ht="13.95" hidden="false" customHeight="false" outlineLevel="0" collapsed="false">
      <c r="A71" s="46" t="s">
        <v>122</v>
      </c>
      <c r="B71" s="46" t="s">
        <v>50</v>
      </c>
      <c r="C71" s="46" t="s">
        <v>104</v>
      </c>
      <c r="D71" s="46" t="s">
        <v>105</v>
      </c>
      <c r="E71" s="46" t="s">
        <v>28</v>
      </c>
      <c r="F71" s="43"/>
      <c r="G71" s="15" t="s">
        <v>106</v>
      </c>
      <c r="H71" s="17" t="s">
        <v>123</v>
      </c>
      <c r="I71" s="17" t="s">
        <v>31</v>
      </c>
      <c r="J71" s="27" t="s">
        <v>71</v>
      </c>
      <c r="K71" s="48" t="s">
        <v>72</v>
      </c>
      <c r="L71" s="9" t="s">
        <v>59</v>
      </c>
      <c r="M71" s="9" t="n">
        <v>1.5</v>
      </c>
      <c r="N71" s="48"/>
      <c r="O71" s="48"/>
      <c r="P71" s="56" t="n">
        <f aca="false">0.15/4</f>
        <v>0.0375</v>
      </c>
      <c r="Q71" s="9" t="n">
        <v>1</v>
      </c>
      <c r="R71" s="9"/>
      <c r="S71" s="9" t="s">
        <v>124</v>
      </c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</row>
    <row r="72" customFormat="false" ht="13.95" hidden="false" customHeight="false" outlineLevel="0" collapsed="false">
      <c r="A72" s="46" t="s">
        <v>61</v>
      </c>
      <c r="B72" s="46" t="s">
        <v>50</v>
      </c>
      <c r="C72" s="46" t="s">
        <v>104</v>
      </c>
      <c r="D72" s="46" t="s">
        <v>105</v>
      </c>
      <c r="E72" s="46" t="s">
        <v>28</v>
      </c>
      <c r="F72" s="16" t="s">
        <v>62</v>
      </c>
      <c r="G72" s="16"/>
      <c r="H72" s="27" t="s">
        <v>63</v>
      </c>
      <c r="I72" s="17" t="s">
        <v>31</v>
      </c>
      <c r="J72" s="27" t="s">
        <v>64</v>
      </c>
      <c r="K72" s="51"/>
      <c r="L72" s="48" t="s">
        <v>65</v>
      </c>
      <c r="M72" s="48" t="n">
        <v>16</v>
      </c>
      <c r="N72" s="48"/>
      <c r="O72" s="48"/>
      <c r="P72" s="56" t="n">
        <f aca="false">0.15/4</f>
        <v>0.0375</v>
      </c>
      <c r="Q72" s="51" t="s">
        <v>66</v>
      </c>
      <c r="R72" s="48"/>
      <c r="S72" s="9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</row>
    <row r="73" customFormat="false" ht="13.95" hidden="false" customHeight="false" outlineLevel="0" collapsed="false">
      <c r="A73" s="46" t="s">
        <v>125</v>
      </c>
      <c r="B73" s="46" t="s">
        <v>50</v>
      </c>
      <c r="C73" s="46" t="s">
        <v>104</v>
      </c>
      <c r="D73" s="46" t="s">
        <v>105</v>
      </c>
      <c r="E73" s="46" t="s">
        <v>28</v>
      </c>
      <c r="F73" s="43"/>
      <c r="G73" s="15" t="s">
        <v>106</v>
      </c>
      <c r="H73" s="17" t="s">
        <v>126</v>
      </c>
      <c r="I73" s="17" t="s">
        <v>31</v>
      </c>
      <c r="J73" s="27" t="s">
        <v>57</v>
      </c>
      <c r="K73" s="55" t="s">
        <v>58</v>
      </c>
      <c r="L73" s="9" t="s">
        <v>59</v>
      </c>
      <c r="M73" s="9" t="s">
        <v>127</v>
      </c>
      <c r="N73" s="48" t="s">
        <v>128</v>
      </c>
      <c r="O73" s="48" t="n">
        <v>2</v>
      </c>
      <c r="P73" s="56" t="n">
        <f aca="false">0.15/4</f>
        <v>0.0375</v>
      </c>
      <c r="Q73" s="9" t="n">
        <v>3</v>
      </c>
      <c r="R73" s="9"/>
      <c r="S73" s="9" t="s">
        <v>129</v>
      </c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</row>
    <row r="74" customFormat="false" ht="52.95" hidden="false" customHeight="false" outlineLevel="0" collapsed="false">
      <c r="A74" s="51" t="s">
        <v>75</v>
      </c>
      <c r="B74" s="46" t="s">
        <v>68</v>
      </c>
      <c r="C74" s="46" t="s">
        <v>104</v>
      </c>
      <c r="D74" s="46" t="s">
        <v>105</v>
      </c>
      <c r="E74" s="46" t="s">
        <v>28</v>
      </c>
      <c r="F74" s="37" t="s">
        <v>76</v>
      </c>
      <c r="G74" s="38"/>
      <c r="H74" s="27" t="s">
        <v>77</v>
      </c>
      <c r="I74" s="17" t="s">
        <v>31</v>
      </c>
      <c r="J74" s="27" t="s">
        <v>71</v>
      </c>
      <c r="K74" s="48" t="s">
        <v>72</v>
      </c>
      <c r="L74" s="48"/>
      <c r="M74" s="48"/>
      <c r="N74" s="48"/>
      <c r="O74" s="48"/>
      <c r="P74" s="56" t="n">
        <v>0.3</v>
      </c>
      <c r="Q74" s="48" t="s">
        <v>78</v>
      </c>
      <c r="R74" s="48" t="s">
        <v>73</v>
      </c>
      <c r="S74" s="57" t="s">
        <v>130</v>
      </c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</row>
    <row r="75" customFormat="false" ht="13.95" hidden="false" customHeight="false" outlineLevel="0" collapsed="false">
      <c r="A75" s="51" t="s">
        <v>131</v>
      </c>
      <c r="B75" s="46" t="s">
        <v>81</v>
      </c>
      <c r="C75" s="46" t="s">
        <v>104</v>
      </c>
      <c r="D75" s="46" t="s">
        <v>105</v>
      </c>
      <c r="E75" s="46" t="s">
        <v>28</v>
      </c>
      <c r="F75" s="15"/>
      <c r="G75" s="15"/>
      <c r="H75" s="27" t="s">
        <v>63</v>
      </c>
      <c r="I75" s="17" t="s">
        <v>31</v>
      </c>
      <c r="J75" s="27" t="s">
        <v>64</v>
      </c>
      <c r="K75" s="51"/>
      <c r="L75" s="48" t="s">
        <v>65</v>
      </c>
      <c r="M75" s="48" t="n">
        <v>9</v>
      </c>
      <c r="N75" s="48"/>
      <c r="O75" s="48"/>
      <c r="P75" s="56" t="n">
        <v>0.05</v>
      </c>
      <c r="Q75" s="51" t="s">
        <v>66</v>
      </c>
      <c r="R75" s="48"/>
      <c r="S75" s="9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</row>
    <row r="76" customFormat="false" ht="13.95" hidden="false" customHeight="false" outlineLevel="0" collapsed="false">
      <c r="A76" s="51" t="s">
        <v>132</v>
      </c>
      <c r="B76" s="46" t="s">
        <v>81</v>
      </c>
      <c r="C76" s="46" t="s">
        <v>104</v>
      </c>
      <c r="D76" s="46" t="s">
        <v>105</v>
      </c>
      <c r="E76" s="46" t="s">
        <v>28</v>
      </c>
      <c r="F76" s="15"/>
      <c r="G76" s="15"/>
      <c r="H76" s="27" t="s">
        <v>63</v>
      </c>
      <c r="I76" s="17" t="s">
        <v>31</v>
      </c>
      <c r="J76" s="27" t="s">
        <v>64</v>
      </c>
      <c r="K76" s="51"/>
      <c r="L76" s="48" t="s">
        <v>65</v>
      </c>
      <c r="M76" s="48" t="n">
        <v>2</v>
      </c>
      <c r="N76" s="48"/>
      <c r="O76" s="48"/>
      <c r="P76" s="56" t="n">
        <v>0.05</v>
      </c>
      <c r="Q76" s="51" t="s">
        <v>66</v>
      </c>
      <c r="R76" s="48"/>
      <c r="S76" s="9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</row>
    <row r="77" customFormat="false" ht="13.95" hidden="false" customHeight="false" outlineLevel="0" collapsed="false">
      <c r="A77" s="51" t="s">
        <v>133</v>
      </c>
      <c r="B77" s="46" t="s">
        <v>81</v>
      </c>
      <c r="C77" s="46" t="s">
        <v>104</v>
      </c>
      <c r="D77" s="46" t="s">
        <v>105</v>
      </c>
      <c r="E77" s="46" t="s">
        <v>28</v>
      </c>
      <c r="F77" s="15"/>
      <c r="G77" s="15"/>
      <c r="H77" s="27" t="s">
        <v>63</v>
      </c>
      <c r="I77" s="17" t="s">
        <v>31</v>
      </c>
      <c r="J77" s="27" t="s">
        <v>64</v>
      </c>
      <c r="K77" s="51"/>
      <c r="L77" s="48" t="s">
        <v>65</v>
      </c>
      <c r="M77" s="48" t="n">
        <v>12</v>
      </c>
      <c r="N77" s="48"/>
      <c r="O77" s="48"/>
      <c r="P77" s="56" t="n">
        <v>0.05</v>
      </c>
      <c r="Q77" s="51" t="s">
        <v>66</v>
      </c>
      <c r="R77" s="48"/>
      <c r="S77" s="9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</row>
    <row r="78" customFormat="false" ht="13.95" hidden="false" customHeight="false" outlineLevel="0" collapsed="false">
      <c r="A78" s="51" t="s">
        <v>107</v>
      </c>
      <c r="B78" s="46" t="s">
        <v>25</v>
      </c>
      <c r="C78" s="46" t="s">
        <v>134</v>
      </c>
      <c r="D78" s="46" t="s">
        <v>105</v>
      </c>
      <c r="E78" s="46" t="s">
        <v>87</v>
      </c>
      <c r="F78" s="43"/>
      <c r="G78" s="15" t="s">
        <v>106</v>
      </c>
      <c r="H78" s="17" t="s">
        <v>30</v>
      </c>
      <c r="I78" s="17" t="s">
        <v>31</v>
      </c>
      <c r="J78" s="17" t="s">
        <v>32</v>
      </c>
      <c r="K78" s="52" t="s">
        <v>108</v>
      </c>
      <c r="L78" s="48"/>
      <c r="M78" s="48"/>
      <c r="N78" s="48"/>
      <c r="O78" s="48"/>
      <c r="P78" s="49" t="n">
        <f aca="false">0.4/8</f>
        <v>0.05</v>
      </c>
      <c r="Q78" s="48" t="n">
        <v>1</v>
      </c>
      <c r="R78" s="48"/>
      <c r="S78" s="5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</row>
    <row r="79" customFormat="false" ht="13.95" hidden="false" customHeight="false" outlineLevel="0" collapsed="false">
      <c r="A79" s="51" t="s">
        <v>135</v>
      </c>
      <c r="B79" s="46" t="s">
        <v>25</v>
      </c>
      <c r="C79" s="46" t="s">
        <v>134</v>
      </c>
      <c r="D79" s="46" t="s">
        <v>105</v>
      </c>
      <c r="E79" s="46" t="s">
        <v>87</v>
      </c>
      <c r="F79" s="43"/>
      <c r="G79" s="15" t="s">
        <v>106</v>
      </c>
      <c r="H79" s="17" t="s">
        <v>30</v>
      </c>
      <c r="I79" s="17" t="s">
        <v>31</v>
      </c>
      <c r="J79" s="17" t="s">
        <v>32</v>
      </c>
      <c r="K79" s="52" t="n">
        <v>7290011017866</v>
      </c>
      <c r="L79" s="48"/>
      <c r="M79" s="48"/>
      <c r="N79" s="48"/>
      <c r="O79" s="48"/>
      <c r="P79" s="49" t="n">
        <f aca="false">0.4/8</f>
        <v>0.05</v>
      </c>
      <c r="Q79" s="48" t="n">
        <v>1</v>
      </c>
      <c r="R79" s="48"/>
      <c r="S79" s="5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</row>
    <row r="80" customFormat="false" ht="13.95" hidden="false" customHeight="false" outlineLevel="0" collapsed="false">
      <c r="A80" s="51" t="s">
        <v>136</v>
      </c>
      <c r="B80" s="46" t="s">
        <v>25</v>
      </c>
      <c r="C80" s="46" t="s">
        <v>134</v>
      </c>
      <c r="D80" s="46" t="s">
        <v>105</v>
      </c>
      <c r="E80" s="46" t="s">
        <v>87</v>
      </c>
      <c r="F80" s="43"/>
      <c r="G80" s="15" t="s">
        <v>106</v>
      </c>
      <c r="H80" s="17" t="s">
        <v>30</v>
      </c>
      <c r="I80" s="17" t="s">
        <v>31</v>
      </c>
      <c r="J80" s="17" t="s">
        <v>32</v>
      </c>
      <c r="K80" s="52" t="n">
        <v>7290011017873</v>
      </c>
      <c r="L80" s="48"/>
      <c r="M80" s="48"/>
      <c r="N80" s="48"/>
      <c r="O80" s="48"/>
      <c r="P80" s="49" t="n">
        <f aca="false">0.4/8</f>
        <v>0.05</v>
      </c>
      <c r="Q80" s="48" t="n">
        <v>1</v>
      </c>
      <c r="R80" s="48"/>
      <c r="S80" s="5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</row>
    <row r="81" customFormat="false" ht="13.95" hidden="false" customHeight="false" outlineLevel="0" collapsed="false">
      <c r="A81" s="51" t="s">
        <v>111</v>
      </c>
      <c r="B81" s="46" t="s">
        <v>25</v>
      </c>
      <c r="C81" s="46" t="s">
        <v>134</v>
      </c>
      <c r="D81" s="46" t="s">
        <v>105</v>
      </c>
      <c r="E81" s="46" t="s">
        <v>87</v>
      </c>
      <c r="F81" s="43"/>
      <c r="G81" s="15" t="s">
        <v>106</v>
      </c>
      <c r="H81" s="17" t="s">
        <v>30</v>
      </c>
      <c r="I81" s="17" t="s">
        <v>31</v>
      </c>
      <c r="J81" s="17" t="s">
        <v>32</v>
      </c>
      <c r="K81" s="52" t="n">
        <v>7290001594230</v>
      </c>
      <c r="L81" s="48"/>
      <c r="M81" s="48"/>
      <c r="N81" s="48"/>
      <c r="O81" s="48"/>
      <c r="P81" s="49" t="n">
        <f aca="false">0.4/8</f>
        <v>0.05</v>
      </c>
      <c r="Q81" s="48" t="n">
        <v>1</v>
      </c>
      <c r="R81" s="48"/>
      <c r="S81" s="5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</row>
    <row r="82" customFormat="false" ht="13.95" hidden="false" customHeight="false" outlineLevel="0" collapsed="false">
      <c r="A82" s="51" t="s">
        <v>137</v>
      </c>
      <c r="B82" s="46" t="s">
        <v>25</v>
      </c>
      <c r="C82" s="46" t="s">
        <v>134</v>
      </c>
      <c r="D82" s="46" t="s">
        <v>105</v>
      </c>
      <c r="E82" s="46" t="s">
        <v>87</v>
      </c>
      <c r="F82" s="43"/>
      <c r="G82" s="15" t="s">
        <v>106</v>
      </c>
      <c r="H82" s="17" t="s">
        <v>30</v>
      </c>
      <c r="I82" s="17" t="s">
        <v>31</v>
      </c>
      <c r="J82" s="17" t="s">
        <v>32</v>
      </c>
      <c r="K82" s="52" t="n">
        <v>7290011018184</v>
      </c>
      <c r="L82" s="48"/>
      <c r="M82" s="48"/>
      <c r="N82" s="48"/>
      <c r="O82" s="48"/>
      <c r="P82" s="49" t="n">
        <f aca="false">0.4/8</f>
        <v>0.05</v>
      </c>
      <c r="Q82" s="48" t="n">
        <v>1</v>
      </c>
      <c r="R82" s="48"/>
      <c r="S82" s="5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</row>
    <row r="83" customFormat="false" ht="13.95" hidden="false" customHeight="false" outlineLevel="0" collapsed="false">
      <c r="A83" s="51" t="s">
        <v>118</v>
      </c>
      <c r="B83" s="46" t="s">
        <v>25</v>
      </c>
      <c r="C83" s="46" t="s">
        <v>134</v>
      </c>
      <c r="D83" s="46" t="s">
        <v>105</v>
      </c>
      <c r="E83" s="46" t="s">
        <v>87</v>
      </c>
      <c r="F83" s="43"/>
      <c r="G83" s="15" t="s">
        <v>106</v>
      </c>
      <c r="H83" s="17" t="s">
        <v>30</v>
      </c>
      <c r="I83" s="17" t="s">
        <v>31</v>
      </c>
      <c r="J83" s="17" t="s">
        <v>32</v>
      </c>
      <c r="K83" s="52" t="s">
        <v>119</v>
      </c>
      <c r="L83" s="48"/>
      <c r="M83" s="48"/>
      <c r="N83" s="48"/>
      <c r="O83" s="48"/>
      <c r="P83" s="49" t="n">
        <f aca="false">0.4/8</f>
        <v>0.05</v>
      </c>
      <c r="Q83" s="48" t="n">
        <v>1</v>
      </c>
      <c r="R83" s="48"/>
      <c r="S83" s="5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</row>
    <row r="84" customFormat="false" ht="13.95" hidden="false" customHeight="false" outlineLevel="0" collapsed="false">
      <c r="A84" s="51" t="s">
        <v>138</v>
      </c>
      <c r="B84" s="46" t="s">
        <v>25</v>
      </c>
      <c r="C84" s="46" t="s">
        <v>134</v>
      </c>
      <c r="D84" s="46" t="s">
        <v>105</v>
      </c>
      <c r="E84" s="46" t="s">
        <v>87</v>
      </c>
      <c r="F84" s="43"/>
      <c r="G84" s="15" t="s">
        <v>106</v>
      </c>
      <c r="H84" s="17" t="s">
        <v>30</v>
      </c>
      <c r="I84" s="17" t="s">
        <v>31</v>
      </c>
      <c r="J84" s="17" t="s">
        <v>32</v>
      </c>
      <c r="K84" s="52" t="n">
        <v>7290011018443</v>
      </c>
      <c r="L84" s="48"/>
      <c r="M84" s="48"/>
      <c r="N84" s="48"/>
      <c r="O84" s="48"/>
      <c r="P84" s="49" t="n">
        <f aca="false">0.4/8</f>
        <v>0.05</v>
      </c>
      <c r="Q84" s="48" t="n">
        <v>1</v>
      </c>
      <c r="R84" s="48"/>
      <c r="S84" s="5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</row>
    <row r="85" customFormat="false" ht="13.95" hidden="false" customHeight="false" outlineLevel="0" collapsed="false">
      <c r="A85" s="51" t="s">
        <v>139</v>
      </c>
      <c r="B85" s="46" t="s">
        <v>25</v>
      </c>
      <c r="C85" s="46" t="s">
        <v>134</v>
      </c>
      <c r="D85" s="46" t="s">
        <v>105</v>
      </c>
      <c r="E85" s="46" t="s">
        <v>87</v>
      </c>
      <c r="F85" s="43"/>
      <c r="G85" s="15" t="s">
        <v>106</v>
      </c>
      <c r="H85" s="17" t="s">
        <v>30</v>
      </c>
      <c r="I85" s="17" t="s">
        <v>31</v>
      </c>
      <c r="J85" s="17" t="s">
        <v>32</v>
      </c>
      <c r="K85" s="52" t="s">
        <v>140</v>
      </c>
      <c r="L85" s="48"/>
      <c r="M85" s="48"/>
      <c r="N85" s="48"/>
      <c r="O85" s="48"/>
      <c r="P85" s="49" t="n">
        <f aca="false">0.4/8</f>
        <v>0.05</v>
      </c>
      <c r="Q85" s="48" t="n">
        <v>1</v>
      </c>
      <c r="R85" s="48"/>
      <c r="S85" s="5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</row>
    <row r="86" customFormat="false" ht="52.95" hidden="false" customHeight="false" outlineLevel="0" collapsed="false">
      <c r="A86" s="46" t="s">
        <v>49</v>
      </c>
      <c r="B86" s="46" t="s">
        <v>50</v>
      </c>
      <c r="C86" s="46" t="s">
        <v>134</v>
      </c>
      <c r="D86" s="46" t="s">
        <v>105</v>
      </c>
      <c r="E86" s="46" t="s">
        <v>87</v>
      </c>
      <c r="F86" s="43"/>
      <c r="G86" s="15" t="s">
        <v>106</v>
      </c>
      <c r="H86" s="27" t="s">
        <v>51</v>
      </c>
      <c r="I86" s="27" t="s">
        <v>52</v>
      </c>
      <c r="J86" s="17" t="s">
        <v>32</v>
      </c>
      <c r="K86" s="55" t="s">
        <v>141</v>
      </c>
      <c r="L86" s="48"/>
      <c r="M86" s="48"/>
      <c r="N86" s="48"/>
      <c r="O86" s="48"/>
      <c r="P86" s="56" t="n">
        <f aca="false">0.15/4</f>
        <v>0.0375</v>
      </c>
      <c r="Q86" s="48" t="n">
        <v>2</v>
      </c>
      <c r="R86" s="48"/>
      <c r="S86" s="5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</row>
    <row r="87" customFormat="false" ht="13.95" hidden="false" customHeight="false" outlineLevel="0" collapsed="false">
      <c r="A87" s="46" t="s">
        <v>122</v>
      </c>
      <c r="B87" s="46" t="s">
        <v>50</v>
      </c>
      <c r="C87" s="46" t="s">
        <v>134</v>
      </c>
      <c r="D87" s="46" t="s">
        <v>105</v>
      </c>
      <c r="E87" s="46" t="s">
        <v>87</v>
      </c>
      <c r="F87" s="43"/>
      <c r="G87" s="15" t="s">
        <v>106</v>
      </c>
      <c r="H87" s="17" t="s">
        <v>123</v>
      </c>
      <c r="I87" s="17" t="s">
        <v>31</v>
      </c>
      <c r="J87" s="27" t="s">
        <v>71</v>
      </c>
      <c r="K87" s="48" t="s">
        <v>72</v>
      </c>
      <c r="L87" s="9" t="s">
        <v>59</v>
      </c>
      <c r="M87" s="9" t="n">
        <v>1.5</v>
      </c>
      <c r="N87" s="48"/>
      <c r="O87" s="48"/>
      <c r="P87" s="56" t="n">
        <f aca="false">0.15/4</f>
        <v>0.0375</v>
      </c>
      <c r="Q87" s="9" t="n">
        <v>1</v>
      </c>
      <c r="R87" s="9"/>
      <c r="S87" s="9" t="s">
        <v>124</v>
      </c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</row>
    <row r="88" customFormat="false" ht="13.95" hidden="false" customHeight="false" outlineLevel="0" collapsed="false">
      <c r="A88" s="46" t="s">
        <v>61</v>
      </c>
      <c r="B88" s="46" t="s">
        <v>50</v>
      </c>
      <c r="C88" s="46" t="s">
        <v>134</v>
      </c>
      <c r="D88" s="46" t="s">
        <v>105</v>
      </c>
      <c r="E88" s="46" t="s">
        <v>87</v>
      </c>
      <c r="F88" s="16" t="s">
        <v>62</v>
      </c>
      <c r="G88" s="16"/>
      <c r="H88" s="27" t="s">
        <v>63</v>
      </c>
      <c r="I88" s="17" t="s">
        <v>31</v>
      </c>
      <c r="J88" s="27" t="s">
        <v>64</v>
      </c>
      <c r="K88" s="51"/>
      <c r="L88" s="48" t="s">
        <v>65</v>
      </c>
      <c r="M88" s="48" t="n">
        <v>16</v>
      </c>
      <c r="N88" s="48"/>
      <c r="O88" s="48"/>
      <c r="P88" s="56" t="n">
        <f aca="false">0.15/4</f>
        <v>0.0375</v>
      </c>
      <c r="Q88" s="51" t="s">
        <v>66</v>
      </c>
      <c r="R88" s="48"/>
      <c r="S88" s="9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</row>
    <row r="89" customFormat="false" ht="13.95" hidden="false" customHeight="false" outlineLevel="0" collapsed="false">
      <c r="A89" s="46" t="s">
        <v>125</v>
      </c>
      <c r="B89" s="46" t="s">
        <v>50</v>
      </c>
      <c r="C89" s="46" t="s">
        <v>134</v>
      </c>
      <c r="D89" s="46" t="s">
        <v>105</v>
      </c>
      <c r="E89" s="46" t="s">
        <v>87</v>
      </c>
      <c r="F89" s="43"/>
      <c r="G89" s="15" t="s">
        <v>106</v>
      </c>
      <c r="H89" s="17" t="s">
        <v>126</v>
      </c>
      <c r="I89" s="17" t="s">
        <v>31</v>
      </c>
      <c r="J89" s="27" t="s">
        <v>57</v>
      </c>
      <c r="K89" s="55" t="s">
        <v>58</v>
      </c>
      <c r="L89" s="9" t="s">
        <v>59</v>
      </c>
      <c r="M89" s="9" t="s">
        <v>127</v>
      </c>
      <c r="N89" s="48" t="s">
        <v>128</v>
      </c>
      <c r="O89" s="48" t="n">
        <v>2</v>
      </c>
      <c r="P89" s="56" t="n">
        <f aca="false">0.15/4</f>
        <v>0.0375</v>
      </c>
      <c r="Q89" s="9" t="n">
        <v>3</v>
      </c>
      <c r="R89" s="9"/>
      <c r="S89" s="9" t="s">
        <v>129</v>
      </c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</row>
    <row r="90" customFormat="false" ht="52.95" hidden="false" customHeight="false" outlineLevel="0" collapsed="false">
      <c r="A90" s="51" t="s">
        <v>75</v>
      </c>
      <c r="B90" s="46" t="s">
        <v>68</v>
      </c>
      <c r="C90" s="46" t="s">
        <v>134</v>
      </c>
      <c r="D90" s="46" t="s">
        <v>105</v>
      </c>
      <c r="E90" s="46" t="s">
        <v>87</v>
      </c>
      <c r="F90" s="37" t="s">
        <v>76</v>
      </c>
      <c r="G90" s="38"/>
      <c r="H90" s="27" t="s">
        <v>77</v>
      </c>
      <c r="I90" s="17" t="s">
        <v>31</v>
      </c>
      <c r="J90" s="27" t="s">
        <v>71</v>
      </c>
      <c r="K90" s="48" t="s">
        <v>72</v>
      </c>
      <c r="L90" s="48"/>
      <c r="M90" s="48"/>
      <c r="N90" s="48"/>
      <c r="O90" s="48"/>
      <c r="P90" s="56" t="n">
        <v>0.3</v>
      </c>
      <c r="Q90" s="48" t="s">
        <v>78</v>
      </c>
      <c r="R90" s="48" t="s">
        <v>73</v>
      </c>
      <c r="S90" s="57" t="s">
        <v>130</v>
      </c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</row>
    <row r="91" customFormat="false" ht="13.95" hidden="false" customHeight="false" outlineLevel="0" collapsed="false">
      <c r="A91" s="51" t="s">
        <v>131</v>
      </c>
      <c r="B91" s="46" t="s">
        <v>81</v>
      </c>
      <c r="C91" s="46" t="s">
        <v>134</v>
      </c>
      <c r="D91" s="46" t="s">
        <v>105</v>
      </c>
      <c r="E91" s="46" t="s">
        <v>87</v>
      </c>
      <c r="F91" s="15"/>
      <c r="G91" s="15"/>
      <c r="H91" s="27" t="s">
        <v>63</v>
      </c>
      <c r="I91" s="17" t="s">
        <v>31</v>
      </c>
      <c r="J91" s="27" t="s">
        <v>64</v>
      </c>
      <c r="K91" s="51"/>
      <c r="L91" s="48" t="s">
        <v>65</v>
      </c>
      <c r="M91" s="48" t="n">
        <v>9</v>
      </c>
      <c r="N91" s="48"/>
      <c r="O91" s="48"/>
      <c r="P91" s="56" t="n">
        <v>0.05</v>
      </c>
      <c r="Q91" s="51" t="s">
        <v>66</v>
      </c>
      <c r="R91" s="48"/>
      <c r="S91" s="9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</row>
    <row r="92" customFormat="false" ht="13.95" hidden="false" customHeight="false" outlineLevel="0" collapsed="false">
      <c r="A92" s="51" t="s">
        <v>132</v>
      </c>
      <c r="B92" s="46" t="s">
        <v>81</v>
      </c>
      <c r="C92" s="46" t="s">
        <v>134</v>
      </c>
      <c r="D92" s="46" t="s">
        <v>105</v>
      </c>
      <c r="E92" s="46" t="s">
        <v>87</v>
      </c>
      <c r="F92" s="15"/>
      <c r="G92" s="15"/>
      <c r="H92" s="27" t="s">
        <v>63</v>
      </c>
      <c r="I92" s="17" t="s">
        <v>31</v>
      </c>
      <c r="J92" s="27" t="s">
        <v>64</v>
      </c>
      <c r="K92" s="51"/>
      <c r="L92" s="48" t="s">
        <v>65</v>
      </c>
      <c r="M92" s="48" t="n">
        <v>2</v>
      </c>
      <c r="N92" s="48"/>
      <c r="O92" s="48"/>
      <c r="P92" s="56" t="n">
        <v>0.05</v>
      </c>
      <c r="Q92" s="51" t="s">
        <v>66</v>
      </c>
      <c r="R92" s="48"/>
      <c r="S92" s="9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</row>
    <row r="93" customFormat="false" ht="13.95" hidden="false" customHeight="false" outlineLevel="0" collapsed="false">
      <c r="A93" s="51" t="s">
        <v>133</v>
      </c>
      <c r="B93" s="46" t="s">
        <v>81</v>
      </c>
      <c r="C93" s="46" t="s">
        <v>134</v>
      </c>
      <c r="D93" s="46" t="s">
        <v>105</v>
      </c>
      <c r="E93" s="46" t="s">
        <v>87</v>
      </c>
      <c r="F93" s="15"/>
      <c r="G93" s="15"/>
      <c r="H93" s="27" t="s">
        <v>63</v>
      </c>
      <c r="I93" s="17" t="s">
        <v>31</v>
      </c>
      <c r="J93" s="27" t="s">
        <v>64</v>
      </c>
      <c r="K93" s="51"/>
      <c r="L93" s="48" t="s">
        <v>65</v>
      </c>
      <c r="M93" s="48" t="n">
        <v>12</v>
      </c>
      <c r="N93" s="48"/>
      <c r="O93" s="48"/>
      <c r="P93" s="56" t="n">
        <v>0.05</v>
      </c>
      <c r="Q93" s="51" t="s">
        <v>66</v>
      </c>
      <c r="R93" s="48"/>
      <c r="S93" s="9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</row>
    <row r="94" customFormat="false" ht="27.95" hidden="false" customHeight="false" outlineLevel="0" collapsed="false">
      <c r="A94" s="58" t="s">
        <v>103</v>
      </c>
      <c r="B94" s="16" t="s">
        <v>25</v>
      </c>
      <c r="C94" s="16" t="s">
        <v>142</v>
      </c>
      <c r="D94" s="16" t="s">
        <v>105</v>
      </c>
      <c r="E94" s="16" t="s">
        <v>100</v>
      </c>
      <c r="F94" s="43"/>
      <c r="G94" s="15" t="s">
        <v>106</v>
      </c>
      <c r="H94" s="17" t="s">
        <v>30</v>
      </c>
      <c r="I94" s="17" t="s">
        <v>31</v>
      </c>
      <c r="J94" s="17" t="s">
        <v>32</v>
      </c>
      <c r="K94" s="23" t="s">
        <v>35</v>
      </c>
      <c r="L94" s="24"/>
      <c r="M94" s="24"/>
      <c r="N94" s="24"/>
      <c r="O94" s="24"/>
      <c r="P94" s="59" t="n">
        <f aca="false">0.4/12</f>
        <v>0.0333333333333333</v>
      </c>
      <c r="Q94" s="17" t="n">
        <v>1</v>
      </c>
      <c r="R94" s="17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</row>
    <row r="95" customFormat="false" ht="13.95" hidden="false" customHeight="false" outlineLevel="0" collapsed="false">
      <c r="A95" s="15" t="s">
        <v>107</v>
      </c>
      <c r="B95" s="16" t="s">
        <v>25</v>
      </c>
      <c r="C95" s="16" t="s">
        <v>142</v>
      </c>
      <c r="D95" s="16" t="s">
        <v>105</v>
      </c>
      <c r="E95" s="16" t="s">
        <v>100</v>
      </c>
      <c r="F95" s="43"/>
      <c r="G95" s="15" t="s">
        <v>106</v>
      </c>
      <c r="H95" s="17" t="s">
        <v>30</v>
      </c>
      <c r="I95" s="17" t="s">
        <v>31</v>
      </c>
      <c r="J95" s="17" t="s">
        <v>32</v>
      </c>
      <c r="K95" s="60" t="s">
        <v>108</v>
      </c>
      <c r="L95" s="24"/>
      <c r="M95" s="24"/>
      <c r="N95" s="24"/>
      <c r="O95" s="24"/>
      <c r="P95" s="59" t="n">
        <f aca="false">0.4/12</f>
        <v>0.0333333333333333</v>
      </c>
      <c r="Q95" s="17" t="n">
        <v>1</v>
      </c>
      <c r="R95" s="17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</row>
    <row r="96" customFormat="false" ht="13.95" hidden="false" customHeight="false" outlineLevel="0" collapsed="false">
      <c r="A96" s="15" t="s">
        <v>110</v>
      </c>
      <c r="B96" s="16" t="s">
        <v>25</v>
      </c>
      <c r="C96" s="16" t="s">
        <v>142</v>
      </c>
      <c r="D96" s="16" t="s">
        <v>105</v>
      </c>
      <c r="E96" s="16" t="s">
        <v>100</v>
      </c>
      <c r="F96" s="43"/>
      <c r="G96" s="15" t="s">
        <v>106</v>
      </c>
      <c r="H96" s="17" t="s">
        <v>30</v>
      </c>
      <c r="I96" s="17" t="s">
        <v>31</v>
      </c>
      <c r="J96" s="17" t="s">
        <v>32</v>
      </c>
      <c r="K96" s="60" t="n">
        <v>7290001594155</v>
      </c>
      <c r="L96" s="24"/>
      <c r="M96" s="24"/>
      <c r="N96" s="24"/>
      <c r="O96" s="24"/>
      <c r="P96" s="59" t="n">
        <f aca="false">0.4/12</f>
        <v>0.0333333333333333</v>
      </c>
      <c r="Q96" s="17" t="n">
        <v>1</v>
      </c>
      <c r="R96" s="17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</row>
    <row r="97" customFormat="false" ht="13.95" hidden="false" customHeight="false" outlineLevel="0" collapsed="false">
      <c r="A97" s="15" t="s">
        <v>109</v>
      </c>
      <c r="B97" s="16" t="s">
        <v>25</v>
      </c>
      <c r="C97" s="16" t="s">
        <v>142</v>
      </c>
      <c r="D97" s="16" t="s">
        <v>105</v>
      </c>
      <c r="E97" s="16" t="s">
        <v>100</v>
      </c>
      <c r="F97" s="43"/>
      <c r="G97" s="15" t="s">
        <v>106</v>
      </c>
      <c r="H97" s="17" t="s">
        <v>30</v>
      </c>
      <c r="I97" s="17" t="s">
        <v>31</v>
      </c>
      <c r="J97" s="17" t="s">
        <v>32</v>
      </c>
      <c r="K97" s="23" t="s">
        <v>39</v>
      </c>
      <c r="L97" s="24"/>
      <c r="M97" s="24"/>
      <c r="N97" s="24"/>
      <c r="O97" s="24"/>
      <c r="P97" s="59" t="n">
        <f aca="false">0.4/12</f>
        <v>0.0333333333333333</v>
      </c>
      <c r="Q97" s="17" t="n">
        <v>1</v>
      </c>
      <c r="R97" s="17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</row>
    <row r="98" customFormat="false" ht="13.95" hidden="false" customHeight="false" outlineLevel="0" collapsed="false">
      <c r="A98" s="15" t="s">
        <v>112</v>
      </c>
      <c r="B98" s="16" t="s">
        <v>25</v>
      </c>
      <c r="C98" s="16" t="s">
        <v>142</v>
      </c>
      <c r="D98" s="16" t="s">
        <v>105</v>
      </c>
      <c r="E98" s="16" t="s">
        <v>100</v>
      </c>
      <c r="F98" s="43"/>
      <c r="G98" s="15" t="s">
        <v>106</v>
      </c>
      <c r="H98" s="17" t="s">
        <v>30</v>
      </c>
      <c r="I98" s="17" t="s">
        <v>31</v>
      </c>
      <c r="J98" s="17" t="s">
        <v>32</v>
      </c>
      <c r="K98" s="60" t="n">
        <v>7290008909853</v>
      </c>
      <c r="L98" s="24"/>
      <c r="M98" s="24"/>
      <c r="N98" s="24"/>
      <c r="O98" s="24"/>
      <c r="P98" s="59" t="n">
        <f aca="false">0.4/12</f>
        <v>0.0333333333333333</v>
      </c>
      <c r="Q98" s="17" t="n">
        <v>1</v>
      </c>
      <c r="R98" s="17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</row>
    <row r="99" customFormat="false" ht="13.95" hidden="false" customHeight="false" outlineLevel="0" collapsed="false">
      <c r="A99" s="15" t="s">
        <v>111</v>
      </c>
      <c r="B99" s="16" t="s">
        <v>25</v>
      </c>
      <c r="C99" s="16" t="s">
        <v>142</v>
      </c>
      <c r="D99" s="16" t="s">
        <v>105</v>
      </c>
      <c r="E99" s="16" t="s">
        <v>100</v>
      </c>
      <c r="F99" s="43"/>
      <c r="G99" s="15" t="s">
        <v>106</v>
      </c>
      <c r="H99" s="17" t="s">
        <v>30</v>
      </c>
      <c r="I99" s="17" t="s">
        <v>31</v>
      </c>
      <c r="J99" s="17" t="s">
        <v>32</v>
      </c>
      <c r="K99" s="60" t="n">
        <v>7290001594230</v>
      </c>
      <c r="L99" s="24"/>
      <c r="M99" s="24"/>
      <c r="N99" s="24"/>
      <c r="O99" s="24"/>
      <c r="P99" s="59" t="n">
        <f aca="false">0.4/12</f>
        <v>0.0333333333333333</v>
      </c>
      <c r="Q99" s="17" t="n">
        <v>1</v>
      </c>
      <c r="R99" s="17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</row>
    <row r="100" customFormat="false" ht="13.95" hidden="false" customHeight="false" outlineLevel="0" collapsed="false">
      <c r="A100" s="15" t="s">
        <v>113</v>
      </c>
      <c r="B100" s="16" t="s">
        <v>25</v>
      </c>
      <c r="C100" s="16" t="s">
        <v>142</v>
      </c>
      <c r="D100" s="16" t="s">
        <v>105</v>
      </c>
      <c r="E100" s="16" t="s">
        <v>100</v>
      </c>
      <c r="F100" s="43"/>
      <c r="G100" s="15" t="s">
        <v>106</v>
      </c>
      <c r="H100" s="17" t="s">
        <v>30</v>
      </c>
      <c r="I100" s="17" t="s">
        <v>31</v>
      </c>
      <c r="J100" s="17" t="s">
        <v>32</v>
      </c>
      <c r="K100" s="60" t="n">
        <v>7290011018184</v>
      </c>
      <c r="L100" s="24"/>
      <c r="M100" s="24"/>
      <c r="N100" s="24"/>
      <c r="O100" s="24"/>
      <c r="P100" s="59" t="n">
        <f aca="false">0.4/12</f>
        <v>0.0333333333333333</v>
      </c>
      <c r="Q100" s="17" t="n">
        <v>1</v>
      </c>
      <c r="R100" s="17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</row>
    <row r="101" customFormat="false" ht="13.95" hidden="false" customHeight="false" outlineLevel="0" collapsed="false">
      <c r="A101" s="15" t="s">
        <v>114</v>
      </c>
      <c r="B101" s="16" t="s">
        <v>25</v>
      </c>
      <c r="C101" s="16" t="s">
        <v>142</v>
      </c>
      <c r="D101" s="16" t="s">
        <v>105</v>
      </c>
      <c r="E101" s="16" t="s">
        <v>100</v>
      </c>
      <c r="F101" s="43"/>
      <c r="G101" s="15" t="s">
        <v>106</v>
      </c>
      <c r="H101" s="17" t="s">
        <v>30</v>
      </c>
      <c r="I101" s="17" t="s">
        <v>31</v>
      </c>
      <c r="J101" s="17" t="s">
        <v>32</v>
      </c>
      <c r="K101" s="60" t="s">
        <v>115</v>
      </c>
      <c r="L101" s="24"/>
      <c r="M101" s="24"/>
      <c r="N101" s="24"/>
      <c r="O101" s="24"/>
      <c r="P101" s="59" t="n">
        <f aca="false">0.4/12</f>
        <v>0.0333333333333333</v>
      </c>
      <c r="Q101" s="17" t="n">
        <v>1</v>
      </c>
      <c r="R101" s="17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</row>
    <row r="102" customFormat="false" ht="13.95" hidden="false" customHeight="false" outlineLevel="0" collapsed="false">
      <c r="A102" s="15" t="s">
        <v>116</v>
      </c>
      <c r="B102" s="16" t="s">
        <v>25</v>
      </c>
      <c r="C102" s="16" t="s">
        <v>142</v>
      </c>
      <c r="D102" s="16" t="s">
        <v>105</v>
      </c>
      <c r="E102" s="16" t="s">
        <v>100</v>
      </c>
      <c r="F102" s="43"/>
      <c r="G102" s="15" t="s">
        <v>106</v>
      </c>
      <c r="H102" s="17" t="s">
        <v>30</v>
      </c>
      <c r="I102" s="17" t="s">
        <v>31</v>
      </c>
      <c r="J102" s="17" t="s">
        <v>32</v>
      </c>
      <c r="K102" s="60" t="n">
        <v>7290001594179</v>
      </c>
      <c r="L102" s="24"/>
      <c r="M102" s="24"/>
      <c r="N102" s="24"/>
      <c r="O102" s="24"/>
      <c r="P102" s="59" t="n">
        <f aca="false">0.4/12</f>
        <v>0.0333333333333333</v>
      </c>
      <c r="Q102" s="17" t="n">
        <v>1</v>
      </c>
      <c r="R102" s="17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</row>
    <row r="103" customFormat="false" ht="13.95" hidden="false" customHeight="false" outlineLevel="0" collapsed="false">
      <c r="A103" s="15" t="s">
        <v>117</v>
      </c>
      <c r="B103" s="16" t="s">
        <v>25</v>
      </c>
      <c r="C103" s="16" t="s">
        <v>142</v>
      </c>
      <c r="D103" s="16" t="s">
        <v>105</v>
      </c>
      <c r="E103" s="16" t="s">
        <v>100</v>
      </c>
      <c r="F103" s="43"/>
      <c r="G103" s="15" t="s">
        <v>106</v>
      </c>
      <c r="H103" s="17" t="s">
        <v>30</v>
      </c>
      <c r="I103" s="17" t="s">
        <v>31</v>
      </c>
      <c r="J103" s="17" t="s">
        <v>32</v>
      </c>
      <c r="K103" s="60" t="n">
        <v>7290110110635</v>
      </c>
      <c r="L103" s="24"/>
      <c r="M103" s="24"/>
      <c r="N103" s="24"/>
      <c r="O103" s="24"/>
      <c r="P103" s="59" t="n">
        <f aca="false">0.4/12</f>
        <v>0.0333333333333333</v>
      </c>
      <c r="Q103" s="17" t="n">
        <v>1</v>
      </c>
      <c r="R103" s="17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</row>
    <row r="104" customFormat="false" ht="13.95" hidden="false" customHeight="false" outlineLevel="0" collapsed="false">
      <c r="A104" s="15" t="s">
        <v>143</v>
      </c>
      <c r="B104" s="16" t="s">
        <v>25</v>
      </c>
      <c r="C104" s="16" t="s">
        <v>142</v>
      </c>
      <c r="D104" s="16" t="s">
        <v>105</v>
      </c>
      <c r="E104" s="16" t="s">
        <v>100</v>
      </c>
      <c r="F104" s="43"/>
      <c r="G104" s="15" t="s">
        <v>106</v>
      </c>
      <c r="H104" s="17" t="s">
        <v>30</v>
      </c>
      <c r="I104" s="17" t="s">
        <v>31</v>
      </c>
      <c r="J104" s="17" t="s">
        <v>32</v>
      </c>
      <c r="K104" s="60" t="s">
        <v>144</v>
      </c>
      <c r="L104" s="24"/>
      <c r="M104" s="24"/>
      <c r="N104" s="24"/>
      <c r="O104" s="24"/>
      <c r="P104" s="59" t="n">
        <f aca="false">0.4/12</f>
        <v>0.0333333333333333</v>
      </c>
      <c r="Q104" s="17" t="n">
        <v>1</v>
      </c>
      <c r="R104" s="17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</row>
    <row r="105" s="66" customFormat="true" ht="13.95" hidden="false" customHeight="false" outlineLevel="0" collapsed="false">
      <c r="A105" s="61" t="s">
        <v>120</v>
      </c>
      <c r="B105" s="62" t="s">
        <v>25</v>
      </c>
      <c r="C105" s="62" t="s">
        <v>142</v>
      </c>
      <c r="D105" s="62" t="s">
        <v>105</v>
      </c>
      <c r="E105" s="62" t="s">
        <v>100</v>
      </c>
      <c r="F105" s="60"/>
      <c r="G105" s="15" t="s">
        <v>106</v>
      </c>
      <c r="H105" s="17" t="s">
        <v>30</v>
      </c>
      <c r="I105" s="17" t="s">
        <v>31</v>
      </c>
      <c r="J105" s="17" t="s">
        <v>32</v>
      </c>
      <c r="K105" s="63" t="n">
        <v>7290001594230</v>
      </c>
      <c r="L105" s="64"/>
      <c r="M105" s="64"/>
      <c r="N105" s="64"/>
      <c r="O105" s="64"/>
      <c r="P105" s="59" t="n">
        <f aca="false">0.4/12</f>
        <v>0.0333333333333333</v>
      </c>
      <c r="Q105" s="65" t="n">
        <v>1</v>
      </c>
      <c r="R105" s="65"/>
    </row>
    <row r="106" customFormat="false" ht="90.95" hidden="false" customHeight="false" outlineLevel="0" collapsed="false">
      <c r="A106" s="16" t="s">
        <v>49</v>
      </c>
      <c r="B106" s="16" t="s">
        <v>50</v>
      </c>
      <c r="C106" s="16" t="s">
        <v>142</v>
      </c>
      <c r="D106" s="16" t="s">
        <v>105</v>
      </c>
      <c r="E106" s="16" t="s">
        <v>100</v>
      </c>
      <c r="F106" s="43"/>
      <c r="G106" s="15" t="s">
        <v>106</v>
      </c>
      <c r="H106" s="27" t="s">
        <v>51</v>
      </c>
      <c r="I106" s="27" t="s">
        <v>52</v>
      </c>
      <c r="J106" s="17" t="s">
        <v>32</v>
      </c>
      <c r="K106" s="30" t="s">
        <v>145</v>
      </c>
      <c r="L106" s="24"/>
      <c r="M106" s="24"/>
      <c r="N106" s="24"/>
      <c r="O106" s="24"/>
      <c r="P106" s="29" t="n">
        <f aca="false">0.15/4</f>
        <v>0.0375</v>
      </c>
      <c r="Q106" s="17" t="n">
        <v>2</v>
      </c>
      <c r="R106" s="17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</row>
    <row r="107" customFormat="false" ht="13.95" hidden="false" customHeight="false" outlineLevel="0" collapsed="false">
      <c r="A107" s="16" t="s">
        <v>122</v>
      </c>
      <c r="B107" s="16" t="s">
        <v>50</v>
      </c>
      <c r="C107" s="16" t="s">
        <v>142</v>
      </c>
      <c r="D107" s="16" t="s">
        <v>105</v>
      </c>
      <c r="E107" s="16" t="s">
        <v>100</v>
      </c>
      <c r="F107" s="43"/>
      <c r="G107" s="15" t="s">
        <v>106</v>
      </c>
      <c r="H107" s="17" t="s">
        <v>123</v>
      </c>
      <c r="I107" s="17" t="s">
        <v>31</v>
      </c>
      <c r="J107" s="27" t="s">
        <v>71</v>
      </c>
      <c r="K107" s="24" t="s">
        <v>72</v>
      </c>
      <c r="L107" s="27" t="s">
        <v>59</v>
      </c>
      <c r="M107" s="31" t="n">
        <v>1.5</v>
      </c>
      <c r="N107" s="17"/>
      <c r="O107" s="17"/>
      <c r="P107" s="29" t="n">
        <f aca="false">0.15/4</f>
        <v>0.0375</v>
      </c>
      <c r="Q107" s="27" t="n">
        <v>1</v>
      </c>
      <c r="R107" s="27"/>
      <c r="S107" s="25" t="s">
        <v>124</v>
      </c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</row>
    <row r="108" customFormat="false" ht="13.95" hidden="false" customHeight="false" outlineLevel="0" collapsed="false">
      <c r="A108" s="16" t="s">
        <v>61</v>
      </c>
      <c r="B108" s="16" t="s">
        <v>50</v>
      </c>
      <c r="C108" s="16" t="s">
        <v>142</v>
      </c>
      <c r="D108" s="16" t="s">
        <v>105</v>
      </c>
      <c r="E108" s="16" t="s">
        <v>100</v>
      </c>
      <c r="F108" s="16" t="s">
        <v>62</v>
      </c>
      <c r="G108" s="16"/>
      <c r="H108" s="27" t="s">
        <v>63</v>
      </c>
      <c r="I108" s="17" t="s">
        <v>31</v>
      </c>
      <c r="J108" s="27" t="s">
        <v>64</v>
      </c>
      <c r="K108" s="32"/>
      <c r="L108" s="17" t="s">
        <v>65</v>
      </c>
      <c r="M108" s="17" t="n">
        <v>16</v>
      </c>
      <c r="N108" s="17"/>
      <c r="O108" s="17"/>
      <c r="P108" s="29" t="n">
        <f aca="false">0.15/4</f>
        <v>0.0375</v>
      </c>
      <c r="Q108" s="32" t="s">
        <v>66</v>
      </c>
      <c r="R108" s="17"/>
      <c r="S108" s="25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</row>
    <row r="109" customFormat="false" ht="13.95" hidden="false" customHeight="false" outlineLevel="0" collapsed="false">
      <c r="A109" s="16" t="s">
        <v>125</v>
      </c>
      <c r="B109" s="16" t="s">
        <v>50</v>
      </c>
      <c r="C109" s="16" t="s">
        <v>142</v>
      </c>
      <c r="D109" s="16" t="s">
        <v>105</v>
      </c>
      <c r="E109" s="16" t="s">
        <v>100</v>
      </c>
      <c r="F109" s="43"/>
      <c r="G109" s="15" t="s">
        <v>106</v>
      </c>
      <c r="H109" s="17" t="s">
        <v>126</v>
      </c>
      <c r="I109" s="17" t="s">
        <v>31</v>
      </c>
      <c r="J109" s="27" t="s">
        <v>57</v>
      </c>
      <c r="K109" s="30" t="s">
        <v>58</v>
      </c>
      <c r="L109" s="27" t="s">
        <v>59</v>
      </c>
      <c r="M109" s="31" t="s">
        <v>127</v>
      </c>
      <c r="N109" s="17" t="s">
        <v>128</v>
      </c>
      <c r="O109" s="17" t="n">
        <v>2</v>
      </c>
      <c r="P109" s="29" t="n">
        <f aca="false">0.15/4</f>
        <v>0.0375</v>
      </c>
      <c r="Q109" s="27" t="n">
        <v>3</v>
      </c>
      <c r="R109" s="27"/>
      <c r="S109" s="25" t="s">
        <v>129</v>
      </c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</row>
    <row r="110" customFormat="false" ht="52.95" hidden="false" customHeight="false" outlineLevel="0" collapsed="false">
      <c r="A110" s="15" t="s">
        <v>75</v>
      </c>
      <c r="B110" s="16" t="s">
        <v>68</v>
      </c>
      <c r="C110" s="16" t="s">
        <v>142</v>
      </c>
      <c r="D110" s="16" t="s">
        <v>105</v>
      </c>
      <c r="E110" s="16" t="s">
        <v>100</v>
      </c>
      <c r="F110" s="37" t="s">
        <v>76</v>
      </c>
      <c r="G110" s="38"/>
      <c r="H110" s="27" t="s">
        <v>77</v>
      </c>
      <c r="I110" s="17" t="s">
        <v>31</v>
      </c>
      <c r="J110" s="27" t="s">
        <v>71</v>
      </c>
      <c r="K110" s="24" t="s">
        <v>72</v>
      </c>
      <c r="L110" s="17"/>
      <c r="M110" s="17"/>
      <c r="N110" s="17"/>
      <c r="O110" s="17"/>
      <c r="P110" s="29" t="n">
        <v>0.3</v>
      </c>
      <c r="Q110" s="17" t="s">
        <v>78</v>
      </c>
      <c r="R110" s="17" t="s">
        <v>73</v>
      </c>
      <c r="S110" s="67" t="s">
        <v>130</v>
      </c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</row>
    <row r="111" customFormat="false" ht="13.95" hidden="false" customHeight="false" outlineLevel="0" collapsed="false">
      <c r="A111" s="15" t="s">
        <v>131</v>
      </c>
      <c r="B111" s="16" t="s">
        <v>81</v>
      </c>
      <c r="C111" s="16" t="s">
        <v>142</v>
      </c>
      <c r="D111" s="16" t="s">
        <v>105</v>
      </c>
      <c r="E111" s="16" t="s">
        <v>100</v>
      </c>
      <c r="F111" s="15"/>
      <c r="G111" s="15"/>
      <c r="H111" s="27" t="s">
        <v>63</v>
      </c>
      <c r="I111" s="17" t="s">
        <v>31</v>
      </c>
      <c r="J111" s="27" t="s">
        <v>64</v>
      </c>
      <c r="K111" s="32"/>
      <c r="L111" s="17" t="s">
        <v>65</v>
      </c>
      <c r="M111" s="17" t="n">
        <v>9</v>
      </c>
      <c r="N111" s="17"/>
      <c r="O111" s="17"/>
      <c r="P111" s="29" t="n">
        <v>0.05</v>
      </c>
      <c r="Q111" s="32" t="s">
        <v>66</v>
      </c>
      <c r="R111" s="17"/>
      <c r="S111" s="25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</row>
    <row r="112" customFormat="false" ht="13.95" hidden="false" customHeight="false" outlineLevel="0" collapsed="false">
      <c r="A112" s="15" t="s">
        <v>132</v>
      </c>
      <c r="B112" s="16" t="s">
        <v>81</v>
      </c>
      <c r="C112" s="16" t="s">
        <v>142</v>
      </c>
      <c r="D112" s="16" t="s">
        <v>105</v>
      </c>
      <c r="E112" s="16" t="s">
        <v>100</v>
      </c>
      <c r="F112" s="15"/>
      <c r="G112" s="15"/>
      <c r="H112" s="27" t="s">
        <v>63</v>
      </c>
      <c r="I112" s="17" t="s">
        <v>31</v>
      </c>
      <c r="J112" s="27" t="s">
        <v>64</v>
      </c>
      <c r="K112" s="32"/>
      <c r="L112" s="17" t="s">
        <v>65</v>
      </c>
      <c r="M112" s="17" t="n">
        <v>2</v>
      </c>
      <c r="N112" s="17"/>
      <c r="O112" s="17"/>
      <c r="P112" s="29" t="n">
        <v>0.05</v>
      </c>
      <c r="Q112" s="32" t="s">
        <v>66</v>
      </c>
      <c r="R112" s="17"/>
      <c r="S112" s="25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</row>
    <row r="113" customFormat="false" ht="13.95" hidden="false" customHeight="false" outlineLevel="0" collapsed="false">
      <c r="A113" s="15" t="s">
        <v>133</v>
      </c>
      <c r="B113" s="16" t="s">
        <v>81</v>
      </c>
      <c r="C113" s="16" t="s">
        <v>142</v>
      </c>
      <c r="D113" s="16" t="s">
        <v>105</v>
      </c>
      <c r="E113" s="16" t="s">
        <v>100</v>
      </c>
      <c r="F113" s="15"/>
      <c r="G113" s="15"/>
      <c r="H113" s="27" t="s">
        <v>63</v>
      </c>
      <c r="I113" s="17" t="s">
        <v>31</v>
      </c>
      <c r="J113" s="27" t="s">
        <v>64</v>
      </c>
      <c r="K113" s="32"/>
      <c r="L113" s="17" t="s">
        <v>65</v>
      </c>
      <c r="M113" s="17" t="n">
        <v>12</v>
      </c>
      <c r="N113" s="17"/>
      <c r="O113" s="17"/>
      <c r="P113" s="29" t="n">
        <v>0.05</v>
      </c>
      <c r="Q113" s="32" t="s">
        <v>66</v>
      </c>
      <c r="R113" s="17"/>
      <c r="S113" s="25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</row>
    <row r="114" customFormat="false" ht="13.95" hidden="false" customHeight="false" outlineLevel="0" collapsed="false">
      <c r="A114" s="15" t="s">
        <v>146</v>
      </c>
      <c r="B114" s="16" t="s">
        <v>25</v>
      </c>
      <c r="C114" s="16" t="s">
        <v>147</v>
      </c>
      <c r="D114" s="16" t="s">
        <v>148</v>
      </c>
      <c r="E114" s="16" t="s">
        <v>28</v>
      </c>
      <c r="F114" s="43"/>
      <c r="G114" s="15" t="s">
        <v>106</v>
      </c>
      <c r="H114" s="17" t="s">
        <v>30</v>
      </c>
      <c r="I114" s="17" t="s">
        <v>31</v>
      </c>
      <c r="J114" s="17" t="s">
        <v>32</v>
      </c>
      <c r="K114" s="60" t="n">
        <v>7290011017866</v>
      </c>
      <c r="L114" s="24"/>
      <c r="M114" s="24"/>
      <c r="N114" s="24"/>
      <c r="O114" s="24"/>
      <c r="P114" s="59" t="n">
        <v>0.04</v>
      </c>
      <c r="Q114" s="17" t="n">
        <v>1</v>
      </c>
      <c r="R114" s="17"/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</row>
    <row r="115" customFormat="false" ht="13.95" hidden="false" customHeight="false" outlineLevel="0" collapsed="false">
      <c r="A115" s="15" t="s">
        <v>149</v>
      </c>
      <c r="B115" s="16" t="s">
        <v>25</v>
      </c>
      <c r="C115" s="16" t="s">
        <v>147</v>
      </c>
      <c r="D115" s="16" t="s">
        <v>148</v>
      </c>
      <c r="E115" s="16" t="s">
        <v>28</v>
      </c>
      <c r="F115" s="43"/>
      <c r="G115" s="15" t="s">
        <v>106</v>
      </c>
      <c r="H115" s="17" t="s">
        <v>30</v>
      </c>
      <c r="I115" s="17" t="s">
        <v>31</v>
      </c>
      <c r="J115" s="17" t="s">
        <v>32</v>
      </c>
      <c r="K115" s="60" t="n">
        <v>7290011017873</v>
      </c>
      <c r="L115" s="24"/>
      <c r="M115" s="24"/>
      <c r="N115" s="24"/>
      <c r="O115" s="24"/>
      <c r="P115" s="59" t="n">
        <v>0.04</v>
      </c>
      <c r="Q115" s="17" t="n">
        <v>1</v>
      </c>
      <c r="R115" s="17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</row>
    <row r="116" customFormat="false" ht="13.95" hidden="false" customHeight="false" outlineLevel="0" collapsed="false">
      <c r="A116" s="15" t="s">
        <v>111</v>
      </c>
      <c r="B116" s="16" t="s">
        <v>25</v>
      </c>
      <c r="C116" s="16" t="s">
        <v>147</v>
      </c>
      <c r="D116" s="16" t="s">
        <v>148</v>
      </c>
      <c r="E116" s="16" t="s">
        <v>28</v>
      </c>
      <c r="F116" s="43"/>
      <c r="G116" s="15" t="s">
        <v>106</v>
      </c>
      <c r="H116" s="17" t="s">
        <v>30</v>
      </c>
      <c r="I116" s="17" t="s">
        <v>31</v>
      </c>
      <c r="J116" s="17" t="s">
        <v>32</v>
      </c>
      <c r="K116" s="60" t="n">
        <v>7290001594230</v>
      </c>
      <c r="L116" s="24"/>
      <c r="M116" s="24"/>
      <c r="N116" s="24"/>
      <c r="O116" s="24"/>
      <c r="P116" s="59" t="n">
        <v>0.04</v>
      </c>
      <c r="Q116" s="17" t="n">
        <v>1</v>
      </c>
      <c r="R116" s="17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</row>
    <row r="117" customFormat="false" ht="13.95" hidden="false" customHeight="false" outlineLevel="0" collapsed="false">
      <c r="A117" s="15" t="s">
        <v>107</v>
      </c>
      <c r="B117" s="16" t="s">
        <v>25</v>
      </c>
      <c r="C117" s="16" t="s">
        <v>147</v>
      </c>
      <c r="D117" s="16" t="s">
        <v>148</v>
      </c>
      <c r="E117" s="16" t="s">
        <v>28</v>
      </c>
      <c r="F117" s="43"/>
      <c r="G117" s="15" t="s">
        <v>106</v>
      </c>
      <c r="H117" s="17" t="s">
        <v>30</v>
      </c>
      <c r="I117" s="17" t="s">
        <v>31</v>
      </c>
      <c r="J117" s="17" t="s">
        <v>32</v>
      </c>
      <c r="K117" s="60" t="s">
        <v>108</v>
      </c>
      <c r="L117" s="24"/>
      <c r="M117" s="24"/>
      <c r="N117" s="24"/>
      <c r="O117" s="24"/>
      <c r="P117" s="59" t="n">
        <v>0.04</v>
      </c>
      <c r="Q117" s="17" t="n">
        <v>1</v>
      </c>
      <c r="R117" s="17"/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</row>
    <row r="118" customFormat="false" ht="13.95" hidden="false" customHeight="false" outlineLevel="0" collapsed="false">
      <c r="A118" s="15" t="s">
        <v>114</v>
      </c>
      <c r="B118" s="16" t="s">
        <v>25</v>
      </c>
      <c r="C118" s="16" t="s">
        <v>147</v>
      </c>
      <c r="D118" s="16" t="s">
        <v>148</v>
      </c>
      <c r="E118" s="16" t="s">
        <v>28</v>
      </c>
      <c r="F118" s="43"/>
      <c r="G118" s="15" t="s">
        <v>106</v>
      </c>
      <c r="H118" s="17" t="s">
        <v>30</v>
      </c>
      <c r="I118" s="17" t="s">
        <v>31</v>
      </c>
      <c r="J118" s="17" t="s">
        <v>32</v>
      </c>
      <c r="K118" s="60" t="s">
        <v>115</v>
      </c>
      <c r="L118" s="24"/>
      <c r="M118" s="24"/>
      <c r="N118" s="24"/>
      <c r="O118" s="24"/>
      <c r="P118" s="59" t="n">
        <v>0.04</v>
      </c>
      <c r="Q118" s="17" t="n">
        <v>1</v>
      </c>
      <c r="R118" s="17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</row>
    <row r="119" customFormat="false" ht="13.95" hidden="false" customHeight="false" outlineLevel="0" collapsed="false">
      <c r="A119" s="15" t="s">
        <v>150</v>
      </c>
      <c r="B119" s="16" t="s">
        <v>25</v>
      </c>
      <c r="C119" s="16" t="s">
        <v>147</v>
      </c>
      <c r="D119" s="16" t="s">
        <v>148</v>
      </c>
      <c r="E119" s="16" t="s">
        <v>28</v>
      </c>
      <c r="F119" s="43"/>
      <c r="G119" s="15" t="s">
        <v>106</v>
      </c>
      <c r="H119" s="17" t="s">
        <v>30</v>
      </c>
      <c r="I119" s="17" t="s">
        <v>31</v>
      </c>
      <c r="J119" s="17" t="s">
        <v>32</v>
      </c>
      <c r="K119" s="60" t="n">
        <v>7290001594544</v>
      </c>
      <c r="L119" s="24"/>
      <c r="M119" s="24"/>
      <c r="N119" s="24"/>
      <c r="O119" s="24"/>
      <c r="P119" s="59" t="n">
        <v>0.04</v>
      </c>
      <c r="Q119" s="17" t="n">
        <v>1</v>
      </c>
      <c r="R119" s="17"/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</row>
    <row r="120" customFormat="false" ht="13.95" hidden="false" customHeight="false" outlineLevel="0" collapsed="false">
      <c r="A120" s="15" t="s">
        <v>137</v>
      </c>
      <c r="B120" s="16" t="s">
        <v>25</v>
      </c>
      <c r="C120" s="16" t="s">
        <v>147</v>
      </c>
      <c r="D120" s="16" t="s">
        <v>148</v>
      </c>
      <c r="E120" s="16" t="s">
        <v>28</v>
      </c>
      <c r="F120" s="43"/>
      <c r="G120" s="15" t="s">
        <v>106</v>
      </c>
      <c r="H120" s="17" t="s">
        <v>30</v>
      </c>
      <c r="I120" s="17" t="s">
        <v>31</v>
      </c>
      <c r="J120" s="17" t="s">
        <v>32</v>
      </c>
      <c r="K120" s="60" t="n">
        <v>7290011018184</v>
      </c>
      <c r="L120" s="24"/>
      <c r="M120" s="24"/>
      <c r="N120" s="24"/>
      <c r="O120" s="24"/>
      <c r="P120" s="59" t="n">
        <v>0.04</v>
      </c>
      <c r="Q120" s="17" t="n">
        <v>1</v>
      </c>
      <c r="R120" s="17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</row>
    <row r="121" customFormat="false" ht="13.95" hidden="false" customHeight="false" outlineLevel="0" collapsed="false">
      <c r="A121" s="15" t="s">
        <v>151</v>
      </c>
      <c r="B121" s="16" t="s">
        <v>25</v>
      </c>
      <c r="C121" s="16" t="s">
        <v>147</v>
      </c>
      <c r="D121" s="16" t="s">
        <v>148</v>
      </c>
      <c r="E121" s="16" t="s">
        <v>28</v>
      </c>
      <c r="F121" s="43"/>
      <c r="G121" s="15" t="s">
        <v>106</v>
      </c>
      <c r="H121" s="17" t="s">
        <v>30</v>
      </c>
      <c r="I121" s="17" t="s">
        <v>31</v>
      </c>
      <c r="J121" s="17" t="s">
        <v>32</v>
      </c>
      <c r="K121" s="60" t="s">
        <v>119</v>
      </c>
      <c r="L121" s="24"/>
      <c r="M121" s="24"/>
      <c r="N121" s="24"/>
      <c r="O121" s="24"/>
      <c r="P121" s="59" t="n">
        <v>0.04</v>
      </c>
      <c r="Q121" s="17" t="n">
        <v>1</v>
      </c>
      <c r="R121" s="17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</row>
    <row r="122" customFormat="false" ht="13.95" hidden="false" customHeight="false" outlineLevel="0" collapsed="false">
      <c r="A122" s="15" t="s">
        <v>152</v>
      </c>
      <c r="B122" s="16" t="s">
        <v>25</v>
      </c>
      <c r="C122" s="16" t="s">
        <v>147</v>
      </c>
      <c r="D122" s="16" t="s">
        <v>148</v>
      </c>
      <c r="E122" s="16" t="s">
        <v>28</v>
      </c>
      <c r="F122" s="43"/>
      <c r="G122" s="15" t="s">
        <v>106</v>
      </c>
      <c r="H122" s="17" t="s">
        <v>30</v>
      </c>
      <c r="I122" s="17" t="s">
        <v>31</v>
      </c>
      <c r="J122" s="17" t="s">
        <v>32</v>
      </c>
      <c r="K122" s="60" t="n">
        <v>7290011018443</v>
      </c>
      <c r="L122" s="24"/>
      <c r="M122" s="24"/>
      <c r="N122" s="24"/>
      <c r="O122" s="24"/>
      <c r="P122" s="59" t="n">
        <v>0.04</v>
      </c>
      <c r="Q122" s="17" t="n">
        <v>1</v>
      </c>
      <c r="R122" s="17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</row>
    <row r="123" customFormat="false" ht="13.95" hidden="false" customHeight="false" outlineLevel="0" collapsed="false">
      <c r="A123" s="15" t="s">
        <v>153</v>
      </c>
      <c r="B123" s="16" t="s">
        <v>25</v>
      </c>
      <c r="C123" s="16" t="s">
        <v>147</v>
      </c>
      <c r="D123" s="16" t="s">
        <v>148</v>
      </c>
      <c r="E123" s="16" t="s">
        <v>28</v>
      </c>
      <c r="F123" s="43"/>
      <c r="G123" s="15" t="s">
        <v>106</v>
      </c>
      <c r="H123" s="17" t="s">
        <v>30</v>
      </c>
      <c r="I123" s="17" t="s">
        <v>31</v>
      </c>
      <c r="J123" s="17" t="s">
        <v>32</v>
      </c>
      <c r="K123" s="60" t="s">
        <v>140</v>
      </c>
      <c r="L123" s="24"/>
      <c r="M123" s="24"/>
      <c r="N123" s="24"/>
      <c r="O123" s="24"/>
      <c r="P123" s="59" t="n">
        <v>0.04</v>
      </c>
      <c r="Q123" s="17" t="n">
        <v>1</v>
      </c>
      <c r="R123" s="17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</row>
    <row r="124" customFormat="false" ht="65.95" hidden="false" customHeight="false" outlineLevel="0" collapsed="false">
      <c r="A124" s="16" t="s">
        <v>49</v>
      </c>
      <c r="B124" s="16" t="s">
        <v>50</v>
      </c>
      <c r="C124" s="16" t="s">
        <v>147</v>
      </c>
      <c r="D124" s="16" t="s">
        <v>148</v>
      </c>
      <c r="E124" s="16" t="s">
        <v>28</v>
      </c>
      <c r="F124" s="43"/>
      <c r="G124" s="15" t="s">
        <v>106</v>
      </c>
      <c r="H124" s="27" t="s">
        <v>51</v>
      </c>
      <c r="I124" s="27" t="s">
        <v>52</v>
      </c>
      <c r="J124" s="17" t="s">
        <v>32</v>
      </c>
      <c r="K124" s="30" t="s">
        <v>154</v>
      </c>
      <c r="L124" s="24"/>
      <c r="M124" s="24"/>
      <c r="N124" s="24"/>
      <c r="O124" s="24"/>
      <c r="P124" s="29" t="n">
        <f aca="false">0.15/4</f>
        <v>0.0375</v>
      </c>
      <c r="Q124" s="17" t="n">
        <v>2</v>
      </c>
      <c r="R124" s="17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</row>
    <row r="125" customFormat="false" ht="13.95" hidden="false" customHeight="false" outlineLevel="0" collapsed="false">
      <c r="A125" s="16" t="s">
        <v>122</v>
      </c>
      <c r="B125" s="16" t="s">
        <v>50</v>
      </c>
      <c r="C125" s="16" t="s">
        <v>147</v>
      </c>
      <c r="D125" s="16" t="s">
        <v>148</v>
      </c>
      <c r="E125" s="16" t="s">
        <v>28</v>
      </c>
      <c r="F125" s="43"/>
      <c r="G125" s="15" t="s">
        <v>106</v>
      </c>
      <c r="H125" s="17" t="s">
        <v>123</v>
      </c>
      <c r="I125" s="17" t="s">
        <v>31</v>
      </c>
      <c r="J125" s="27" t="s">
        <v>71</v>
      </c>
      <c r="K125" s="24" t="s">
        <v>72</v>
      </c>
      <c r="L125" s="27" t="s">
        <v>59</v>
      </c>
      <c r="M125" s="31" t="n">
        <v>1.5</v>
      </c>
      <c r="N125" s="17"/>
      <c r="O125" s="17"/>
      <c r="P125" s="29" t="n">
        <f aca="false">0.15/4</f>
        <v>0.0375</v>
      </c>
      <c r="Q125" s="27" t="n">
        <v>1</v>
      </c>
      <c r="R125" s="27"/>
      <c r="S125" s="25" t="s">
        <v>124</v>
      </c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</row>
    <row r="126" customFormat="false" ht="13.95" hidden="false" customHeight="false" outlineLevel="0" collapsed="false">
      <c r="A126" s="16" t="s">
        <v>61</v>
      </c>
      <c r="B126" s="16" t="s">
        <v>50</v>
      </c>
      <c r="C126" s="16" t="s">
        <v>147</v>
      </c>
      <c r="D126" s="16" t="s">
        <v>148</v>
      </c>
      <c r="E126" s="16" t="s">
        <v>28</v>
      </c>
      <c r="F126" s="16" t="s">
        <v>62</v>
      </c>
      <c r="G126" s="16"/>
      <c r="H126" s="27" t="s">
        <v>63</v>
      </c>
      <c r="I126" s="17" t="s">
        <v>31</v>
      </c>
      <c r="J126" s="27" t="s">
        <v>64</v>
      </c>
      <c r="K126" s="32"/>
      <c r="L126" s="17" t="s">
        <v>65</v>
      </c>
      <c r="M126" s="17" t="n">
        <v>16</v>
      </c>
      <c r="N126" s="17"/>
      <c r="O126" s="17"/>
      <c r="P126" s="29" t="n">
        <f aca="false">0.15/4</f>
        <v>0.0375</v>
      </c>
      <c r="Q126" s="32" t="s">
        <v>66</v>
      </c>
      <c r="R126" s="17"/>
      <c r="S126" s="25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</row>
    <row r="127" customFormat="false" ht="13.95" hidden="false" customHeight="false" outlineLevel="0" collapsed="false">
      <c r="A127" s="16" t="s">
        <v>125</v>
      </c>
      <c r="B127" s="16" t="s">
        <v>50</v>
      </c>
      <c r="C127" s="16" t="s">
        <v>147</v>
      </c>
      <c r="D127" s="16" t="s">
        <v>148</v>
      </c>
      <c r="E127" s="16" t="s">
        <v>28</v>
      </c>
      <c r="F127" s="43"/>
      <c r="G127" s="15" t="s">
        <v>106</v>
      </c>
      <c r="H127" s="17" t="s">
        <v>126</v>
      </c>
      <c r="I127" s="17" t="s">
        <v>31</v>
      </c>
      <c r="J127" s="27" t="s">
        <v>57</v>
      </c>
      <c r="K127" s="30" t="s">
        <v>58</v>
      </c>
      <c r="L127" s="27" t="s">
        <v>59</v>
      </c>
      <c r="M127" s="31" t="s">
        <v>127</v>
      </c>
      <c r="N127" s="17" t="s">
        <v>128</v>
      </c>
      <c r="O127" s="17" t="n">
        <v>2</v>
      </c>
      <c r="P127" s="29" t="n">
        <f aca="false">0.15/4</f>
        <v>0.0375</v>
      </c>
      <c r="Q127" s="27" t="n">
        <v>3</v>
      </c>
      <c r="R127" s="27"/>
      <c r="S127" s="25" t="s">
        <v>129</v>
      </c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</row>
    <row r="128" customFormat="false" ht="52.95" hidden="false" customHeight="false" outlineLevel="0" collapsed="false">
      <c r="A128" s="15" t="s">
        <v>75</v>
      </c>
      <c r="B128" s="16" t="s">
        <v>68</v>
      </c>
      <c r="C128" s="16" t="s">
        <v>147</v>
      </c>
      <c r="D128" s="16" t="s">
        <v>148</v>
      </c>
      <c r="E128" s="16" t="s">
        <v>28</v>
      </c>
      <c r="F128" s="37" t="s">
        <v>76</v>
      </c>
      <c r="G128" s="38"/>
      <c r="H128" s="27" t="s">
        <v>77</v>
      </c>
      <c r="I128" s="17" t="s">
        <v>31</v>
      </c>
      <c r="J128" s="27" t="s">
        <v>71</v>
      </c>
      <c r="K128" s="24" t="s">
        <v>72</v>
      </c>
      <c r="L128" s="17"/>
      <c r="M128" s="17"/>
      <c r="N128" s="17"/>
      <c r="O128" s="17"/>
      <c r="P128" s="29" t="n">
        <v>0.3</v>
      </c>
      <c r="Q128" s="17" t="s">
        <v>78</v>
      </c>
      <c r="R128" s="17" t="s">
        <v>73</v>
      </c>
      <c r="S128" s="67" t="s">
        <v>130</v>
      </c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</row>
    <row r="129" customFormat="false" ht="13.95" hidden="false" customHeight="false" outlineLevel="0" collapsed="false">
      <c r="A129" s="15" t="s">
        <v>131</v>
      </c>
      <c r="B129" s="16" t="s">
        <v>81</v>
      </c>
      <c r="C129" s="16" t="s">
        <v>147</v>
      </c>
      <c r="D129" s="16" t="s">
        <v>148</v>
      </c>
      <c r="E129" s="16" t="s">
        <v>28</v>
      </c>
      <c r="F129" s="15"/>
      <c r="G129" s="15"/>
      <c r="H129" s="27" t="s">
        <v>63</v>
      </c>
      <c r="I129" s="17" t="s">
        <v>31</v>
      </c>
      <c r="J129" s="27" t="s">
        <v>64</v>
      </c>
      <c r="K129" s="32"/>
      <c r="L129" s="17" t="s">
        <v>65</v>
      </c>
      <c r="M129" s="17" t="n">
        <v>9</v>
      </c>
      <c r="N129" s="17"/>
      <c r="O129" s="17"/>
      <c r="P129" s="29" t="n">
        <f aca="false">0.15/2</f>
        <v>0.075</v>
      </c>
      <c r="Q129" s="32" t="s">
        <v>66</v>
      </c>
      <c r="R129" s="17"/>
      <c r="S129" s="25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</row>
    <row r="130" customFormat="false" ht="13.95" hidden="false" customHeight="false" outlineLevel="0" collapsed="false">
      <c r="A130" s="15" t="s">
        <v>132</v>
      </c>
      <c r="B130" s="16" t="s">
        <v>81</v>
      </c>
      <c r="C130" s="16" t="s">
        <v>147</v>
      </c>
      <c r="D130" s="16" t="s">
        <v>148</v>
      </c>
      <c r="E130" s="16" t="s">
        <v>28</v>
      </c>
      <c r="F130" s="15"/>
      <c r="G130" s="15"/>
      <c r="H130" s="27" t="s">
        <v>63</v>
      </c>
      <c r="I130" s="17" t="s">
        <v>31</v>
      </c>
      <c r="J130" s="27" t="s">
        <v>64</v>
      </c>
      <c r="K130" s="32"/>
      <c r="L130" s="17" t="s">
        <v>65</v>
      </c>
      <c r="M130" s="17" t="n">
        <v>2</v>
      </c>
      <c r="N130" s="17"/>
      <c r="O130" s="17"/>
      <c r="P130" s="29" t="n">
        <f aca="false">0.15/2</f>
        <v>0.075</v>
      </c>
      <c r="Q130" s="32" t="s">
        <v>66</v>
      </c>
      <c r="R130" s="17"/>
      <c r="S130" s="25"/>
      <c r="T130" s="0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  <c r="IX130" s="0"/>
      <c r="IY130" s="0"/>
      <c r="IZ130" s="0"/>
      <c r="JA130" s="0"/>
      <c r="JB130" s="0"/>
      <c r="JC130" s="0"/>
      <c r="JD130" s="0"/>
      <c r="JE130" s="0"/>
      <c r="JF130" s="0"/>
      <c r="JG130" s="0"/>
      <c r="JH130" s="0"/>
      <c r="JI130" s="0"/>
      <c r="JJ130" s="0"/>
      <c r="JK130" s="0"/>
      <c r="JL130" s="0"/>
      <c r="JM130" s="0"/>
      <c r="JN130" s="0"/>
      <c r="JO130" s="0"/>
      <c r="JP130" s="0"/>
      <c r="JQ130" s="0"/>
      <c r="JR130" s="0"/>
      <c r="JS130" s="0"/>
      <c r="JT130" s="0"/>
      <c r="JU130" s="0"/>
      <c r="JV130" s="0"/>
      <c r="JW130" s="0"/>
      <c r="JX130" s="0"/>
      <c r="JY130" s="0"/>
      <c r="JZ130" s="0"/>
      <c r="KA130" s="0"/>
      <c r="KB130" s="0"/>
      <c r="KC130" s="0"/>
      <c r="KD130" s="0"/>
      <c r="KE130" s="0"/>
      <c r="KF130" s="0"/>
      <c r="KG130" s="0"/>
      <c r="KH130" s="0"/>
      <c r="KI130" s="0"/>
      <c r="KJ130" s="0"/>
      <c r="KK130" s="0"/>
      <c r="KL130" s="0"/>
      <c r="KM130" s="0"/>
      <c r="KN130" s="0"/>
      <c r="KO130" s="0"/>
      <c r="KP130" s="0"/>
      <c r="KQ130" s="0"/>
      <c r="KR130" s="0"/>
      <c r="KS130" s="0"/>
      <c r="KT130" s="0"/>
      <c r="KU130" s="0"/>
      <c r="KV130" s="0"/>
      <c r="KW130" s="0"/>
      <c r="KX130" s="0"/>
      <c r="KY130" s="0"/>
      <c r="KZ130" s="0"/>
      <c r="LA130" s="0"/>
      <c r="LB130" s="0"/>
      <c r="LC130" s="0"/>
      <c r="LD130" s="0"/>
      <c r="LE130" s="0"/>
      <c r="LF130" s="0"/>
      <c r="LG130" s="0"/>
      <c r="LH130" s="0"/>
      <c r="LI130" s="0"/>
      <c r="LJ130" s="0"/>
      <c r="LK130" s="0"/>
      <c r="LL130" s="0"/>
      <c r="LM130" s="0"/>
      <c r="LN130" s="0"/>
      <c r="LO130" s="0"/>
      <c r="LP130" s="0"/>
      <c r="LQ130" s="0"/>
      <c r="LR130" s="0"/>
      <c r="LS130" s="0"/>
      <c r="LT130" s="0"/>
      <c r="LU130" s="0"/>
      <c r="LV130" s="0"/>
      <c r="LW130" s="0"/>
      <c r="LX130" s="0"/>
      <c r="LY130" s="0"/>
      <c r="LZ130" s="0"/>
      <c r="MA130" s="0"/>
      <c r="MB130" s="0"/>
      <c r="MC130" s="0"/>
      <c r="MD130" s="0"/>
      <c r="ME130" s="0"/>
      <c r="MF130" s="0"/>
      <c r="MG130" s="0"/>
      <c r="MH130" s="0"/>
      <c r="MI130" s="0"/>
      <c r="MJ130" s="0"/>
      <c r="MK130" s="0"/>
      <c r="ML130" s="0"/>
      <c r="MM130" s="0"/>
      <c r="MN130" s="0"/>
      <c r="MO130" s="0"/>
      <c r="MP130" s="0"/>
      <c r="MQ130" s="0"/>
      <c r="MR130" s="0"/>
      <c r="MS130" s="0"/>
      <c r="MT130" s="0"/>
      <c r="MU130" s="0"/>
      <c r="MV130" s="0"/>
      <c r="MW130" s="0"/>
      <c r="MX130" s="0"/>
      <c r="MY130" s="0"/>
      <c r="MZ130" s="0"/>
      <c r="NA130" s="0"/>
      <c r="NB130" s="0"/>
      <c r="NC130" s="0"/>
      <c r="ND130" s="0"/>
      <c r="NE130" s="0"/>
      <c r="NF130" s="0"/>
      <c r="NG130" s="0"/>
      <c r="NH130" s="0"/>
      <c r="NI130" s="0"/>
      <c r="NJ130" s="0"/>
      <c r="NK130" s="0"/>
      <c r="NL130" s="0"/>
      <c r="NM130" s="0"/>
      <c r="NN130" s="0"/>
      <c r="NO130" s="0"/>
      <c r="NP130" s="0"/>
      <c r="NQ130" s="0"/>
      <c r="NR130" s="0"/>
      <c r="NS130" s="0"/>
      <c r="NT130" s="0"/>
      <c r="NU130" s="0"/>
      <c r="NV130" s="0"/>
      <c r="NW130" s="0"/>
      <c r="NX130" s="0"/>
      <c r="NY130" s="0"/>
      <c r="NZ130" s="0"/>
      <c r="OA130" s="0"/>
      <c r="OB130" s="0"/>
      <c r="OC130" s="0"/>
      <c r="OD130" s="0"/>
      <c r="OE130" s="0"/>
      <c r="OF130" s="0"/>
      <c r="OG130" s="0"/>
      <c r="OH130" s="0"/>
      <c r="OI130" s="0"/>
      <c r="OJ130" s="0"/>
      <c r="OK130" s="0"/>
      <c r="OL130" s="0"/>
      <c r="OM130" s="0"/>
      <c r="ON130" s="0"/>
      <c r="OO130" s="0"/>
      <c r="OP130" s="0"/>
      <c r="OQ130" s="0"/>
      <c r="OR130" s="0"/>
      <c r="OS130" s="0"/>
      <c r="OT130" s="0"/>
      <c r="OU130" s="0"/>
      <c r="OV130" s="0"/>
      <c r="OW130" s="0"/>
      <c r="OX130" s="0"/>
      <c r="OY130" s="0"/>
      <c r="OZ130" s="0"/>
      <c r="PA130" s="0"/>
      <c r="PB130" s="0"/>
      <c r="PC130" s="0"/>
      <c r="PD130" s="0"/>
      <c r="PE130" s="0"/>
      <c r="PF130" s="0"/>
      <c r="PG130" s="0"/>
      <c r="PH130" s="0"/>
      <c r="PI130" s="0"/>
      <c r="PJ130" s="0"/>
      <c r="PK130" s="0"/>
      <c r="PL130" s="0"/>
      <c r="PM130" s="0"/>
      <c r="PN130" s="0"/>
      <c r="PO130" s="0"/>
      <c r="PP130" s="0"/>
      <c r="PQ130" s="0"/>
      <c r="PR130" s="0"/>
      <c r="PS130" s="0"/>
      <c r="PT130" s="0"/>
      <c r="PU130" s="0"/>
      <c r="PV130" s="0"/>
      <c r="PW130" s="0"/>
      <c r="PX130" s="0"/>
      <c r="PY130" s="0"/>
      <c r="PZ130" s="0"/>
      <c r="QA130" s="0"/>
      <c r="QB130" s="0"/>
      <c r="QC130" s="0"/>
      <c r="QD130" s="0"/>
      <c r="QE130" s="0"/>
      <c r="QF130" s="0"/>
      <c r="QG130" s="0"/>
      <c r="QH130" s="0"/>
      <c r="QI130" s="0"/>
      <c r="QJ130" s="0"/>
      <c r="QK130" s="0"/>
      <c r="QL130" s="0"/>
      <c r="QM130" s="0"/>
      <c r="QN130" s="0"/>
      <c r="QO130" s="0"/>
      <c r="QP130" s="0"/>
      <c r="QQ130" s="0"/>
      <c r="QR130" s="0"/>
      <c r="QS130" s="0"/>
      <c r="QT130" s="0"/>
      <c r="QU130" s="0"/>
      <c r="QV130" s="0"/>
      <c r="QW130" s="0"/>
      <c r="QX130" s="0"/>
      <c r="QY130" s="0"/>
      <c r="QZ130" s="0"/>
      <c r="RA130" s="0"/>
      <c r="RB130" s="0"/>
      <c r="RC130" s="0"/>
      <c r="RD130" s="0"/>
      <c r="RE130" s="0"/>
      <c r="RF130" s="0"/>
      <c r="RG130" s="0"/>
      <c r="RH130" s="0"/>
      <c r="RI130" s="0"/>
      <c r="RJ130" s="0"/>
      <c r="RK130" s="0"/>
      <c r="RL130" s="0"/>
      <c r="RM130" s="0"/>
      <c r="RN130" s="0"/>
      <c r="RO130" s="0"/>
      <c r="RP130" s="0"/>
      <c r="RQ130" s="0"/>
      <c r="RR130" s="0"/>
      <c r="RS130" s="0"/>
      <c r="RT130" s="0"/>
      <c r="RU130" s="0"/>
      <c r="RV130" s="0"/>
      <c r="RW130" s="0"/>
      <c r="RX130" s="0"/>
      <c r="RY130" s="0"/>
      <c r="RZ130" s="0"/>
      <c r="SA130" s="0"/>
      <c r="SB130" s="0"/>
      <c r="SC130" s="0"/>
      <c r="SD130" s="0"/>
      <c r="SE130" s="0"/>
      <c r="SF130" s="0"/>
      <c r="SG130" s="0"/>
      <c r="SH130" s="0"/>
      <c r="SI130" s="0"/>
      <c r="SJ130" s="0"/>
      <c r="SK130" s="0"/>
      <c r="SL130" s="0"/>
      <c r="SM130" s="0"/>
      <c r="SN130" s="0"/>
      <c r="SO130" s="0"/>
      <c r="SP130" s="0"/>
      <c r="SQ130" s="0"/>
      <c r="SR130" s="0"/>
      <c r="SS130" s="0"/>
      <c r="ST130" s="0"/>
      <c r="SU130" s="0"/>
      <c r="SV130" s="0"/>
      <c r="SW130" s="0"/>
      <c r="SX130" s="0"/>
      <c r="SY130" s="0"/>
      <c r="SZ130" s="0"/>
      <c r="TA130" s="0"/>
      <c r="TB130" s="0"/>
      <c r="TC130" s="0"/>
      <c r="TD130" s="0"/>
      <c r="TE130" s="0"/>
      <c r="TF130" s="0"/>
      <c r="TG130" s="0"/>
      <c r="TH130" s="0"/>
      <c r="TI130" s="0"/>
      <c r="TJ130" s="0"/>
      <c r="TK130" s="0"/>
      <c r="TL130" s="0"/>
      <c r="TM130" s="0"/>
      <c r="TN130" s="0"/>
      <c r="TO130" s="0"/>
      <c r="TP130" s="0"/>
      <c r="TQ130" s="0"/>
      <c r="TR130" s="0"/>
      <c r="TS130" s="0"/>
      <c r="TT130" s="0"/>
      <c r="TU130" s="0"/>
      <c r="TV130" s="0"/>
      <c r="TW130" s="0"/>
      <c r="TX130" s="0"/>
      <c r="TY130" s="0"/>
      <c r="TZ130" s="0"/>
      <c r="UA130" s="0"/>
      <c r="UB130" s="0"/>
      <c r="UC130" s="0"/>
      <c r="UD130" s="0"/>
      <c r="UE130" s="0"/>
      <c r="UF130" s="0"/>
      <c r="UG130" s="0"/>
      <c r="UH130" s="0"/>
      <c r="UI130" s="0"/>
      <c r="UJ130" s="0"/>
      <c r="UK130" s="0"/>
      <c r="UL130" s="0"/>
      <c r="UM130" s="0"/>
      <c r="UN130" s="0"/>
      <c r="UO130" s="0"/>
      <c r="UP130" s="0"/>
      <c r="UQ130" s="0"/>
      <c r="UR130" s="0"/>
      <c r="US130" s="0"/>
      <c r="UT130" s="0"/>
      <c r="UU130" s="0"/>
      <c r="UV130" s="0"/>
      <c r="UW130" s="0"/>
      <c r="UX130" s="0"/>
      <c r="UY130" s="0"/>
      <c r="UZ130" s="0"/>
      <c r="VA130" s="0"/>
      <c r="VB130" s="0"/>
      <c r="VC130" s="0"/>
      <c r="VD130" s="0"/>
      <c r="VE130" s="0"/>
      <c r="VF130" s="0"/>
      <c r="VG130" s="0"/>
      <c r="VH130" s="0"/>
      <c r="VI130" s="0"/>
      <c r="VJ130" s="0"/>
      <c r="VK130" s="0"/>
      <c r="VL130" s="0"/>
      <c r="VM130" s="0"/>
      <c r="VN130" s="0"/>
      <c r="VO130" s="0"/>
      <c r="VP130" s="0"/>
      <c r="VQ130" s="0"/>
      <c r="VR130" s="0"/>
      <c r="VS130" s="0"/>
      <c r="VT130" s="0"/>
      <c r="VU130" s="0"/>
      <c r="VV130" s="0"/>
      <c r="VW130" s="0"/>
      <c r="VX130" s="0"/>
      <c r="VY130" s="0"/>
      <c r="VZ130" s="0"/>
      <c r="WA130" s="0"/>
      <c r="WB130" s="0"/>
      <c r="WC130" s="0"/>
      <c r="WD130" s="0"/>
      <c r="WE130" s="0"/>
      <c r="WF130" s="0"/>
      <c r="WG130" s="0"/>
      <c r="WH130" s="0"/>
      <c r="WI130" s="0"/>
      <c r="WJ130" s="0"/>
      <c r="WK130" s="0"/>
      <c r="WL130" s="0"/>
      <c r="WM130" s="0"/>
      <c r="WN130" s="0"/>
      <c r="WO130" s="0"/>
      <c r="WP130" s="0"/>
      <c r="WQ130" s="0"/>
      <c r="WR130" s="0"/>
      <c r="WS130" s="0"/>
      <c r="WT130" s="0"/>
      <c r="WU130" s="0"/>
      <c r="WV130" s="0"/>
      <c r="WW130" s="0"/>
      <c r="WX130" s="0"/>
      <c r="WY130" s="0"/>
      <c r="WZ130" s="0"/>
      <c r="XA130" s="0"/>
      <c r="XB130" s="0"/>
      <c r="XC130" s="0"/>
      <c r="XD130" s="0"/>
      <c r="XE130" s="0"/>
      <c r="XF130" s="0"/>
      <c r="XG130" s="0"/>
      <c r="XH130" s="0"/>
      <c r="XI130" s="0"/>
      <c r="XJ130" s="0"/>
      <c r="XK130" s="0"/>
      <c r="XL130" s="0"/>
      <c r="XM130" s="0"/>
      <c r="XN130" s="0"/>
      <c r="XO130" s="0"/>
      <c r="XP130" s="0"/>
      <c r="XQ130" s="0"/>
      <c r="XR130" s="0"/>
      <c r="XS130" s="0"/>
      <c r="XT130" s="0"/>
      <c r="XU130" s="0"/>
      <c r="XV130" s="0"/>
      <c r="XW130" s="0"/>
      <c r="XX130" s="0"/>
      <c r="XY130" s="0"/>
      <c r="XZ130" s="0"/>
      <c r="YA130" s="0"/>
      <c r="YB130" s="0"/>
      <c r="YC130" s="0"/>
      <c r="YD130" s="0"/>
      <c r="YE130" s="0"/>
      <c r="YF130" s="0"/>
      <c r="YG130" s="0"/>
      <c r="YH130" s="0"/>
      <c r="YI130" s="0"/>
      <c r="YJ130" s="0"/>
      <c r="YK130" s="0"/>
      <c r="YL130" s="0"/>
      <c r="YM130" s="0"/>
      <c r="YN130" s="0"/>
      <c r="YO130" s="0"/>
      <c r="YP130" s="0"/>
      <c r="YQ130" s="0"/>
      <c r="YR130" s="0"/>
      <c r="YS130" s="0"/>
      <c r="YT130" s="0"/>
      <c r="YU130" s="0"/>
      <c r="YV130" s="0"/>
      <c r="YW130" s="0"/>
      <c r="YX130" s="0"/>
      <c r="YY130" s="0"/>
      <c r="YZ130" s="0"/>
      <c r="ZA130" s="0"/>
      <c r="ZB130" s="0"/>
      <c r="ZC130" s="0"/>
      <c r="ZD130" s="0"/>
      <c r="ZE130" s="0"/>
      <c r="ZF130" s="0"/>
      <c r="ZG130" s="0"/>
      <c r="ZH130" s="0"/>
      <c r="ZI130" s="0"/>
      <c r="ZJ130" s="0"/>
      <c r="ZK130" s="0"/>
      <c r="ZL130" s="0"/>
      <c r="ZM130" s="0"/>
      <c r="ZN130" s="0"/>
      <c r="ZO130" s="0"/>
      <c r="ZP130" s="0"/>
      <c r="ZQ130" s="0"/>
      <c r="ZR130" s="0"/>
      <c r="ZS130" s="0"/>
      <c r="ZT130" s="0"/>
      <c r="ZU130" s="0"/>
      <c r="ZV130" s="0"/>
      <c r="ZW130" s="0"/>
      <c r="ZX130" s="0"/>
      <c r="ZY130" s="0"/>
      <c r="ZZ130" s="0"/>
      <c r="AAA130" s="0"/>
      <c r="AAB130" s="0"/>
      <c r="AAC130" s="0"/>
      <c r="AAD130" s="0"/>
      <c r="AAE130" s="0"/>
      <c r="AAF130" s="0"/>
      <c r="AAG130" s="0"/>
      <c r="AAH130" s="0"/>
      <c r="AAI130" s="0"/>
      <c r="AAJ130" s="0"/>
      <c r="AAK130" s="0"/>
      <c r="AAL130" s="0"/>
      <c r="AAM130" s="0"/>
      <c r="AAN130" s="0"/>
      <c r="AAO130" s="0"/>
      <c r="AAP130" s="0"/>
      <c r="AAQ130" s="0"/>
      <c r="AAR130" s="0"/>
      <c r="AAS130" s="0"/>
      <c r="AAT130" s="0"/>
      <c r="AAU130" s="0"/>
      <c r="AAV130" s="0"/>
      <c r="AAW130" s="0"/>
      <c r="AAX130" s="0"/>
      <c r="AAY130" s="0"/>
      <c r="AAZ130" s="0"/>
      <c r="ABA130" s="0"/>
      <c r="ABB130" s="0"/>
      <c r="ABC130" s="0"/>
      <c r="ABD130" s="0"/>
      <c r="ABE130" s="0"/>
      <c r="ABF130" s="0"/>
      <c r="ABG130" s="0"/>
      <c r="ABH130" s="0"/>
      <c r="ABI130" s="0"/>
      <c r="ABJ130" s="0"/>
      <c r="ABK130" s="0"/>
      <c r="ABL130" s="0"/>
      <c r="ABM130" s="0"/>
      <c r="ABN130" s="0"/>
      <c r="ABO130" s="0"/>
      <c r="ABP130" s="0"/>
      <c r="ABQ130" s="0"/>
      <c r="ABR130" s="0"/>
      <c r="ABS130" s="0"/>
      <c r="ABT130" s="0"/>
      <c r="ABU130" s="0"/>
      <c r="ABV130" s="0"/>
      <c r="ABW130" s="0"/>
      <c r="ABX130" s="0"/>
      <c r="ABY130" s="0"/>
      <c r="ABZ130" s="0"/>
      <c r="ACA130" s="0"/>
      <c r="ACB130" s="0"/>
      <c r="ACC130" s="0"/>
      <c r="ACD130" s="0"/>
      <c r="ACE130" s="0"/>
      <c r="ACF130" s="0"/>
      <c r="ACG130" s="0"/>
      <c r="ACH130" s="0"/>
      <c r="ACI130" s="0"/>
      <c r="ACJ130" s="0"/>
      <c r="ACK130" s="0"/>
      <c r="ACL130" s="0"/>
      <c r="ACM130" s="0"/>
      <c r="ACN130" s="0"/>
      <c r="ACO130" s="0"/>
      <c r="ACP130" s="0"/>
      <c r="ACQ130" s="0"/>
      <c r="ACR130" s="0"/>
      <c r="ACS130" s="0"/>
      <c r="ACT130" s="0"/>
      <c r="ACU130" s="0"/>
      <c r="ACV130" s="0"/>
      <c r="ACW130" s="0"/>
      <c r="ACX130" s="0"/>
      <c r="ACY130" s="0"/>
      <c r="ACZ130" s="0"/>
      <c r="ADA130" s="0"/>
      <c r="ADB130" s="0"/>
      <c r="ADC130" s="0"/>
      <c r="ADD130" s="0"/>
      <c r="ADE130" s="0"/>
      <c r="ADF130" s="0"/>
      <c r="ADG130" s="0"/>
      <c r="ADH130" s="0"/>
      <c r="ADI130" s="0"/>
      <c r="ADJ130" s="0"/>
      <c r="ADK130" s="0"/>
      <c r="ADL130" s="0"/>
      <c r="ADM130" s="0"/>
      <c r="ADN130" s="0"/>
      <c r="ADO130" s="0"/>
      <c r="ADP130" s="0"/>
      <c r="ADQ130" s="0"/>
      <c r="ADR130" s="0"/>
      <c r="ADS130" s="0"/>
      <c r="ADT130" s="0"/>
      <c r="ADU130" s="0"/>
      <c r="ADV130" s="0"/>
      <c r="ADW130" s="0"/>
      <c r="ADX130" s="0"/>
      <c r="ADY130" s="0"/>
      <c r="ADZ130" s="0"/>
      <c r="AEA130" s="0"/>
      <c r="AEB130" s="0"/>
      <c r="AEC130" s="0"/>
      <c r="AED130" s="0"/>
      <c r="AEE130" s="0"/>
      <c r="AEF130" s="0"/>
      <c r="AEG130" s="0"/>
      <c r="AEH130" s="0"/>
      <c r="AEI130" s="0"/>
      <c r="AEJ130" s="0"/>
      <c r="AEK130" s="0"/>
      <c r="AEL130" s="0"/>
      <c r="AEM130" s="0"/>
      <c r="AEN130" s="0"/>
      <c r="AEO130" s="0"/>
      <c r="AEP130" s="0"/>
      <c r="AEQ130" s="0"/>
      <c r="AER130" s="0"/>
      <c r="AES130" s="0"/>
      <c r="AET130" s="0"/>
      <c r="AEU130" s="0"/>
      <c r="AEV130" s="0"/>
      <c r="AEW130" s="0"/>
      <c r="AEX130" s="0"/>
      <c r="AEY130" s="0"/>
      <c r="AEZ130" s="0"/>
      <c r="AFA130" s="0"/>
      <c r="AFB130" s="0"/>
      <c r="AFC130" s="0"/>
      <c r="AFD130" s="0"/>
      <c r="AFE130" s="0"/>
      <c r="AFF130" s="0"/>
      <c r="AFG130" s="0"/>
      <c r="AFH130" s="0"/>
      <c r="AFI130" s="0"/>
      <c r="AFJ130" s="0"/>
      <c r="AFK130" s="0"/>
      <c r="AFL130" s="0"/>
      <c r="AFM130" s="0"/>
      <c r="AFN130" s="0"/>
      <c r="AFO130" s="0"/>
      <c r="AFP130" s="0"/>
      <c r="AFQ130" s="0"/>
      <c r="AFR130" s="0"/>
      <c r="AFS130" s="0"/>
      <c r="AFT130" s="0"/>
      <c r="AFU130" s="0"/>
      <c r="AFV130" s="0"/>
      <c r="AFW130" s="0"/>
      <c r="AFX130" s="0"/>
      <c r="AFY130" s="0"/>
      <c r="AFZ130" s="0"/>
      <c r="AGA130" s="0"/>
      <c r="AGB130" s="0"/>
      <c r="AGC130" s="0"/>
      <c r="AGD130" s="0"/>
      <c r="AGE130" s="0"/>
      <c r="AGF130" s="0"/>
      <c r="AGG130" s="0"/>
      <c r="AGH130" s="0"/>
      <c r="AGI130" s="0"/>
      <c r="AGJ130" s="0"/>
      <c r="AGK130" s="0"/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</row>
    <row r="131" customFormat="false" ht="13.95" hidden="false" customHeight="false" outlineLevel="0" collapsed="false">
      <c r="A131" s="15" t="s">
        <v>135</v>
      </c>
      <c r="B131" s="16" t="s">
        <v>25</v>
      </c>
      <c r="C131" s="16" t="s">
        <v>155</v>
      </c>
      <c r="D131" s="16" t="s">
        <v>148</v>
      </c>
      <c r="E131" s="16" t="s">
        <v>87</v>
      </c>
      <c r="F131" s="43"/>
      <c r="G131" s="15" t="s">
        <v>106</v>
      </c>
      <c r="H131" s="17" t="s">
        <v>30</v>
      </c>
      <c r="I131" s="17" t="s">
        <v>31</v>
      </c>
      <c r="J131" s="17" t="s">
        <v>32</v>
      </c>
      <c r="K131" s="60" t="n">
        <v>7290011017866</v>
      </c>
      <c r="L131" s="24"/>
      <c r="M131" s="24"/>
      <c r="N131" s="24"/>
      <c r="O131" s="24"/>
      <c r="P131" s="59" t="n">
        <f aca="false">0.4/8</f>
        <v>0.05</v>
      </c>
      <c r="Q131" s="17" t="n">
        <v>1</v>
      </c>
      <c r="R131" s="17"/>
      <c r="S131" s="0"/>
      <c r="T131" s="0"/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  <c r="IW131" s="0"/>
      <c r="IX131" s="0"/>
      <c r="IY131" s="0"/>
      <c r="IZ131" s="0"/>
      <c r="JA131" s="0"/>
      <c r="JB131" s="0"/>
      <c r="JC131" s="0"/>
      <c r="JD131" s="0"/>
      <c r="JE131" s="0"/>
      <c r="JF131" s="0"/>
      <c r="JG131" s="0"/>
      <c r="JH131" s="0"/>
      <c r="JI131" s="0"/>
      <c r="JJ131" s="0"/>
      <c r="JK131" s="0"/>
      <c r="JL131" s="0"/>
      <c r="JM131" s="0"/>
      <c r="JN131" s="0"/>
      <c r="JO131" s="0"/>
      <c r="JP131" s="0"/>
      <c r="JQ131" s="0"/>
      <c r="JR131" s="0"/>
      <c r="JS131" s="0"/>
      <c r="JT131" s="0"/>
      <c r="JU131" s="0"/>
      <c r="JV131" s="0"/>
      <c r="JW131" s="0"/>
      <c r="JX131" s="0"/>
      <c r="JY131" s="0"/>
      <c r="JZ131" s="0"/>
      <c r="KA131" s="0"/>
      <c r="KB131" s="0"/>
      <c r="KC131" s="0"/>
      <c r="KD131" s="0"/>
      <c r="KE131" s="0"/>
      <c r="KF131" s="0"/>
      <c r="KG131" s="0"/>
      <c r="KH131" s="0"/>
      <c r="KI131" s="0"/>
      <c r="KJ131" s="0"/>
      <c r="KK131" s="0"/>
      <c r="KL131" s="0"/>
      <c r="KM131" s="0"/>
      <c r="KN131" s="0"/>
      <c r="KO131" s="0"/>
      <c r="KP131" s="0"/>
      <c r="KQ131" s="0"/>
      <c r="KR131" s="0"/>
      <c r="KS131" s="0"/>
      <c r="KT131" s="0"/>
      <c r="KU131" s="0"/>
      <c r="KV131" s="0"/>
      <c r="KW131" s="0"/>
      <c r="KX131" s="0"/>
      <c r="KY131" s="0"/>
      <c r="KZ131" s="0"/>
      <c r="LA131" s="0"/>
      <c r="LB131" s="0"/>
      <c r="LC131" s="0"/>
      <c r="LD131" s="0"/>
      <c r="LE131" s="0"/>
      <c r="LF131" s="0"/>
      <c r="LG131" s="0"/>
      <c r="LH131" s="0"/>
      <c r="LI131" s="0"/>
      <c r="LJ131" s="0"/>
      <c r="LK131" s="0"/>
      <c r="LL131" s="0"/>
      <c r="LM131" s="0"/>
      <c r="LN131" s="0"/>
      <c r="LO131" s="0"/>
      <c r="LP131" s="0"/>
      <c r="LQ131" s="0"/>
      <c r="LR131" s="0"/>
      <c r="LS131" s="0"/>
      <c r="LT131" s="0"/>
      <c r="LU131" s="0"/>
      <c r="LV131" s="0"/>
      <c r="LW131" s="0"/>
      <c r="LX131" s="0"/>
      <c r="LY131" s="0"/>
      <c r="LZ131" s="0"/>
      <c r="MA131" s="0"/>
      <c r="MB131" s="0"/>
      <c r="MC131" s="0"/>
      <c r="MD131" s="0"/>
      <c r="ME131" s="0"/>
      <c r="MF131" s="0"/>
      <c r="MG131" s="0"/>
      <c r="MH131" s="0"/>
      <c r="MI131" s="0"/>
      <c r="MJ131" s="0"/>
      <c r="MK131" s="0"/>
      <c r="ML131" s="0"/>
      <c r="MM131" s="0"/>
      <c r="MN131" s="0"/>
      <c r="MO131" s="0"/>
      <c r="MP131" s="0"/>
      <c r="MQ131" s="0"/>
      <c r="MR131" s="0"/>
      <c r="MS131" s="0"/>
      <c r="MT131" s="0"/>
      <c r="MU131" s="0"/>
      <c r="MV131" s="0"/>
      <c r="MW131" s="0"/>
      <c r="MX131" s="0"/>
      <c r="MY131" s="0"/>
      <c r="MZ131" s="0"/>
      <c r="NA131" s="0"/>
      <c r="NB131" s="0"/>
      <c r="NC131" s="0"/>
      <c r="ND131" s="0"/>
      <c r="NE131" s="0"/>
      <c r="NF131" s="0"/>
      <c r="NG131" s="0"/>
      <c r="NH131" s="0"/>
      <c r="NI131" s="0"/>
      <c r="NJ131" s="0"/>
      <c r="NK131" s="0"/>
      <c r="NL131" s="0"/>
      <c r="NM131" s="0"/>
      <c r="NN131" s="0"/>
      <c r="NO131" s="0"/>
      <c r="NP131" s="0"/>
      <c r="NQ131" s="0"/>
      <c r="NR131" s="0"/>
      <c r="NS131" s="0"/>
      <c r="NT131" s="0"/>
      <c r="NU131" s="0"/>
      <c r="NV131" s="0"/>
      <c r="NW131" s="0"/>
      <c r="NX131" s="0"/>
      <c r="NY131" s="0"/>
      <c r="NZ131" s="0"/>
      <c r="OA131" s="0"/>
      <c r="OB131" s="0"/>
      <c r="OC131" s="0"/>
      <c r="OD131" s="0"/>
      <c r="OE131" s="0"/>
      <c r="OF131" s="0"/>
      <c r="OG131" s="0"/>
      <c r="OH131" s="0"/>
      <c r="OI131" s="0"/>
      <c r="OJ131" s="0"/>
      <c r="OK131" s="0"/>
      <c r="OL131" s="0"/>
      <c r="OM131" s="0"/>
      <c r="ON131" s="0"/>
      <c r="OO131" s="0"/>
      <c r="OP131" s="0"/>
      <c r="OQ131" s="0"/>
      <c r="OR131" s="0"/>
      <c r="OS131" s="0"/>
      <c r="OT131" s="0"/>
      <c r="OU131" s="0"/>
      <c r="OV131" s="0"/>
      <c r="OW131" s="0"/>
      <c r="OX131" s="0"/>
      <c r="OY131" s="0"/>
      <c r="OZ131" s="0"/>
      <c r="PA131" s="0"/>
      <c r="PB131" s="0"/>
      <c r="PC131" s="0"/>
      <c r="PD131" s="0"/>
      <c r="PE131" s="0"/>
      <c r="PF131" s="0"/>
      <c r="PG131" s="0"/>
      <c r="PH131" s="0"/>
      <c r="PI131" s="0"/>
      <c r="PJ131" s="0"/>
      <c r="PK131" s="0"/>
      <c r="PL131" s="0"/>
      <c r="PM131" s="0"/>
      <c r="PN131" s="0"/>
      <c r="PO131" s="0"/>
      <c r="PP131" s="0"/>
      <c r="PQ131" s="0"/>
      <c r="PR131" s="0"/>
      <c r="PS131" s="0"/>
      <c r="PT131" s="0"/>
      <c r="PU131" s="0"/>
      <c r="PV131" s="0"/>
      <c r="PW131" s="0"/>
      <c r="PX131" s="0"/>
      <c r="PY131" s="0"/>
      <c r="PZ131" s="0"/>
      <c r="QA131" s="0"/>
      <c r="QB131" s="0"/>
      <c r="QC131" s="0"/>
      <c r="QD131" s="0"/>
      <c r="QE131" s="0"/>
      <c r="QF131" s="0"/>
      <c r="QG131" s="0"/>
      <c r="QH131" s="0"/>
      <c r="QI131" s="0"/>
      <c r="QJ131" s="0"/>
      <c r="QK131" s="0"/>
      <c r="QL131" s="0"/>
      <c r="QM131" s="0"/>
      <c r="QN131" s="0"/>
      <c r="QO131" s="0"/>
      <c r="QP131" s="0"/>
      <c r="QQ131" s="0"/>
      <c r="QR131" s="0"/>
      <c r="QS131" s="0"/>
      <c r="QT131" s="0"/>
      <c r="QU131" s="0"/>
      <c r="QV131" s="0"/>
      <c r="QW131" s="0"/>
      <c r="QX131" s="0"/>
      <c r="QY131" s="0"/>
      <c r="QZ131" s="0"/>
      <c r="RA131" s="0"/>
      <c r="RB131" s="0"/>
      <c r="RC131" s="0"/>
      <c r="RD131" s="0"/>
      <c r="RE131" s="0"/>
      <c r="RF131" s="0"/>
      <c r="RG131" s="0"/>
      <c r="RH131" s="0"/>
      <c r="RI131" s="0"/>
      <c r="RJ131" s="0"/>
      <c r="RK131" s="0"/>
      <c r="RL131" s="0"/>
      <c r="RM131" s="0"/>
      <c r="RN131" s="0"/>
      <c r="RO131" s="0"/>
      <c r="RP131" s="0"/>
      <c r="RQ131" s="0"/>
      <c r="RR131" s="0"/>
      <c r="RS131" s="0"/>
      <c r="RT131" s="0"/>
      <c r="RU131" s="0"/>
      <c r="RV131" s="0"/>
      <c r="RW131" s="0"/>
      <c r="RX131" s="0"/>
      <c r="RY131" s="0"/>
      <c r="RZ131" s="0"/>
      <c r="SA131" s="0"/>
      <c r="SB131" s="0"/>
      <c r="SC131" s="0"/>
      <c r="SD131" s="0"/>
      <c r="SE131" s="0"/>
      <c r="SF131" s="0"/>
      <c r="SG131" s="0"/>
      <c r="SH131" s="0"/>
      <c r="SI131" s="0"/>
      <c r="SJ131" s="0"/>
      <c r="SK131" s="0"/>
      <c r="SL131" s="0"/>
      <c r="SM131" s="0"/>
      <c r="SN131" s="0"/>
      <c r="SO131" s="0"/>
      <c r="SP131" s="0"/>
      <c r="SQ131" s="0"/>
      <c r="SR131" s="0"/>
      <c r="SS131" s="0"/>
      <c r="ST131" s="0"/>
      <c r="SU131" s="0"/>
      <c r="SV131" s="0"/>
      <c r="SW131" s="0"/>
      <c r="SX131" s="0"/>
      <c r="SY131" s="0"/>
      <c r="SZ131" s="0"/>
      <c r="TA131" s="0"/>
      <c r="TB131" s="0"/>
      <c r="TC131" s="0"/>
      <c r="TD131" s="0"/>
      <c r="TE131" s="0"/>
      <c r="TF131" s="0"/>
      <c r="TG131" s="0"/>
      <c r="TH131" s="0"/>
      <c r="TI131" s="0"/>
      <c r="TJ131" s="0"/>
      <c r="TK131" s="0"/>
      <c r="TL131" s="0"/>
      <c r="TM131" s="0"/>
      <c r="TN131" s="0"/>
      <c r="TO131" s="0"/>
      <c r="TP131" s="0"/>
      <c r="TQ131" s="0"/>
      <c r="TR131" s="0"/>
      <c r="TS131" s="0"/>
      <c r="TT131" s="0"/>
      <c r="TU131" s="0"/>
      <c r="TV131" s="0"/>
      <c r="TW131" s="0"/>
      <c r="TX131" s="0"/>
      <c r="TY131" s="0"/>
      <c r="TZ131" s="0"/>
      <c r="UA131" s="0"/>
      <c r="UB131" s="0"/>
      <c r="UC131" s="0"/>
      <c r="UD131" s="0"/>
      <c r="UE131" s="0"/>
      <c r="UF131" s="0"/>
      <c r="UG131" s="0"/>
      <c r="UH131" s="0"/>
      <c r="UI131" s="0"/>
      <c r="UJ131" s="0"/>
      <c r="UK131" s="0"/>
      <c r="UL131" s="0"/>
      <c r="UM131" s="0"/>
      <c r="UN131" s="0"/>
      <c r="UO131" s="0"/>
      <c r="UP131" s="0"/>
      <c r="UQ131" s="0"/>
      <c r="UR131" s="0"/>
      <c r="US131" s="0"/>
      <c r="UT131" s="0"/>
      <c r="UU131" s="0"/>
      <c r="UV131" s="0"/>
      <c r="UW131" s="0"/>
      <c r="UX131" s="0"/>
      <c r="UY131" s="0"/>
      <c r="UZ131" s="0"/>
      <c r="VA131" s="0"/>
      <c r="VB131" s="0"/>
      <c r="VC131" s="0"/>
      <c r="VD131" s="0"/>
      <c r="VE131" s="0"/>
      <c r="VF131" s="0"/>
      <c r="VG131" s="0"/>
      <c r="VH131" s="0"/>
      <c r="VI131" s="0"/>
      <c r="VJ131" s="0"/>
      <c r="VK131" s="0"/>
      <c r="VL131" s="0"/>
      <c r="VM131" s="0"/>
      <c r="VN131" s="0"/>
      <c r="VO131" s="0"/>
      <c r="VP131" s="0"/>
      <c r="VQ131" s="0"/>
      <c r="VR131" s="0"/>
      <c r="VS131" s="0"/>
      <c r="VT131" s="0"/>
      <c r="VU131" s="0"/>
      <c r="VV131" s="0"/>
      <c r="VW131" s="0"/>
      <c r="VX131" s="0"/>
      <c r="VY131" s="0"/>
      <c r="VZ131" s="0"/>
      <c r="WA131" s="0"/>
      <c r="WB131" s="0"/>
      <c r="WC131" s="0"/>
      <c r="WD131" s="0"/>
      <c r="WE131" s="0"/>
      <c r="WF131" s="0"/>
      <c r="WG131" s="0"/>
      <c r="WH131" s="0"/>
      <c r="WI131" s="0"/>
      <c r="WJ131" s="0"/>
      <c r="WK131" s="0"/>
      <c r="WL131" s="0"/>
      <c r="WM131" s="0"/>
      <c r="WN131" s="0"/>
      <c r="WO131" s="0"/>
      <c r="WP131" s="0"/>
      <c r="WQ131" s="0"/>
      <c r="WR131" s="0"/>
      <c r="WS131" s="0"/>
      <c r="WT131" s="0"/>
      <c r="WU131" s="0"/>
      <c r="WV131" s="0"/>
      <c r="WW131" s="0"/>
      <c r="WX131" s="0"/>
      <c r="WY131" s="0"/>
      <c r="WZ131" s="0"/>
      <c r="XA131" s="0"/>
      <c r="XB131" s="0"/>
      <c r="XC131" s="0"/>
      <c r="XD131" s="0"/>
      <c r="XE131" s="0"/>
      <c r="XF131" s="0"/>
      <c r="XG131" s="0"/>
      <c r="XH131" s="0"/>
      <c r="XI131" s="0"/>
      <c r="XJ131" s="0"/>
      <c r="XK131" s="0"/>
      <c r="XL131" s="0"/>
      <c r="XM131" s="0"/>
      <c r="XN131" s="0"/>
      <c r="XO131" s="0"/>
      <c r="XP131" s="0"/>
      <c r="XQ131" s="0"/>
      <c r="XR131" s="0"/>
      <c r="XS131" s="0"/>
      <c r="XT131" s="0"/>
      <c r="XU131" s="0"/>
      <c r="XV131" s="0"/>
      <c r="XW131" s="0"/>
      <c r="XX131" s="0"/>
      <c r="XY131" s="0"/>
      <c r="XZ131" s="0"/>
      <c r="YA131" s="0"/>
      <c r="YB131" s="0"/>
      <c r="YC131" s="0"/>
      <c r="YD131" s="0"/>
      <c r="YE131" s="0"/>
      <c r="YF131" s="0"/>
      <c r="YG131" s="0"/>
      <c r="YH131" s="0"/>
      <c r="YI131" s="0"/>
      <c r="YJ131" s="0"/>
      <c r="YK131" s="0"/>
      <c r="YL131" s="0"/>
      <c r="YM131" s="0"/>
      <c r="YN131" s="0"/>
      <c r="YO131" s="0"/>
      <c r="YP131" s="0"/>
      <c r="YQ131" s="0"/>
      <c r="YR131" s="0"/>
      <c r="YS131" s="0"/>
      <c r="YT131" s="0"/>
      <c r="YU131" s="0"/>
      <c r="YV131" s="0"/>
      <c r="YW131" s="0"/>
      <c r="YX131" s="0"/>
      <c r="YY131" s="0"/>
      <c r="YZ131" s="0"/>
      <c r="ZA131" s="0"/>
      <c r="ZB131" s="0"/>
      <c r="ZC131" s="0"/>
      <c r="ZD131" s="0"/>
      <c r="ZE131" s="0"/>
      <c r="ZF131" s="0"/>
      <c r="ZG131" s="0"/>
      <c r="ZH131" s="0"/>
      <c r="ZI131" s="0"/>
      <c r="ZJ131" s="0"/>
      <c r="ZK131" s="0"/>
      <c r="ZL131" s="0"/>
      <c r="ZM131" s="0"/>
      <c r="ZN131" s="0"/>
      <c r="ZO131" s="0"/>
      <c r="ZP131" s="0"/>
      <c r="ZQ131" s="0"/>
      <c r="ZR131" s="0"/>
      <c r="ZS131" s="0"/>
      <c r="ZT131" s="0"/>
      <c r="ZU131" s="0"/>
      <c r="ZV131" s="0"/>
      <c r="ZW131" s="0"/>
      <c r="ZX131" s="0"/>
      <c r="ZY131" s="0"/>
      <c r="ZZ131" s="0"/>
      <c r="AAA131" s="0"/>
      <c r="AAB131" s="0"/>
      <c r="AAC131" s="0"/>
      <c r="AAD131" s="0"/>
      <c r="AAE131" s="0"/>
      <c r="AAF131" s="0"/>
      <c r="AAG131" s="0"/>
      <c r="AAH131" s="0"/>
      <c r="AAI131" s="0"/>
      <c r="AAJ131" s="0"/>
      <c r="AAK131" s="0"/>
      <c r="AAL131" s="0"/>
      <c r="AAM131" s="0"/>
      <c r="AAN131" s="0"/>
      <c r="AAO131" s="0"/>
      <c r="AAP131" s="0"/>
      <c r="AAQ131" s="0"/>
      <c r="AAR131" s="0"/>
      <c r="AAS131" s="0"/>
      <c r="AAT131" s="0"/>
      <c r="AAU131" s="0"/>
      <c r="AAV131" s="0"/>
      <c r="AAW131" s="0"/>
      <c r="AAX131" s="0"/>
      <c r="AAY131" s="0"/>
      <c r="AAZ131" s="0"/>
      <c r="ABA131" s="0"/>
      <c r="ABB131" s="0"/>
      <c r="ABC131" s="0"/>
      <c r="ABD131" s="0"/>
      <c r="ABE131" s="0"/>
      <c r="ABF131" s="0"/>
      <c r="ABG131" s="0"/>
      <c r="ABH131" s="0"/>
      <c r="ABI131" s="0"/>
      <c r="ABJ131" s="0"/>
      <c r="ABK131" s="0"/>
      <c r="ABL131" s="0"/>
      <c r="ABM131" s="0"/>
      <c r="ABN131" s="0"/>
      <c r="ABO131" s="0"/>
      <c r="ABP131" s="0"/>
      <c r="ABQ131" s="0"/>
      <c r="ABR131" s="0"/>
      <c r="ABS131" s="0"/>
      <c r="ABT131" s="0"/>
      <c r="ABU131" s="0"/>
      <c r="ABV131" s="0"/>
      <c r="ABW131" s="0"/>
      <c r="ABX131" s="0"/>
      <c r="ABY131" s="0"/>
      <c r="ABZ131" s="0"/>
      <c r="ACA131" s="0"/>
      <c r="ACB131" s="0"/>
      <c r="ACC131" s="0"/>
      <c r="ACD131" s="0"/>
      <c r="ACE131" s="0"/>
      <c r="ACF131" s="0"/>
      <c r="ACG131" s="0"/>
      <c r="ACH131" s="0"/>
      <c r="ACI131" s="0"/>
      <c r="ACJ131" s="0"/>
      <c r="ACK131" s="0"/>
      <c r="ACL131" s="0"/>
      <c r="ACM131" s="0"/>
      <c r="ACN131" s="0"/>
      <c r="ACO131" s="0"/>
      <c r="ACP131" s="0"/>
      <c r="ACQ131" s="0"/>
      <c r="ACR131" s="0"/>
      <c r="ACS131" s="0"/>
      <c r="ACT131" s="0"/>
      <c r="ACU131" s="0"/>
      <c r="ACV131" s="0"/>
      <c r="ACW131" s="0"/>
      <c r="ACX131" s="0"/>
      <c r="ACY131" s="0"/>
      <c r="ACZ131" s="0"/>
      <c r="ADA131" s="0"/>
      <c r="ADB131" s="0"/>
      <c r="ADC131" s="0"/>
      <c r="ADD131" s="0"/>
      <c r="ADE131" s="0"/>
      <c r="ADF131" s="0"/>
      <c r="ADG131" s="0"/>
      <c r="ADH131" s="0"/>
      <c r="ADI131" s="0"/>
      <c r="ADJ131" s="0"/>
      <c r="ADK131" s="0"/>
      <c r="ADL131" s="0"/>
      <c r="ADM131" s="0"/>
      <c r="ADN131" s="0"/>
      <c r="ADO131" s="0"/>
      <c r="ADP131" s="0"/>
      <c r="ADQ131" s="0"/>
      <c r="ADR131" s="0"/>
      <c r="ADS131" s="0"/>
      <c r="ADT131" s="0"/>
      <c r="ADU131" s="0"/>
      <c r="ADV131" s="0"/>
      <c r="ADW131" s="0"/>
      <c r="ADX131" s="0"/>
      <c r="ADY131" s="0"/>
      <c r="ADZ131" s="0"/>
      <c r="AEA131" s="0"/>
      <c r="AEB131" s="0"/>
      <c r="AEC131" s="0"/>
      <c r="AED131" s="0"/>
      <c r="AEE131" s="0"/>
      <c r="AEF131" s="0"/>
      <c r="AEG131" s="0"/>
      <c r="AEH131" s="0"/>
      <c r="AEI131" s="0"/>
      <c r="AEJ131" s="0"/>
      <c r="AEK131" s="0"/>
      <c r="AEL131" s="0"/>
      <c r="AEM131" s="0"/>
      <c r="AEN131" s="0"/>
      <c r="AEO131" s="0"/>
      <c r="AEP131" s="0"/>
      <c r="AEQ131" s="0"/>
      <c r="AER131" s="0"/>
      <c r="AES131" s="0"/>
      <c r="AET131" s="0"/>
      <c r="AEU131" s="0"/>
      <c r="AEV131" s="0"/>
      <c r="AEW131" s="0"/>
      <c r="AEX131" s="0"/>
      <c r="AEY131" s="0"/>
      <c r="AEZ131" s="0"/>
      <c r="AFA131" s="0"/>
      <c r="AFB131" s="0"/>
      <c r="AFC131" s="0"/>
      <c r="AFD131" s="0"/>
      <c r="AFE131" s="0"/>
      <c r="AFF131" s="0"/>
      <c r="AFG131" s="0"/>
      <c r="AFH131" s="0"/>
      <c r="AFI131" s="0"/>
      <c r="AFJ131" s="0"/>
      <c r="AFK131" s="0"/>
      <c r="AFL131" s="0"/>
      <c r="AFM131" s="0"/>
      <c r="AFN131" s="0"/>
      <c r="AFO131" s="0"/>
      <c r="AFP131" s="0"/>
      <c r="AFQ131" s="0"/>
      <c r="AFR131" s="0"/>
      <c r="AFS131" s="0"/>
      <c r="AFT131" s="0"/>
      <c r="AFU131" s="0"/>
      <c r="AFV131" s="0"/>
      <c r="AFW131" s="0"/>
      <c r="AFX131" s="0"/>
      <c r="AFY131" s="0"/>
      <c r="AFZ131" s="0"/>
      <c r="AGA131" s="0"/>
      <c r="AGB131" s="0"/>
      <c r="AGC131" s="0"/>
      <c r="AGD131" s="0"/>
      <c r="AGE131" s="0"/>
      <c r="AGF131" s="0"/>
      <c r="AGG131" s="0"/>
      <c r="AGH131" s="0"/>
      <c r="AGI131" s="0"/>
      <c r="AGJ131" s="0"/>
      <c r="AGK131" s="0"/>
      <c r="AGL131" s="0"/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</row>
    <row r="132" customFormat="false" ht="13.95" hidden="false" customHeight="false" outlineLevel="0" collapsed="false">
      <c r="A132" s="15" t="s">
        <v>149</v>
      </c>
      <c r="B132" s="16" t="s">
        <v>25</v>
      </c>
      <c r="C132" s="16" t="s">
        <v>155</v>
      </c>
      <c r="D132" s="16" t="s">
        <v>148</v>
      </c>
      <c r="E132" s="16" t="s">
        <v>87</v>
      </c>
      <c r="F132" s="43"/>
      <c r="G132" s="15" t="s">
        <v>106</v>
      </c>
      <c r="H132" s="17" t="s">
        <v>30</v>
      </c>
      <c r="I132" s="17" t="s">
        <v>31</v>
      </c>
      <c r="J132" s="17" t="s">
        <v>32</v>
      </c>
      <c r="K132" s="60" t="n">
        <v>7290011017873</v>
      </c>
      <c r="L132" s="24"/>
      <c r="M132" s="24"/>
      <c r="N132" s="24"/>
      <c r="O132" s="24"/>
      <c r="P132" s="59" t="n">
        <f aca="false">0.4/8</f>
        <v>0.05</v>
      </c>
      <c r="Q132" s="17" t="n">
        <v>1</v>
      </c>
      <c r="R132" s="17"/>
      <c r="S132" s="0"/>
      <c r="T132" s="0"/>
      <c r="U132" s="0"/>
      <c r="V132" s="0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  <c r="HY132" s="0"/>
      <c r="HZ132" s="0"/>
      <c r="IA132" s="0"/>
      <c r="IB132" s="0"/>
      <c r="IC132" s="0"/>
      <c r="ID132" s="0"/>
      <c r="IE132" s="0"/>
      <c r="IF132" s="0"/>
      <c r="IG132" s="0"/>
      <c r="IH132" s="0"/>
      <c r="II132" s="0"/>
      <c r="IJ132" s="0"/>
      <c r="IK132" s="0"/>
      <c r="IL132" s="0"/>
      <c r="IM132" s="0"/>
      <c r="IN132" s="0"/>
      <c r="IO132" s="0"/>
      <c r="IP132" s="0"/>
      <c r="IQ132" s="0"/>
      <c r="IR132" s="0"/>
      <c r="IS132" s="0"/>
      <c r="IT132" s="0"/>
      <c r="IU132" s="0"/>
      <c r="IV132" s="0"/>
      <c r="IW132" s="0"/>
      <c r="IX132" s="0"/>
      <c r="IY132" s="0"/>
      <c r="IZ132" s="0"/>
      <c r="JA132" s="0"/>
      <c r="JB132" s="0"/>
      <c r="JC132" s="0"/>
      <c r="JD132" s="0"/>
      <c r="JE132" s="0"/>
      <c r="JF132" s="0"/>
      <c r="JG132" s="0"/>
      <c r="JH132" s="0"/>
      <c r="JI132" s="0"/>
      <c r="JJ132" s="0"/>
      <c r="JK132" s="0"/>
      <c r="JL132" s="0"/>
      <c r="JM132" s="0"/>
      <c r="JN132" s="0"/>
      <c r="JO132" s="0"/>
      <c r="JP132" s="0"/>
      <c r="JQ132" s="0"/>
      <c r="JR132" s="0"/>
      <c r="JS132" s="0"/>
      <c r="JT132" s="0"/>
      <c r="JU132" s="0"/>
      <c r="JV132" s="0"/>
      <c r="JW132" s="0"/>
      <c r="JX132" s="0"/>
      <c r="JY132" s="0"/>
      <c r="JZ132" s="0"/>
      <c r="KA132" s="0"/>
      <c r="KB132" s="0"/>
      <c r="KC132" s="0"/>
      <c r="KD132" s="0"/>
      <c r="KE132" s="0"/>
      <c r="KF132" s="0"/>
      <c r="KG132" s="0"/>
      <c r="KH132" s="0"/>
      <c r="KI132" s="0"/>
      <c r="KJ132" s="0"/>
      <c r="KK132" s="0"/>
      <c r="KL132" s="0"/>
      <c r="KM132" s="0"/>
      <c r="KN132" s="0"/>
      <c r="KO132" s="0"/>
      <c r="KP132" s="0"/>
      <c r="KQ132" s="0"/>
      <c r="KR132" s="0"/>
      <c r="KS132" s="0"/>
      <c r="KT132" s="0"/>
      <c r="KU132" s="0"/>
      <c r="KV132" s="0"/>
      <c r="KW132" s="0"/>
      <c r="KX132" s="0"/>
      <c r="KY132" s="0"/>
      <c r="KZ132" s="0"/>
      <c r="LA132" s="0"/>
      <c r="LB132" s="0"/>
      <c r="LC132" s="0"/>
      <c r="LD132" s="0"/>
      <c r="LE132" s="0"/>
      <c r="LF132" s="0"/>
      <c r="LG132" s="0"/>
      <c r="LH132" s="0"/>
      <c r="LI132" s="0"/>
      <c r="LJ132" s="0"/>
      <c r="LK132" s="0"/>
      <c r="LL132" s="0"/>
      <c r="LM132" s="0"/>
      <c r="LN132" s="0"/>
      <c r="LO132" s="0"/>
      <c r="LP132" s="0"/>
      <c r="LQ132" s="0"/>
      <c r="LR132" s="0"/>
      <c r="LS132" s="0"/>
      <c r="LT132" s="0"/>
      <c r="LU132" s="0"/>
      <c r="LV132" s="0"/>
      <c r="LW132" s="0"/>
      <c r="LX132" s="0"/>
      <c r="LY132" s="0"/>
      <c r="LZ132" s="0"/>
      <c r="MA132" s="0"/>
      <c r="MB132" s="0"/>
      <c r="MC132" s="0"/>
      <c r="MD132" s="0"/>
      <c r="ME132" s="0"/>
      <c r="MF132" s="0"/>
      <c r="MG132" s="0"/>
      <c r="MH132" s="0"/>
      <c r="MI132" s="0"/>
      <c r="MJ132" s="0"/>
      <c r="MK132" s="0"/>
      <c r="ML132" s="0"/>
      <c r="MM132" s="0"/>
      <c r="MN132" s="0"/>
      <c r="MO132" s="0"/>
      <c r="MP132" s="0"/>
      <c r="MQ132" s="0"/>
      <c r="MR132" s="0"/>
      <c r="MS132" s="0"/>
      <c r="MT132" s="0"/>
      <c r="MU132" s="0"/>
      <c r="MV132" s="0"/>
      <c r="MW132" s="0"/>
      <c r="MX132" s="0"/>
      <c r="MY132" s="0"/>
      <c r="MZ132" s="0"/>
      <c r="NA132" s="0"/>
      <c r="NB132" s="0"/>
      <c r="NC132" s="0"/>
      <c r="ND132" s="0"/>
      <c r="NE132" s="0"/>
      <c r="NF132" s="0"/>
      <c r="NG132" s="0"/>
      <c r="NH132" s="0"/>
      <c r="NI132" s="0"/>
      <c r="NJ132" s="0"/>
      <c r="NK132" s="0"/>
      <c r="NL132" s="0"/>
      <c r="NM132" s="0"/>
      <c r="NN132" s="0"/>
      <c r="NO132" s="0"/>
      <c r="NP132" s="0"/>
      <c r="NQ132" s="0"/>
      <c r="NR132" s="0"/>
      <c r="NS132" s="0"/>
      <c r="NT132" s="0"/>
      <c r="NU132" s="0"/>
      <c r="NV132" s="0"/>
      <c r="NW132" s="0"/>
      <c r="NX132" s="0"/>
      <c r="NY132" s="0"/>
      <c r="NZ132" s="0"/>
      <c r="OA132" s="0"/>
      <c r="OB132" s="0"/>
      <c r="OC132" s="0"/>
      <c r="OD132" s="0"/>
      <c r="OE132" s="0"/>
      <c r="OF132" s="0"/>
      <c r="OG132" s="0"/>
      <c r="OH132" s="0"/>
      <c r="OI132" s="0"/>
      <c r="OJ132" s="0"/>
      <c r="OK132" s="0"/>
      <c r="OL132" s="0"/>
      <c r="OM132" s="0"/>
      <c r="ON132" s="0"/>
      <c r="OO132" s="0"/>
      <c r="OP132" s="0"/>
      <c r="OQ132" s="0"/>
      <c r="OR132" s="0"/>
      <c r="OS132" s="0"/>
      <c r="OT132" s="0"/>
      <c r="OU132" s="0"/>
      <c r="OV132" s="0"/>
      <c r="OW132" s="0"/>
      <c r="OX132" s="0"/>
      <c r="OY132" s="0"/>
      <c r="OZ132" s="0"/>
      <c r="PA132" s="0"/>
      <c r="PB132" s="0"/>
      <c r="PC132" s="0"/>
      <c r="PD132" s="0"/>
      <c r="PE132" s="0"/>
      <c r="PF132" s="0"/>
      <c r="PG132" s="0"/>
      <c r="PH132" s="0"/>
      <c r="PI132" s="0"/>
      <c r="PJ132" s="0"/>
      <c r="PK132" s="0"/>
      <c r="PL132" s="0"/>
      <c r="PM132" s="0"/>
      <c r="PN132" s="0"/>
      <c r="PO132" s="0"/>
      <c r="PP132" s="0"/>
      <c r="PQ132" s="0"/>
      <c r="PR132" s="0"/>
      <c r="PS132" s="0"/>
      <c r="PT132" s="0"/>
      <c r="PU132" s="0"/>
      <c r="PV132" s="0"/>
      <c r="PW132" s="0"/>
      <c r="PX132" s="0"/>
      <c r="PY132" s="0"/>
      <c r="PZ132" s="0"/>
      <c r="QA132" s="0"/>
      <c r="QB132" s="0"/>
      <c r="QC132" s="0"/>
      <c r="QD132" s="0"/>
      <c r="QE132" s="0"/>
      <c r="QF132" s="0"/>
      <c r="QG132" s="0"/>
      <c r="QH132" s="0"/>
      <c r="QI132" s="0"/>
      <c r="QJ132" s="0"/>
      <c r="QK132" s="0"/>
      <c r="QL132" s="0"/>
      <c r="QM132" s="0"/>
      <c r="QN132" s="0"/>
      <c r="QO132" s="0"/>
      <c r="QP132" s="0"/>
      <c r="QQ132" s="0"/>
      <c r="QR132" s="0"/>
      <c r="QS132" s="0"/>
      <c r="QT132" s="0"/>
      <c r="QU132" s="0"/>
      <c r="QV132" s="0"/>
      <c r="QW132" s="0"/>
      <c r="QX132" s="0"/>
      <c r="QY132" s="0"/>
      <c r="QZ132" s="0"/>
      <c r="RA132" s="0"/>
      <c r="RB132" s="0"/>
      <c r="RC132" s="0"/>
      <c r="RD132" s="0"/>
      <c r="RE132" s="0"/>
      <c r="RF132" s="0"/>
      <c r="RG132" s="0"/>
      <c r="RH132" s="0"/>
      <c r="RI132" s="0"/>
      <c r="RJ132" s="0"/>
      <c r="RK132" s="0"/>
      <c r="RL132" s="0"/>
      <c r="RM132" s="0"/>
      <c r="RN132" s="0"/>
      <c r="RO132" s="0"/>
      <c r="RP132" s="0"/>
      <c r="RQ132" s="0"/>
      <c r="RR132" s="0"/>
      <c r="RS132" s="0"/>
      <c r="RT132" s="0"/>
      <c r="RU132" s="0"/>
      <c r="RV132" s="0"/>
      <c r="RW132" s="0"/>
      <c r="RX132" s="0"/>
      <c r="RY132" s="0"/>
      <c r="RZ132" s="0"/>
      <c r="SA132" s="0"/>
      <c r="SB132" s="0"/>
      <c r="SC132" s="0"/>
      <c r="SD132" s="0"/>
      <c r="SE132" s="0"/>
      <c r="SF132" s="0"/>
      <c r="SG132" s="0"/>
      <c r="SH132" s="0"/>
      <c r="SI132" s="0"/>
      <c r="SJ132" s="0"/>
      <c r="SK132" s="0"/>
      <c r="SL132" s="0"/>
      <c r="SM132" s="0"/>
      <c r="SN132" s="0"/>
      <c r="SO132" s="0"/>
      <c r="SP132" s="0"/>
      <c r="SQ132" s="0"/>
      <c r="SR132" s="0"/>
      <c r="SS132" s="0"/>
      <c r="ST132" s="0"/>
      <c r="SU132" s="0"/>
      <c r="SV132" s="0"/>
      <c r="SW132" s="0"/>
      <c r="SX132" s="0"/>
      <c r="SY132" s="0"/>
      <c r="SZ132" s="0"/>
      <c r="TA132" s="0"/>
      <c r="TB132" s="0"/>
      <c r="TC132" s="0"/>
      <c r="TD132" s="0"/>
      <c r="TE132" s="0"/>
      <c r="TF132" s="0"/>
      <c r="TG132" s="0"/>
      <c r="TH132" s="0"/>
      <c r="TI132" s="0"/>
      <c r="TJ132" s="0"/>
      <c r="TK132" s="0"/>
      <c r="TL132" s="0"/>
      <c r="TM132" s="0"/>
      <c r="TN132" s="0"/>
      <c r="TO132" s="0"/>
      <c r="TP132" s="0"/>
      <c r="TQ132" s="0"/>
      <c r="TR132" s="0"/>
      <c r="TS132" s="0"/>
      <c r="TT132" s="0"/>
      <c r="TU132" s="0"/>
      <c r="TV132" s="0"/>
      <c r="TW132" s="0"/>
      <c r="TX132" s="0"/>
      <c r="TY132" s="0"/>
      <c r="TZ132" s="0"/>
      <c r="UA132" s="0"/>
      <c r="UB132" s="0"/>
      <c r="UC132" s="0"/>
      <c r="UD132" s="0"/>
      <c r="UE132" s="0"/>
      <c r="UF132" s="0"/>
      <c r="UG132" s="0"/>
      <c r="UH132" s="0"/>
      <c r="UI132" s="0"/>
      <c r="UJ132" s="0"/>
      <c r="UK132" s="0"/>
      <c r="UL132" s="0"/>
      <c r="UM132" s="0"/>
      <c r="UN132" s="0"/>
      <c r="UO132" s="0"/>
      <c r="UP132" s="0"/>
      <c r="UQ132" s="0"/>
      <c r="UR132" s="0"/>
      <c r="US132" s="0"/>
      <c r="UT132" s="0"/>
      <c r="UU132" s="0"/>
      <c r="UV132" s="0"/>
      <c r="UW132" s="0"/>
      <c r="UX132" s="0"/>
      <c r="UY132" s="0"/>
      <c r="UZ132" s="0"/>
      <c r="VA132" s="0"/>
      <c r="VB132" s="0"/>
      <c r="VC132" s="0"/>
      <c r="VD132" s="0"/>
      <c r="VE132" s="0"/>
      <c r="VF132" s="0"/>
      <c r="VG132" s="0"/>
      <c r="VH132" s="0"/>
      <c r="VI132" s="0"/>
      <c r="VJ132" s="0"/>
      <c r="VK132" s="0"/>
      <c r="VL132" s="0"/>
      <c r="VM132" s="0"/>
      <c r="VN132" s="0"/>
      <c r="VO132" s="0"/>
      <c r="VP132" s="0"/>
      <c r="VQ132" s="0"/>
      <c r="VR132" s="0"/>
      <c r="VS132" s="0"/>
      <c r="VT132" s="0"/>
      <c r="VU132" s="0"/>
      <c r="VV132" s="0"/>
      <c r="VW132" s="0"/>
      <c r="VX132" s="0"/>
      <c r="VY132" s="0"/>
      <c r="VZ132" s="0"/>
      <c r="WA132" s="0"/>
      <c r="WB132" s="0"/>
      <c r="WC132" s="0"/>
      <c r="WD132" s="0"/>
      <c r="WE132" s="0"/>
      <c r="WF132" s="0"/>
      <c r="WG132" s="0"/>
      <c r="WH132" s="0"/>
      <c r="WI132" s="0"/>
      <c r="WJ132" s="0"/>
      <c r="WK132" s="0"/>
      <c r="WL132" s="0"/>
      <c r="WM132" s="0"/>
      <c r="WN132" s="0"/>
      <c r="WO132" s="0"/>
      <c r="WP132" s="0"/>
      <c r="WQ132" s="0"/>
      <c r="WR132" s="0"/>
      <c r="WS132" s="0"/>
      <c r="WT132" s="0"/>
      <c r="WU132" s="0"/>
      <c r="WV132" s="0"/>
      <c r="WW132" s="0"/>
      <c r="WX132" s="0"/>
      <c r="WY132" s="0"/>
      <c r="WZ132" s="0"/>
      <c r="XA132" s="0"/>
      <c r="XB132" s="0"/>
      <c r="XC132" s="0"/>
      <c r="XD132" s="0"/>
      <c r="XE132" s="0"/>
      <c r="XF132" s="0"/>
      <c r="XG132" s="0"/>
      <c r="XH132" s="0"/>
      <c r="XI132" s="0"/>
      <c r="XJ132" s="0"/>
      <c r="XK132" s="0"/>
      <c r="XL132" s="0"/>
      <c r="XM132" s="0"/>
      <c r="XN132" s="0"/>
      <c r="XO132" s="0"/>
      <c r="XP132" s="0"/>
      <c r="XQ132" s="0"/>
      <c r="XR132" s="0"/>
      <c r="XS132" s="0"/>
      <c r="XT132" s="0"/>
      <c r="XU132" s="0"/>
      <c r="XV132" s="0"/>
      <c r="XW132" s="0"/>
      <c r="XX132" s="0"/>
      <c r="XY132" s="0"/>
      <c r="XZ132" s="0"/>
      <c r="YA132" s="0"/>
      <c r="YB132" s="0"/>
      <c r="YC132" s="0"/>
      <c r="YD132" s="0"/>
      <c r="YE132" s="0"/>
      <c r="YF132" s="0"/>
      <c r="YG132" s="0"/>
      <c r="YH132" s="0"/>
      <c r="YI132" s="0"/>
      <c r="YJ132" s="0"/>
      <c r="YK132" s="0"/>
      <c r="YL132" s="0"/>
      <c r="YM132" s="0"/>
      <c r="YN132" s="0"/>
      <c r="YO132" s="0"/>
      <c r="YP132" s="0"/>
      <c r="YQ132" s="0"/>
      <c r="YR132" s="0"/>
      <c r="YS132" s="0"/>
      <c r="YT132" s="0"/>
      <c r="YU132" s="0"/>
      <c r="YV132" s="0"/>
      <c r="YW132" s="0"/>
      <c r="YX132" s="0"/>
      <c r="YY132" s="0"/>
      <c r="YZ132" s="0"/>
      <c r="ZA132" s="0"/>
      <c r="ZB132" s="0"/>
      <c r="ZC132" s="0"/>
      <c r="ZD132" s="0"/>
      <c r="ZE132" s="0"/>
      <c r="ZF132" s="0"/>
      <c r="ZG132" s="0"/>
      <c r="ZH132" s="0"/>
      <c r="ZI132" s="0"/>
      <c r="ZJ132" s="0"/>
      <c r="ZK132" s="0"/>
      <c r="ZL132" s="0"/>
      <c r="ZM132" s="0"/>
      <c r="ZN132" s="0"/>
      <c r="ZO132" s="0"/>
      <c r="ZP132" s="0"/>
      <c r="ZQ132" s="0"/>
      <c r="ZR132" s="0"/>
      <c r="ZS132" s="0"/>
      <c r="ZT132" s="0"/>
      <c r="ZU132" s="0"/>
      <c r="ZV132" s="0"/>
      <c r="ZW132" s="0"/>
      <c r="ZX132" s="0"/>
      <c r="ZY132" s="0"/>
      <c r="ZZ132" s="0"/>
      <c r="AAA132" s="0"/>
      <c r="AAB132" s="0"/>
      <c r="AAC132" s="0"/>
      <c r="AAD132" s="0"/>
      <c r="AAE132" s="0"/>
      <c r="AAF132" s="0"/>
      <c r="AAG132" s="0"/>
      <c r="AAH132" s="0"/>
      <c r="AAI132" s="0"/>
      <c r="AAJ132" s="0"/>
      <c r="AAK132" s="0"/>
      <c r="AAL132" s="0"/>
      <c r="AAM132" s="0"/>
      <c r="AAN132" s="0"/>
      <c r="AAO132" s="0"/>
      <c r="AAP132" s="0"/>
      <c r="AAQ132" s="0"/>
      <c r="AAR132" s="0"/>
      <c r="AAS132" s="0"/>
      <c r="AAT132" s="0"/>
      <c r="AAU132" s="0"/>
      <c r="AAV132" s="0"/>
      <c r="AAW132" s="0"/>
      <c r="AAX132" s="0"/>
      <c r="AAY132" s="0"/>
      <c r="AAZ132" s="0"/>
      <c r="ABA132" s="0"/>
      <c r="ABB132" s="0"/>
      <c r="ABC132" s="0"/>
      <c r="ABD132" s="0"/>
      <c r="ABE132" s="0"/>
      <c r="ABF132" s="0"/>
      <c r="ABG132" s="0"/>
      <c r="ABH132" s="0"/>
      <c r="ABI132" s="0"/>
      <c r="ABJ132" s="0"/>
      <c r="ABK132" s="0"/>
      <c r="ABL132" s="0"/>
      <c r="ABM132" s="0"/>
      <c r="ABN132" s="0"/>
      <c r="ABO132" s="0"/>
      <c r="ABP132" s="0"/>
      <c r="ABQ132" s="0"/>
      <c r="ABR132" s="0"/>
      <c r="ABS132" s="0"/>
      <c r="ABT132" s="0"/>
      <c r="ABU132" s="0"/>
      <c r="ABV132" s="0"/>
      <c r="ABW132" s="0"/>
      <c r="ABX132" s="0"/>
      <c r="ABY132" s="0"/>
      <c r="ABZ132" s="0"/>
      <c r="ACA132" s="0"/>
      <c r="ACB132" s="0"/>
      <c r="ACC132" s="0"/>
      <c r="ACD132" s="0"/>
      <c r="ACE132" s="0"/>
      <c r="ACF132" s="0"/>
      <c r="ACG132" s="0"/>
      <c r="ACH132" s="0"/>
      <c r="ACI132" s="0"/>
      <c r="ACJ132" s="0"/>
      <c r="ACK132" s="0"/>
      <c r="ACL132" s="0"/>
      <c r="ACM132" s="0"/>
      <c r="ACN132" s="0"/>
      <c r="ACO132" s="0"/>
      <c r="ACP132" s="0"/>
      <c r="ACQ132" s="0"/>
      <c r="ACR132" s="0"/>
      <c r="ACS132" s="0"/>
      <c r="ACT132" s="0"/>
      <c r="ACU132" s="0"/>
      <c r="ACV132" s="0"/>
      <c r="ACW132" s="0"/>
      <c r="ACX132" s="0"/>
      <c r="ACY132" s="0"/>
      <c r="ACZ132" s="0"/>
      <c r="ADA132" s="0"/>
      <c r="ADB132" s="0"/>
      <c r="ADC132" s="0"/>
      <c r="ADD132" s="0"/>
      <c r="ADE132" s="0"/>
      <c r="ADF132" s="0"/>
      <c r="ADG132" s="0"/>
      <c r="ADH132" s="0"/>
      <c r="ADI132" s="0"/>
      <c r="ADJ132" s="0"/>
      <c r="ADK132" s="0"/>
      <c r="ADL132" s="0"/>
      <c r="ADM132" s="0"/>
      <c r="ADN132" s="0"/>
      <c r="ADO132" s="0"/>
      <c r="ADP132" s="0"/>
      <c r="ADQ132" s="0"/>
      <c r="ADR132" s="0"/>
      <c r="ADS132" s="0"/>
      <c r="ADT132" s="0"/>
      <c r="ADU132" s="0"/>
      <c r="ADV132" s="0"/>
      <c r="ADW132" s="0"/>
      <c r="ADX132" s="0"/>
      <c r="ADY132" s="0"/>
      <c r="ADZ132" s="0"/>
      <c r="AEA132" s="0"/>
      <c r="AEB132" s="0"/>
      <c r="AEC132" s="0"/>
      <c r="AED132" s="0"/>
      <c r="AEE132" s="0"/>
      <c r="AEF132" s="0"/>
      <c r="AEG132" s="0"/>
      <c r="AEH132" s="0"/>
      <c r="AEI132" s="0"/>
      <c r="AEJ132" s="0"/>
      <c r="AEK132" s="0"/>
      <c r="AEL132" s="0"/>
      <c r="AEM132" s="0"/>
      <c r="AEN132" s="0"/>
      <c r="AEO132" s="0"/>
      <c r="AEP132" s="0"/>
      <c r="AEQ132" s="0"/>
      <c r="AER132" s="0"/>
      <c r="AES132" s="0"/>
      <c r="AET132" s="0"/>
      <c r="AEU132" s="0"/>
      <c r="AEV132" s="0"/>
      <c r="AEW132" s="0"/>
      <c r="AEX132" s="0"/>
      <c r="AEY132" s="0"/>
      <c r="AEZ132" s="0"/>
      <c r="AFA132" s="0"/>
      <c r="AFB132" s="0"/>
      <c r="AFC132" s="0"/>
      <c r="AFD132" s="0"/>
      <c r="AFE132" s="0"/>
      <c r="AFF132" s="0"/>
      <c r="AFG132" s="0"/>
      <c r="AFH132" s="0"/>
      <c r="AFI132" s="0"/>
      <c r="AFJ132" s="0"/>
      <c r="AFK132" s="0"/>
      <c r="AFL132" s="0"/>
      <c r="AFM132" s="0"/>
      <c r="AFN132" s="0"/>
      <c r="AFO132" s="0"/>
      <c r="AFP132" s="0"/>
      <c r="AFQ132" s="0"/>
      <c r="AFR132" s="0"/>
      <c r="AFS132" s="0"/>
      <c r="AFT132" s="0"/>
      <c r="AFU132" s="0"/>
      <c r="AFV132" s="0"/>
      <c r="AFW132" s="0"/>
      <c r="AFX132" s="0"/>
      <c r="AFY132" s="0"/>
      <c r="AFZ132" s="0"/>
      <c r="AGA132" s="0"/>
      <c r="AGB132" s="0"/>
      <c r="AGC132" s="0"/>
      <c r="AGD132" s="0"/>
      <c r="AGE132" s="0"/>
      <c r="AGF132" s="0"/>
      <c r="AGG132" s="0"/>
      <c r="AGH132" s="0"/>
      <c r="AGI132" s="0"/>
      <c r="AGJ132" s="0"/>
      <c r="AGK132" s="0"/>
      <c r="AGL132" s="0"/>
      <c r="AGM132" s="0"/>
      <c r="AGN132" s="0"/>
      <c r="AGO132" s="0"/>
      <c r="AGP132" s="0"/>
      <c r="AGQ132" s="0"/>
      <c r="AGR132" s="0"/>
      <c r="AGS132" s="0"/>
      <c r="AGT132" s="0"/>
      <c r="AGU132" s="0"/>
      <c r="AGV132" s="0"/>
      <c r="AGW132" s="0"/>
      <c r="AGX132" s="0"/>
      <c r="AGY132" s="0"/>
      <c r="AGZ132" s="0"/>
      <c r="AHA132" s="0"/>
      <c r="AHB132" s="0"/>
      <c r="AHC132" s="0"/>
      <c r="AHD132" s="0"/>
      <c r="AHE132" s="0"/>
      <c r="AHF132" s="0"/>
      <c r="AHG132" s="0"/>
      <c r="AHH132" s="0"/>
      <c r="AHI132" s="0"/>
      <c r="AHJ132" s="0"/>
      <c r="AHK132" s="0"/>
      <c r="AHL132" s="0"/>
      <c r="AHM132" s="0"/>
      <c r="AHN132" s="0"/>
      <c r="AHO132" s="0"/>
      <c r="AHP132" s="0"/>
      <c r="AHQ132" s="0"/>
      <c r="AHR132" s="0"/>
      <c r="AHS132" s="0"/>
      <c r="AHT132" s="0"/>
      <c r="AHU132" s="0"/>
      <c r="AHV132" s="0"/>
      <c r="AHW132" s="0"/>
      <c r="AHX132" s="0"/>
      <c r="AHY132" s="0"/>
      <c r="AHZ132" s="0"/>
      <c r="AIA132" s="0"/>
      <c r="AIB132" s="0"/>
      <c r="AIC132" s="0"/>
      <c r="AID132" s="0"/>
      <c r="AIE132" s="0"/>
      <c r="AIF132" s="0"/>
      <c r="AIG132" s="0"/>
      <c r="AIH132" s="0"/>
      <c r="AII132" s="0"/>
      <c r="AIJ132" s="0"/>
      <c r="AIK132" s="0"/>
      <c r="AIL132" s="0"/>
      <c r="AIM132" s="0"/>
      <c r="AIN132" s="0"/>
      <c r="AIO132" s="0"/>
      <c r="AIP132" s="0"/>
      <c r="AIQ132" s="0"/>
      <c r="AIR132" s="0"/>
      <c r="AIS132" s="0"/>
      <c r="AIT132" s="0"/>
      <c r="AIU132" s="0"/>
      <c r="AIV132" s="0"/>
      <c r="AIW132" s="0"/>
      <c r="AIX132" s="0"/>
      <c r="AIY132" s="0"/>
      <c r="AIZ132" s="0"/>
      <c r="AJA132" s="0"/>
      <c r="AJB132" s="0"/>
      <c r="AJC132" s="0"/>
      <c r="AJD132" s="0"/>
      <c r="AJE132" s="0"/>
      <c r="AJF132" s="0"/>
      <c r="AJG132" s="0"/>
      <c r="AJH132" s="0"/>
      <c r="AJI132" s="0"/>
      <c r="AJJ132" s="0"/>
      <c r="AJK132" s="0"/>
      <c r="AJL132" s="0"/>
      <c r="AJM132" s="0"/>
      <c r="AJN132" s="0"/>
      <c r="AJO132" s="0"/>
      <c r="AJP132" s="0"/>
      <c r="AJQ132" s="0"/>
      <c r="AJR132" s="0"/>
      <c r="AJS132" s="0"/>
      <c r="AJT132" s="0"/>
      <c r="AJU132" s="0"/>
      <c r="AJV132" s="0"/>
      <c r="AJW132" s="0"/>
      <c r="AJX132" s="0"/>
      <c r="AJY132" s="0"/>
      <c r="AJZ132" s="0"/>
      <c r="AKA132" s="0"/>
      <c r="AKB132" s="0"/>
      <c r="AKC132" s="0"/>
      <c r="AKD132" s="0"/>
      <c r="AKE132" s="0"/>
      <c r="AKF132" s="0"/>
      <c r="AKG132" s="0"/>
      <c r="AKH132" s="0"/>
      <c r="AKI132" s="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  <c r="AMI132" s="0"/>
    </row>
    <row r="133" customFormat="false" ht="13.95" hidden="false" customHeight="false" outlineLevel="0" collapsed="false">
      <c r="A133" s="15" t="s">
        <v>111</v>
      </c>
      <c r="B133" s="16" t="s">
        <v>25</v>
      </c>
      <c r="C133" s="16" t="s">
        <v>155</v>
      </c>
      <c r="D133" s="16" t="s">
        <v>148</v>
      </c>
      <c r="E133" s="16" t="s">
        <v>87</v>
      </c>
      <c r="F133" s="43"/>
      <c r="G133" s="15" t="s">
        <v>106</v>
      </c>
      <c r="H133" s="17" t="s">
        <v>30</v>
      </c>
      <c r="I133" s="17" t="s">
        <v>31</v>
      </c>
      <c r="J133" s="17" t="s">
        <v>32</v>
      </c>
      <c r="K133" s="60" t="n">
        <v>7290001594230</v>
      </c>
      <c r="L133" s="24"/>
      <c r="M133" s="24"/>
      <c r="N133" s="24"/>
      <c r="O133" s="24"/>
      <c r="P133" s="59" t="n">
        <f aca="false">0.4/8</f>
        <v>0.05</v>
      </c>
      <c r="Q133" s="17" t="n">
        <v>1</v>
      </c>
      <c r="R133" s="17"/>
      <c r="S133" s="0"/>
      <c r="T133" s="0"/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  <c r="IW133" s="0"/>
      <c r="IX133" s="0"/>
      <c r="IY133" s="0"/>
      <c r="IZ133" s="0"/>
      <c r="JA133" s="0"/>
      <c r="JB133" s="0"/>
      <c r="JC133" s="0"/>
      <c r="JD133" s="0"/>
      <c r="JE133" s="0"/>
      <c r="JF133" s="0"/>
      <c r="JG133" s="0"/>
      <c r="JH133" s="0"/>
      <c r="JI133" s="0"/>
      <c r="JJ133" s="0"/>
      <c r="JK133" s="0"/>
      <c r="JL133" s="0"/>
      <c r="JM133" s="0"/>
      <c r="JN133" s="0"/>
      <c r="JO133" s="0"/>
      <c r="JP133" s="0"/>
      <c r="JQ133" s="0"/>
      <c r="JR133" s="0"/>
      <c r="JS133" s="0"/>
      <c r="JT133" s="0"/>
      <c r="JU133" s="0"/>
      <c r="JV133" s="0"/>
      <c r="JW133" s="0"/>
      <c r="JX133" s="0"/>
      <c r="JY133" s="0"/>
      <c r="JZ133" s="0"/>
      <c r="KA133" s="0"/>
      <c r="KB133" s="0"/>
      <c r="KC133" s="0"/>
      <c r="KD133" s="0"/>
      <c r="KE133" s="0"/>
      <c r="KF133" s="0"/>
      <c r="KG133" s="0"/>
      <c r="KH133" s="0"/>
      <c r="KI133" s="0"/>
      <c r="KJ133" s="0"/>
      <c r="KK133" s="0"/>
      <c r="KL133" s="0"/>
      <c r="KM133" s="0"/>
      <c r="KN133" s="0"/>
      <c r="KO133" s="0"/>
      <c r="KP133" s="0"/>
      <c r="KQ133" s="0"/>
      <c r="KR133" s="0"/>
      <c r="KS133" s="0"/>
      <c r="KT133" s="0"/>
      <c r="KU133" s="0"/>
      <c r="KV133" s="0"/>
      <c r="KW133" s="0"/>
      <c r="KX133" s="0"/>
      <c r="KY133" s="0"/>
      <c r="KZ133" s="0"/>
      <c r="LA133" s="0"/>
      <c r="LB133" s="0"/>
      <c r="LC133" s="0"/>
      <c r="LD133" s="0"/>
      <c r="LE133" s="0"/>
      <c r="LF133" s="0"/>
      <c r="LG133" s="0"/>
      <c r="LH133" s="0"/>
      <c r="LI133" s="0"/>
      <c r="LJ133" s="0"/>
      <c r="LK133" s="0"/>
      <c r="LL133" s="0"/>
      <c r="LM133" s="0"/>
      <c r="LN133" s="0"/>
      <c r="LO133" s="0"/>
      <c r="LP133" s="0"/>
      <c r="LQ133" s="0"/>
      <c r="LR133" s="0"/>
      <c r="LS133" s="0"/>
      <c r="LT133" s="0"/>
      <c r="LU133" s="0"/>
      <c r="LV133" s="0"/>
      <c r="LW133" s="0"/>
      <c r="LX133" s="0"/>
      <c r="LY133" s="0"/>
      <c r="LZ133" s="0"/>
      <c r="MA133" s="0"/>
      <c r="MB133" s="0"/>
      <c r="MC133" s="0"/>
      <c r="MD133" s="0"/>
      <c r="ME133" s="0"/>
      <c r="MF133" s="0"/>
      <c r="MG133" s="0"/>
      <c r="MH133" s="0"/>
      <c r="MI133" s="0"/>
      <c r="MJ133" s="0"/>
      <c r="MK133" s="0"/>
      <c r="ML133" s="0"/>
      <c r="MM133" s="0"/>
      <c r="MN133" s="0"/>
      <c r="MO133" s="0"/>
      <c r="MP133" s="0"/>
      <c r="MQ133" s="0"/>
      <c r="MR133" s="0"/>
      <c r="MS133" s="0"/>
      <c r="MT133" s="0"/>
      <c r="MU133" s="0"/>
      <c r="MV133" s="0"/>
      <c r="MW133" s="0"/>
      <c r="MX133" s="0"/>
      <c r="MY133" s="0"/>
      <c r="MZ133" s="0"/>
      <c r="NA133" s="0"/>
      <c r="NB133" s="0"/>
      <c r="NC133" s="0"/>
      <c r="ND133" s="0"/>
      <c r="NE133" s="0"/>
      <c r="NF133" s="0"/>
      <c r="NG133" s="0"/>
      <c r="NH133" s="0"/>
      <c r="NI133" s="0"/>
      <c r="NJ133" s="0"/>
      <c r="NK133" s="0"/>
      <c r="NL133" s="0"/>
      <c r="NM133" s="0"/>
      <c r="NN133" s="0"/>
      <c r="NO133" s="0"/>
      <c r="NP133" s="0"/>
      <c r="NQ133" s="0"/>
      <c r="NR133" s="0"/>
      <c r="NS133" s="0"/>
      <c r="NT133" s="0"/>
      <c r="NU133" s="0"/>
      <c r="NV133" s="0"/>
      <c r="NW133" s="0"/>
      <c r="NX133" s="0"/>
      <c r="NY133" s="0"/>
      <c r="NZ133" s="0"/>
      <c r="OA133" s="0"/>
      <c r="OB133" s="0"/>
      <c r="OC133" s="0"/>
      <c r="OD133" s="0"/>
      <c r="OE133" s="0"/>
      <c r="OF133" s="0"/>
      <c r="OG133" s="0"/>
      <c r="OH133" s="0"/>
      <c r="OI133" s="0"/>
      <c r="OJ133" s="0"/>
      <c r="OK133" s="0"/>
      <c r="OL133" s="0"/>
      <c r="OM133" s="0"/>
      <c r="ON133" s="0"/>
      <c r="OO133" s="0"/>
      <c r="OP133" s="0"/>
      <c r="OQ133" s="0"/>
      <c r="OR133" s="0"/>
      <c r="OS133" s="0"/>
      <c r="OT133" s="0"/>
      <c r="OU133" s="0"/>
      <c r="OV133" s="0"/>
      <c r="OW133" s="0"/>
      <c r="OX133" s="0"/>
      <c r="OY133" s="0"/>
      <c r="OZ133" s="0"/>
      <c r="PA133" s="0"/>
      <c r="PB133" s="0"/>
      <c r="PC133" s="0"/>
      <c r="PD133" s="0"/>
      <c r="PE133" s="0"/>
      <c r="PF133" s="0"/>
      <c r="PG133" s="0"/>
      <c r="PH133" s="0"/>
      <c r="PI133" s="0"/>
      <c r="PJ133" s="0"/>
      <c r="PK133" s="0"/>
      <c r="PL133" s="0"/>
      <c r="PM133" s="0"/>
      <c r="PN133" s="0"/>
      <c r="PO133" s="0"/>
      <c r="PP133" s="0"/>
      <c r="PQ133" s="0"/>
      <c r="PR133" s="0"/>
      <c r="PS133" s="0"/>
      <c r="PT133" s="0"/>
      <c r="PU133" s="0"/>
      <c r="PV133" s="0"/>
      <c r="PW133" s="0"/>
      <c r="PX133" s="0"/>
      <c r="PY133" s="0"/>
      <c r="PZ133" s="0"/>
      <c r="QA133" s="0"/>
      <c r="QB133" s="0"/>
      <c r="QC133" s="0"/>
      <c r="QD133" s="0"/>
      <c r="QE133" s="0"/>
      <c r="QF133" s="0"/>
      <c r="QG133" s="0"/>
      <c r="QH133" s="0"/>
      <c r="QI133" s="0"/>
      <c r="QJ133" s="0"/>
      <c r="QK133" s="0"/>
      <c r="QL133" s="0"/>
      <c r="QM133" s="0"/>
      <c r="QN133" s="0"/>
      <c r="QO133" s="0"/>
      <c r="QP133" s="0"/>
      <c r="QQ133" s="0"/>
      <c r="QR133" s="0"/>
      <c r="QS133" s="0"/>
      <c r="QT133" s="0"/>
      <c r="QU133" s="0"/>
      <c r="QV133" s="0"/>
      <c r="QW133" s="0"/>
      <c r="QX133" s="0"/>
      <c r="QY133" s="0"/>
      <c r="QZ133" s="0"/>
      <c r="RA133" s="0"/>
      <c r="RB133" s="0"/>
      <c r="RC133" s="0"/>
      <c r="RD133" s="0"/>
      <c r="RE133" s="0"/>
      <c r="RF133" s="0"/>
      <c r="RG133" s="0"/>
      <c r="RH133" s="0"/>
      <c r="RI133" s="0"/>
      <c r="RJ133" s="0"/>
      <c r="RK133" s="0"/>
      <c r="RL133" s="0"/>
      <c r="RM133" s="0"/>
      <c r="RN133" s="0"/>
      <c r="RO133" s="0"/>
      <c r="RP133" s="0"/>
      <c r="RQ133" s="0"/>
      <c r="RR133" s="0"/>
      <c r="RS133" s="0"/>
      <c r="RT133" s="0"/>
      <c r="RU133" s="0"/>
      <c r="RV133" s="0"/>
      <c r="RW133" s="0"/>
      <c r="RX133" s="0"/>
      <c r="RY133" s="0"/>
      <c r="RZ133" s="0"/>
      <c r="SA133" s="0"/>
      <c r="SB133" s="0"/>
      <c r="SC133" s="0"/>
      <c r="SD133" s="0"/>
      <c r="SE133" s="0"/>
      <c r="SF133" s="0"/>
      <c r="SG133" s="0"/>
      <c r="SH133" s="0"/>
      <c r="SI133" s="0"/>
      <c r="SJ133" s="0"/>
      <c r="SK133" s="0"/>
      <c r="SL133" s="0"/>
      <c r="SM133" s="0"/>
      <c r="SN133" s="0"/>
      <c r="SO133" s="0"/>
      <c r="SP133" s="0"/>
      <c r="SQ133" s="0"/>
      <c r="SR133" s="0"/>
      <c r="SS133" s="0"/>
      <c r="ST133" s="0"/>
      <c r="SU133" s="0"/>
      <c r="SV133" s="0"/>
      <c r="SW133" s="0"/>
      <c r="SX133" s="0"/>
      <c r="SY133" s="0"/>
      <c r="SZ133" s="0"/>
      <c r="TA133" s="0"/>
      <c r="TB133" s="0"/>
      <c r="TC133" s="0"/>
      <c r="TD133" s="0"/>
      <c r="TE133" s="0"/>
      <c r="TF133" s="0"/>
      <c r="TG133" s="0"/>
      <c r="TH133" s="0"/>
      <c r="TI133" s="0"/>
      <c r="TJ133" s="0"/>
      <c r="TK133" s="0"/>
      <c r="TL133" s="0"/>
      <c r="TM133" s="0"/>
      <c r="TN133" s="0"/>
      <c r="TO133" s="0"/>
      <c r="TP133" s="0"/>
      <c r="TQ133" s="0"/>
      <c r="TR133" s="0"/>
      <c r="TS133" s="0"/>
      <c r="TT133" s="0"/>
      <c r="TU133" s="0"/>
      <c r="TV133" s="0"/>
      <c r="TW133" s="0"/>
      <c r="TX133" s="0"/>
      <c r="TY133" s="0"/>
      <c r="TZ133" s="0"/>
      <c r="UA133" s="0"/>
      <c r="UB133" s="0"/>
      <c r="UC133" s="0"/>
      <c r="UD133" s="0"/>
      <c r="UE133" s="0"/>
      <c r="UF133" s="0"/>
      <c r="UG133" s="0"/>
      <c r="UH133" s="0"/>
      <c r="UI133" s="0"/>
      <c r="UJ133" s="0"/>
      <c r="UK133" s="0"/>
      <c r="UL133" s="0"/>
      <c r="UM133" s="0"/>
      <c r="UN133" s="0"/>
      <c r="UO133" s="0"/>
      <c r="UP133" s="0"/>
      <c r="UQ133" s="0"/>
      <c r="UR133" s="0"/>
      <c r="US133" s="0"/>
      <c r="UT133" s="0"/>
      <c r="UU133" s="0"/>
      <c r="UV133" s="0"/>
      <c r="UW133" s="0"/>
      <c r="UX133" s="0"/>
      <c r="UY133" s="0"/>
      <c r="UZ133" s="0"/>
      <c r="VA133" s="0"/>
      <c r="VB133" s="0"/>
      <c r="VC133" s="0"/>
      <c r="VD133" s="0"/>
      <c r="VE133" s="0"/>
      <c r="VF133" s="0"/>
      <c r="VG133" s="0"/>
      <c r="VH133" s="0"/>
      <c r="VI133" s="0"/>
      <c r="VJ133" s="0"/>
      <c r="VK133" s="0"/>
      <c r="VL133" s="0"/>
      <c r="VM133" s="0"/>
      <c r="VN133" s="0"/>
      <c r="VO133" s="0"/>
      <c r="VP133" s="0"/>
      <c r="VQ133" s="0"/>
      <c r="VR133" s="0"/>
      <c r="VS133" s="0"/>
      <c r="VT133" s="0"/>
      <c r="VU133" s="0"/>
      <c r="VV133" s="0"/>
      <c r="VW133" s="0"/>
      <c r="VX133" s="0"/>
      <c r="VY133" s="0"/>
      <c r="VZ133" s="0"/>
      <c r="WA133" s="0"/>
      <c r="WB133" s="0"/>
      <c r="WC133" s="0"/>
      <c r="WD133" s="0"/>
      <c r="WE133" s="0"/>
      <c r="WF133" s="0"/>
      <c r="WG133" s="0"/>
      <c r="WH133" s="0"/>
      <c r="WI133" s="0"/>
      <c r="WJ133" s="0"/>
      <c r="WK133" s="0"/>
      <c r="WL133" s="0"/>
      <c r="WM133" s="0"/>
      <c r="WN133" s="0"/>
      <c r="WO133" s="0"/>
      <c r="WP133" s="0"/>
      <c r="WQ133" s="0"/>
      <c r="WR133" s="0"/>
      <c r="WS133" s="0"/>
      <c r="WT133" s="0"/>
      <c r="WU133" s="0"/>
      <c r="WV133" s="0"/>
      <c r="WW133" s="0"/>
      <c r="WX133" s="0"/>
      <c r="WY133" s="0"/>
      <c r="WZ133" s="0"/>
      <c r="XA133" s="0"/>
      <c r="XB133" s="0"/>
      <c r="XC133" s="0"/>
      <c r="XD133" s="0"/>
      <c r="XE133" s="0"/>
      <c r="XF133" s="0"/>
      <c r="XG133" s="0"/>
      <c r="XH133" s="0"/>
      <c r="XI133" s="0"/>
      <c r="XJ133" s="0"/>
      <c r="XK133" s="0"/>
      <c r="XL133" s="0"/>
      <c r="XM133" s="0"/>
      <c r="XN133" s="0"/>
      <c r="XO133" s="0"/>
      <c r="XP133" s="0"/>
      <c r="XQ133" s="0"/>
      <c r="XR133" s="0"/>
      <c r="XS133" s="0"/>
      <c r="XT133" s="0"/>
      <c r="XU133" s="0"/>
      <c r="XV133" s="0"/>
      <c r="XW133" s="0"/>
      <c r="XX133" s="0"/>
      <c r="XY133" s="0"/>
      <c r="XZ133" s="0"/>
      <c r="YA133" s="0"/>
      <c r="YB133" s="0"/>
      <c r="YC133" s="0"/>
      <c r="YD133" s="0"/>
      <c r="YE133" s="0"/>
      <c r="YF133" s="0"/>
      <c r="YG133" s="0"/>
      <c r="YH133" s="0"/>
      <c r="YI133" s="0"/>
      <c r="YJ133" s="0"/>
      <c r="YK133" s="0"/>
      <c r="YL133" s="0"/>
      <c r="YM133" s="0"/>
      <c r="YN133" s="0"/>
      <c r="YO133" s="0"/>
      <c r="YP133" s="0"/>
      <c r="YQ133" s="0"/>
      <c r="YR133" s="0"/>
      <c r="YS133" s="0"/>
      <c r="YT133" s="0"/>
      <c r="YU133" s="0"/>
      <c r="YV133" s="0"/>
      <c r="YW133" s="0"/>
      <c r="YX133" s="0"/>
      <c r="YY133" s="0"/>
      <c r="YZ133" s="0"/>
      <c r="ZA133" s="0"/>
      <c r="ZB133" s="0"/>
      <c r="ZC133" s="0"/>
      <c r="ZD133" s="0"/>
      <c r="ZE133" s="0"/>
      <c r="ZF133" s="0"/>
      <c r="ZG133" s="0"/>
      <c r="ZH133" s="0"/>
      <c r="ZI133" s="0"/>
      <c r="ZJ133" s="0"/>
      <c r="ZK133" s="0"/>
      <c r="ZL133" s="0"/>
      <c r="ZM133" s="0"/>
      <c r="ZN133" s="0"/>
      <c r="ZO133" s="0"/>
      <c r="ZP133" s="0"/>
      <c r="ZQ133" s="0"/>
      <c r="ZR133" s="0"/>
      <c r="ZS133" s="0"/>
      <c r="ZT133" s="0"/>
      <c r="ZU133" s="0"/>
      <c r="ZV133" s="0"/>
      <c r="ZW133" s="0"/>
      <c r="ZX133" s="0"/>
      <c r="ZY133" s="0"/>
      <c r="ZZ133" s="0"/>
      <c r="AAA133" s="0"/>
      <c r="AAB133" s="0"/>
      <c r="AAC133" s="0"/>
      <c r="AAD133" s="0"/>
      <c r="AAE133" s="0"/>
      <c r="AAF133" s="0"/>
      <c r="AAG133" s="0"/>
      <c r="AAH133" s="0"/>
      <c r="AAI133" s="0"/>
      <c r="AAJ133" s="0"/>
      <c r="AAK133" s="0"/>
      <c r="AAL133" s="0"/>
      <c r="AAM133" s="0"/>
      <c r="AAN133" s="0"/>
      <c r="AAO133" s="0"/>
      <c r="AAP133" s="0"/>
      <c r="AAQ133" s="0"/>
      <c r="AAR133" s="0"/>
      <c r="AAS133" s="0"/>
      <c r="AAT133" s="0"/>
      <c r="AAU133" s="0"/>
      <c r="AAV133" s="0"/>
      <c r="AAW133" s="0"/>
      <c r="AAX133" s="0"/>
      <c r="AAY133" s="0"/>
      <c r="AAZ133" s="0"/>
      <c r="ABA133" s="0"/>
      <c r="ABB133" s="0"/>
      <c r="ABC133" s="0"/>
      <c r="ABD133" s="0"/>
      <c r="ABE133" s="0"/>
      <c r="ABF133" s="0"/>
      <c r="ABG133" s="0"/>
      <c r="ABH133" s="0"/>
      <c r="ABI133" s="0"/>
      <c r="ABJ133" s="0"/>
      <c r="ABK133" s="0"/>
      <c r="ABL133" s="0"/>
      <c r="ABM133" s="0"/>
      <c r="ABN133" s="0"/>
      <c r="ABO133" s="0"/>
      <c r="ABP133" s="0"/>
      <c r="ABQ133" s="0"/>
      <c r="ABR133" s="0"/>
      <c r="ABS133" s="0"/>
      <c r="ABT133" s="0"/>
      <c r="ABU133" s="0"/>
      <c r="ABV133" s="0"/>
      <c r="ABW133" s="0"/>
      <c r="ABX133" s="0"/>
      <c r="ABY133" s="0"/>
      <c r="ABZ133" s="0"/>
      <c r="ACA133" s="0"/>
      <c r="ACB133" s="0"/>
      <c r="ACC133" s="0"/>
      <c r="ACD133" s="0"/>
      <c r="ACE133" s="0"/>
      <c r="ACF133" s="0"/>
      <c r="ACG133" s="0"/>
      <c r="ACH133" s="0"/>
      <c r="ACI133" s="0"/>
      <c r="ACJ133" s="0"/>
      <c r="ACK133" s="0"/>
      <c r="ACL133" s="0"/>
      <c r="ACM133" s="0"/>
      <c r="ACN133" s="0"/>
      <c r="ACO133" s="0"/>
      <c r="ACP133" s="0"/>
      <c r="ACQ133" s="0"/>
      <c r="ACR133" s="0"/>
      <c r="ACS133" s="0"/>
      <c r="ACT133" s="0"/>
      <c r="ACU133" s="0"/>
      <c r="ACV133" s="0"/>
      <c r="ACW133" s="0"/>
      <c r="ACX133" s="0"/>
      <c r="ACY133" s="0"/>
      <c r="ACZ133" s="0"/>
      <c r="ADA133" s="0"/>
      <c r="ADB133" s="0"/>
      <c r="ADC133" s="0"/>
      <c r="ADD133" s="0"/>
      <c r="ADE133" s="0"/>
      <c r="ADF133" s="0"/>
      <c r="ADG133" s="0"/>
      <c r="ADH133" s="0"/>
      <c r="ADI133" s="0"/>
      <c r="ADJ133" s="0"/>
      <c r="ADK133" s="0"/>
      <c r="ADL133" s="0"/>
      <c r="ADM133" s="0"/>
      <c r="ADN133" s="0"/>
      <c r="ADO133" s="0"/>
      <c r="ADP133" s="0"/>
      <c r="ADQ133" s="0"/>
      <c r="ADR133" s="0"/>
      <c r="ADS133" s="0"/>
      <c r="ADT133" s="0"/>
      <c r="ADU133" s="0"/>
      <c r="ADV133" s="0"/>
      <c r="ADW133" s="0"/>
      <c r="ADX133" s="0"/>
      <c r="ADY133" s="0"/>
      <c r="ADZ133" s="0"/>
      <c r="AEA133" s="0"/>
      <c r="AEB133" s="0"/>
      <c r="AEC133" s="0"/>
      <c r="AED133" s="0"/>
      <c r="AEE133" s="0"/>
      <c r="AEF133" s="0"/>
      <c r="AEG133" s="0"/>
      <c r="AEH133" s="0"/>
      <c r="AEI133" s="0"/>
      <c r="AEJ133" s="0"/>
      <c r="AEK133" s="0"/>
      <c r="AEL133" s="0"/>
      <c r="AEM133" s="0"/>
      <c r="AEN133" s="0"/>
      <c r="AEO133" s="0"/>
      <c r="AEP133" s="0"/>
      <c r="AEQ133" s="0"/>
      <c r="AER133" s="0"/>
      <c r="AES133" s="0"/>
      <c r="AET133" s="0"/>
      <c r="AEU133" s="0"/>
      <c r="AEV133" s="0"/>
      <c r="AEW133" s="0"/>
      <c r="AEX133" s="0"/>
      <c r="AEY133" s="0"/>
      <c r="AEZ133" s="0"/>
      <c r="AFA133" s="0"/>
      <c r="AFB133" s="0"/>
      <c r="AFC133" s="0"/>
      <c r="AFD133" s="0"/>
      <c r="AFE133" s="0"/>
      <c r="AFF133" s="0"/>
      <c r="AFG133" s="0"/>
      <c r="AFH133" s="0"/>
      <c r="AFI133" s="0"/>
      <c r="AFJ133" s="0"/>
      <c r="AFK133" s="0"/>
      <c r="AFL133" s="0"/>
      <c r="AFM133" s="0"/>
      <c r="AFN133" s="0"/>
      <c r="AFO133" s="0"/>
      <c r="AFP133" s="0"/>
      <c r="AFQ133" s="0"/>
      <c r="AFR133" s="0"/>
      <c r="AFS133" s="0"/>
      <c r="AFT133" s="0"/>
      <c r="AFU133" s="0"/>
      <c r="AFV133" s="0"/>
      <c r="AFW133" s="0"/>
      <c r="AFX133" s="0"/>
      <c r="AFY133" s="0"/>
      <c r="AFZ133" s="0"/>
      <c r="AGA133" s="0"/>
      <c r="AGB133" s="0"/>
      <c r="AGC133" s="0"/>
      <c r="AGD133" s="0"/>
      <c r="AGE133" s="0"/>
      <c r="AGF133" s="0"/>
      <c r="AGG133" s="0"/>
      <c r="AGH133" s="0"/>
      <c r="AGI133" s="0"/>
      <c r="AGJ133" s="0"/>
      <c r="AGK133" s="0"/>
      <c r="AGL133" s="0"/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</row>
    <row r="134" customFormat="false" ht="13.95" hidden="false" customHeight="false" outlineLevel="0" collapsed="false">
      <c r="A134" s="15" t="s">
        <v>156</v>
      </c>
      <c r="B134" s="16" t="s">
        <v>25</v>
      </c>
      <c r="C134" s="16" t="s">
        <v>155</v>
      </c>
      <c r="D134" s="16" t="s">
        <v>148</v>
      </c>
      <c r="E134" s="16" t="s">
        <v>87</v>
      </c>
      <c r="F134" s="43"/>
      <c r="G134" s="15" t="s">
        <v>106</v>
      </c>
      <c r="H134" s="17" t="s">
        <v>30</v>
      </c>
      <c r="I134" s="17" t="s">
        <v>31</v>
      </c>
      <c r="J134" s="17" t="s">
        <v>32</v>
      </c>
      <c r="K134" s="60" t="s">
        <v>119</v>
      </c>
      <c r="L134" s="24"/>
      <c r="M134" s="24"/>
      <c r="N134" s="24"/>
      <c r="O134" s="24"/>
      <c r="P134" s="59" t="n">
        <f aca="false">0.4/8</f>
        <v>0.05</v>
      </c>
      <c r="Q134" s="17" t="n">
        <v>1</v>
      </c>
      <c r="R134" s="17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  <c r="IB134" s="0"/>
      <c r="IC134" s="0"/>
      <c r="ID134" s="0"/>
      <c r="IE134" s="0"/>
      <c r="IF134" s="0"/>
      <c r="IG134" s="0"/>
      <c r="IH134" s="0"/>
      <c r="II134" s="0"/>
      <c r="IJ134" s="0"/>
      <c r="IK134" s="0"/>
      <c r="IL134" s="0"/>
      <c r="IM134" s="0"/>
      <c r="IN134" s="0"/>
      <c r="IO134" s="0"/>
      <c r="IP134" s="0"/>
      <c r="IQ134" s="0"/>
      <c r="IR134" s="0"/>
      <c r="IS134" s="0"/>
      <c r="IT134" s="0"/>
      <c r="IU134" s="0"/>
      <c r="IV134" s="0"/>
      <c r="IW134" s="0"/>
      <c r="IX134" s="0"/>
      <c r="IY134" s="0"/>
      <c r="IZ134" s="0"/>
      <c r="JA134" s="0"/>
      <c r="JB134" s="0"/>
      <c r="JC134" s="0"/>
      <c r="JD134" s="0"/>
      <c r="JE134" s="0"/>
      <c r="JF134" s="0"/>
      <c r="JG134" s="0"/>
      <c r="JH134" s="0"/>
      <c r="JI134" s="0"/>
      <c r="JJ134" s="0"/>
      <c r="JK134" s="0"/>
      <c r="JL134" s="0"/>
      <c r="JM134" s="0"/>
      <c r="JN134" s="0"/>
      <c r="JO134" s="0"/>
      <c r="JP134" s="0"/>
      <c r="JQ134" s="0"/>
      <c r="JR134" s="0"/>
      <c r="JS134" s="0"/>
      <c r="JT134" s="0"/>
      <c r="JU134" s="0"/>
      <c r="JV134" s="0"/>
      <c r="JW134" s="0"/>
      <c r="JX134" s="0"/>
      <c r="JY134" s="0"/>
      <c r="JZ134" s="0"/>
      <c r="KA134" s="0"/>
      <c r="KB134" s="0"/>
      <c r="KC134" s="0"/>
      <c r="KD134" s="0"/>
      <c r="KE134" s="0"/>
      <c r="KF134" s="0"/>
      <c r="KG134" s="0"/>
      <c r="KH134" s="0"/>
      <c r="KI134" s="0"/>
      <c r="KJ134" s="0"/>
      <c r="KK134" s="0"/>
      <c r="KL134" s="0"/>
      <c r="KM134" s="0"/>
      <c r="KN134" s="0"/>
      <c r="KO134" s="0"/>
      <c r="KP134" s="0"/>
      <c r="KQ134" s="0"/>
      <c r="KR134" s="0"/>
      <c r="KS134" s="0"/>
      <c r="KT134" s="0"/>
      <c r="KU134" s="0"/>
      <c r="KV134" s="0"/>
      <c r="KW134" s="0"/>
      <c r="KX134" s="0"/>
      <c r="KY134" s="0"/>
      <c r="KZ134" s="0"/>
      <c r="LA134" s="0"/>
      <c r="LB134" s="0"/>
      <c r="LC134" s="0"/>
      <c r="LD134" s="0"/>
      <c r="LE134" s="0"/>
      <c r="LF134" s="0"/>
      <c r="LG134" s="0"/>
      <c r="LH134" s="0"/>
      <c r="LI134" s="0"/>
      <c r="LJ134" s="0"/>
      <c r="LK134" s="0"/>
      <c r="LL134" s="0"/>
      <c r="LM134" s="0"/>
      <c r="LN134" s="0"/>
      <c r="LO134" s="0"/>
      <c r="LP134" s="0"/>
      <c r="LQ134" s="0"/>
      <c r="LR134" s="0"/>
      <c r="LS134" s="0"/>
      <c r="LT134" s="0"/>
      <c r="LU134" s="0"/>
      <c r="LV134" s="0"/>
      <c r="LW134" s="0"/>
      <c r="LX134" s="0"/>
      <c r="LY134" s="0"/>
      <c r="LZ134" s="0"/>
      <c r="MA134" s="0"/>
      <c r="MB134" s="0"/>
      <c r="MC134" s="0"/>
      <c r="MD134" s="0"/>
      <c r="ME134" s="0"/>
      <c r="MF134" s="0"/>
      <c r="MG134" s="0"/>
      <c r="MH134" s="0"/>
      <c r="MI134" s="0"/>
      <c r="MJ134" s="0"/>
      <c r="MK134" s="0"/>
      <c r="ML134" s="0"/>
      <c r="MM134" s="0"/>
      <c r="MN134" s="0"/>
      <c r="MO134" s="0"/>
      <c r="MP134" s="0"/>
      <c r="MQ134" s="0"/>
      <c r="MR134" s="0"/>
      <c r="MS134" s="0"/>
      <c r="MT134" s="0"/>
      <c r="MU134" s="0"/>
      <c r="MV134" s="0"/>
      <c r="MW134" s="0"/>
      <c r="MX134" s="0"/>
      <c r="MY134" s="0"/>
      <c r="MZ134" s="0"/>
      <c r="NA134" s="0"/>
      <c r="NB134" s="0"/>
      <c r="NC134" s="0"/>
      <c r="ND134" s="0"/>
      <c r="NE134" s="0"/>
      <c r="NF134" s="0"/>
      <c r="NG134" s="0"/>
      <c r="NH134" s="0"/>
      <c r="NI134" s="0"/>
      <c r="NJ134" s="0"/>
      <c r="NK134" s="0"/>
      <c r="NL134" s="0"/>
      <c r="NM134" s="0"/>
      <c r="NN134" s="0"/>
      <c r="NO134" s="0"/>
      <c r="NP134" s="0"/>
      <c r="NQ134" s="0"/>
      <c r="NR134" s="0"/>
      <c r="NS134" s="0"/>
      <c r="NT134" s="0"/>
      <c r="NU134" s="0"/>
      <c r="NV134" s="0"/>
      <c r="NW134" s="0"/>
      <c r="NX134" s="0"/>
      <c r="NY134" s="0"/>
      <c r="NZ134" s="0"/>
      <c r="OA134" s="0"/>
      <c r="OB134" s="0"/>
      <c r="OC134" s="0"/>
      <c r="OD134" s="0"/>
      <c r="OE134" s="0"/>
      <c r="OF134" s="0"/>
      <c r="OG134" s="0"/>
      <c r="OH134" s="0"/>
      <c r="OI134" s="0"/>
      <c r="OJ134" s="0"/>
      <c r="OK134" s="0"/>
      <c r="OL134" s="0"/>
      <c r="OM134" s="0"/>
      <c r="ON134" s="0"/>
      <c r="OO134" s="0"/>
      <c r="OP134" s="0"/>
      <c r="OQ134" s="0"/>
      <c r="OR134" s="0"/>
      <c r="OS134" s="0"/>
      <c r="OT134" s="0"/>
      <c r="OU134" s="0"/>
      <c r="OV134" s="0"/>
      <c r="OW134" s="0"/>
      <c r="OX134" s="0"/>
      <c r="OY134" s="0"/>
      <c r="OZ134" s="0"/>
      <c r="PA134" s="0"/>
      <c r="PB134" s="0"/>
      <c r="PC134" s="0"/>
      <c r="PD134" s="0"/>
      <c r="PE134" s="0"/>
      <c r="PF134" s="0"/>
      <c r="PG134" s="0"/>
      <c r="PH134" s="0"/>
      <c r="PI134" s="0"/>
      <c r="PJ134" s="0"/>
      <c r="PK134" s="0"/>
      <c r="PL134" s="0"/>
      <c r="PM134" s="0"/>
      <c r="PN134" s="0"/>
      <c r="PO134" s="0"/>
      <c r="PP134" s="0"/>
      <c r="PQ134" s="0"/>
      <c r="PR134" s="0"/>
      <c r="PS134" s="0"/>
      <c r="PT134" s="0"/>
      <c r="PU134" s="0"/>
      <c r="PV134" s="0"/>
      <c r="PW134" s="0"/>
      <c r="PX134" s="0"/>
      <c r="PY134" s="0"/>
      <c r="PZ134" s="0"/>
      <c r="QA134" s="0"/>
      <c r="QB134" s="0"/>
      <c r="QC134" s="0"/>
      <c r="QD134" s="0"/>
      <c r="QE134" s="0"/>
      <c r="QF134" s="0"/>
      <c r="QG134" s="0"/>
      <c r="QH134" s="0"/>
      <c r="QI134" s="0"/>
      <c r="QJ134" s="0"/>
      <c r="QK134" s="0"/>
      <c r="QL134" s="0"/>
      <c r="QM134" s="0"/>
      <c r="QN134" s="0"/>
      <c r="QO134" s="0"/>
      <c r="QP134" s="0"/>
      <c r="QQ134" s="0"/>
      <c r="QR134" s="0"/>
      <c r="QS134" s="0"/>
      <c r="QT134" s="0"/>
      <c r="QU134" s="0"/>
      <c r="QV134" s="0"/>
      <c r="QW134" s="0"/>
      <c r="QX134" s="0"/>
      <c r="QY134" s="0"/>
      <c r="QZ134" s="0"/>
      <c r="RA134" s="0"/>
      <c r="RB134" s="0"/>
      <c r="RC134" s="0"/>
      <c r="RD134" s="0"/>
      <c r="RE134" s="0"/>
      <c r="RF134" s="0"/>
      <c r="RG134" s="0"/>
      <c r="RH134" s="0"/>
      <c r="RI134" s="0"/>
      <c r="RJ134" s="0"/>
      <c r="RK134" s="0"/>
      <c r="RL134" s="0"/>
      <c r="RM134" s="0"/>
      <c r="RN134" s="0"/>
      <c r="RO134" s="0"/>
      <c r="RP134" s="0"/>
      <c r="RQ134" s="0"/>
      <c r="RR134" s="0"/>
      <c r="RS134" s="0"/>
      <c r="RT134" s="0"/>
      <c r="RU134" s="0"/>
      <c r="RV134" s="0"/>
      <c r="RW134" s="0"/>
      <c r="RX134" s="0"/>
      <c r="RY134" s="0"/>
      <c r="RZ134" s="0"/>
      <c r="SA134" s="0"/>
      <c r="SB134" s="0"/>
      <c r="SC134" s="0"/>
      <c r="SD134" s="0"/>
      <c r="SE134" s="0"/>
      <c r="SF134" s="0"/>
      <c r="SG134" s="0"/>
      <c r="SH134" s="0"/>
      <c r="SI134" s="0"/>
      <c r="SJ134" s="0"/>
      <c r="SK134" s="0"/>
      <c r="SL134" s="0"/>
      <c r="SM134" s="0"/>
      <c r="SN134" s="0"/>
      <c r="SO134" s="0"/>
      <c r="SP134" s="0"/>
      <c r="SQ134" s="0"/>
      <c r="SR134" s="0"/>
      <c r="SS134" s="0"/>
      <c r="ST134" s="0"/>
      <c r="SU134" s="0"/>
      <c r="SV134" s="0"/>
      <c r="SW134" s="0"/>
      <c r="SX134" s="0"/>
      <c r="SY134" s="0"/>
      <c r="SZ134" s="0"/>
      <c r="TA134" s="0"/>
      <c r="TB134" s="0"/>
      <c r="TC134" s="0"/>
      <c r="TD134" s="0"/>
      <c r="TE134" s="0"/>
      <c r="TF134" s="0"/>
      <c r="TG134" s="0"/>
      <c r="TH134" s="0"/>
      <c r="TI134" s="0"/>
      <c r="TJ134" s="0"/>
      <c r="TK134" s="0"/>
      <c r="TL134" s="0"/>
      <c r="TM134" s="0"/>
      <c r="TN134" s="0"/>
      <c r="TO134" s="0"/>
      <c r="TP134" s="0"/>
      <c r="TQ134" s="0"/>
      <c r="TR134" s="0"/>
      <c r="TS134" s="0"/>
      <c r="TT134" s="0"/>
      <c r="TU134" s="0"/>
      <c r="TV134" s="0"/>
      <c r="TW134" s="0"/>
      <c r="TX134" s="0"/>
      <c r="TY134" s="0"/>
      <c r="TZ134" s="0"/>
      <c r="UA134" s="0"/>
      <c r="UB134" s="0"/>
      <c r="UC134" s="0"/>
      <c r="UD134" s="0"/>
      <c r="UE134" s="0"/>
      <c r="UF134" s="0"/>
      <c r="UG134" s="0"/>
      <c r="UH134" s="0"/>
      <c r="UI134" s="0"/>
      <c r="UJ134" s="0"/>
      <c r="UK134" s="0"/>
      <c r="UL134" s="0"/>
      <c r="UM134" s="0"/>
      <c r="UN134" s="0"/>
      <c r="UO134" s="0"/>
      <c r="UP134" s="0"/>
      <c r="UQ134" s="0"/>
      <c r="UR134" s="0"/>
      <c r="US134" s="0"/>
      <c r="UT134" s="0"/>
      <c r="UU134" s="0"/>
      <c r="UV134" s="0"/>
      <c r="UW134" s="0"/>
      <c r="UX134" s="0"/>
      <c r="UY134" s="0"/>
      <c r="UZ134" s="0"/>
      <c r="VA134" s="0"/>
      <c r="VB134" s="0"/>
      <c r="VC134" s="0"/>
      <c r="VD134" s="0"/>
      <c r="VE134" s="0"/>
      <c r="VF134" s="0"/>
      <c r="VG134" s="0"/>
      <c r="VH134" s="0"/>
      <c r="VI134" s="0"/>
      <c r="VJ134" s="0"/>
      <c r="VK134" s="0"/>
      <c r="VL134" s="0"/>
      <c r="VM134" s="0"/>
      <c r="VN134" s="0"/>
      <c r="VO134" s="0"/>
      <c r="VP134" s="0"/>
      <c r="VQ134" s="0"/>
      <c r="VR134" s="0"/>
      <c r="VS134" s="0"/>
      <c r="VT134" s="0"/>
      <c r="VU134" s="0"/>
      <c r="VV134" s="0"/>
      <c r="VW134" s="0"/>
      <c r="VX134" s="0"/>
      <c r="VY134" s="0"/>
      <c r="VZ134" s="0"/>
      <c r="WA134" s="0"/>
      <c r="WB134" s="0"/>
      <c r="WC134" s="0"/>
      <c r="WD134" s="0"/>
      <c r="WE134" s="0"/>
      <c r="WF134" s="0"/>
      <c r="WG134" s="0"/>
      <c r="WH134" s="0"/>
      <c r="WI134" s="0"/>
      <c r="WJ134" s="0"/>
      <c r="WK134" s="0"/>
      <c r="WL134" s="0"/>
      <c r="WM134" s="0"/>
      <c r="WN134" s="0"/>
      <c r="WO134" s="0"/>
      <c r="WP134" s="0"/>
      <c r="WQ134" s="0"/>
      <c r="WR134" s="0"/>
      <c r="WS134" s="0"/>
      <c r="WT134" s="0"/>
      <c r="WU134" s="0"/>
      <c r="WV134" s="0"/>
      <c r="WW134" s="0"/>
      <c r="WX134" s="0"/>
      <c r="WY134" s="0"/>
      <c r="WZ134" s="0"/>
      <c r="XA134" s="0"/>
      <c r="XB134" s="0"/>
      <c r="XC134" s="0"/>
      <c r="XD134" s="0"/>
      <c r="XE134" s="0"/>
      <c r="XF134" s="0"/>
      <c r="XG134" s="0"/>
      <c r="XH134" s="0"/>
      <c r="XI134" s="0"/>
      <c r="XJ134" s="0"/>
      <c r="XK134" s="0"/>
      <c r="XL134" s="0"/>
      <c r="XM134" s="0"/>
      <c r="XN134" s="0"/>
      <c r="XO134" s="0"/>
      <c r="XP134" s="0"/>
      <c r="XQ134" s="0"/>
      <c r="XR134" s="0"/>
      <c r="XS134" s="0"/>
      <c r="XT134" s="0"/>
      <c r="XU134" s="0"/>
      <c r="XV134" s="0"/>
      <c r="XW134" s="0"/>
      <c r="XX134" s="0"/>
      <c r="XY134" s="0"/>
      <c r="XZ134" s="0"/>
      <c r="YA134" s="0"/>
      <c r="YB134" s="0"/>
      <c r="YC134" s="0"/>
      <c r="YD134" s="0"/>
      <c r="YE134" s="0"/>
      <c r="YF134" s="0"/>
      <c r="YG134" s="0"/>
      <c r="YH134" s="0"/>
      <c r="YI134" s="0"/>
      <c r="YJ134" s="0"/>
      <c r="YK134" s="0"/>
      <c r="YL134" s="0"/>
      <c r="YM134" s="0"/>
      <c r="YN134" s="0"/>
      <c r="YO134" s="0"/>
      <c r="YP134" s="0"/>
      <c r="YQ134" s="0"/>
      <c r="YR134" s="0"/>
      <c r="YS134" s="0"/>
      <c r="YT134" s="0"/>
      <c r="YU134" s="0"/>
      <c r="YV134" s="0"/>
      <c r="YW134" s="0"/>
      <c r="YX134" s="0"/>
      <c r="YY134" s="0"/>
      <c r="YZ134" s="0"/>
      <c r="ZA134" s="0"/>
      <c r="ZB134" s="0"/>
      <c r="ZC134" s="0"/>
      <c r="ZD134" s="0"/>
      <c r="ZE134" s="0"/>
      <c r="ZF134" s="0"/>
      <c r="ZG134" s="0"/>
      <c r="ZH134" s="0"/>
      <c r="ZI134" s="0"/>
      <c r="ZJ134" s="0"/>
      <c r="ZK134" s="0"/>
      <c r="ZL134" s="0"/>
      <c r="ZM134" s="0"/>
      <c r="ZN134" s="0"/>
      <c r="ZO134" s="0"/>
      <c r="ZP134" s="0"/>
      <c r="ZQ134" s="0"/>
      <c r="ZR134" s="0"/>
      <c r="ZS134" s="0"/>
      <c r="ZT134" s="0"/>
      <c r="ZU134" s="0"/>
      <c r="ZV134" s="0"/>
      <c r="ZW134" s="0"/>
      <c r="ZX134" s="0"/>
      <c r="ZY134" s="0"/>
      <c r="ZZ134" s="0"/>
      <c r="AAA134" s="0"/>
      <c r="AAB134" s="0"/>
      <c r="AAC134" s="0"/>
      <c r="AAD134" s="0"/>
      <c r="AAE134" s="0"/>
      <c r="AAF134" s="0"/>
      <c r="AAG134" s="0"/>
      <c r="AAH134" s="0"/>
      <c r="AAI134" s="0"/>
      <c r="AAJ134" s="0"/>
      <c r="AAK134" s="0"/>
      <c r="AAL134" s="0"/>
      <c r="AAM134" s="0"/>
      <c r="AAN134" s="0"/>
      <c r="AAO134" s="0"/>
      <c r="AAP134" s="0"/>
      <c r="AAQ134" s="0"/>
      <c r="AAR134" s="0"/>
      <c r="AAS134" s="0"/>
      <c r="AAT134" s="0"/>
      <c r="AAU134" s="0"/>
      <c r="AAV134" s="0"/>
      <c r="AAW134" s="0"/>
      <c r="AAX134" s="0"/>
      <c r="AAY134" s="0"/>
      <c r="AAZ134" s="0"/>
      <c r="ABA134" s="0"/>
      <c r="ABB134" s="0"/>
      <c r="ABC134" s="0"/>
      <c r="ABD134" s="0"/>
      <c r="ABE134" s="0"/>
      <c r="ABF134" s="0"/>
      <c r="ABG134" s="0"/>
      <c r="ABH134" s="0"/>
      <c r="ABI134" s="0"/>
      <c r="ABJ134" s="0"/>
      <c r="ABK134" s="0"/>
      <c r="ABL134" s="0"/>
      <c r="ABM134" s="0"/>
      <c r="ABN134" s="0"/>
      <c r="ABO134" s="0"/>
      <c r="ABP134" s="0"/>
      <c r="ABQ134" s="0"/>
      <c r="ABR134" s="0"/>
      <c r="ABS134" s="0"/>
      <c r="ABT134" s="0"/>
      <c r="ABU134" s="0"/>
      <c r="ABV134" s="0"/>
      <c r="ABW134" s="0"/>
      <c r="ABX134" s="0"/>
      <c r="ABY134" s="0"/>
      <c r="ABZ134" s="0"/>
      <c r="ACA134" s="0"/>
      <c r="ACB134" s="0"/>
      <c r="ACC134" s="0"/>
      <c r="ACD134" s="0"/>
      <c r="ACE134" s="0"/>
      <c r="ACF134" s="0"/>
      <c r="ACG134" s="0"/>
      <c r="ACH134" s="0"/>
      <c r="ACI134" s="0"/>
      <c r="ACJ134" s="0"/>
      <c r="ACK134" s="0"/>
      <c r="ACL134" s="0"/>
      <c r="ACM134" s="0"/>
      <c r="ACN134" s="0"/>
      <c r="ACO134" s="0"/>
      <c r="ACP134" s="0"/>
      <c r="ACQ134" s="0"/>
      <c r="ACR134" s="0"/>
      <c r="ACS134" s="0"/>
      <c r="ACT134" s="0"/>
      <c r="ACU134" s="0"/>
      <c r="ACV134" s="0"/>
      <c r="ACW134" s="0"/>
      <c r="ACX134" s="0"/>
      <c r="ACY134" s="0"/>
      <c r="ACZ134" s="0"/>
      <c r="ADA134" s="0"/>
      <c r="ADB134" s="0"/>
      <c r="ADC134" s="0"/>
      <c r="ADD134" s="0"/>
      <c r="ADE134" s="0"/>
      <c r="ADF134" s="0"/>
      <c r="ADG134" s="0"/>
      <c r="ADH134" s="0"/>
      <c r="ADI134" s="0"/>
      <c r="ADJ134" s="0"/>
      <c r="ADK134" s="0"/>
      <c r="ADL134" s="0"/>
      <c r="ADM134" s="0"/>
      <c r="ADN134" s="0"/>
      <c r="ADO134" s="0"/>
      <c r="ADP134" s="0"/>
      <c r="ADQ134" s="0"/>
      <c r="ADR134" s="0"/>
      <c r="ADS134" s="0"/>
      <c r="ADT134" s="0"/>
      <c r="ADU134" s="0"/>
      <c r="ADV134" s="0"/>
      <c r="ADW134" s="0"/>
      <c r="ADX134" s="0"/>
      <c r="ADY134" s="0"/>
      <c r="ADZ134" s="0"/>
      <c r="AEA134" s="0"/>
      <c r="AEB134" s="0"/>
      <c r="AEC134" s="0"/>
      <c r="AED134" s="0"/>
      <c r="AEE134" s="0"/>
      <c r="AEF134" s="0"/>
      <c r="AEG134" s="0"/>
      <c r="AEH134" s="0"/>
      <c r="AEI134" s="0"/>
      <c r="AEJ134" s="0"/>
      <c r="AEK134" s="0"/>
      <c r="AEL134" s="0"/>
      <c r="AEM134" s="0"/>
      <c r="AEN134" s="0"/>
      <c r="AEO134" s="0"/>
      <c r="AEP134" s="0"/>
      <c r="AEQ134" s="0"/>
      <c r="AER134" s="0"/>
      <c r="AES134" s="0"/>
      <c r="AET134" s="0"/>
      <c r="AEU134" s="0"/>
      <c r="AEV134" s="0"/>
      <c r="AEW134" s="0"/>
      <c r="AEX134" s="0"/>
      <c r="AEY134" s="0"/>
      <c r="AEZ134" s="0"/>
      <c r="AFA134" s="0"/>
      <c r="AFB134" s="0"/>
      <c r="AFC134" s="0"/>
      <c r="AFD134" s="0"/>
      <c r="AFE134" s="0"/>
      <c r="AFF134" s="0"/>
      <c r="AFG134" s="0"/>
      <c r="AFH134" s="0"/>
      <c r="AFI134" s="0"/>
      <c r="AFJ134" s="0"/>
      <c r="AFK134" s="0"/>
      <c r="AFL134" s="0"/>
      <c r="AFM134" s="0"/>
      <c r="AFN134" s="0"/>
      <c r="AFO134" s="0"/>
      <c r="AFP134" s="0"/>
      <c r="AFQ134" s="0"/>
      <c r="AFR134" s="0"/>
      <c r="AFS134" s="0"/>
      <c r="AFT134" s="0"/>
      <c r="AFU134" s="0"/>
      <c r="AFV134" s="0"/>
      <c r="AFW134" s="0"/>
      <c r="AFX134" s="0"/>
      <c r="AFY134" s="0"/>
      <c r="AFZ134" s="0"/>
      <c r="AGA134" s="0"/>
      <c r="AGB134" s="0"/>
      <c r="AGC134" s="0"/>
      <c r="AGD134" s="0"/>
      <c r="AGE134" s="0"/>
      <c r="AGF134" s="0"/>
      <c r="AGG134" s="0"/>
      <c r="AGH134" s="0"/>
      <c r="AGI134" s="0"/>
      <c r="AGJ134" s="0"/>
      <c r="AGK134" s="0"/>
      <c r="AGL134" s="0"/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</row>
    <row r="135" customFormat="false" ht="13.95" hidden="false" customHeight="false" outlineLevel="0" collapsed="false">
      <c r="A135" s="15" t="s">
        <v>139</v>
      </c>
      <c r="B135" s="16" t="s">
        <v>25</v>
      </c>
      <c r="C135" s="16" t="s">
        <v>155</v>
      </c>
      <c r="D135" s="16" t="s">
        <v>148</v>
      </c>
      <c r="E135" s="16" t="s">
        <v>87</v>
      </c>
      <c r="F135" s="43"/>
      <c r="G135" s="15" t="s">
        <v>106</v>
      </c>
      <c r="H135" s="17" t="s">
        <v>30</v>
      </c>
      <c r="I135" s="17" t="s">
        <v>31</v>
      </c>
      <c r="J135" s="17" t="s">
        <v>32</v>
      </c>
      <c r="K135" s="60" t="s">
        <v>140</v>
      </c>
      <c r="L135" s="24"/>
      <c r="M135" s="24"/>
      <c r="N135" s="24"/>
      <c r="O135" s="24"/>
      <c r="P135" s="59" t="n">
        <f aca="false">0.4/8</f>
        <v>0.05</v>
      </c>
      <c r="Q135" s="17" t="n">
        <v>1</v>
      </c>
      <c r="R135" s="17"/>
      <c r="S135" s="0"/>
      <c r="T135" s="0"/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  <c r="IH135" s="0"/>
      <c r="II135" s="0"/>
      <c r="IJ135" s="0"/>
      <c r="IK135" s="0"/>
      <c r="IL135" s="0"/>
      <c r="IM135" s="0"/>
      <c r="IN135" s="0"/>
      <c r="IO135" s="0"/>
      <c r="IP135" s="0"/>
      <c r="IQ135" s="0"/>
      <c r="IR135" s="0"/>
      <c r="IS135" s="0"/>
      <c r="IT135" s="0"/>
      <c r="IU135" s="0"/>
      <c r="IV135" s="0"/>
      <c r="IW135" s="0"/>
      <c r="IX135" s="0"/>
      <c r="IY135" s="0"/>
      <c r="IZ135" s="0"/>
      <c r="JA135" s="0"/>
      <c r="JB135" s="0"/>
      <c r="JC135" s="0"/>
      <c r="JD135" s="0"/>
      <c r="JE135" s="0"/>
      <c r="JF135" s="0"/>
      <c r="JG135" s="0"/>
      <c r="JH135" s="0"/>
      <c r="JI135" s="0"/>
      <c r="JJ135" s="0"/>
      <c r="JK135" s="0"/>
      <c r="JL135" s="0"/>
      <c r="JM135" s="0"/>
      <c r="JN135" s="0"/>
      <c r="JO135" s="0"/>
      <c r="JP135" s="0"/>
      <c r="JQ135" s="0"/>
      <c r="JR135" s="0"/>
      <c r="JS135" s="0"/>
      <c r="JT135" s="0"/>
      <c r="JU135" s="0"/>
      <c r="JV135" s="0"/>
      <c r="JW135" s="0"/>
      <c r="JX135" s="0"/>
      <c r="JY135" s="0"/>
      <c r="JZ135" s="0"/>
      <c r="KA135" s="0"/>
      <c r="KB135" s="0"/>
      <c r="KC135" s="0"/>
      <c r="KD135" s="0"/>
      <c r="KE135" s="0"/>
      <c r="KF135" s="0"/>
      <c r="KG135" s="0"/>
      <c r="KH135" s="0"/>
      <c r="KI135" s="0"/>
      <c r="KJ135" s="0"/>
      <c r="KK135" s="0"/>
      <c r="KL135" s="0"/>
      <c r="KM135" s="0"/>
      <c r="KN135" s="0"/>
      <c r="KO135" s="0"/>
      <c r="KP135" s="0"/>
      <c r="KQ135" s="0"/>
      <c r="KR135" s="0"/>
      <c r="KS135" s="0"/>
      <c r="KT135" s="0"/>
      <c r="KU135" s="0"/>
      <c r="KV135" s="0"/>
      <c r="KW135" s="0"/>
      <c r="KX135" s="0"/>
      <c r="KY135" s="0"/>
      <c r="KZ135" s="0"/>
      <c r="LA135" s="0"/>
      <c r="LB135" s="0"/>
      <c r="LC135" s="0"/>
      <c r="LD135" s="0"/>
      <c r="LE135" s="0"/>
      <c r="LF135" s="0"/>
      <c r="LG135" s="0"/>
      <c r="LH135" s="0"/>
      <c r="LI135" s="0"/>
      <c r="LJ135" s="0"/>
      <c r="LK135" s="0"/>
      <c r="LL135" s="0"/>
      <c r="LM135" s="0"/>
      <c r="LN135" s="0"/>
      <c r="LO135" s="0"/>
      <c r="LP135" s="0"/>
      <c r="LQ135" s="0"/>
      <c r="LR135" s="0"/>
      <c r="LS135" s="0"/>
      <c r="LT135" s="0"/>
      <c r="LU135" s="0"/>
      <c r="LV135" s="0"/>
      <c r="LW135" s="0"/>
      <c r="LX135" s="0"/>
      <c r="LY135" s="0"/>
      <c r="LZ135" s="0"/>
      <c r="MA135" s="0"/>
      <c r="MB135" s="0"/>
      <c r="MC135" s="0"/>
      <c r="MD135" s="0"/>
      <c r="ME135" s="0"/>
      <c r="MF135" s="0"/>
      <c r="MG135" s="0"/>
      <c r="MH135" s="0"/>
      <c r="MI135" s="0"/>
      <c r="MJ135" s="0"/>
      <c r="MK135" s="0"/>
      <c r="ML135" s="0"/>
      <c r="MM135" s="0"/>
      <c r="MN135" s="0"/>
      <c r="MO135" s="0"/>
      <c r="MP135" s="0"/>
      <c r="MQ135" s="0"/>
      <c r="MR135" s="0"/>
      <c r="MS135" s="0"/>
      <c r="MT135" s="0"/>
      <c r="MU135" s="0"/>
      <c r="MV135" s="0"/>
      <c r="MW135" s="0"/>
      <c r="MX135" s="0"/>
      <c r="MY135" s="0"/>
      <c r="MZ135" s="0"/>
      <c r="NA135" s="0"/>
      <c r="NB135" s="0"/>
      <c r="NC135" s="0"/>
      <c r="ND135" s="0"/>
      <c r="NE135" s="0"/>
      <c r="NF135" s="0"/>
      <c r="NG135" s="0"/>
      <c r="NH135" s="0"/>
      <c r="NI135" s="0"/>
      <c r="NJ135" s="0"/>
      <c r="NK135" s="0"/>
      <c r="NL135" s="0"/>
      <c r="NM135" s="0"/>
      <c r="NN135" s="0"/>
      <c r="NO135" s="0"/>
      <c r="NP135" s="0"/>
      <c r="NQ135" s="0"/>
      <c r="NR135" s="0"/>
      <c r="NS135" s="0"/>
      <c r="NT135" s="0"/>
      <c r="NU135" s="0"/>
      <c r="NV135" s="0"/>
      <c r="NW135" s="0"/>
      <c r="NX135" s="0"/>
      <c r="NY135" s="0"/>
      <c r="NZ135" s="0"/>
      <c r="OA135" s="0"/>
      <c r="OB135" s="0"/>
      <c r="OC135" s="0"/>
      <c r="OD135" s="0"/>
      <c r="OE135" s="0"/>
      <c r="OF135" s="0"/>
      <c r="OG135" s="0"/>
      <c r="OH135" s="0"/>
      <c r="OI135" s="0"/>
      <c r="OJ135" s="0"/>
      <c r="OK135" s="0"/>
      <c r="OL135" s="0"/>
      <c r="OM135" s="0"/>
      <c r="ON135" s="0"/>
      <c r="OO135" s="0"/>
      <c r="OP135" s="0"/>
      <c r="OQ135" s="0"/>
      <c r="OR135" s="0"/>
      <c r="OS135" s="0"/>
      <c r="OT135" s="0"/>
      <c r="OU135" s="0"/>
      <c r="OV135" s="0"/>
      <c r="OW135" s="0"/>
      <c r="OX135" s="0"/>
      <c r="OY135" s="0"/>
      <c r="OZ135" s="0"/>
      <c r="PA135" s="0"/>
      <c r="PB135" s="0"/>
      <c r="PC135" s="0"/>
      <c r="PD135" s="0"/>
      <c r="PE135" s="0"/>
      <c r="PF135" s="0"/>
      <c r="PG135" s="0"/>
      <c r="PH135" s="0"/>
      <c r="PI135" s="0"/>
      <c r="PJ135" s="0"/>
      <c r="PK135" s="0"/>
      <c r="PL135" s="0"/>
      <c r="PM135" s="0"/>
      <c r="PN135" s="0"/>
      <c r="PO135" s="0"/>
      <c r="PP135" s="0"/>
      <c r="PQ135" s="0"/>
      <c r="PR135" s="0"/>
      <c r="PS135" s="0"/>
      <c r="PT135" s="0"/>
      <c r="PU135" s="0"/>
      <c r="PV135" s="0"/>
      <c r="PW135" s="0"/>
      <c r="PX135" s="0"/>
      <c r="PY135" s="0"/>
      <c r="PZ135" s="0"/>
      <c r="QA135" s="0"/>
      <c r="QB135" s="0"/>
      <c r="QC135" s="0"/>
      <c r="QD135" s="0"/>
      <c r="QE135" s="0"/>
      <c r="QF135" s="0"/>
      <c r="QG135" s="0"/>
      <c r="QH135" s="0"/>
      <c r="QI135" s="0"/>
      <c r="QJ135" s="0"/>
      <c r="QK135" s="0"/>
      <c r="QL135" s="0"/>
      <c r="QM135" s="0"/>
      <c r="QN135" s="0"/>
      <c r="QO135" s="0"/>
      <c r="QP135" s="0"/>
      <c r="QQ135" s="0"/>
      <c r="QR135" s="0"/>
      <c r="QS135" s="0"/>
      <c r="QT135" s="0"/>
      <c r="QU135" s="0"/>
      <c r="QV135" s="0"/>
      <c r="QW135" s="0"/>
      <c r="QX135" s="0"/>
      <c r="QY135" s="0"/>
      <c r="QZ135" s="0"/>
      <c r="RA135" s="0"/>
      <c r="RB135" s="0"/>
      <c r="RC135" s="0"/>
      <c r="RD135" s="0"/>
      <c r="RE135" s="0"/>
      <c r="RF135" s="0"/>
      <c r="RG135" s="0"/>
      <c r="RH135" s="0"/>
      <c r="RI135" s="0"/>
      <c r="RJ135" s="0"/>
      <c r="RK135" s="0"/>
      <c r="RL135" s="0"/>
      <c r="RM135" s="0"/>
      <c r="RN135" s="0"/>
      <c r="RO135" s="0"/>
      <c r="RP135" s="0"/>
      <c r="RQ135" s="0"/>
      <c r="RR135" s="0"/>
      <c r="RS135" s="0"/>
      <c r="RT135" s="0"/>
      <c r="RU135" s="0"/>
      <c r="RV135" s="0"/>
      <c r="RW135" s="0"/>
      <c r="RX135" s="0"/>
      <c r="RY135" s="0"/>
      <c r="RZ135" s="0"/>
      <c r="SA135" s="0"/>
      <c r="SB135" s="0"/>
      <c r="SC135" s="0"/>
      <c r="SD135" s="0"/>
      <c r="SE135" s="0"/>
      <c r="SF135" s="0"/>
      <c r="SG135" s="0"/>
      <c r="SH135" s="0"/>
      <c r="SI135" s="0"/>
      <c r="SJ135" s="0"/>
      <c r="SK135" s="0"/>
      <c r="SL135" s="0"/>
      <c r="SM135" s="0"/>
      <c r="SN135" s="0"/>
      <c r="SO135" s="0"/>
      <c r="SP135" s="0"/>
      <c r="SQ135" s="0"/>
      <c r="SR135" s="0"/>
      <c r="SS135" s="0"/>
      <c r="ST135" s="0"/>
      <c r="SU135" s="0"/>
      <c r="SV135" s="0"/>
      <c r="SW135" s="0"/>
      <c r="SX135" s="0"/>
      <c r="SY135" s="0"/>
      <c r="SZ135" s="0"/>
      <c r="TA135" s="0"/>
      <c r="TB135" s="0"/>
      <c r="TC135" s="0"/>
      <c r="TD135" s="0"/>
      <c r="TE135" s="0"/>
      <c r="TF135" s="0"/>
      <c r="TG135" s="0"/>
      <c r="TH135" s="0"/>
      <c r="TI135" s="0"/>
      <c r="TJ135" s="0"/>
      <c r="TK135" s="0"/>
      <c r="TL135" s="0"/>
      <c r="TM135" s="0"/>
      <c r="TN135" s="0"/>
      <c r="TO135" s="0"/>
      <c r="TP135" s="0"/>
      <c r="TQ135" s="0"/>
      <c r="TR135" s="0"/>
      <c r="TS135" s="0"/>
      <c r="TT135" s="0"/>
      <c r="TU135" s="0"/>
      <c r="TV135" s="0"/>
      <c r="TW135" s="0"/>
      <c r="TX135" s="0"/>
      <c r="TY135" s="0"/>
      <c r="TZ135" s="0"/>
      <c r="UA135" s="0"/>
      <c r="UB135" s="0"/>
      <c r="UC135" s="0"/>
      <c r="UD135" s="0"/>
      <c r="UE135" s="0"/>
      <c r="UF135" s="0"/>
      <c r="UG135" s="0"/>
      <c r="UH135" s="0"/>
      <c r="UI135" s="0"/>
      <c r="UJ135" s="0"/>
      <c r="UK135" s="0"/>
      <c r="UL135" s="0"/>
      <c r="UM135" s="0"/>
      <c r="UN135" s="0"/>
      <c r="UO135" s="0"/>
      <c r="UP135" s="0"/>
      <c r="UQ135" s="0"/>
      <c r="UR135" s="0"/>
      <c r="US135" s="0"/>
      <c r="UT135" s="0"/>
      <c r="UU135" s="0"/>
      <c r="UV135" s="0"/>
      <c r="UW135" s="0"/>
      <c r="UX135" s="0"/>
      <c r="UY135" s="0"/>
      <c r="UZ135" s="0"/>
      <c r="VA135" s="0"/>
      <c r="VB135" s="0"/>
      <c r="VC135" s="0"/>
      <c r="VD135" s="0"/>
      <c r="VE135" s="0"/>
      <c r="VF135" s="0"/>
      <c r="VG135" s="0"/>
      <c r="VH135" s="0"/>
      <c r="VI135" s="0"/>
      <c r="VJ135" s="0"/>
      <c r="VK135" s="0"/>
      <c r="VL135" s="0"/>
      <c r="VM135" s="0"/>
      <c r="VN135" s="0"/>
      <c r="VO135" s="0"/>
      <c r="VP135" s="0"/>
      <c r="VQ135" s="0"/>
      <c r="VR135" s="0"/>
      <c r="VS135" s="0"/>
      <c r="VT135" s="0"/>
      <c r="VU135" s="0"/>
      <c r="VV135" s="0"/>
      <c r="VW135" s="0"/>
      <c r="VX135" s="0"/>
      <c r="VY135" s="0"/>
      <c r="VZ135" s="0"/>
      <c r="WA135" s="0"/>
      <c r="WB135" s="0"/>
      <c r="WC135" s="0"/>
      <c r="WD135" s="0"/>
      <c r="WE135" s="0"/>
      <c r="WF135" s="0"/>
      <c r="WG135" s="0"/>
      <c r="WH135" s="0"/>
      <c r="WI135" s="0"/>
      <c r="WJ135" s="0"/>
      <c r="WK135" s="0"/>
      <c r="WL135" s="0"/>
      <c r="WM135" s="0"/>
      <c r="WN135" s="0"/>
      <c r="WO135" s="0"/>
      <c r="WP135" s="0"/>
      <c r="WQ135" s="0"/>
      <c r="WR135" s="0"/>
      <c r="WS135" s="0"/>
      <c r="WT135" s="0"/>
      <c r="WU135" s="0"/>
      <c r="WV135" s="0"/>
      <c r="WW135" s="0"/>
      <c r="WX135" s="0"/>
      <c r="WY135" s="0"/>
      <c r="WZ135" s="0"/>
      <c r="XA135" s="0"/>
      <c r="XB135" s="0"/>
      <c r="XC135" s="0"/>
      <c r="XD135" s="0"/>
      <c r="XE135" s="0"/>
      <c r="XF135" s="0"/>
      <c r="XG135" s="0"/>
      <c r="XH135" s="0"/>
      <c r="XI135" s="0"/>
      <c r="XJ135" s="0"/>
      <c r="XK135" s="0"/>
      <c r="XL135" s="0"/>
      <c r="XM135" s="0"/>
      <c r="XN135" s="0"/>
      <c r="XO135" s="0"/>
      <c r="XP135" s="0"/>
      <c r="XQ135" s="0"/>
      <c r="XR135" s="0"/>
      <c r="XS135" s="0"/>
      <c r="XT135" s="0"/>
      <c r="XU135" s="0"/>
      <c r="XV135" s="0"/>
      <c r="XW135" s="0"/>
      <c r="XX135" s="0"/>
      <c r="XY135" s="0"/>
      <c r="XZ135" s="0"/>
      <c r="YA135" s="0"/>
      <c r="YB135" s="0"/>
      <c r="YC135" s="0"/>
      <c r="YD135" s="0"/>
      <c r="YE135" s="0"/>
      <c r="YF135" s="0"/>
      <c r="YG135" s="0"/>
      <c r="YH135" s="0"/>
      <c r="YI135" s="0"/>
      <c r="YJ135" s="0"/>
      <c r="YK135" s="0"/>
      <c r="YL135" s="0"/>
      <c r="YM135" s="0"/>
      <c r="YN135" s="0"/>
      <c r="YO135" s="0"/>
      <c r="YP135" s="0"/>
      <c r="YQ135" s="0"/>
      <c r="YR135" s="0"/>
      <c r="YS135" s="0"/>
      <c r="YT135" s="0"/>
      <c r="YU135" s="0"/>
      <c r="YV135" s="0"/>
      <c r="YW135" s="0"/>
      <c r="YX135" s="0"/>
      <c r="YY135" s="0"/>
      <c r="YZ135" s="0"/>
      <c r="ZA135" s="0"/>
      <c r="ZB135" s="0"/>
      <c r="ZC135" s="0"/>
      <c r="ZD135" s="0"/>
      <c r="ZE135" s="0"/>
      <c r="ZF135" s="0"/>
      <c r="ZG135" s="0"/>
      <c r="ZH135" s="0"/>
      <c r="ZI135" s="0"/>
      <c r="ZJ135" s="0"/>
      <c r="ZK135" s="0"/>
      <c r="ZL135" s="0"/>
      <c r="ZM135" s="0"/>
      <c r="ZN135" s="0"/>
      <c r="ZO135" s="0"/>
      <c r="ZP135" s="0"/>
      <c r="ZQ135" s="0"/>
      <c r="ZR135" s="0"/>
      <c r="ZS135" s="0"/>
      <c r="ZT135" s="0"/>
      <c r="ZU135" s="0"/>
      <c r="ZV135" s="0"/>
      <c r="ZW135" s="0"/>
      <c r="ZX135" s="0"/>
      <c r="ZY135" s="0"/>
      <c r="ZZ135" s="0"/>
      <c r="AAA135" s="0"/>
      <c r="AAB135" s="0"/>
      <c r="AAC135" s="0"/>
      <c r="AAD135" s="0"/>
      <c r="AAE135" s="0"/>
      <c r="AAF135" s="0"/>
      <c r="AAG135" s="0"/>
      <c r="AAH135" s="0"/>
      <c r="AAI135" s="0"/>
      <c r="AAJ135" s="0"/>
      <c r="AAK135" s="0"/>
      <c r="AAL135" s="0"/>
      <c r="AAM135" s="0"/>
      <c r="AAN135" s="0"/>
      <c r="AAO135" s="0"/>
      <c r="AAP135" s="0"/>
      <c r="AAQ135" s="0"/>
      <c r="AAR135" s="0"/>
      <c r="AAS135" s="0"/>
      <c r="AAT135" s="0"/>
      <c r="AAU135" s="0"/>
      <c r="AAV135" s="0"/>
      <c r="AAW135" s="0"/>
      <c r="AAX135" s="0"/>
      <c r="AAY135" s="0"/>
      <c r="AAZ135" s="0"/>
      <c r="ABA135" s="0"/>
      <c r="ABB135" s="0"/>
      <c r="ABC135" s="0"/>
      <c r="ABD135" s="0"/>
      <c r="ABE135" s="0"/>
      <c r="ABF135" s="0"/>
      <c r="ABG135" s="0"/>
      <c r="ABH135" s="0"/>
      <c r="ABI135" s="0"/>
      <c r="ABJ135" s="0"/>
      <c r="ABK135" s="0"/>
      <c r="ABL135" s="0"/>
      <c r="ABM135" s="0"/>
      <c r="ABN135" s="0"/>
      <c r="ABO135" s="0"/>
      <c r="ABP135" s="0"/>
      <c r="ABQ135" s="0"/>
      <c r="ABR135" s="0"/>
      <c r="ABS135" s="0"/>
      <c r="ABT135" s="0"/>
      <c r="ABU135" s="0"/>
      <c r="ABV135" s="0"/>
      <c r="ABW135" s="0"/>
      <c r="ABX135" s="0"/>
      <c r="ABY135" s="0"/>
      <c r="ABZ135" s="0"/>
      <c r="ACA135" s="0"/>
      <c r="ACB135" s="0"/>
      <c r="ACC135" s="0"/>
      <c r="ACD135" s="0"/>
      <c r="ACE135" s="0"/>
      <c r="ACF135" s="0"/>
      <c r="ACG135" s="0"/>
      <c r="ACH135" s="0"/>
      <c r="ACI135" s="0"/>
      <c r="ACJ135" s="0"/>
      <c r="ACK135" s="0"/>
      <c r="ACL135" s="0"/>
      <c r="ACM135" s="0"/>
      <c r="ACN135" s="0"/>
      <c r="ACO135" s="0"/>
      <c r="ACP135" s="0"/>
      <c r="ACQ135" s="0"/>
      <c r="ACR135" s="0"/>
      <c r="ACS135" s="0"/>
      <c r="ACT135" s="0"/>
      <c r="ACU135" s="0"/>
      <c r="ACV135" s="0"/>
      <c r="ACW135" s="0"/>
      <c r="ACX135" s="0"/>
      <c r="ACY135" s="0"/>
      <c r="ACZ135" s="0"/>
      <c r="ADA135" s="0"/>
      <c r="ADB135" s="0"/>
      <c r="ADC135" s="0"/>
      <c r="ADD135" s="0"/>
      <c r="ADE135" s="0"/>
      <c r="ADF135" s="0"/>
      <c r="ADG135" s="0"/>
      <c r="ADH135" s="0"/>
      <c r="ADI135" s="0"/>
      <c r="ADJ135" s="0"/>
      <c r="ADK135" s="0"/>
      <c r="ADL135" s="0"/>
      <c r="ADM135" s="0"/>
      <c r="ADN135" s="0"/>
      <c r="ADO135" s="0"/>
      <c r="ADP135" s="0"/>
      <c r="ADQ135" s="0"/>
      <c r="ADR135" s="0"/>
      <c r="ADS135" s="0"/>
      <c r="ADT135" s="0"/>
      <c r="ADU135" s="0"/>
      <c r="ADV135" s="0"/>
      <c r="ADW135" s="0"/>
      <c r="ADX135" s="0"/>
      <c r="ADY135" s="0"/>
      <c r="ADZ135" s="0"/>
      <c r="AEA135" s="0"/>
      <c r="AEB135" s="0"/>
      <c r="AEC135" s="0"/>
      <c r="AED135" s="0"/>
      <c r="AEE135" s="0"/>
      <c r="AEF135" s="0"/>
      <c r="AEG135" s="0"/>
      <c r="AEH135" s="0"/>
      <c r="AEI135" s="0"/>
      <c r="AEJ135" s="0"/>
      <c r="AEK135" s="0"/>
      <c r="AEL135" s="0"/>
      <c r="AEM135" s="0"/>
      <c r="AEN135" s="0"/>
      <c r="AEO135" s="0"/>
      <c r="AEP135" s="0"/>
      <c r="AEQ135" s="0"/>
      <c r="AER135" s="0"/>
      <c r="AES135" s="0"/>
      <c r="AET135" s="0"/>
      <c r="AEU135" s="0"/>
      <c r="AEV135" s="0"/>
      <c r="AEW135" s="0"/>
      <c r="AEX135" s="0"/>
      <c r="AEY135" s="0"/>
      <c r="AEZ135" s="0"/>
      <c r="AFA135" s="0"/>
      <c r="AFB135" s="0"/>
      <c r="AFC135" s="0"/>
      <c r="AFD135" s="0"/>
      <c r="AFE135" s="0"/>
      <c r="AFF135" s="0"/>
      <c r="AFG135" s="0"/>
      <c r="AFH135" s="0"/>
      <c r="AFI135" s="0"/>
      <c r="AFJ135" s="0"/>
      <c r="AFK135" s="0"/>
      <c r="AFL135" s="0"/>
      <c r="AFM135" s="0"/>
      <c r="AFN135" s="0"/>
      <c r="AFO135" s="0"/>
      <c r="AFP135" s="0"/>
      <c r="AFQ135" s="0"/>
      <c r="AFR135" s="0"/>
      <c r="AFS135" s="0"/>
      <c r="AFT135" s="0"/>
      <c r="AFU135" s="0"/>
      <c r="AFV135" s="0"/>
      <c r="AFW135" s="0"/>
      <c r="AFX135" s="0"/>
      <c r="AFY135" s="0"/>
      <c r="AFZ135" s="0"/>
      <c r="AGA135" s="0"/>
      <c r="AGB135" s="0"/>
      <c r="AGC135" s="0"/>
      <c r="AGD135" s="0"/>
      <c r="AGE135" s="0"/>
      <c r="AGF135" s="0"/>
      <c r="AGG135" s="0"/>
      <c r="AGH135" s="0"/>
      <c r="AGI135" s="0"/>
      <c r="AGJ135" s="0"/>
      <c r="AGK135" s="0"/>
      <c r="AGL135" s="0"/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</row>
    <row r="136" customFormat="false" ht="13.95" hidden="false" customHeight="false" outlineLevel="0" collapsed="false">
      <c r="A136" s="15" t="s">
        <v>138</v>
      </c>
      <c r="B136" s="16" t="s">
        <v>25</v>
      </c>
      <c r="C136" s="16" t="s">
        <v>155</v>
      </c>
      <c r="D136" s="16" t="s">
        <v>148</v>
      </c>
      <c r="E136" s="16" t="s">
        <v>87</v>
      </c>
      <c r="F136" s="43"/>
      <c r="G136" s="15" t="s">
        <v>106</v>
      </c>
      <c r="H136" s="17" t="s">
        <v>30</v>
      </c>
      <c r="I136" s="17" t="s">
        <v>31</v>
      </c>
      <c r="J136" s="17" t="s">
        <v>32</v>
      </c>
      <c r="K136" s="60" t="n">
        <v>7290011018443</v>
      </c>
      <c r="L136" s="24"/>
      <c r="M136" s="24"/>
      <c r="N136" s="24"/>
      <c r="O136" s="24"/>
      <c r="P136" s="59" t="n">
        <f aca="false">0.4/8</f>
        <v>0.05</v>
      </c>
      <c r="Q136" s="17" t="n">
        <v>1</v>
      </c>
      <c r="R136" s="17"/>
      <c r="S136" s="0"/>
      <c r="T136" s="0"/>
      <c r="U136" s="0"/>
      <c r="V136" s="0"/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  <c r="IB136" s="0"/>
      <c r="IC136" s="0"/>
      <c r="ID136" s="0"/>
      <c r="IE136" s="0"/>
      <c r="IF136" s="0"/>
      <c r="IG136" s="0"/>
      <c r="IH136" s="0"/>
      <c r="II136" s="0"/>
      <c r="IJ136" s="0"/>
      <c r="IK136" s="0"/>
      <c r="IL136" s="0"/>
      <c r="IM136" s="0"/>
      <c r="IN136" s="0"/>
      <c r="IO136" s="0"/>
      <c r="IP136" s="0"/>
      <c r="IQ136" s="0"/>
      <c r="IR136" s="0"/>
      <c r="IS136" s="0"/>
      <c r="IT136" s="0"/>
      <c r="IU136" s="0"/>
      <c r="IV136" s="0"/>
      <c r="IW136" s="0"/>
      <c r="IX136" s="0"/>
      <c r="IY136" s="0"/>
      <c r="IZ136" s="0"/>
      <c r="JA136" s="0"/>
      <c r="JB136" s="0"/>
      <c r="JC136" s="0"/>
      <c r="JD136" s="0"/>
      <c r="JE136" s="0"/>
      <c r="JF136" s="0"/>
      <c r="JG136" s="0"/>
      <c r="JH136" s="0"/>
      <c r="JI136" s="0"/>
      <c r="JJ136" s="0"/>
      <c r="JK136" s="0"/>
      <c r="JL136" s="0"/>
      <c r="JM136" s="0"/>
      <c r="JN136" s="0"/>
      <c r="JO136" s="0"/>
      <c r="JP136" s="0"/>
      <c r="JQ136" s="0"/>
      <c r="JR136" s="0"/>
      <c r="JS136" s="0"/>
      <c r="JT136" s="0"/>
      <c r="JU136" s="0"/>
      <c r="JV136" s="0"/>
      <c r="JW136" s="0"/>
      <c r="JX136" s="0"/>
      <c r="JY136" s="0"/>
      <c r="JZ136" s="0"/>
      <c r="KA136" s="0"/>
      <c r="KB136" s="0"/>
      <c r="KC136" s="0"/>
      <c r="KD136" s="0"/>
      <c r="KE136" s="0"/>
      <c r="KF136" s="0"/>
      <c r="KG136" s="0"/>
      <c r="KH136" s="0"/>
      <c r="KI136" s="0"/>
      <c r="KJ136" s="0"/>
      <c r="KK136" s="0"/>
      <c r="KL136" s="0"/>
      <c r="KM136" s="0"/>
      <c r="KN136" s="0"/>
      <c r="KO136" s="0"/>
      <c r="KP136" s="0"/>
      <c r="KQ136" s="0"/>
      <c r="KR136" s="0"/>
      <c r="KS136" s="0"/>
      <c r="KT136" s="0"/>
      <c r="KU136" s="0"/>
      <c r="KV136" s="0"/>
      <c r="KW136" s="0"/>
      <c r="KX136" s="0"/>
      <c r="KY136" s="0"/>
      <c r="KZ136" s="0"/>
      <c r="LA136" s="0"/>
      <c r="LB136" s="0"/>
      <c r="LC136" s="0"/>
      <c r="LD136" s="0"/>
      <c r="LE136" s="0"/>
      <c r="LF136" s="0"/>
      <c r="LG136" s="0"/>
      <c r="LH136" s="0"/>
      <c r="LI136" s="0"/>
      <c r="LJ136" s="0"/>
      <c r="LK136" s="0"/>
      <c r="LL136" s="0"/>
      <c r="LM136" s="0"/>
      <c r="LN136" s="0"/>
      <c r="LO136" s="0"/>
      <c r="LP136" s="0"/>
      <c r="LQ136" s="0"/>
      <c r="LR136" s="0"/>
      <c r="LS136" s="0"/>
      <c r="LT136" s="0"/>
      <c r="LU136" s="0"/>
      <c r="LV136" s="0"/>
      <c r="LW136" s="0"/>
      <c r="LX136" s="0"/>
      <c r="LY136" s="0"/>
      <c r="LZ136" s="0"/>
      <c r="MA136" s="0"/>
      <c r="MB136" s="0"/>
      <c r="MC136" s="0"/>
      <c r="MD136" s="0"/>
      <c r="ME136" s="0"/>
      <c r="MF136" s="0"/>
      <c r="MG136" s="0"/>
      <c r="MH136" s="0"/>
      <c r="MI136" s="0"/>
      <c r="MJ136" s="0"/>
      <c r="MK136" s="0"/>
      <c r="ML136" s="0"/>
      <c r="MM136" s="0"/>
      <c r="MN136" s="0"/>
      <c r="MO136" s="0"/>
      <c r="MP136" s="0"/>
      <c r="MQ136" s="0"/>
      <c r="MR136" s="0"/>
      <c r="MS136" s="0"/>
      <c r="MT136" s="0"/>
      <c r="MU136" s="0"/>
      <c r="MV136" s="0"/>
      <c r="MW136" s="0"/>
      <c r="MX136" s="0"/>
      <c r="MY136" s="0"/>
      <c r="MZ136" s="0"/>
      <c r="NA136" s="0"/>
      <c r="NB136" s="0"/>
      <c r="NC136" s="0"/>
      <c r="ND136" s="0"/>
      <c r="NE136" s="0"/>
      <c r="NF136" s="0"/>
      <c r="NG136" s="0"/>
      <c r="NH136" s="0"/>
      <c r="NI136" s="0"/>
      <c r="NJ136" s="0"/>
      <c r="NK136" s="0"/>
      <c r="NL136" s="0"/>
      <c r="NM136" s="0"/>
      <c r="NN136" s="0"/>
      <c r="NO136" s="0"/>
      <c r="NP136" s="0"/>
      <c r="NQ136" s="0"/>
      <c r="NR136" s="0"/>
      <c r="NS136" s="0"/>
      <c r="NT136" s="0"/>
      <c r="NU136" s="0"/>
      <c r="NV136" s="0"/>
      <c r="NW136" s="0"/>
      <c r="NX136" s="0"/>
      <c r="NY136" s="0"/>
      <c r="NZ136" s="0"/>
      <c r="OA136" s="0"/>
      <c r="OB136" s="0"/>
      <c r="OC136" s="0"/>
      <c r="OD136" s="0"/>
      <c r="OE136" s="0"/>
      <c r="OF136" s="0"/>
      <c r="OG136" s="0"/>
      <c r="OH136" s="0"/>
      <c r="OI136" s="0"/>
      <c r="OJ136" s="0"/>
      <c r="OK136" s="0"/>
      <c r="OL136" s="0"/>
      <c r="OM136" s="0"/>
      <c r="ON136" s="0"/>
      <c r="OO136" s="0"/>
      <c r="OP136" s="0"/>
      <c r="OQ136" s="0"/>
      <c r="OR136" s="0"/>
      <c r="OS136" s="0"/>
      <c r="OT136" s="0"/>
      <c r="OU136" s="0"/>
      <c r="OV136" s="0"/>
      <c r="OW136" s="0"/>
      <c r="OX136" s="0"/>
      <c r="OY136" s="0"/>
      <c r="OZ136" s="0"/>
      <c r="PA136" s="0"/>
      <c r="PB136" s="0"/>
      <c r="PC136" s="0"/>
      <c r="PD136" s="0"/>
      <c r="PE136" s="0"/>
      <c r="PF136" s="0"/>
      <c r="PG136" s="0"/>
      <c r="PH136" s="0"/>
      <c r="PI136" s="0"/>
      <c r="PJ136" s="0"/>
      <c r="PK136" s="0"/>
      <c r="PL136" s="0"/>
      <c r="PM136" s="0"/>
      <c r="PN136" s="0"/>
      <c r="PO136" s="0"/>
      <c r="PP136" s="0"/>
      <c r="PQ136" s="0"/>
      <c r="PR136" s="0"/>
      <c r="PS136" s="0"/>
      <c r="PT136" s="0"/>
      <c r="PU136" s="0"/>
      <c r="PV136" s="0"/>
      <c r="PW136" s="0"/>
      <c r="PX136" s="0"/>
      <c r="PY136" s="0"/>
      <c r="PZ136" s="0"/>
      <c r="QA136" s="0"/>
      <c r="QB136" s="0"/>
      <c r="QC136" s="0"/>
      <c r="QD136" s="0"/>
      <c r="QE136" s="0"/>
      <c r="QF136" s="0"/>
      <c r="QG136" s="0"/>
      <c r="QH136" s="0"/>
      <c r="QI136" s="0"/>
      <c r="QJ136" s="0"/>
      <c r="QK136" s="0"/>
      <c r="QL136" s="0"/>
      <c r="QM136" s="0"/>
      <c r="QN136" s="0"/>
      <c r="QO136" s="0"/>
      <c r="QP136" s="0"/>
      <c r="QQ136" s="0"/>
      <c r="QR136" s="0"/>
      <c r="QS136" s="0"/>
      <c r="QT136" s="0"/>
      <c r="QU136" s="0"/>
      <c r="QV136" s="0"/>
      <c r="QW136" s="0"/>
      <c r="QX136" s="0"/>
      <c r="QY136" s="0"/>
      <c r="QZ136" s="0"/>
      <c r="RA136" s="0"/>
      <c r="RB136" s="0"/>
      <c r="RC136" s="0"/>
      <c r="RD136" s="0"/>
      <c r="RE136" s="0"/>
      <c r="RF136" s="0"/>
      <c r="RG136" s="0"/>
      <c r="RH136" s="0"/>
      <c r="RI136" s="0"/>
      <c r="RJ136" s="0"/>
      <c r="RK136" s="0"/>
      <c r="RL136" s="0"/>
      <c r="RM136" s="0"/>
      <c r="RN136" s="0"/>
      <c r="RO136" s="0"/>
      <c r="RP136" s="0"/>
      <c r="RQ136" s="0"/>
      <c r="RR136" s="0"/>
      <c r="RS136" s="0"/>
      <c r="RT136" s="0"/>
      <c r="RU136" s="0"/>
      <c r="RV136" s="0"/>
      <c r="RW136" s="0"/>
      <c r="RX136" s="0"/>
      <c r="RY136" s="0"/>
      <c r="RZ136" s="0"/>
      <c r="SA136" s="0"/>
      <c r="SB136" s="0"/>
      <c r="SC136" s="0"/>
      <c r="SD136" s="0"/>
      <c r="SE136" s="0"/>
      <c r="SF136" s="0"/>
      <c r="SG136" s="0"/>
      <c r="SH136" s="0"/>
      <c r="SI136" s="0"/>
      <c r="SJ136" s="0"/>
      <c r="SK136" s="0"/>
      <c r="SL136" s="0"/>
      <c r="SM136" s="0"/>
      <c r="SN136" s="0"/>
      <c r="SO136" s="0"/>
      <c r="SP136" s="0"/>
      <c r="SQ136" s="0"/>
      <c r="SR136" s="0"/>
      <c r="SS136" s="0"/>
      <c r="ST136" s="0"/>
      <c r="SU136" s="0"/>
      <c r="SV136" s="0"/>
      <c r="SW136" s="0"/>
      <c r="SX136" s="0"/>
      <c r="SY136" s="0"/>
      <c r="SZ136" s="0"/>
      <c r="TA136" s="0"/>
      <c r="TB136" s="0"/>
      <c r="TC136" s="0"/>
      <c r="TD136" s="0"/>
      <c r="TE136" s="0"/>
      <c r="TF136" s="0"/>
      <c r="TG136" s="0"/>
      <c r="TH136" s="0"/>
      <c r="TI136" s="0"/>
      <c r="TJ136" s="0"/>
      <c r="TK136" s="0"/>
      <c r="TL136" s="0"/>
      <c r="TM136" s="0"/>
      <c r="TN136" s="0"/>
      <c r="TO136" s="0"/>
      <c r="TP136" s="0"/>
      <c r="TQ136" s="0"/>
      <c r="TR136" s="0"/>
      <c r="TS136" s="0"/>
      <c r="TT136" s="0"/>
      <c r="TU136" s="0"/>
      <c r="TV136" s="0"/>
      <c r="TW136" s="0"/>
      <c r="TX136" s="0"/>
      <c r="TY136" s="0"/>
      <c r="TZ136" s="0"/>
      <c r="UA136" s="0"/>
      <c r="UB136" s="0"/>
      <c r="UC136" s="0"/>
      <c r="UD136" s="0"/>
      <c r="UE136" s="0"/>
      <c r="UF136" s="0"/>
      <c r="UG136" s="0"/>
      <c r="UH136" s="0"/>
      <c r="UI136" s="0"/>
      <c r="UJ136" s="0"/>
      <c r="UK136" s="0"/>
      <c r="UL136" s="0"/>
      <c r="UM136" s="0"/>
      <c r="UN136" s="0"/>
      <c r="UO136" s="0"/>
      <c r="UP136" s="0"/>
      <c r="UQ136" s="0"/>
      <c r="UR136" s="0"/>
      <c r="US136" s="0"/>
      <c r="UT136" s="0"/>
      <c r="UU136" s="0"/>
      <c r="UV136" s="0"/>
      <c r="UW136" s="0"/>
      <c r="UX136" s="0"/>
      <c r="UY136" s="0"/>
      <c r="UZ136" s="0"/>
      <c r="VA136" s="0"/>
      <c r="VB136" s="0"/>
      <c r="VC136" s="0"/>
      <c r="VD136" s="0"/>
      <c r="VE136" s="0"/>
      <c r="VF136" s="0"/>
      <c r="VG136" s="0"/>
      <c r="VH136" s="0"/>
      <c r="VI136" s="0"/>
      <c r="VJ136" s="0"/>
      <c r="VK136" s="0"/>
      <c r="VL136" s="0"/>
      <c r="VM136" s="0"/>
      <c r="VN136" s="0"/>
      <c r="VO136" s="0"/>
      <c r="VP136" s="0"/>
      <c r="VQ136" s="0"/>
      <c r="VR136" s="0"/>
      <c r="VS136" s="0"/>
      <c r="VT136" s="0"/>
      <c r="VU136" s="0"/>
      <c r="VV136" s="0"/>
      <c r="VW136" s="0"/>
      <c r="VX136" s="0"/>
      <c r="VY136" s="0"/>
      <c r="VZ136" s="0"/>
      <c r="WA136" s="0"/>
      <c r="WB136" s="0"/>
      <c r="WC136" s="0"/>
      <c r="WD136" s="0"/>
      <c r="WE136" s="0"/>
      <c r="WF136" s="0"/>
      <c r="WG136" s="0"/>
      <c r="WH136" s="0"/>
      <c r="WI136" s="0"/>
      <c r="WJ136" s="0"/>
      <c r="WK136" s="0"/>
      <c r="WL136" s="0"/>
      <c r="WM136" s="0"/>
      <c r="WN136" s="0"/>
      <c r="WO136" s="0"/>
      <c r="WP136" s="0"/>
      <c r="WQ136" s="0"/>
      <c r="WR136" s="0"/>
      <c r="WS136" s="0"/>
      <c r="WT136" s="0"/>
      <c r="WU136" s="0"/>
      <c r="WV136" s="0"/>
      <c r="WW136" s="0"/>
      <c r="WX136" s="0"/>
      <c r="WY136" s="0"/>
      <c r="WZ136" s="0"/>
      <c r="XA136" s="0"/>
      <c r="XB136" s="0"/>
      <c r="XC136" s="0"/>
      <c r="XD136" s="0"/>
      <c r="XE136" s="0"/>
      <c r="XF136" s="0"/>
      <c r="XG136" s="0"/>
      <c r="XH136" s="0"/>
      <c r="XI136" s="0"/>
      <c r="XJ136" s="0"/>
      <c r="XK136" s="0"/>
      <c r="XL136" s="0"/>
      <c r="XM136" s="0"/>
      <c r="XN136" s="0"/>
      <c r="XO136" s="0"/>
      <c r="XP136" s="0"/>
      <c r="XQ136" s="0"/>
      <c r="XR136" s="0"/>
      <c r="XS136" s="0"/>
      <c r="XT136" s="0"/>
      <c r="XU136" s="0"/>
      <c r="XV136" s="0"/>
      <c r="XW136" s="0"/>
      <c r="XX136" s="0"/>
      <c r="XY136" s="0"/>
      <c r="XZ136" s="0"/>
      <c r="YA136" s="0"/>
      <c r="YB136" s="0"/>
      <c r="YC136" s="0"/>
      <c r="YD136" s="0"/>
      <c r="YE136" s="0"/>
      <c r="YF136" s="0"/>
      <c r="YG136" s="0"/>
      <c r="YH136" s="0"/>
      <c r="YI136" s="0"/>
      <c r="YJ136" s="0"/>
      <c r="YK136" s="0"/>
      <c r="YL136" s="0"/>
      <c r="YM136" s="0"/>
      <c r="YN136" s="0"/>
      <c r="YO136" s="0"/>
      <c r="YP136" s="0"/>
      <c r="YQ136" s="0"/>
      <c r="YR136" s="0"/>
      <c r="YS136" s="0"/>
      <c r="YT136" s="0"/>
      <c r="YU136" s="0"/>
      <c r="YV136" s="0"/>
      <c r="YW136" s="0"/>
      <c r="YX136" s="0"/>
      <c r="YY136" s="0"/>
      <c r="YZ136" s="0"/>
      <c r="ZA136" s="0"/>
      <c r="ZB136" s="0"/>
      <c r="ZC136" s="0"/>
      <c r="ZD136" s="0"/>
      <c r="ZE136" s="0"/>
      <c r="ZF136" s="0"/>
      <c r="ZG136" s="0"/>
      <c r="ZH136" s="0"/>
      <c r="ZI136" s="0"/>
      <c r="ZJ136" s="0"/>
      <c r="ZK136" s="0"/>
      <c r="ZL136" s="0"/>
      <c r="ZM136" s="0"/>
      <c r="ZN136" s="0"/>
      <c r="ZO136" s="0"/>
      <c r="ZP136" s="0"/>
      <c r="ZQ136" s="0"/>
      <c r="ZR136" s="0"/>
      <c r="ZS136" s="0"/>
      <c r="ZT136" s="0"/>
      <c r="ZU136" s="0"/>
      <c r="ZV136" s="0"/>
      <c r="ZW136" s="0"/>
      <c r="ZX136" s="0"/>
      <c r="ZY136" s="0"/>
      <c r="ZZ136" s="0"/>
      <c r="AAA136" s="0"/>
      <c r="AAB136" s="0"/>
      <c r="AAC136" s="0"/>
      <c r="AAD136" s="0"/>
      <c r="AAE136" s="0"/>
      <c r="AAF136" s="0"/>
      <c r="AAG136" s="0"/>
      <c r="AAH136" s="0"/>
      <c r="AAI136" s="0"/>
      <c r="AAJ136" s="0"/>
      <c r="AAK136" s="0"/>
      <c r="AAL136" s="0"/>
      <c r="AAM136" s="0"/>
      <c r="AAN136" s="0"/>
      <c r="AAO136" s="0"/>
      <c r="AAP136" s="0"/>
      <c r="AAQ136" s="0"/>
      <c r="AAR136" s="0"/>
      <c r="AAS136" s="0"/>
      <c r="AAT136" s="0"/>
      <c r="AAU136" s="0"/>
      <c r="AAV136" s="0"/>
      <c r="AAW136" s="0"/>
      <c r="AAX136" s="0"/>
      <c r="AAY136" s="0"/>
      <c r="AAZ136" s="0"/>
      <c r="ABA136" s="0"/>
      <c r="ABB136" s="0"/>
      <c r="ABC136" s="0"/>
      <c r="ABD136" s="0"/>
      <c r="ABE136" s="0"/>
      <c r="ABF136" s="0"/>
      <c r="ABG136" s="0"/>
      <c r="ABH136" s="0"/>
      <c r="ABI136" s="0"/>
      <c r="ABJ136" s="0"/>
      <c r="ABK136" s="0"/>
      <c r="ABL136" s="0"/>
      <c r="ABM136" s="0"/>
      <c r="ABN136" s="0"/>
      <c r="ABO136" s="0"/>
      <c r="ABP136" s="0"/>
      <c r="ABQ136" s="0"/>
      <c r="ABR136" s="0"/>
      <c r="ABS136" s="0"/>
      <c r="ABT136" s="0"/>
      <c r="ABU136" s="0"/>
      <c r="ABV136" s="0"/>
      <c r="ABW136" s="0"/>
      <c r="ABX136" s="0"/>
      <c r="ABY136" s="0"/>
      <c r="ABZ136" s="0"/>
      <c r="ACA136" s="0"/>
      <c r="ACB136" s="0"/>
      <c r="ACC136" s="0"/>
      <c r="ACD136" s="0"/>
      <c r="ACE136" s="0"/>
      <c r="ACF136" s="0"/>
      <c r="ACG136" s="0"/>
      <c r="ACH136" s="0"/>
      <c r="ACI136" s="0"/>
      <c r="ACJ136" s="0"/>
      <c r="ACK136" s="0"/>
      <c r="ACL136" s="0"/>
      <c r="ACM136" s="0"/>
      <c r="ACN136" s="0"/>
      <c r="ACO136" s="0"/>
      <c r="ACP136" s="0"/>
      <c r="ACQ136" s="0"/>
      <c r="ACR136" s="0"/>
      <c r="ACS136" s="0"/>
      <c r="ACT136" s="0"/>
      <c r="ACU136" s="0"/>
      <c r="ACV136" s="0"/>
      <c r="ACW136" s="0"/>
      <c r="ACX136" s="0"/>
      <c r="ACY136" s="0"/>
      <c r="ACZ136" s="0"/>
      <c r="ADA136" s="0"/>
      <c r="ADB136" s="0"/>
      <c r="ADC136" s="0"/>
      <c r="ADD136" s="0"/>
      <c r="ADE136" s="0"/>
      <c r="ADF136" s="0"/>
      <c r="ADG136" s="0"/>
      <c r="ADH136" s="0"/>
      <c r="ADI136" s="0"/>
      <c r="ADJ136" s="0"/>
      <c r="ADK136" s="0"/>
      <c r="ADL136" s="0"/>
      <c r="ADM136" s="0"/>
      <c r="ADN136" s="0"/>
      <c r="ADO136" s="0"/>
      <c r="ADP136" s="0"/>
      <c r="ADQ136" s="0"/>
      <c r="ADR136" s="0"/>
      <c r="ADS136" s="0"/>
      <c r="ADT136" s="0"/>
      <c r="ADU136" s="0"/>
      <c r="ADV136" s="0"/>
      <c r="ADW136" s="0"/>
      <c r="ADX136" s="0"/>
      <c r="ADY136" s="0"/>
      <c r="ADZ136" s="0"/>
      <c r="AEA136" s="0"/>
      <c r="AEB136" s="0"/>
      <c r="AEC136" s="0"/>
      <c r="AED136" s="0"/>
      <c r="AEE136" s="0"/>
      <c r="AEF136" s="0"/>
      <c r="AEG136" s="0"/>
      <c r="AEH136" s="0"/>
      <c r="AEI136" s="0"/>
      <c r="AEJ136" s="0"/>
      <c r="AEK136" s="0"/>
      <c r="AEL136" s="0"/>
      <c r="AEM136" s="0"/>
      <c r="AEN136" s="0"/>
      <c r="AEO136" s="0"/>
      <c r="AEP136" s="0"/>
      <c r="AEQ136" s="0"/>
      <c r="AER136" s="0"/>
      <c r="AES136" s="0"/>
      <c r="AET136" s="0"/>
      <c r="AEU136" s="0"/>
      <c r="AEV136" s="0"/>
      <c r="AEW136" s="0"/>
      <c r="AEX136" s="0"/>
      <c r="AEY136" s="0"/>
      <c r="AEZ136" s="0"/>
      <c r="AFA136" s="0"/>
      <c r="AFB136" s="0"/>
      <c r="AFC136" s="0"/>
      <c r="AFD136" s="0"/>
      <c r="AFE136" s="0"/>
      <c r="AFF136" s="0"/>
      <c r="AFG136" s="0"/>
      <c r="AFH136" s="0"/>
      <c r="AFI136" s="0"/>
      <c r="AFJ136" s="0"/>
      <c r="AFK136" s="0"/>
      <c r="AFL136" s="0"/>
      <c r="AFM136" s="0"/>
      <c r="AFN136" s="0"/>
      <c r="AFO136" s="0"/>
      <c r="AFP136" s="0"/>
      <c r="AFQ136" s="0"/>
      <c r="AFR136" s="0"/>
      <c r="AFS136" s="0"/>
      <c r="AFT136" s="0"/>
      <c r="AFU136" s="0"/>
      <c r="AFV136" s="0"/>
      <c r="AFW136" s="0"/>
      <c r="AFX136" s="0"/>
      <c r="AFY136" s="0"/>
      <c r="AFZ136" s="0"/>
      <c r="AGA136" s="0"/>
      <c r="AGB136" s="0"/>
      <c r="AGC136" s="0"/>
      <c r="AGD136" s="0"/>
      <c r="AGE136" s="0"/>
      <c r="AGF136" s="0"/>
      <c r="AGG136" s="0"/>
      <c r="AGH136" s="0"/>
      <c r="AGI136" s="0"/>
      <c r="AGJ136" s="0"/>
      <c r="AGK136" s="0"/>
      <c r="AGL136" s="0"/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</row>
    <row r="137" customFormat="false" ht="13.95" hidden="false" customHeight="false" outlineLevel="0" collapsed="false">
      <c r="A137" s="15" t="s">
        <v>137</v>
      </c>
      <c r="B137" s="16" t="s">
        <v>25</v>
      </c>
      <c r="C137" s="16" t="s">
        <v>155</v>
      </c>
      <c r="D137" s="16" t="s">
        <v>148</v>
      </c>
      <c r="E137" s="16" t="s">
        <v>87</v>
      </c>
      <c r="F137" s="43"/>
      <c r="G137" s="15" t="s">
        <v>106</v>
      </c>
      <c r="H137" s="17" t="s">
        <v>30</v>
      </c>
      <c r="I137" s="17" t="s">
        <v>31</v>
      </c>
      <c r="J137" s="17" t="s">
        <v>32</v>
      </c>
      <c r="K137" s="60" t="n">
        <v>7290011018184</v>
      </c>
      <c r="L137" s="24"/>
      <c r="M137" s="24"/>
      <c r="N137" s="24"/>
      <c r="O137" s="24"/>
      <c r="P137" s="59" t="n">
        <f aca="false">0.4/8</f>
        <v>0.05</v>
      </c>
      <c r="Q137" s="17" t="n">
        <v>1</v>
      </c>
      <c r="R137" s="17"/>
      <c r="S137" s="0"/>
      <c r="T137" s="0"/>
      <c r="U137" s="0"/>
      <c r="V137" s="0"/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  <c r="CC137" s="0"/>
      <c r="CD137" s="0"/>
      <c r="CE137" s="0"/>
      <c r="CF137" s="0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  <c r="CS137" s="0"/>
      <c r="CT137" s="0"/>
      <c r="CU137" s="0"/>
      <c r="CV137" s="0"/>
      <c r="CW137" s="0"/>
      <c r="CX137" s="0"/>
      <c r="CY137" s="0"/>
      <c r="CZ137" s="0"/>
      <c r="DA137" s="0"/>
      <c r="DB137" s="0"/>
      <c r="DC137" s="0"/>
      <c r="DD137" s="0"/>
      <c r="DE137" s="0"/>
      <c r="DF137" s="0"/>
      <c r="DG137" s="0"/>
      <c r="DH137" s="0"/>
      <c r="DI137" s="0"/>
      <c r="DJ137" s="0"/>
      <c r="DK137" s="0"/>
      <c r="DL137" s="0"/>
      <c r="DM137" s="0"/>
      <c r="DN137" s="0"/>
      <c r="DO137" s="0"/>
      <c r="DP137" s="0"/>
      <c r="DQ137" s="0"/>
      <c r="DR137" s="0"/>
      <c r="DS137" s="0"/>
      <c r="DT137" s="0"/>
      <c r="DU137" s="0"/>
      <c r="DV137" s="0"/>
      <c r="DW137" s="0"/>
      <c r="DX137" s="0"/>
      <c r="DY137" s="0"/>
      <c r="DZ137" s="0"/>
      <c r="EA137" s="0"/>
      <c r="EB137" s="0"/>
      <c r="EC137" s="0"/>
      <c r="ED137" s="0"/>
      <c r="EE137" s="0"/>
      <c r="EF137" s="0"/>
      <c r="EG137" s="0"/>
      <c r="EH137" s="0"/>
      <c r="EI137" s="0"/>
      <c r="EJ137" s="0"/>
      <c r="EK137" s="0"/>
      <c r="EL137" s="0"/>
      <c r="EM137" s="0"/>
      <c r="EN137" s="0"/>
      <c r="EO137" s="0"/>
      <c r="EP137" s="0"/>
      <c r="EQ137" s="0"/>
      <c r="ER137" s="0"/>
      <c r="ES137" s="0"/>
      <c r="ET137" s="0"/>
      <c r="EU137" s="0"/>
      <c r="EV137" s="0"/>
      <c r="EW137" s="0"/>
      <c r="EX137" s="0"/>
      <c r="EY137" s="0"/>
      <c r="EZ137" s="0"/>
      <c r="FA137" s="0"/>
      <c r="FB137" s="0"/>
      <c r="FC137" s="0"/>
      <c r="FD137" s="0"/>
      <c r="FE137" s="0"/>
      <c r="FF137" s="0"/>
      <c r="FG137" s="0"/>
      <c r="FH137" s="0"/>
      <c r="FI137" s="0"/>
      <c r="FJ137" s="0"/>
      <c r="FK137" s="0"/>
      <c r="FL137" s="0"/>
      <c r="FM137" s="0"/>
      <c r="FN137" s="0"/>
      <c r="FO137" s="0"/>
      <c r="FP137" s="0"/>
      <c r="FQ137" s="0"/>
      <c r="FR137" s="0"/>
      <c r="FS137" s="0"/>
      <c r="FT137" s="0"/>
      <c r="FU137" s="0"/>
      <c r="FV137" s="0"/>
      <c r="FW137" s="0"/>
      <c r="FX137" s="0"/>
      <c r="FY137" s="0"/>
      <c r="FZ137" s="0"/>
      <c r="GA137" s="0"/>
      <c r="GB137" s="0"/>
      <c r="GC137" s="0"/>
      <c r="GD137" s="0"/>
      <c r="GE137" s="0"/>
      <c r="GF137" s="0"/>
      <c r="GG137" s="0"/>
      <c r="GH137" s="0"/>
      <c r="GI137" s="0"/>
      <c r="GJ137" s="0"/>
      <c r="GK137" s="0"/>
      <c r="GL137" s="0"/>
      <c r="GM137" s="0"/>
      <c r="GN137" s="0"/>
      <c r="GO137" s="0"/>
      <c r="GP137" s="0"/>
      <c r="GQ137" s="0"/>
      <c r="GR137" s="0"/>
      <c r="GS137" s="0"/>
      <c r="GT137" s="0"/>
      <c r="GU137" s="0"/>
      <c r="GV137" s="0"/>
      <c r="GW137" s="0"/>
      <c r="GX137" s="0"/>
      <c r="GY137" s="0"/>
      <c r="GZ137" s="0"/>
      <c r="HA137" s="0"/>
      <c r="HB137" s="0"/>
      <c r="HC137" s="0"/>
      <c r="HD137" s="0"/>
      <c r="HE137" s="0"/>
      <c r="HF137" s="0"/>
      <c r="HG137" s="0"/>
      <c r="HH137" s="0"/>
      <c r="HI137" s="0"/>
      <c r="HJ137" s="0"/>
      <c r="HK137" s="0"/>
      <c r="HL137" s="0"/>
      <c r="HM137" s="0"/>
      <c r="HN137" s="0"/>
      <c r="HO137" s="0"/>
      <c r="HP137" s="0"/>
      <c r="HQ137" s="0"/>
      <c r="HR137" s="0"/>
      <c r="HS137" s="0"/>
      <c r="HT137" s="0"/>
      <c r="HU137" s="0"/>
      <c r="HV137" s="0"/>
      <c r="HW137" s="0"/>
      <c r="HX137" s="0"/>
      <c r="HY137" s="0"/>
      <c r="HZ137" s="0"/>
      <c r="IA137" s="0"/>
      <c r="IB137" s="0"/>
      <c r="IC137" s="0"/>
      <c r="ID137" s="0"/>
      <c r="IE137" s="0"/>
      <c r="IF137" s="0"/>
      <c r="IG137" s="0"/>
      <c r="IH137" s="0"/>
      <c r="II137" s="0"/>
      <c r="IJ137" s="0"/>
      <c r="IK137" s="0"/>
      <c r="IL137" s="0"/>
      <c r="IM137" s="0"/>
      <c r="IN137" s="0"/>
      <c r="IO137" s="0"/>
      <c r="IP137" s="0"/>
      <c r="IQ137" s="0"/>
      <c r="IR137" s="0"/>
      <c r="IS137" s="0"/>
      <c r="IT137" s="0"/>
      <c r="IU137" s="0"/>
      <c r="IV137" s="0"/>
      <c r="IW137" s="0"/>
      <c r="IX137" s="0"/>
      <c r="IY137" s="0"/>
      <c r="IZ137" s="0"/>
      <c r="JA137" s="0"/>
      <c r="JB137" s="0"/>
      <c r="JC137" s="0"/>
      <c r="JD137" s="0"/>
      <c r="JE137" s="0"/>
      <c r="JF137" s="0"/>
      <c r="JG137" s="0"/>
      <c r="JH137" s="0"/>
      <c r="JI137" s="0"/>
      <c r="JJ137" s="0"/>
      <c r="JK137" s="0"/>
      <c r="JL137" s="0"/>
      <c r="JM137" s="0"/>
      <c r="JN137" s="0"/>
      <c r="JO137" s="0"/>
      <c r="JP137" s="0"/>
      <c r="JQ137" s="0"/>
      <c r="JR137" s="0"/>
      <c r="JS137" s="0"/>
      <c r="JT137" s="0"/>
      <c r="JU137" s="0"/>
      <c r="JV137" s="0"/>
      <c r="JW137" s="0"/>
      <c r="JX137" s="0"/>
      <c r="JY137" s="0"/>
      <c r="JZ137" s="0"/>
      <c r="KA137" s="0"/>
      <c r="KB137" s="0"/>
      <c r="KC137" s="0"/>
      <c r="KD137" s="0"/>
      <c r="KE137" s="0"/>
      <c r="KF137" s="0"/>
      <c r="KG137" s="0"/>
      <c r="KH137" s="0"/>
      <c r="KI137" s="0"/>
      <c r="KJ137" s="0"/>
      <c r="KK137" s="0"/>
      <c r="KL137" s="0"/>
      <c r="KM137" s="0"/>
      <c r="KN137" s="0"/>
      <c r="KO137" s="0"/>
      <c r="KP137" s="0"/>
      <c r="KQ137" s="0"/>
      <c r="KR137" s="0"/>
      <c r="KS137" s="0"/>
      <c r="KT137" s="0"/>
      <c r="KU137" s="0"/>
      <c r="KV137" s="0"/>
      <c r="KW137" s="0"/>
      <c r="KX137" s="0"/>
      <c r="KY137" s="0"/>
      <c r="KZ137" s="0"/>
      <c r="LA137" s="0"/>
      <c r="LB137" s="0"/>
      <c r="LC137" s="0"/>
      <c r="LD137" s="0"/>
      <c r="LE137" s="0"/>
      <c r="LF137" s="0"/>
      <c r="LG137" s="0"/>
      <c r="LH137" s="0"/>
      <c r="LI137" s="0"/>
      <c r="LJ137" s="0"/>
      <c r="LK137" s="0"/>
      <c r="LL137" s="0"/>
      <c r="LM137" s="0"/>
      <c r="LN137" s="0"/>
      <c r="LO137" s="0"/>
      <c r="LP137" s="0"/>
      <c r="LQ137" s="0"/>
      <c r="LR137" s="0"/>
      <c r="LS137" s="0"/>
      <c r="LT137" s="0"/>
      <c r="LU137" s="0"/>
      <c r="LV137" s="0"/>
      <c r="LW137" s="0"/>
      <c r="LX137" s="0"/>
      <c r="LY137" s="0"/>
      <c r="LZ137" s="0"/>
      <c r="MA137" s="0"/>
      <c r="MB137" s="0"/>
      <c r="MC137" s="0"/>
      <c r="MD137" s="0"/>
      <c r="ME137" s="0"/>
      <c r="MF137" s="0"/>
      <c r="MG137" s="0"/>
      <c r="MH137" s="0"/>
      <c r="MI137" s="0"/>
      <c r="MJ137" s="0"/>
      <c r="MK137" s="0"/>
      <c r="ML137" s="0"/>
      <c r="MM137" s="0"/>
      <c r="MN137" s="0"/>
      <c r="MO137" s="0"/>
      <c r="MP137" s="0"/>
      <c r="MQ137" s="0"/>
      <c r="MR137" s="0"/>
      <c r="MS137" s="0"/>
      <c r="MT137" s="0"/>
      <c r="MU137" s="0"/>
      <c r="MV137" s="0"/>
      <c r="MW137" s="0"/>
      <c r="MX137" s="0"/>
      <c r="MY137" s="0"/>
      <c r="MZ137" s="0"/>
      <c r="NA137" s="0"/>
      <c r="NB137" s="0"/>
      <c r="NC137" s="0"/>
      <c r="ND137" s="0"/>
      <c r="NE137" s="0"/>
      <c r="NF137" s="0"/>
      <c r="NG137" s="0"/>
      <c r="NH137" s="0"/>
      <c r="NI137" s="0"/>
      <c r="NJ137" s="0"/>
      <c r="NK137" s="0"/>
      <c r="NL137" s="0"/>
      <c r="NM137" s="0"/>
      <c r="NN137" s="0"/>
      <c r="NO137" s="0"/>
      <c r="NP137" s="0"/>
      <c r="NQ137" s="0"/>
      <c r="NR137" s="0"/>
      <c r="NS137" s="0"/>
      <c r="NT137" s="0"/>
      <c r="NU137" s="0"/>
      <c r="NV137" s="0"/>
      <c r="NW137" s="0"/>
      <c r="NX137" s="0"/>
      <c r="NY137" s="0"/>
      <c r="NZ137" s="0"/>
      <c r="OA137" s="0"/>
      <c r="OB137" s="0"/>
      <c r="OC137" s="0"/>
      <c r="OD137" s="0"/>
      <c r="OE137" s="0"/>
      <c r="OF137" s="0"/>
      <c r="OG137" s="0"/>
      <c r="OH137" s="0"/>
      <c r="OI137" s="0"/>
      <c r="OJ137" s="0"/>
      <c r="OK137" s="0"/>
      <c r="OL137" s="0"/>
      <c r="OM137" s="0"/>
      <c r="ON137" s="0"/>
      <c r="OO137" s="0"/>
      <c r="OP137" s="0"/>
      <c r="OQ137" s="0"/>
      <c r="OR137" s="0"/>
      <c r="OS137" s="0"/>
      <c r="OT137" s="0"/>
      <c r="OU137" s="0"/>
      <c r="OV137" s="0"/>
      <c r="OW137" s="0"/>
      <c r="OX137" s="0"/>
      <c r="OY137" s="0"/>
      <c r="OZ137" s="0"/>
      <c r="PA137" s="0"/>
      <c r="PB137" s="0"/>
      <c r="PC137" s="0"/>
      <c r="PD137" s="0"/>
      <c r="PE137" s="0"/>
      <c r="PF137" s="0"/>
      <c r="PG137" s="0"/>
      <c r="PH137" s="0"/>
      <c r="PI137" s="0"/>
      <c r="PJ137" s="0"/>
      <c r="PK137" s="0"/>
      <c r="PL137" s="0"/>
      <c r="PM137" s="0"/>
      <c r="PN137" s="0"/>
      <c r="PO137" s="0"/>
      <c r="PP137" s="0"/>
      <c r="PQ137" s="0"/>
      <c r="PR137" s="0"/>
      <c r="PS137" s="0"/>
      <c r="PT137" s="0"/>
      <c r="PU137" s="0"/>
      <c r="PV137" s="0"/>
      <c r="PW137" s="0"/>
      <c r="PX137" s="0"/>
      <c r="PY137" s="0"/>
      <c r="PZ137" s="0"/>
      <c r="QA137" s="0"/>
      <c r="QB137" s="0"/>
      <c r="QC137" s="0"/>
      <c r="QD137" s="0"/>
      <c r="QE137" s="0"/>
      <c r="QF137" s="0"/>
      <c r="QG137" s="0"/>
      <c r="QH137" s="0"/>
      <c r="QI137" s="0"/>
      <c r="QJ137" s="0"/>
      <c r="QK137" s="0"/>
      <c r="QL137" s="0"/>
      <c r="QM137" s="0"/>
      <c r="QN137" s="0"/>
      <c r="QO137" s="0"/>
      <c r="QP137" s="0"/>
      <c r="QQ137" s="0"/>
      <c r="QR137" s="0"/>
      <c r="QS137" s="0"/>
      <c r="QT137" s="0"/>
      <c r="QU137" s="0"/>
      <c r="QV137" s="0"/>
      <c r="QW137" s="0"/>
      <c r="QX137" s="0"/>
      <c r="QY137" s="0"/>
      <c r="QZ137" s="0"/>
      <c r="RA137" s="0"/>
      <c r="RB137" s="0"/>
      <c r="RC137" s="0"/>
      <c r="RD137" s="0"/>
      <c r="RE137" s="0"/>
      <c r="RF137" s="0"/>
      <c r="RG137" s="0"/>
      <c r="RH137" s="0"/>
      <c r="RI137" s="0"/>
      <c r="RJ137" s="0"/>
      <c r="RK137" s="0"/>
      <c r="RL137" s="0"/>
      <c r="RM137" s="0"/>
      <c r="RN137" s="0"/>
      <c r="RO137" s="0"/>
      <c r="RP137" s="0"/>
      <c r="RQ137" s="0"/>
      <c r="RR137" s="0"/>
      <c r="RS137" s="0"/>
      <c r="RT137" s="0"/>
      <c r="RU137" s="0"/>
      <c r="RV137" s="0"/>
      <c r="RW137" s="0"/>
      <c r="RX137" s="0"/>
      <c r="RY137" s="0"/>
      <c r="RZ137" s="0"/>
      <c r="SA137" s="0"/>
      <c r="SB137" s="0"/>
      <c r="SC137" s="0"/>
      <c r="SD137" s="0"/>
      <c r="SE137" s="0"/>
      <c r="SF137" s="0"/>
      <c r="SG137" s="0"/>
      <c r="SH137" s="0"/>
      <c r="SI137" s="0"/>
      <c r="SJ137" s="0"/>
      <c r="SK137" s="0"/>
      <c r="SL137" s="0"/>
      <c r="SM137" s="0"/>
      <c r="SN137" s="0"/>
      <c r="SO137" s="0"/>
      <c r="SP137" s="0"/>
      <c r="SQ137" s="0"/>
      <c r="SR137" s="0"/>
      <c r="SS137" s="0"/>
      <c r="ST137" s="0"/>
      <c r="SU137" s="0"/>
      <c r="SV137" s="0"/>
      <c r="SW137" s="0"/>
      <c r="SX137" s="0"/>
      <c r="SY137" s="0"/>
      <c r="SZ137" s="0"/>
      <c r="TA137" s="0"/>
      <c r="TB137" s="0"/>
      <c r="TC137" s="0"/>
      <c r="TD137" s="0"/>
      <c r="TE137" s="0"/>
      <c r="TF137" s="0"/>
      <c r="TG137" s="0"/>
      <c r="TH137" s="0"/>
      <c r="TI137" s="0"/>
      <c r="TJ137" s="0"/>
      <c r="TK137" s="0"/>
      <c r="TL137" s="0"/>
      <c r="TM137" s="0"/>
      <c r="TN137" s="0"/>
      <c r="TO137" s="0"/>
      <c r="TP137" s="0"/>
      <c r="TQ137" s="0"/>
      <c r="TR137" s="0"/>
      <c r="TS137" s="0"/>
      <c r="TT137" s="0"/>
      <c r="TU137" s="0"/>
      <c r="TV137" s="0"/>
      <c r="TW137" s="0"/>
      <c r="TX137" s="0"/>
      <c r="TY137" s="0"/>
      <c r="TZ137" s="0"/>
      <c r="UA137" s="0"/>
      <c r="UB137" s="0"/>
      <c r="UC137" s="0"/>
      <c r="UD137" s="0"/>
      <c r="UE137" s="0"/>
      <c r="UF137" s="0"/>
      <c r="UG137" s="0"/>
      <c r="UH137" s="0"/>
      <c r="UI137" s="0"/>
      <c r="UJ137" s="0"/>
      <c r="UK137" s="0"/>
      <c r="UL137" s="0"/>
      <c r="UM137" s="0"/>
      <c r="UN137" s="0"/>
      <c r="UO137" s="0"/>
      <c r="UP137" s="0"/>
      <c r="UQ137" s="0"/>
      <c r="UR137" s="0"/>
      <c r="US137" s="0"/>
      <c r="UT137" s="0"/>
      <c r="UU137" s="0"/>
      <c r="UV137" s="0"/>
      <c r="UW137" s="0"/>
      <c r="UX137" s="0"/>
      <c r="UY137" s="0"/>
      <c r="UZ137" s="0"/>
      <c r="VA137" s="0"/>
      <c r="VB137" s="0"/>
      <c r="VC137" s="0"/>
      <c r="VD137" s="0"/>
      <c r="VE137" s="0"/>
      <c r="VF137" s="0"/>
      <c r="VG137" s="0"/>
      <c r="VH137" s="0"/>
      <c r="VI137" s="0"/>
      <c r="VJ137" s="0"/>
      <c r="VK137" s="0"/>
      <c r="VL137" s="0"/>
      <c r="VM137" s="0"/>
      <c r="VN137" s="0"/>
      <c r="VO137" s="0"/>
      <c r="VP137" s="0"/>
      <c r="VQ137" s="0"/>
      <c r="VR137" s="0"/>
      <c r="VS137" s="0"/>
      <c r="VT137" s="0"/>
      <c r="VU137" s="0"/>
      <c r="VV137" s="0"/>
      <c r="VW137" s="0"/>
      <c r="VX137" s="0"/>
      <c r="VY137" s="0"/>
      <c r="VZ137" s="0"/>
      <c r="WA137" s="0"/>
      <c r="WB137" s="0"/>
      <c r="WC137" s="0"/>
      <c r="WD137" s="0"/>
      <c r="WE137" s="0"/>
      <c r="WF137" s="0"/>
      <c r="WG137" s="0"/>
      <c r="WH137" s="0"/>
      <c r="WI137" s="0"/>
      <c r="WJ137" s="0"/>
      <c r="WK137" s="0"/>
      <c r="WL137" s="0"/>
      <c r="WM137" s="0"/>
      <c r="WN137" s="0"/>
      <c r="WO137" s="0"/>
      <c r="WP137" s="0"/>
      <c r="WQ137" s="0"/>
      <c r="WR137" s="0"/>
      <c r="WS137" s="0"/>
      <c r="WT137" s="0"/>
      <c r="WU137" s="0"/>
      <c r="WV137" s="0"/>
      <c r="WW137" s="0"/>
      <c r="WX137" s="0"/>
      <c r="WY137" s="0"/>
      <c r="WZ137" s="0"/>
      <c r="XA137" s="0"/>
      <c r="XB137" s="0"/>
      <c r="XC137" s="0"/>
      <c r="XD137" s="0"/>
      <c r="XE137" s="0"/>
      <c r="XF137" s="0"/>
      <c r="XG137" s="0"/>
      <c r="XH137" s="0"/>
      <c r="XI137" s="0"/>
      <c r="XJ137" s="0"/>
      <c r="XK137" s="0"/>
      <c r="XL137" s="0"/>
      <c r="XM137" s="0"/>
      <c r="XN137" s="0"/>
      <c r="XO137" s="0"/>
      <c r="XP137" s="0"/>
      <c r="XQ137" s="0"/>
      <c r="XR137" s="0"/>
      <c r="XS137" s="0"/>
      <c r="XT137" s="0"/>
      <c r="XU137" s="0"/>
      <c r="XV137" s="0"/>
      <c r="XW137" s="0"/>
      <c r="XX137" s="0"/>
      <c r="XY137" s="0"/>
      <c r="XZ137" s="0"/>
      <c r="YA137" s="0"/>
      <c r="YB137" s="0"/>
      <c r="YC137" s="0"/>
      <c r="YD137" s="0"/>
      <c r="YE137" s="0"/>
      <c r="YF137" s="0"/>
      <c r="YG137" s="0"/>
      <c r="YH137" s="0"/>
      <c r="YI137" s="0"/>
      <c r="YJ137" s="0"/>
      <c r="YK137" s="0"/>
      <c r="YL137" s="0"/>
      <c r="YM137" s="0"/>
      <c r="YN137" s="0"/>
      <c r="YO137" s="0"/>
      <c r="YP137" s="0"/>
      <c r="YQ137" s="0"/>
      <c r="YR137" s="0"/>
      <c r="YS137" s="0"/>
      <c r="YT137" s="0"/>
      <c r="YU137" s="0"/>
      <c r="YV137" s="0"/>
      <c r="YW137" s="0"/>
      <c r="YX137" s="0"/>
      <c r="YY137" s="0"/>
      <c r="YZ137" s="0"/>
      <c r="ZA137" s="0"/>
      <c r="ZB137" s="0"/>
      <c r="ZC137" s="0"/>
      <c r="ZD137" s="0"/>
      <c r="ZE137" s="0"/>
      <c r="ZF137" s="0"/>
      <c r="ZG137" s="0"/>
      <c r="ZH137" s="0"/>
      <c r="ZI137" s="0"/>
      <c r="ZJ137" s="0"/>
      <c r="ZK137" s="0"/>
      <c r="ZL137" s="0"/>
      <c r="ZM137" s="0"/>
      <c r="ZN137" s="0"/>
      <c r="ZO137" s="0"/>
      <c r="ZP137" s="0"/>
      <c r="ZQ137" s="0"/>
      <c r="ZR137" s="0"/>
      <c r="ZS137" s="0"/>
      <c r="ZT137" s="0"/>
      <c r="ZU137" s="0"/>
      <c r="ZV137" s="0"/>
      <c r="ZW137" s="0"/>
      <c r="ZX137" s="0"/>
      <c r="ZY137" s="0"/>
      <c r="ZZ137" s="0"/>
      <c r="AAA137" s="0"/>
      <c r="AAB137" s="0"/>
      <c r="AAC137" s="0"/>
      <c r="AAD137" s="0"/>
      <c r="AAE137" s="0"/>
      <c r="AAF137" s="0"/>
      <c r="AAG137" s="0"/>
      <c r="AAH137" s="0"/>
      <c r="AAI137" s="0"/>
      <c r="AAJ137" s="0"/>
      <c r="AAK137" s="0"/>
      <c r="AAL137" s="0"/>
      <c r="AAM137" s="0"/>
      <c r="AAN137" s="0"/>
      <c r="AAO137" s="0"/>
      <c r="AAP137" s="0"/>
      <c r="AAQ137" s="0"/>
      <c r="AAR137" s="0"/>
      <c r="AAS137" s="0"/>
      <c r="AAT137" s="0"/>
      <c r="AAU137" s="0"/>
      <c r="AAV137" s="0"/>
      <c r="AAW137" s="0"/>
      <c r="AAX137" s="0"/>
      <c r="AAY137" s="0"/>
      <c r="AAZ137" s="0"/>
      <c r="ABA137" s="0"/>
      <c r="ABB137" s="0"/>
      <c r="ABC137" s="0"/>
      <c r="ABD137" s="0"/>
      <c r="ABE137" s="0"/>
      <c r="ABF137" s="0"/>
      <c r="ABG137" s="0"/>
      <c r="ABH137" s="0"/>
      <c r="ABI137" s="0"/>
      <c r="ABJ137" s="0"/>
      <c r="ABK137" s="0"/>
      <c r="ABL137" s="0"/>
      <c r="ABM137" s="0"/>
      <c r="ABN137" s="0"/>
      <c r="ABO137" s="0"/>
      <c r="ABP137" s="0"/>
      <c r="ABQ137" s="0"/>
      <c r="ABR137" s="0"/>
      <c r="ABS137" s="0"/>
      <c r="ABT137" s="0"/>
      <c r="ABU137" s="0"/>
      <c r="ABV137" s="0"/>
      <c r="ABW137" s="0"/>
      <c r="ABX137" s="0"/>
      <c r="ABY137" s="0"/>
      <c r="ABZ137" s="0"/>
      <c r="ACA137" s="0"/>
      <c r="ACB137" s="0"/>
      <c r="ACC137" s="0"/>
      <c r="ACD137" s="0"/>
      <c r="ACE137" s="0"/>
      <c r="ACF137" s="0"/>
      <c r="ACG137" s="0"/>
      <c r="ACH137" s="0"/>
      <c r="ACI137" s="0"/>
      <c r="ACJ137" s="0"/>
      <c r="ACK137" s="0"/>
      <c r="ACL137" s="0"/>
      <c r="ACM137" s="0"/>
      <c r="ACN137" s="0"/>
      <c r="ACO137" s="0"/>
      <c r="ACP137" s="0"/>
      <c r="ACQ137" s="0"/>
      <c r="ACR137" s="0"/>
      <c r="ACS137" s="0"/>
      <c r="ACT137" s="0"/>
      <c r="ACU137" s="0"/>
      <c r="ACV137" s="0"/>
      <c r="ACW137" s="0"/>
      <c r="ACX137" s="0"/>
      <c r="ACY137" s="0"/>
      <c r="ACZ137" s="0"/>
      <c r="ADA137" s="0"/>
      <c r="ADB137" s="0"/>
      <c r="ADC137" s="0"/>
      <c r="ADD137" s="0"/>
      <c r="ADE137" s="0"/>
      <c r="ADF137" s="0"/>
      <c r="ADG137" s="0"/>
      <c r="ADH137" s="0"/>
      <c r="ADI137" s="0"/>
      <c r="ADJ137" s="0"/>
      <c r="ADK137" s="0"/>
      <c r="ADL137" s="0"/>
      <c r="ADM137" s="0"/>
      <c r="ADN137" s="0"/>
      <c r="ADO137" s="0"/>
      <c r="ADP137" s="0"/>
      <c r="ADQ137" s="0"/>
      <c r="ADR137" s="0"/>
      <c r="ADS137" s="0"/>
      <c r="ADT137" s="0"/>
      <c r="ADU137" s="0"/>
      <c r="ADV137" s="0"/>
      <c r="ADW137" s="0"/>
      <c r="ADX137" s="0"/>
      <c r="ADY137" s="0"/>
      <c r="ADZ137" s="0"/>
      <c r="AEA137" s="0"/>
      <c r="AEB137" s="0"/>
      <c r="AEC137" s="0"/>
      <c r="AED137" s="0"/>
      <c r="AEE137" s="0"/>
      <c r="AEF137" s="0"/>
      <c r="AEG137" s="0"/>
      <c r="AEH137" s="0"/>
      <c r="AEI137" s="0"/>
      <c r="AEJ137" s="0"/>
      <c r="AEK137" s="0"/>
      <c r="AEL137" s="0"/>
      <c r="AEM137" s="0"/>
      <c r="AEN137" s="0"/>
      <c r="AEO137" s="0"/>
      <c r="AEP137" s="0"/>
      <c r="AEQ137" s="0"/>
      <c r="AER137" s="0"/>
      <c r="AES137" s="0"/>
      <c r="AET137" s="0"/>
      <c r="AEU137" s="0"/>
      <c r="AEV137" s="0"/>
      <c r="AEW137" s="0"/>
      <c r="AEX137" s="0"/>
      <c r="AEY137" s="0"/>
      <c r="AEZ137" s="0"/>
      <c r="AFA137" s="0"/>
      <c r="AFB137" s="0"/>
      <c r="AFC137" s="0"/>
      <c r="AFD137" s="0"/>
      <c r="AFE137" s="0"/>
      <c r="AFF137" s="0"/>
      <c r="AFG137" s="0"/>
      <c r="AFH137" s="0"/>
      <c r="AFI137" s="0"/>
      <c r="AFJ137" s="0"/>
      <c r="AFK137" s="0"/>
      <c r="AFL137" s="0"/>
      <c r="AFM137" s="0"/>
      <c r="AFN137" s="0"/>
      <c r="AFO137" s="0"/>
      <c r="AFP137" s="0"/>
      <c r="AFQ137" s="0"/>
      <c r="AFR137" s="0"/>
      <c r="AFS137" s="0"/>
      <c r="AFT137" s="0"/>
      <c r="AFU137" s="0"/>
      <c r="AFV137" s="0"/>
      <c r="AFW137" s="0"/>
      <c r="AFX137" s="0"/>
      <c r="AFY137" s="0"/>
      <c r="AFZ137" s="0"/>
      <c r="AGA137" s="0"/>
      <c r="AGB137" s="0"/>
      <c r="AGC137" s="0"/>
      <c r="AGD137" s="0"/>
      <c r="AGE137" s="0"/>
      <c r="AGF137" s="0"/>
      <c r="AGG137" s="0"/>
      <c r="AGH137" s="0"/>
      <c r="AGI137" s="0"/>
      <c r="AGJ137" s="0"/>
      <c r="AGK137" s="0"/>
      <c r="AGL137" s="0"/>
      <c r="AGM137" s="0"/>
      <c r="AGN137" s="0"/>
      <c r="AGO137" s="0"/>
      <c r="AGP137" s="0"/>
      <c r="AGQ137" s="0"/>
      <c r="AGR137" s="0"/>
      <c r="AGS137" s="0"/>
      <c r="AGT137" s="0"/>
      <c r="AGU137" s="0"/>
      <c r="AGV137" s="0"/>
      <c r="AGW137" s="0"/>
      <c r="AGX137" s="0"/>
      <c r="AGY137" s="0"/>
      <c r="AGZ137" s="0"/>
      <c r="AHA137" s="0"/>
      <c r="AHB137" s="0"/>
      <c r="AHC137" s="0"/>
      <c r="AHD137" s="0"/>
      <c r="AHE137" s="0"/>
      <c r="AHF137" s="0"/>
      <c r="AHG137" s="0"/>
      <c r="AHH137" s="0"/>
      <c r="AHI137" s="0"/>
      <c r="AHJ137" s="0"/>
      <c r="AHK137" s="0"/>
      <c r="AHL137" s="0"/>
      <c r="AHM137" s="0"/>
      <c r="AHN137" s="0"/>
      <c r="AHO137" s="0"/>
      <c r="AHP137" s="0"/>
      <c r="AHQ137" s="0"/>
      <c r="AHR137" s="0"/>
      <c r="AHS137" s="0"/>
      <c r="AHT137" s="0"/>
      <c r="AHU137" s="0"/>
      <c r="AHV137" s="0"/>
      <c r="AHW137" s="0"/>
      <c r="AHX137" s="0"/>
      <c r="AHY137" s="0"/>
      <c r="AHZ137" s="0"/>
      <c r="AIA137" s="0"/>
      <c r="AIB137" s="0"/>
      <c r="AIC137" s="0"/>
      <c r="AID137" s="0"/>
      <c r="AIE137" s="0"/>
      <c r="AIF137" s="0"/>
      <c r="AIG137" s="0"/>
      <c r="AIH137" s="0"/>
      <c r="AII137" s="0"/>
      <c r="AIJ137" s="0"/>
      <c r="AIK137" s="0"/>
      <c r="AIL137" s="0"/>
      <c r="AIM137" s="0"/>
      <c r="AIN137" s="0"/>
      <c r="AIO137" s="0"/>
      <c r="AIP137" s="0"/>
      <c r="AIQ137" s="0"/>
      <c r="AIR137" s="0"/>
      <c r="AIS137" s="0"/>
      <c r="AIT137" s="0"/>
      <c r="AIU137" s="0"/>
      <c r="AIV137" s="0"/>
      <c r="AIW137" s="0"/>
      <c r="AIX137" s="0"/>
      <c r="AIY137" s="0"/>
      <c r="AIZ137" s="0"/>
      <c r="AJA137" s="0"/>
      <c r="AJB137" s="0"/>
      <c r="AJC137" s="0"/>
      <c r="AJD137" s="0"/>
      <c r="AJE137" s="0"/>
      <c r="AJF137" s="0"/>
      <c r="AJG137" s="0"/>
      <c r="AJH137" s="0"/>
      <c r="AJI137" s="0"/>
      <c r="AJJ137" s="0"/>
      <c r="AJK137" s="0"/>
      <c r="AJL137" s="0"/>
      <c r="AJM137" s="0"/>
      <c r="AJN137" s="0"/>
      <c r="AJO137" s="0"/>
      <c r="AJP137" s="0"/>
      <c r="AJQ137" s="0"/>
      <c r="AJR137" s="0"/>
      <c r="AJS137" s="0"/>
      <c r="AJT137" s="0"/>
      <c r="AJU137" s="0"/>
      <c r="AJV137" s="0"/>
      <c r="AJW137" s="0"/>
      <c r="AJX137" s="0"/>
      <c r="AJY137" s="0"/>
      <c r="AJZ137" s="0"/>
      <c r="AKA137" s="0"/>
      <c r="AKB137" s="0"/>
      <c r="AKC137" s="0"/>
      <c r="AKD137" s="0"/>
      <c r="AKE137" s="0"/>
      <c r="AKF137" s="0"/>
      <c r="AKG137" s="0"/>
      <c r="AKH137" s="0"/>
      <c r="AKI137" s="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</row>
    <row r="138" customFormat="false" ht="13.95" hidden="false" customHeight="false" outlineLevel="0" collapsed="false">
      <c r="A138" s="15" t="s">
        <v>157</v>
      </c>
      <c r="B138" s="16" t="s">
        <v>25</v>
      </c>
      <c r="C138" s="16" t="s">
        <v>155</v>
      </c>
      <c r="D138" s="16" t="s">
        <v>148</v>
      </c>
      <c r="E138" s="16" t="s">
        <v>87</v>
      </c>
      <c r="F138" s="43"/>
      <c r="G138" s="15" t="s">
        <v>106</v>
      </c>
      <c r="H138" s="17" t="s">
        <v>30</v>
      </c>
      <c r="I138" s="17" t="s">
        <v>31</v>
      </c>
      <c r="J138" s="17" t="s">
        <v>32</v>
      </c>
      <c r="K138" s="60" t="s">
        <v>108</v>
      </c>
      <c r="L138" s="24"/>
      <c r="M138" s="24"/>
      <c r="N138" s="24"/>
      <c r="O138" s="24"/>
      <c r="P138" s="59" t="n">
        <f aca="false">0.4/8</f>
        <v>0.05</v>
      </c>
      <c r="Q138" s="17" t="n">
        <v>1</v>
      </c>
      <c r="R138" s="17"/>
      <c r="S138" s="0"/>
      <c r="T138" s="0"/>
      <c r="U138" s="0"/>
      <c r="V138" s="0"/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  <c r="HY138" s="0"/>
      <c r="HZ138" s="0"/>
      <c r="IA138" s="0"/>
      <c r="IB138" s="0"/>
      <c r="IC138" s="0"/>
      <c r="ID138" s="0"/>
      <c r="IE138" s="0"/>
      <c r="IF138" s="0"/>
      <c r="IG138" s="0"/>
      <c r="IH138" s="0"/>
      <c r="II138" s="0"/>
      <c r="IJ138" s="0"/>
      <c r="IK138" s="0"/>
      <c r="IL138" s="0"/>
      <c r="IM138" s="0"/>
      <c r="IN138" s="0"/>
      <c r="IO138" s="0"/>
      <c r="IP138" s="0"/>
      <c r="IQ138" s="0"/>
      <c r="IR138" s="0"/>
      <c r="IS138" s="0"/>
      <c r="IT138" s="0"/>
      <c r="IU138" s="0"/>
      <c r="IV138" s="0"/>
      <c r="IW138" s="0"/>
      <c r="IX138" s="0"/>
      <c r="IY138" s="0"/>
      <c r="IZ138" s="0"/>
      <c r="JA138" s="0"/>
      <c r="JB138" s="0"/>
      <c r="JC138" s="0"/>
      <c r="JD138" s="0"/>
      <c r="JE138" s="0"/>
      <c r="JF138" s="0"/>
      <c r="JG138" s="0"/>
      <c r="JH138" s="0"/>
      <c r="JI138" s="0"/>
      <c r="JJ138" s="0"/>
      <c r="JK138" s="0"/>
      <c r="JL138" s="0"/>
      <c r="JM138" s="0"/>
      <c r="JN138" s="0"/>
      <c r="JO138" s="0"/>
      <c r="JP138" s="0"/>
      <c r="JQ138" s="0"/>
      <c r="JR138" s="0"/>
      <c r="JS138" s="0"/>
      <c r="JT138" s="0"/>
      <c r="JU138" s="0"/>
      <c r="JV138" s="0"/>
      <c r="JW138" s="0"/>
      <c r="JX138" s="0"/>
      <c r="JY138" s="0"/>
      <c r="JZ138" s="0"/>
      <c r="KA138" s="0"/>
      <c r="KB138" s="0"/>
      <c r="KC138" s="0"/>
      <c r="KD138" s="0"/>
      <c r="KE138" s="0"/>
      <c r="KF138" s="0"/>
      <c r="KG138" s="0"/>
      <c r="KH138" s="0"/>
      <c r="KI138" s="0"/>
      <c r="KJ138" s="0"/>
      <c r="KK138" s="0"/>
      <c r="KL138" s="0"/>
      <c r="KM138" s="0"/>
      <c r="KN138" s="0"/>
      <c r="KO138" s="0"/>
      <c r="KP138" s="0"/>
      <c r="KQ138" s="0"/>
      <c r="KR138" s="0"/>
      <c r="KS138" s="0"/>
      <c r="KT138" s="0"/>
      <c r="KU138" s="0"/>
      <c r="KV138" s="0"/>
      <c r="KW138" s="0"/>
      <c r="KX138" s="0"/>
      <c r="KY138" s="0"/>
      <c r="KZ138" s="0"/>
      <c r="LA138" s="0"/>
      <c r="LB138" s="0"/>
      <c r="LC138" s="0"/>
      <c r="LD138" s="0"/>
      <c r="LE138" s="0"/>
      <c r="LF138" s="0"/>
      <c r="LG138" s="0"/>
      <c r="LH138" s="0"/>
      <c r="LI138" s="0"/>
      <c r="LJ138" s="0"/>
      <c r="LK138" s="0"/>
      <c r="LL138" s="0"/>
      <c r="LM138" s="0"/>
      <c r="LN138" s="0"/>
      <c r="LO138" s="0"/>
      <c r="LP138" s="0"/>
      <c r="LQ138" s="0"/>
      <c r="LR138" s="0"/>
      <c r="LS138" s="0"/>
      <c r="LT138" s="0"/>
      <c r="LU138" s="0"/>
      <c r="LV138" s="0"/>
      <c r="LW138" s="0"/>
      <c r="LX138" s="0"/>
      <c r="LY138" s="0"/>
      <c r="LZ138" s="0"/>
      <c r="MA138" s="0"/>
      <c r="MB138" s="0"/>
      <c r="MC138" s="0"/>
      <c r="MD138" s="0"/>
      <c r="ME138" s="0"/>
      <c r="MF138" s="0"/>
      <c r="MG138" s="0"/>
      <c r="MH138" s="0"/>
      <c r="MI138" s="0"/>
      <c r="MJ138" s="0"/>
      <c r="MK138" s="0"/>
      <c r="ML138" s="0"/>
      <c r="MM138" s="0"/>
      <c r="MN138" s="0"/>
      <c r="MO138" s="0"/>
      <c r="MP138" s="0"/>
      <c r="MQ138" s="0"/>
      <c r="MR138" s="0"/>
      <c r="MS138" s="0"/>
      <c r="MT138" s="0"/>
      <c r="MU138" s="0"/>
      <c r="MV138" s="0"/>
      <c r="MW138" s="0"/>
      <c r="MX138" s="0"/>
      <c r="MY138" s="0"/>
      <c r="MZ138" s="0"/>
      <c r="NA138" s="0"/>
      <c r="NB138" s="0"/>
      <c r="NC138" s="0"/>
      <c r="ND138" s="0"/>
      <c r="NE138" s="0"/>
      <c r="NF138" s="0"/>
      <c r="NG138" s="0"/>
      <c r="NH138" s="0"/>
      <c r="NI138" s="0"/>
      <c r="NJ138" s="0"/>
      <c r="NK138" s="0"/>
      <c r="NL138" s="0"/>
      <c r="NM138" s="0"/>
      <c r="NN138" s="0"/>
      <c r="NO138" s="0"/>
      <c r="NP138" s="0"/>
      <c r="NQ138" s="0"/>
      <c r="NR138" s="0"/>
      <c r="NS138" s="0"/>
      <c r="NT138" s="0"/>
      <c r="NU138" s="0"/>
      <c r="NV138" s="0"/>
      <c r="NW138" s="0"/>
      <c r="NX138" s="0"/>
      <c r="NY138" s="0"/>
      <c r="NZ138" s="0"/>
      <c r="OA138" s="0"/>
      <c r="OB138" s="0"/>
      <c r="OC138" s="0"/>
      <c r="OD138" s="0"/>
      <c r="OE138" s="0"/>
      <c r="OF138" s="0"/>
      <c r="OG138" s="0"/>
      <c r="OH138" s="0"/>
      <c r="OI138" s="0"/>
      <c r="OJ138" s="0"/>
      <c r="OK138" s="0"/>
      <c r="OL138" s="0"/>
      <c r="OM138" s="0"/>
      <c r="ON138" s="0"/>
      <c r="OO138" s="0"/>
      <c r="OP138" s="0"/>
      <c r="OQ138" s="0"/>
      <c r="OR138" s="0"/>
      <c r="OS138" s="0"/>
      <c r="OT138" s="0"/>
      <c r="OU138" s="0"/>
      <c r="OV138" s="0"/>
      <c r="OW138" s="0"/>
      <c r="OX138" s="0"/>
      <c r="OY138" s="0"/>
      <c r="OZ138" s="0"/>
      <c r="PA138" s="0"/>
      <c r="PB138" s="0"/>
      <c r="PC138" s="0"/>
      <c r="PD138" s="0"/>
      <c r="PE138" s="0"/>
      <c r="PF138" s="0"/>
      <c r="PG138" s="0"/>
      <c r="PH138" s="0"/>
      <c r="PI138" s="0"/>
      <c r="PJ138" s="0"/>
      <c r="PK138" s="0"/>
      <c r="PL138" s="0"/>
      <c r="PM138" s="0"/>
      <c r="PN138" s="0"/>
      <c r="PO138" s="0"/>
      <c r="PP138" s="0"/>
      <c r="PQ138" s="0"/>
      <c r="PR138" s="0"/>
      <c r="PS138" s="0"/>
      <c r="PT138" s="0"/>
      <c r="PU138" s="0"/>
      <c r="PV138" s="0"/>
      <c r="PW138" s="0"/>
      <c r="PX138" s="0"/>
      <c r="PY138" s="0"/>
      <c r="PZ138" s="0"/>
      <c r="QA138" s="0"/>
      <c r="QB138" s="0"/>
      <c r="QC138" s="0"/>
      <c r="QD138" s="0"/>
      <c r="QE138" s="0"/>
      <c r="QF138" s="0"/>
      <c r="QG138" s="0"/>
      <c r="QH138" s="0"/>
      <c r="QI138" s="0"/>
      <c r="QJ138" s="0"/>
      <c r="QK138" s="0"/>
      <c r="QL138" s="0"/>
      <c r="QM138" s="0"/>
      <c r="QN138" s="0"/>
      <c r="QO138" s="0"/>
      <c r="QP138" s="0"/>
      <c r="QQ138" s="0"/>
      <c r="QR138" s="0"/>
      <c r="QS138" s="0"/>
      <c r="QT138" s="0"/>
      <c r="QU138" s="0"/>
      <c r="QV138" s="0"/>
      <c r="QW138" s="0"/>
      <c r="QX138" s="0"/>
      <c r="QY138" s="0"/>
      <c r="QZ138" s="0"/>
      <c r="RA138" s="0"/>
      <c r="RB138" s="0"/>
      <c r="RC138" s="0"/>
      <c r="RD138" s="0"/>
      <c r="RE138" s="0"/>
      <c r="RF138" s="0"/>
      <c r="RG138" s="0"/>
      <c r="RH138" s="0"/>
      <c r="RI138" s="0"/>
      <c r="RJ138" s="0"/>
      <c r="RK138" s="0"/>
      <c r="RL138" s="0"/>
      <c r="RM138" s="0"/>
      <c r="RN138" s="0"/>
      <c r="RO138" s="0"/>
      <c r="RP138" s="0"/>
      <c r="RQ138" s="0"/>
      <c r="RR138" s="0"/>
      <c r="RS138" s="0"/>
      <c r="RT138" s="0"/>
      <c r="RU138" s="0"/>
      <c r="RV138" s="0"/>
      <c r="RW138" s="0"/>
      <c r="RX138" s="0"/>
      <c r="RY138" s="0"/>
      <c r="RZ138" s="0"/>
      <c r="SA138" s="0"/>
      <c r="SB138" s="0"/>
      <c r="SC138" s="0"/>
      <c r="SD138" s="0"/>
      <c r="SE138" s="0"/>
      <c r="SF138" s="0"/>
      <c r="SG138" s="0"/>
      <c r="SH138" s="0"/>
      <c r="SI138" s="0"/>
      <c r="SJ138" s="0"/>
      <c r="SK138" s="0"/>
      <c r="SL138" s="0"/>
      <c r="SM138" s="0"/>
      <c r="SN138" s="0"/>
      <c r="SO138" s="0"/>
      <c r="SP138" s="0"/>
      <c r="SQ138" s="0"/>
      <c r="SR138" s="0"/>
      <c r="SS138" s="0"/>
      <c r="ST138" s="0"/>
      <c r="SU138" s="0"/>
      <c r="SV138" s="0"/>
      <c r="SW138" s="0"/>
      <c r="SX138" s="0"/>
      <c r="SY138" s="0"/>
      <c r="SZ138" s="0"/>
      <c r="TA138" s="0"/>
      <c r="TB138" s="0"/>
      <c r="TC138" s="0"/>
      <c r="TD138" s="0"/>
      <c r="TE138" s="0"/>
      <c r="TF138" s="0"/>
      <c r="TG138" s="0"/>
      <c r="TH138" s="0"/>
      <c r="TI138" s="0"/>
      <c r="TJ138" s="0"/>
      <c r="TK138" s="0"/>
      <c r="TL138" s="0"/>
      <c r="TM138" s="0"/>
      <c r="TN138" s="0"/>
      <c r="TO138" s="0"/>
      <c r="TP138" s="0"/>
      <c r="TQ138" s="0"/>
      <c r="TR138" s="0"/>
      <c r="TS138" s="0"/>
      <c r="TT138" s="0"/>
      <c r="TU138" s="0"/>
      <c r="TV138" s="0"/>
      <c r="TW138" s="0"/>
      <c r="TX138" s="0"/>
      <c r="TY138" s="0"/>
      <c r="TZ138" s="0"/>
      <c r="UA138" s="0"/>
      <c r="UB138" s="0"/>
      <c r="UC138" s="0"/>
      <c r="UD138" s="0"/>
      <c r="UE138" s="0"/>
      <c r="UF138" s="0"/>
      <c r="UG138" s="0"/>
      <c r="UH138" s="0"/>
      <c r="UI138" s="0"/>
      <c r="UJ138" s="0"/>
      <c r="UK138" s="0"/>
      <c r="UL138" s="0"/>
      <c r="UM138" s="0"/>
      <c r="UN138" s="0"/>
      <c r="UO138" s="0"/>
      <c r="UP138" s="0"/>
      <c r="UQ138" s="0"/>
      <c r="UR138" s="0"/>
      <c r="US138" s="0"/>
      <c r="UT138" s="0"/>
      <c r="UU138" s="0"/>
      <c r="UV138" s="0"/>
      <c r="UW138" s="0"/>
      <c r="UX138" s="0"/>
      <c r="UY138" s="0"/>
      <c r="UZ138" s="0"/>
      <c r="VA138" s="0"/>
      <c r="VB138" s="0"/>
      <c r="VC138" s="0"/>
      <c r="VD138" s="0"/>
      <c r="VE138" s="0"/>
      <c r="VF138" s="0"/>
      <c r="VG138" s="0"/>
      <c r="VH138" s="0"/>
      <c r="VI138" s="0"/>
      <c r="VJ138" s="0"/>
      <c r="VK138" s="0"/>
      <c r="VL138" s="0"/>
      <c r="VM138" s="0"/>
      <c r="VN138" s="0"/>
      <c r="VO138" s="0"/>
      <c r="VP138" s="0"/>
      <c r="VQ138" s="0"/>
      <c r="VR138" s="0"/>
      <c r="VS138" s="0"/>
      <c r="VT138" s="0"/>
      <c r="VU138" s="0"/>
      <c r="VV138" s="0"/>
      <c r="VW138" s="0"/>
      <c r="VX138" s="0"/>
      <c r="VY138" s="0"/>
      <c r="VZ138" s="0"/>
      <c r="WA138" s="0"/>
      <c r="WB138" s="0"/>
      <c r="WC138" s="0"/>
      <c r="WD138" s="0"/>
      <c r="WE138" s="0"/>
      <c r="WF138" s="0"/>
      <c r="WG138" s="0"/>
      <c r="WH138" s="0"/>
      <c r="WI138" s="0"/>
      <c r="WJ138" s="0"/>
      <c r="WK138" s="0"/>
      <c r="WL138" s="0"/>
      <c r="WM138" s="0"/>
      <c r="WN138" s="0"/>
      <c r="WO138" s="0"/>
      <c r="WP138" s="0"/>
      <c r="WQ138" s="0"/>
      <c r="WR138" s="0"/>
      <c r="WS138" s="0"/>
      <c r="WT138" s="0"/>
      <c r="WU138" s="0"/>
      <c r="WV138" s="0"/>
      <c r="WW138" s="0"/>
      <c r="WX138" s="0"/>
      <c r="WY138" s="0"/>
      <c r="WZ138" s="0"/>
      <c r="XA138" s="0"/>
      <c r="XB138" s="0"/>
      <c r="XC138" s="0"/>
      <c r="XD138" s="0"/>
      <c r="XE138" s="0"/>
      <c r="XF138" s="0"/>
      <c r="XG138" s="0"/>
      <c r="XH138" s="0"/>
      <c r="XI138" s="0"/>
      <c r="XJ138" s="0"/>
      <c r="XK138" s="0"/>
      <c r="XL138" s="0"/>
      <c r="XM138" s="0"/>
      <c r="XN138" s="0"/>
      <c r="XO138" s="0"/>
      <c r="XP138" s="0"/>
      <c r="XQ138" s="0"/>
      <c r="XR138" s="0"/>
      <c r="XS138" s="0"/>
      <c r="XT138" s="0"/>
      <c r="XU138" s="0"/>
      <c r="XV138" s="0"/>
      <c r="XW138" s="0"/>
      <c r="XX138" s="0"/>
      <c r="XY138" s="0"/>
      <c r="XZ138" s="0"/>
      <c r="YA138" s="0"/>
      <c r="YB138" s="0"/>
      <c r="YC138" s="0"/>
      <c r="YD138" s="0"/>
      <c r="YE138" s="0"/>
      <c r="YF138" s="0"/>
      <c r="YG138" s="0"/>
      <c r="YH138" s="0"/>
      <c r="YI138" s="0"/>
      <c r="YJ138" s="0"/>
      <c r="YK138" s="0"/>
      <c r="YL138" s="0"/>
      <c r="YM138" s="0"/>
      <c r="YN138" s="0"/>
      <c r="YO138" s="0"/>
      <c r="YP138" s="0"/>
      <c r="YQ138" s="0"/>
      <c r="YR138" s="0"/>
      <c r="YS138" s="0"/>
      <c r="YT138" s="0"/>
      <c r="YU138" s="0"/>
      <c r="YV138" s="0"/>
      <c r="YW138" s="0"/>
      <c r="YX138" s="0"/>
      <c r="YY138" s="0"/>
      <c r="YZ138" s="0"/>
      <c r="ZA138" s="0"/>
      <c r="ZB138" s="0"/>
      <c r="ZC138" s="0"/>
      <c r="ZD138" s="0"/>
      <c r="ZE138" s="0"/>
      <c r="ZF138" s="0"/>
      <c r="ZG138" s="0"/>
      <c r="ZH138" s="0"/>
      <c r="ZI138" s="0"/>
      <c r="ZJ138" s="0"/>
      <c r="ZK138" s="0"/>
      <c r="ZL138" s="0"/>
      <c r="ZM138" s="0"/>
      <c r="ZN138" s="0"/>
      <c r="ZO138" s="0"/>
      <c r="ZP138" s="0"/>
      <c r="ZQ138" s="0"/>
      <c r="ZR138" s="0"/>
      <c r="ZS138" s="0"/>
      <c r="ZT138" s="0"/>
      <c r="ZU138" s="0"/>
      <c r="ZV138" s="0"/>
      <c r="ZW138" s="0"/>
      <c r="ZX138" s="0"/>
      <c r="ZY138" s="0"/>
      <c r="ZZ138" s="0"/>
      <c r="AAA138" s="0"/>
      <c r="AAB138" s="0"/>
      <c r="AAC138" s="0"/>
      <c r="AAD138" s="0"/>
      <c r="AAE138" s="0"/>
      <c r="AAF138" s="0"/>
      <c r="AAG138" s="0"/>
      <c r="AAH138" s="0"/>
      <c r="AAI138" s="0"/>
      <c r="AAJ138" s="0"/>
      <c r="AAK138" s="0"/>
      <c r="AAL138" s="0"/>
      <c r="AAM138" s="0"/>
      <c r="AAN138" s="0"/>
      <c r="AAO138" s="0"/>
      <c r="AAP138" s="0"/>
      <c r="AAQ138" s="0"/>
      <c r="AAR138" s="0"/>
      <c r="AAS138" s="0"/>
      <c r="AAT138" s="0"/>
      <c r="AAU138" s="0"/>
      <c r="AAV138" s="0"/>
      <c r="AAW138" s="0"/>
      <c r="AAX138" s="0"/>
      <c r="AAY138" s="0"/>
      <c r="AAZ138" s="0"/>
      <c r="ABA138" s="0"/>
      <c r="ABB138" s="0"/>
      <c r="ABC138" s="0"/>
      <c r="ABD138" s="0"/>
      <c r="ABE138" s="0"/>
      <c r="ABF138" s="0"/>
      <c r="ABG138" s="0"/>
      <c r="ABH138" s="0"/>
      <c r="ABI138" s="0"/>
      <c r="ABJ138" s="0"/>
      <c r="ABK138" s="0"/>
      <c r="ABL138" s="0"/>
      <c r="ABM138" s="0"/>
      <c r="ABN138" s="0"/>
      <c r="ABO138" s="0"/>
      <c r="ABP138" s="0"/>
      <c r="ABQ138" s="0"/>
      <c r="ABR138" s="0"/>
      <c r="ABS138" s="0"/>
      <c r="ABT138" s="0"/>
      <c r="ABU138" s="0"/>
      <c r="ABV138" s="0"/>
      <c r="ABW138" s="0"/>
      <c r="ABX138" s="0"/>
      <c r="ABY138" s="0"/>
      <c r="ABZ138" s="0"/>
      <c r="ACA138" s="0"/>
      <c r="ACB138" s="0"/>
      <c r="ACC138" s="0"/>
      <c r="ACD138" s="0"/>
      <c r="ACE138" s="0"/>
      <c r="ACF138" s="0"/>
      <c r="ACG138" s="0"/>
      <c r="ACH138" s="0"/>
      <c r="ACI138" s="0"/>
      <c r="ACJ138" s="0"/>
      <c r="ACK138" s="0"/>
      <c r="ACL138" s="0"/>
      <c r="ACM138" s="0"/>
      <c r="ACN138" s="0"/>
      <c r="ACO138" s="0"/>
      <c r="ACP138" s="0"/>
      <c r="ACQ138" s="0"/>
      <c r="ACR138" s="0"/>
      <c r="ACS138" s="0"/>
      <c r="ACT138" s="0"/>
      <c r="ACU138" s="0"/>
      <c r="ACV138" s="0"/>
      <c r="ACW138" s="0"/>
      <c r="ACX138" s="0"/>
      <c r="ACY138" s="0"/>
      <c r="ACZ138" s="0"/>
      <c r="ADA138" s="0"/>
      <c r="ADB138" s="0"/>
      <c r="ADC138" s="0"/>
      <c r="ADD138" s="0"/>
      <c r="ADE138" s="0"/>
      <c r="ADF138" s="0"/>
      <c r="ADG138" s="0"/>
      <c r="ADH138" s="0"/>
      <c r="ADI138" s="0"/>
      <c r="ADJ138" s="0"/>
      <c r="ADK138" s="0"/>
      <c r="ADL138" s="0"/>
      <c r="ADM138" s="0"/>
      <c r="ADN138" s="0"/>
      <c r="ADO138" s="0"/>
      <c r="ADP138" s="0"/>
      <c r="ADQ138" s="0"/>
      <c r="ADR138" s="0"/>
      <c r="ADS138" s="0"/>
      <c r="ADT138" s="0"/>
      <c r="ADU138" s="0"/>
      <c r="ADV138" s="0"/>
      <c r="ADW138" s="0"/>
      <c r="ADX138" s="0"/>
      <c r="ADY138" s="0"/>
      <c r="ADZ138" s="0"/>
      <c r="AEA138" s="0"/>
      <c r="AEB138" s="0"/>
      <c r="AEC138" s="0"/>
      <c r="AED138" s="0"/>
      <c r="AEE138" s="0"/>
      <c r="AEF138" s="0"/>
      <c r="AEG138" s="0"/>
      <c r="AEH138" s="0"/>
      <c r="AEI138" s="0"/>
      <c r="AEJ138" s="0"/>
      <c r="AEK138" s="0"/>
      <c r="AEL138" s="0"/>
      <c r="AEM138" s="0"/>
      <c r="AEN138" s="0"/>
      <c r="AEO138" s="0"/>
      <c r="AEP138" s="0"/>
      <c r="AEQ138" s="0"/>
      <c r="AER138" s="0"/>
      <c r="AES138" s="0"/>
      <c r="AET138" s="0"/>
      <c r="AEU138" s="0"/>
      <c r="AEV138" s="0"/>
      <c r="AEW138" s="0"/>
      <c r="AEX138" s="0"/>
      <c r="AEY138" s="0"/>
      <c r="AEZ138" s="0"/>
      <c r="AFA138" s="0"/>
      <c r="AFB138" s="0"/>
      <c r="AFC138" s="0"/>
      <c r="AFD138" s="0"/>
      <c r="AFE138" s="0"/>
      <c r="AFF138" s="0"/>
      <c r="AFG138" s="0"/>
      <c r="AFH138" s="0"/>
      <c r="AFI138" s="0"/>
      <c r="AFJ138" s="0"/>
      <c r="AFK138" s="0"/>
      <c r="AFL138" s="0"/>
      <c r="AFM138" s="0"/>
      <c r="AFN138" s="0"/>
      <c r="AFO138" s="0"/>
      <c r="AFP138" s="0"/>
      <c r="AFQ138" s="0"/>
      <c r="AFR138" s="0"/>
      <c r="AFS138" s="0"/>
      <c r="AFT138" s="0"/>
      <c r="AFU138" s="0"/>
      <c r="AFV138" s="0"/>
      <c r="AFW138" s="0"/>
      <c r="AFX138" s="0"/>
      <c r="AFY138" s="0"/>
      <c r="AFZ138" s="0"/>
      <c r="AGA138" s="0"/>
      <c r="AGB138" s="0"/>
      <c r="AGC138" s="0"/>
      <c r="AGD138" s="0"/>
      <c r="AGE138" s="0"/>
      <c r="AGF138" s="0"/>
      <c r="AGG138" s="0"/>
      <c r="AGH138" s="0"/>
      <c r="AGI138" s="0"/>
      <c r="AGJ138" s="0"/>
      <c r="AGK138" s="0"/>
      <c r="AGL138" s="0"/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</row>
    <row r="139" customFormat="false" ht="52.95" hidden="false" customHeight="false" outlineLevel="0" collapsed="false">
      <c r="A139" s="16" t="s">
        <v>49</v>
      </c>
      <c r="B139" s="16" t="s">
        <v>50</v>
      </c>
      <c r="C139" s="16" t="s">
        <v>155</v>
      </c>
      <c r="D139" s="16" t="s">
        <v>148</v>
      </c>
      <c r="E139" s="16" t="s">
        <v>87</v>
      </c>
      <c r="F139" s="43"/>
      <c r="G139" s="15" t="s">
        <v>106</v>
      </c>
      <c r="H139" s="27" t="s">
        <v>51</v>
      </c>
      <c r="I139" s="27" t="s">
        <v>52</v>
      </c>
      <c r="J139" s="17" t="s">
        <v>32</v>
      </c>
      <c r="K139" s="30" t="s">
        <v>158</v>
      </c>
      <c r="L139" s="24"/>
      <c r="M139" s="24"/>
      <c r="N139" s="24"/>
      <c r="O139" s="24"/>
      <c r="P139" s="29" t="n">
        <f aca="false">0.15/4</f>
        <v>0.0375</v>
      </c>
      <c r="Q139" s="17" t="n">
        <v>2</v>
      </c>
      <c r="R139" s="17"/>
      <c r="S139" s="0"/>
      <c r="T139" s="0"/>
      <c r="U139" s="0"/>
      <c r="V139" s="0"/>
      <c r="W139" s="0"/>
      <c r="X139" s="0"/>
      <c r="Y139" s="0"/>
      <c r="Z139" s="0"/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  <c r="AM139" s="0"/>
      <c r="AN139" s="0"/>
      <c r="AO139" s="0"/>
      <c r="AP139" s="0"/>
      <c r="AQ139" s="0"/>
      <c r="AR139" s="0"/>
      <c r="AS139" s="0"/>
      <c r="AT139" s="0"/>
      <c r="AU139" s="0"/>
      <c r="AV139" s="0"/>
      <c r="AW139" s="0"/>
      <c r="AX139" s="0"/>
      <c r="AY139" s="0"/>
      <c r="AZ139" s="0"/>
      <c r="BA139" s="0"/>
      <c r="BB139" s="0"/>
      <c r="BC139" s="0"/>
      <c r="BD139" s="0"/>
      <c r="BE139" s="0"/>
      <c r="BF139" s="0"/>
      <c r="BG139" s="0"/>
      <c r="BH139" s="0"/>
      <c r="BI139" s="0"/>
      <c r="BJ139" s="0"/>
      <c r="BK139" s="0"/>
      <c r="BL139" s="0"/>
      <c r="BM139" s="0"/>
      <c r="BN139" s="0"/>
      <c r="BO139" s="0"/>
      <c r="BP139" s="0"/>
      <c r="BQ139" s="0"/>
      <c r="BR139" s="0"/>
      <c r="BS139" s="0"/>
      <c r="BT139" s="0"/>
      <c r="BU139" s="0"/>
      <c r="BV139" s="0"/>
      <c r="BW139" s="0"/>
      <c r="BX139" s="0"/>
      <c r="BY139" s="0"/>
      <c r="BZ139" s="0"/>
      <c r="CA139" s="0"/>
      <c r="CB139" s="0"/>
      <c r="CC139" s="0"/>
      <c r="CD139" s="0"/>
      <c r="CE139" s="0"/>
      <c r="CF139" s="0"/>
      <c r="CG139" s="0"/>
      <c r="CH139" s="0"/>
      <c r="CI139" s="0"/>
      <c r="CJ139" s="0"/>
      <c r="CK139" s="0"/>
      <c r="CL139" s="0"/>
      <c r="CM139" s="0"/>
      <c r="CN139" s="0"/>
      <c r="CO139" s="0"/>
      <c r="CP139" s="0"/>
      <c r="CQ139" s="0"/>
      <c r="CR139" s="0"/>
      <c r="CS139" s="0"/>
      <c r="CT139" s="0"/>
      <c r="CU139" s="0"/>
      <c r="CV139" s="0"/>
      <c r="CW139" s="0"/>
      <c r="CX139" s="0"/>
      <c r="CY139" s="0"/>
      <c r="CZ139" s="0"/>
      <c r="DA139" s="0"/>
      <c r="DB139" s="0"/>
      <c r="DC139" s="0"/>
      <c r="DD139" s="0"/>
      <c r="DE139" s="0"/>
      <c r="DF139" s="0"/>
      <c r="DG139" s="0"/>
      <c r="DH139" s="0"/>
      <c r="DI139" s="0"/>
      <c r="DJ139" s="0"/>
      <c r="DK139" s="0"/>
      <c r="DL139" s="0"/>
      <c r="DM139" s="0"/>
      <c r="DN139" s="0"/>
      <c r="DO139" s="0"/>
      <c r="DP139" s="0"/>
      <c r="DQ139" s="0"/>
      <c r="DR139" s="0"/>
      <c r="DS139" s="0"/>
      <c r="DT139" s="0"/>
      <c r="DU139" s="0"/>
      <c r="DV139" s="0"/>
      <c r="DW139" s="0"/>
      <c r="DX139" s="0"/>
      <c r="DY139" s="0"/>
      <c r="DZ139" s="0"/>
      <c r="EA139" s="0"/>
      <c r="EB139" s="0"/>
      <c r="EC139" s="0"/>
      <c r="ED139" s="0"/>
      <c r="EE139" s="0"/>
      <c r="EF139" s="0"/>
      <c r="EG139" s="0"/>
      <c r="EH139" s="0"/>
      <c r="EI139" s="0"/>
      <c r="EJ139" s="0"/>
      <c r="EK139" s="0"/>
      <c r="EL139" s="0"/>
      <c r="EM139" s="0"/>
      <c r="EN139" s="0"/>
      <c r="EO139" s="0"/>
      <c r="EP139" s="0"/>
      <c r="EQ139" s="0"/>
      <c r="ER139" s="0"/>
      <c r="ES139" s="0"/>
      <c r="ET139" s="0"/>
      <c r="EU139" s="0"/>
      <c r="EV139" s="0"/>
      <c r="EW139" s="0"/>
      <c r="EX139" s="0"/>
      <c r="EY139" s="0"/>
      <c r="EZ139" s="0"/>
      <c r="FA139" s="0"/>
      <c r="FB139" s="0"/>
      <c r="FC139" s="0"/>
      <c r="FD139" s="0"/>
      <c r="FE139" s="0"/>
      <c r="FF139" s="0"/>
      <c r="FG139" s="0"/>
      <c r="FH139" s="0"/>
      <c r="FI139" s="0"/>
      <c r="FJ139" s="0"/>
      <c r="FK139" s="0"/>
      <c r="FL139" s="0"/>
      <c r="FM139" s="0"/>
      <c r="FN139" s="0"/>
      <c r="FO139" s="0"/>
      <c r="FP139" s="0"/>
      <c r="FQ139" s="0"/>
      <c r="FR139" s="0"/>
      <c r="FS139" s="0"/>
      <c r="FT139" s="0"/>
      <c r="FU139" s="0"/>
      <c r="FV139" s="0"/>
      <c r="FW139" s="0"/>
      <c r="FX139" s="0"/>
      <c r="FY139" s="0"/>
      <c r="FZ139" s="0"/>
      <c r="GA139" s="0"/>
      <c r="GB139" s="0"/>
      <c r="GC139" s="0"/>
      <c r="GD139" s="0"/>
      <c r="GE139" s="0"/>
      <c r="GF139" s="0"/>
      <c r="GG139" s="0"/>
      <c r="GH139" s="0"/>
      <c r="GI139" s="0"/>
      <c r="GJ139" s="0"/>
      <c r="GK139" s="0"/>
      <c r="GL139" s="0"/>
      <c r="GM139" s="0"/>
      <c r="GN139" s="0"/>
      <c r="GO139" s="0"/>
      <c r="GP139" s="0"/>
      <c r="GQ139" s="0"/>
      <c r="GR139" s="0"/>
      <c r="GS139" s="0"/>
      <c r="GT139" s="0"/>
      <c r="GU139" s="0"/>
      <c r="GV139" s="0"/>
      <c r="GW139" s="0"/>
      <c r="GX139" s="0"/>
      <c r="GY139" s="0"/>
      <c r="GZ139" s="0"/>
      <c r="HA139" s="0"/>
      <c r="HB139" s="0"/>
      <c r="HC139" s="0"/>
      <c r="HD139" s="0"/>
      <c r="HE139" s="0"/>
      <c r="HF139" s="0"/>
      <c r="HG139" s="0"/>
      <c r="HH139" s="0"/>
      <c r="HI139" s="0"/>
      <c r="HJ139" s="0"/>
      <c r="HK139" s="0"/>
      <c r="HL139" s="0"/>
      <c r="HM139" s="0"/>
      <c r="HN139" s="0"/>
      <c r="HO139" s="0"/>
      <c r="HP139" s="0"/>
      <c r="HQ139" s="0"/>
      <c r="HR139" s="0"/>
      <c r="HS139" s="0"/>
      <c r="HT139" s="0"/>
      <c r="HU139" s="0"/>
      <c r="HV139" s="0"/>
      <c r="HW139" s="0"/>
      <c r="HX139" s="0"/>
      <c r="HY139" s="0"/>
      <c r="HZ139" s="0"/>
      <c r="IA139" s="0"/>
      <c r="IB139" s="0"/>
      <c r="IC139" s="0"/>
      <c r="ID139" s="0"/>
      <c r="IE139" s="0"/>
      <c r="IF139" s="0"/>
      <c r="IG139" s="0"/>
      <c r="IH139" s="0"/>
      <c r="II139" s="0"/>
      <c r="IJ139" s="0"/>
      <c r="IK139" s="0"/>
      <c r="IL139" s="0"/>
      <c r="IM139" s="0"/>
      <c r="IN139" s="0"/>
      <c r="IO139" s="0"/>
      <c r="IP139" s="0"/>
      <c r="IQ139" s="0"/>
      <c r="IR139" s="0"/>
      <c r="IS139" s="0"/>
      <c r="IT139" s="0"/>
      <c r="IU139" s="0"/>
      <c r="IV139" s="0"/>
      <c r="IW139" s="0"/>
      <c r="IX139" s="0"/>
      <c r="IY139" s="0"/>
      <c r="IZ139" s="0"/>
      <c r="JA139" s="0"/>
      <c r="JB139" s="0"/>
      <c r="JC139" s="0"/>
      <c r="JD139" s="0"/>
      <c r="JE139" s="0"/>
      <c r="JF139" s="0"/>
      <c r="JG139" s="0"/>
      <c r="JH139" s="0"/>
      <c r="JI139" s="0"/>
      <c r="JJ139" s="0"/>
      <c r="JK139" s="0"/>
      <c r="JL139" s="0"/>
      <c r="JM139" s="0"/>
      <c r="JN139" s="0"/>
      <c r="JO139" s="0"/>
      <c r="JP139" s="0"/>
      <c r="JQ139" s="0"/>
      <c r="JR139" s="0"/>
      <c r="JS139" s="0"/>
      <c r="JT139" s="0"/>
      <c r="JU139" s="0"/>
      <c r="JV139" s="0"/>
      <c r="JW139" s="0"/>
      <c r="JX139" s="0"/>
      <c r="JY139" s="0"/>
      <c r="JZ139" s="0"/>
      <c r="KA139" s="0"/>
      <c r="KB139" s="0"/>
      <c r="KC139" s="0"/>
      <c r="KD139" s="0"/>
      <c r="KE139" s="0"/>
      <c r="KF139" s="0"/>
      <c r="KG139" s="0"/>
      <c r="KH139" s="0"/>
      <c r="KI139" s="0"/>
      <c r="KJ139" s="0"/>
      <c r="KK139" s="0"/>
      <c r="KL139" s="0"/>
      <c r="KM139" s="0"/>
      <c r="KN139" s="0"/>
      <c r="KO139" s="0"/>
      <c r="KP139" s="0"/>
      <c r="KQ139" s="0"/>
      <c r="KR139" s="0"/>
      <c r="KS139" s="0"/>
      <c r="KT139" s="0"/>
      <c r="KU139" s="0"/>
      <c r="KV139" s="0"/>
      <c r="KW139" s="0"/>
      <c r="KX139" s="0"/>
      <c r="KY139" s="0"/>
      <c r="KZ139" s="0"/>
      <c r="LA139" s="0"/>
      <c r="LB139" s="0"/>
      <c r="LC139" s="0"/>
      <c r="LD139" s="0"/>
      <c r="LE139" s="0"/>
      <c r="LF139" s="0"/>
      <c r="LG139" s="0"/>
      <c r="LH139" s="0"/>
      <c r="LI139" s="0"/>
      <c r="LJ139" s="0"/>
      <c r="LK139" s="0"/>
      <c r="LL139" s="0"/>
      <c r="LM139" s="0"/>
      <c r="LN139" s="0"/>
      <c r="LO139" s="0"/>
      <c r="LP139" s="0"/>
      <c r="LQ139" s="0"/>
      <c r="LR139" s="0"/>
      <c r="LS139" s="0"/>
      <c r="LT139" s="0"/>
      <c r="LU139" s="0"/>
      <c r="LV139" s="0"/>
      <c r="LW139" s="0"/>
      <c r="LX139" s="0"/>
      <c r="LY139" s="0"/>
      <c r="LZ139" s="0"/>
      <c r="MA139" s="0"/>
      <c r="MB139" s="0"/>
      <c r="MC139" s="0"/>
      <c r="MD139" s="0"/>
      <c r="ME139" s="0"/>
      <c r="MF139" s="0"/>
      <c r="MG139" s="0"/>
      <c r="MH139" s="0"/>
      <c r="MI139" s="0"/>
      <c r="MJ139" s="0"/>
      <c r="MK139" s="0"/>
      <c r="ML139" s="0"/>
      <c r="MM139" s="0"/>
      <c r="MN139" s="0"/>
      <c r="MO139" s="0"/>
      <c r="MP139" s="0"/>
      <c r="MQ139" s="0"/>
      <c r="MR139" s="0"/>
      <c r="MS139" s="0"/>
      <c r="MT139" s="0"/>
      <c r="MU139" s="0"/>
      <c r="MV139" s="0"/>
      <c r="MW139" s="0"/>
      <c r="MX139" s="0"/>
      <c r="MY139" s="0"/>
      <c r="MZ139" s="0"/>
      <c r="NA139" s="0"/>
      <c r="NB139" s="0"/>
      <c r="NC139" s="0"/>
      <c r="ND139" s="0"/>
      <c r="NE139" s="0"/>
      <c r="NF139" s="0"/>
      <c r="NG139" s="0"/>
      <c r="NH139" s="0"/>
      <c r="NI139" s="0"/>
      <c r="NJ139" s="0"/>
      <c r="NK139" s="0"/>
      <c r="NL139" s="0"/>
      <c r="NM139" s="0"/>
      <c r="NN139" s="0"/>
      <c r="NO139" s="0"/>
      <c r="NP139" s="0"/>
      <c r="NQ139" s="0"/>
      <c r="NR139" s="0"/>
      <c r="NS139" s="0"/>
      <c r="NT139" s="0"/>
      <c r="NU139" s="0"/>
      <c r="NV139" s="0"/>
      <c r="NW139" s="0"/>
      <c r="NX139" s="0"/>
      <c r="NY139" s="0"/>
      <c r="NZ139" s="0"/>
      <c r="OA139" s="0"/>
      <c r="OB139" s="0"/>
      <c r="OC139" s="0"/>
      <c r="OD139" s="0"/>
      <c r="OE139" s="0"/>
      <c r="OF139" s="0"/>
      <c r="OG139" s="0"/>
      <c r="OH139" s="0"/>
      <c r="OI139" s="0"/>
      <c r="OJ139" s="0"/>
      <c r="OK139" s="0"/>
      <c r="OL139" s="0"/>
      <c r="OM139" s="0"/>
      <c r="ON139" s="0"/>
      <c r="OO139" s="0"/>
      <c r="OP139" s="0"/>
      <c r="OQ139" s="0"/>
      <c r="OR139" s="0"/>
      <c r="OS139" s="0"/>
      <c r="OT139" s="0"/>
      <c r="OU139" s="0"/>
      <c r="OV139" s="0"/>
      <c r="OW139" s="0"/>
      <c r="OX139" s="0"/>
      <c r="OY139" s="0"/>
      <c r="OZ139" s="0"/>
      <c r="PA139" s="0"/>
      <c r="PB139" s="0"/>
      <c r="PC139" s="0"/>
      <c r="PD139" s="0"/>
      <c r="PE139" s="0"/>
      <c r="PF139" s="0"/>
      <c r="PG139" s="0"/>
      <c r="PH139" s="0"/>
      <c r="PI139" s="0"/>
      <c r="PJ139" s="0"/>
      <c r="PK139" s="0"/>
      <c r="PL139" s="0"/>
      <c r="PM139" s="0"/>
      <c r="PN139" s="0"/>
      <c r="PO139" s="0"/>
      <c r="PP139" s="0"/>
      <c r="PQ139" s="0"/>
      <c r="PR139" s="0"/>
      <c r="PS139" s="0"/>
      <c r="PT139" s="0"/>
      <c r="PU139" s="0"/>
      <c r="PV139" s="0"/>
      <c r="PW139" s="0"/>
      <c r="PX139" s="0"/>
      <c r="PY139" s="0"/>
      <c r="PZ139" s="0"/>
      <c r="QA139" s="0"/>
      <c r="QB139" s="0"/>
      <c r="QC139" s="0"/>
      <c r="QD139" s="0"/>
      <c r="QE139" s="0"/>
      <c r="QF139" s="0"/>
      <c r="QG139" s="0"/>
      <c r="QH139" s="0"/>
      <c r="QI139" s="0"/>
      <c r="QJ139" s="0"/>
      <c r="QK139" s="0"/>
      <c r="QL139" s="0"/>
      <c r="QM139" s="0"/>
      <c r="QN139" s="0"/>
      <c r="QO139" s="0"/>
      <c r="QP139" s="0"/>
      <c r="QQ139" s="0"/>
      <c r="QR139" s="0"/>
      <c r="QS139" s="0"/>
      <c r="QT139" s="0"/>
      <c r="QU139" s="0"/>
      <c r="QV139" s="0"/>
      <c r="QW139" s="0"/>
      <c r="QX139" s="0"/>
      <c r="QY139" s="0"/>
      <c r="QZ139" s="0"/>
      <c r="RA139" s="0"/>
      <c r="RB139" s="0"/>
      <c r="RC139" s="0"/>
      <c r="RD139" s="0"/>
      <c r="RE139" s="0"/>
      <c r="RF139" s="0"/>
      <c r="RG139" s="0"/>
      <c r="RH139" s="0"/>
      <c r="RI139" s="0"/>
      <c r="RJ139" s="0"/>
      <c r="RK139" s="0"/>
      <c r="RL139" s="0"/>
      <c r="RM139" s="0"/>
      <c r="RN139" s="0"/>
      <c r="RO139" s="0"/>
      <c r="RP139" s="0"/>
      <c r="RQ139" s="0"/>
      <c r="RR139" s="0"/>
      <c r="RS139" s="0"/>
      <c r="RT139" s="0"/>
      <c r="RU139" s="0"/>
      <c r="RV139" s="0"/>
      <c r="RW139" s="0"/>
      <c r="RX139" s="0"/>
      <c r="RY139" s="0"/>
      <c r="RZ139" s="0"/>
      <c r="SA139" s="0"/>
      <c r="SB139" s="0"/>
      <c r="SC139" s="0"/>
      <c r="SD139" s="0"/>
      <c r="SE139" s="0"/>
      <c r="SF139" s="0"/>
      <c r="SG139" s="0"/>
      <c r="SH139" s="0"/>
      <c r="SI139" s="0"/>
      <c r="SJ139" s="0"/>
      <c r="SK139" s="0"/>
      <c r="SL139" s="0"/>
      <c r="SM139" s="0"/>
      <c r="SN139" s="0"/>
      <c r="SO139" s="0"/>
      <c r="SP139" s="0"/>
      <c r="SQ139" s="0"/>
      <c r="SR139" s="0"/>
      <c r="SS139" s="0"/>
      <c r="ST139" s="0"/>
      <c r="SU139" s="0"/>
      <c r="SV139" s="0"/>
      <c r="SW139" s="0"/>
      <c r="SX139" s="0"/>
      <c r="SY139" s="0"/>
      <c r="SZ139" s="0"/>
      <c r="TA139" s="0"/>
      <c r="TB139" s="0"/>
      <c r="TC139" s="0"/>
      <c r="TD139" s="0"/>
      <c r="TE139" s="0"/>
      <c r="TF139" s="0"/>
      <c r="TG139" s="0"/>
      <c r="TH139" s="0"/>
      <c r="TI139" s="0"/>
      <c r="TJ139" s="0"/>
      <c r="TK139" s="0"/>
      <c r="TL139" s="0"/>
      <c r="TM139" s="0"/>
      <c r="TN139" s="0"/>
      <c r="TO139" s="0"/>
      <c r="TP139" s="0"/>
      <c r="TQ139" s="0"/>
      <c r="TR139" s="0"/>
      <c r="TS139" s="0"/>
      <c r="TT139" s="0"/>
      <c r="TU139" s="0"/>
      <c r="TV139" s="0"/>
      <c r="TW139" s="0"/>
      <c r="TX139" s="0"/>
      <c r="TY139" s="0"/>
      <c r="TZ139" s="0"/>
      <c r="UA139" s="0"/>
      <c r="UB139" s="0"/>
      <c r="UC139" s="0"/>
      <c r="UD139" s="0"/>
      <c r="UE139" s="0"/>
      <c r="UF139" s="0"/>
      <c r="UG139" s="0"/>
      <c r="UH139" s="0"/>
      <c r="UI139" s="0"/>
      <c r="UJ139" s="0"/>
      <c r="UK139" s="0"/>
      <c r="UL139" s="0"/>
      <c r="UM139" s="0"/>
      <c r="UN139" s="0"/>
      <c r="UO139" s="0"/>
      <c r="UP139" s="0"/>
      <c r="UQ139" s="0"/>
      <c r="UR139" s="0"/>
      <c r="US139" s="0"/>
      <c r="UT139" s="0"/>
      <c r="UU139" s="0"/>
      <c r="UV139" s="0"/>
      <c r="UW139" s="0"/>
      <c r="UX139" s="0"/>
      <c r="UY139" s="0"/>
      <c r="UZ139" s="0"/>
      <c r="VA139" s="0"/>
      <c r="VB139" s="0"/>
      <c r="VC139" s="0"/>
      <c r="VD139" s="0"/>
      <c r="VE139" s="0"/>
      <c r="VF139" s="0"/>
      <c r="VG139" s="0"/>
      <c r="VH139" s="0"/>
      <c r="VI139" s="0"/>
      <c r="VJ139" s="0"/>
      <c r="VK139" s="0"/>
      <c r="VL139" s="0"/>
      <c r="VM139" s="0"/>
      <c r="VN139" s="0"/>
      <c r="VO139" s="0"/>
      <c r="VP139" s="0"/>
      <c r="VQ139" s="0"/>
      <c r="VR139" s="0"/>
      <c r="VS139" s="0"/>
      <c r="VT139" s="0"/>
      <c r="VU139" s="0"/>
      <c r="VV139" s="0"/>
      <c r="VW139" s="0"/>
      <c r="VX139" s="0"/>
      <c r="VY139" s="0"/>
      <c r="VZ139" s="0"/>
      <c r="WA139" s="0"/>
      <c r="WB139" s="0"/>
      <c r="WC139" s="0"/>
      <c r="WD139" s="0"/>
      <c r="WE139" s="0"/>
      <c r="WF139" s="0"/>
      <c r="WG139" s="0"/>
      <c r="WH139" s="0"/>
      <c r="WI139" s="0"/>
      <c r="WJ139" s="0"/>
      <c r="WK139" s="0"/>
      <c r="WL139" s="0"/>
      <c r="WM139" s="0"/>
      <c r="WN139" s="0"/>
      <c r="WO139" s="0"/>
      <c r="WP139" s="0"/>
      <c r="WQ139" s="0"/>
      <c r="WR139" s="0"/>
      <c r="WS139" s="0"/>
      <c r="WT139" s="0"/>
      <c r="WU139" s="0"/>
      <c r="WV139" s="0"/>
      <c r="WW139" s="0"/>
      <c r="WX139" s="0"/>
      <c r="WY139" s="0"/>
      <c r="WZ139" s="0"/>
      <c r="XA139" s="0"/>
      <c r="XB139" s="0"/>
      <c r="XC139" s="0"/>
      <c r="XD139" s="0"/>
      <c r="XE139" s="0"/>
      <c r="XF139" s="0"/>
      <c r="XG139" s="0"/>
      <c r="XH139" s="0"/>
      <c r="XI139" s="0"/>
      <c r="XJ139" s="0"/>
      <c r="XK139" s="0"/>
      <c r="XL139" s="0"/>
      <c r="XM139" s="0"/>
      <c r="XN139" s="0"/>
      <c r="XO139" s="0"/>
      <c r="XP139" s="0"/>
      <c r="XQ139" s="0"/>
      <c r="XR139" s="0"/>
      <c r="XS139" s="0"/>
      <c r="XT139" s="0"/>
      <c r="XU139" s="0"/>
      <c r="XV139" s="0"/>
      <c r="XW139" s="0"/>
      <c r="XX139" s="0"/>
      <c r="XY139" s="0"/>
      <c r="XZ139" s="0"/>
      <c r="YA139" s="0"/>
      <c r="YB139" s="0"/>
      <c r="YC139" s="0"/>
      <c r="YD139" s="0"/>
      <c r="YE139" s="0"/>
      <c r="YF139" s="0"/>
      <c r="YG139" s="0"/>
      <c r="YH139" s="0"/>
      <c r="YI139" s="0"/>
      <c r="YJ139" s="0"/>
      <c r="YK139" s="0"/>
      <c r="YL139" s="0"/>
      <c r="YM139" s="0"/>
      <c r="YN139" s="0"/>
      <c r="YO139" s="0"/>
      <c r="YP139" s="0"/>
      <c r="YQ139" s="0"/>
      <c r="YR139" s="0"/>
      <c r="YS139" s="0"/>
      <c r="YT139" s="0"/>
      <c r="YU139" s="0"/>
      <c r="YV139" s="0"/>
      <c r="YW139" s="0"/>
      <c r="YX139" s="0"/>
      <c r="YY139" s="0"/>
      <c r="YZ139" s="0"/>
      <c r="ZA139" s="0"/>
      <c r="ZB139" s="0"/>
      <c r="ZC139" s="0"/>
      <c r="ZD139" s="0"/>
      <c r="ZE139" s="0"/>
      <c r="ZF139" s="0"/>
      <c r="ZG139" s="0"/>
      <c r="ZH139" s="0"/>
      <c r="ZI139" s="0"/>
      <c r="ZJ139" s="0"/>
      <c r="ZK139" s="0"/>
      <c r="ZL139" s="0"/>
      <c r="ZM139" s="0"/>
      <c r="ZN139" s="0"/>
      <c r="ZO139" s="0"/>
      <c r="ZP139" s="0"/>
      <c r="ZQ139" s="0"/>
      <c r="ZR139" s="0"/>
      <c r="ZS139" s="0"/>
      <c r="ZT139" s="0"/>
      <c r="ZU139" s="0"/>
      <c r="ZV139" s="0"/>
      <c r="ZW139" s="0"/>
      <c r="ZX139" s="0"/>
      <c r="ZY139" s="0"/>
      <c r="ZZ139" s="0"/>
      <c r="AAA139" s="0"/>
      <c r="AAB139" s="0"/>
      <c r="AAC139" s="0"/>
      <c r="AAD139" s="0"/>
      <c r="AAE139" s="0"/>
      <c r="AAF139" s="0"/>
      <c r="AAG139" s="0"/>
      <c r="AAH139" s="0"/>
      <c r="AAI139" s="0"/>
      <c r="AAJ139" s="0"/>
      <c r="AAK139" s="0"/>
      <c r="AAL139" s="0"/>
      <c r="AAM139" s="0"/>
      <c r="AAN139" s="0"/>
      <c r="AAO139" s="0"/>
      <c r="AAP139" s="0"/>
      <c r="AAQ139" s="0"/>
      <c r="AAR139" s="0"/>
      <c r="AAS139" s="0"/>
      <c r="AAT139" s="0"/>
      <c r="AAU139" s="0"/>
      <c r="AAV139" s="0"/>
      <c r="AAW139" s="0"/>
      <c r="AAX139" s="0"/>
      <c r="AAY139" s="0"/>
      <c r="AAZ139" s="0"/>
      <c r="ABA139" s="0"/>
      <c r="ABB139" s="0"/>
      <c r="ABC139" s="0"/>
      <c r="ABD139" s="0"/>
      <c r="ABE139" s="0"/>
      <c r="ABF139" s="0"/>
      <c r="ABG139" s="0"/>
      <c r="ABH139" s="0"/>
      <c r="ABI139" s="0"/>
      <c r="ABJ139" s="0"/>
      <c r="ABK139" s="0"/>
      <c r="ABL139" s="0"/>
      <c r="ABM139" s="0"/>
      <c r="ABN139" s="0"/>
      <c r="ABO139" s="0"/>
      <c r="ABP139" s="0"/>
      <c r="ABQ139" s="0"/>
      <c r="ABR139" s="0"/>
      <c r="ABS139" s="0"/>
      <c r="ABT139" s="0"/>
      <c r="ABU139" s="0"/>
      <c r="ABV139" s="0"/>
      <c r="ABW139" s="0"/>
      <c r="ABX139" s="0"/>
      <c r="ABY139" s="0"/>
      <c r="ABZ139" s="0"/>
      <c r="ACA139" s="0"/>
      <c r="ACB139" s="0"/>
      <c r="ACC139" s="0"/>
      <c r="ACD139" s="0"/>
      <c r="ACE139" s="0"/>
      <c r="ACF139" s="0"/>
      <c r="ACG139" s="0"/>
      <c r="ACH139" s="0"/>
      <c r="ACI139" s="0"/>
      <c r="ACJ139" s="0"/>
      <c r="ACK139" s="0"/>
      <c r="ACL139" s="0"/>
      <c r="ACM139" s="0"/>
      <c r="ACN139" s="0"/>
      <c r="ACO139" s="0"/>
      <c r="ACP139" s="0"/>
      <c r="ACQ139" s="0"/>
      <c r="ACR139" s="0"/>
      <c r="ACS139" s="0"/>
      <c r="ACT139" s="0"/>
      <c r="ACU139" s="0"/>
      <c r="ACV139" s="0"/>
      <c r="ACW139" s="0"/>
      <c r="ACX139" s="0"/>
      <c r="ACY139" s="0"/>
      <c r="ACZ139" s="0"/>
      <c r="ADA139" s="0"/>
      <c r="ADB139" s="0"/>
      <c r="ADC139" s="0"/>
      <c r="ADD139" s="0"/>
      <c r="ADE139" s="0"/>
      <c r="ADF139" s="0"/>
      <c r="ADG139" s="0"/>
      <c r="ADH139" s="0"/>
      <c r="ADI139" s="0"/>
      <c r="ADJ139" s="0"/>
      <c r="ADK139" s="0"/>
      <c r="ADL139" s="0"/>
      <c r="ADM139" s="0"/>
      <c r="ADN139" s="0"/>
      <c r="ADO139" s="0"/>
      <c r="ADP139" s="0"/>
      <c r="ADQ139" s="0"/>
      <c r="ADR139" s="0"/>
      <c r="ADS139" s="0"/>
      <c r="ADT139" s="0"/>
      <c r="ADU139" s="0"/>
      <c r="ADV139" s="0"/>
      <c r="ADW139" s="0"/>
      <c r="ADX139" s="0"/>
      <c r="ADY139" s="0"/>
      <c r="ADZ139" s="0"/>
      <c r="AEA139" s="0"/>
      <c r="AEB139" s="0"/>
      <c r="AEC139" s="0"/>
      <c r="AED139" s="0"/>
      <c r="AEE139" s="0"/>
      <c r="AEF139" s="0"/>
      <c r="AEG139" s="0"/>
      <c r="AEH139" s="0"/>
      <c r="AEI139" s="0"/>
      <c r="AEJ139" s="0"/>
      <c r="AEK139" s="0"/>
      <c r="AEL139" s="0"/>
      <c r="AEM139" s="0"/>
      <c r="AEN139" s="0"/>
      <c r="AEO139" s="0"/>
      <c r="AEP139" s="0"/>
      <c r="AEQ139" s="0"/>
      <c r="AER139" s="0"/>
      <c r="AES139" s="0"/>
      <c r="AET139" s="0"/>
      <c r="AEU139" s="0"/>
      <c r="AEV139" s="0"/>
      <c r="AEW139" s="0"/>
      <c r="AEX139" s="0"/>
      <c r="AEY139" s="0"/>
      <c r="AEZ139" s="0"/>
      <c r="AFA139" s="0"/>
      <c r="AFB139" s="0"/>
      <c r="AFC139" s="0"/>
      <c r="AFD139" s="0"/>
      <c r="AFE139" s="0"/>
      <c r="AFF139" s="0"/>
      <c r="AFG139" s="0"/>
      <c r="AFH139" s="0"/>
      <c r="AFI139" s="0"/>
      <c r="AFJ139" s="0"/>
      <c r="AFK139" s="0"/>
      <c r="AFL139" s="0"/>
      <c r="AFM139" s="0"/>
      <c r="AFN139" s="0"/>
      <c r="AFO139" s="0"/>
      <c r="AFP139" s="0"/>
      <c r="AFQ139" s="0"/>
      <c r="AFR139" s="0"/>
      <c r="AFS139" s="0"/>
      <c r="AFT139" s="0"/>
      <c r="AFU139" s="0"/>
      <c r="AFV139" s="0"/>
      <c r="AFW139" s="0"/>
      <c r="AFX139" s="0"/>
      <c r="AFY139" s="0"/>
      <c r="AFZ139" s="0"/>
      <c r="AGA139" s="0"/>
      <c r="AGB139" s="0"/>
      <c r="AGC139" s="0"/>
      <c r="AGD139" s="0"/>
      <c r="AGE139" s="0"/>
      <c r="AGF139" s="0"/>
      <c r="AGG139" s="0"/>
      <c r="AGH139" s="0"/>
      <c r="AGI139" s="0"/>
      <c r="AGJ139" s="0"/>
      <c r="AGK139" s="0"/>
      <c r="AGL139" s="0"/>
      <c r="AGM139" s="0"/>
      <c r="AGN139" s="0"/>
      <c r="AGO139" s="0"/>
      <c r="AGP139" s="0"/>
      <c r="AGQ139" s="0"/>
      <c r="AGR139" s="0"/>
      <c r="AGS139" s="0"/>
      <c r="AGT139" s="0"/>
      <c r="AGU139" s="0"/>
      <c r="AGV139" s="0"/>
      <c r="AGW139" s="0"/>
      <c r="AGX139" s="0"/>
      <c r="AGY139" s="0"/>
      <c r="AGZ139" s="0"/>
      <c r="AHA139" s="0"/>
      <c r="AHB139" s="0"/>
      <c r="AHC139" s="0"/>
      <c r="AHD139" s="0"/>
      <c r="AHE139" s="0"/>
      <c r="AHF139" s="0"/>
      <c r="AHG139" s="0"/>
      <c r="AHH139" s="0"/>
      <c r="AHI139" s="0"/>
      <c r="AHJ139" s="0"/>
      <c r="AHK139" s="0"/>
      <c r="AHL139" s="0"/>
      <c r="AHM139" s="0"/>
      <c r="AHN139" s="0"/>
      <c r="AHO139" s="0"/>
      <c r="AHP139" s="0"/>
      <c r="AHQ139" s="0"/>
      <c r="AHR139" s="0"/>
      <c r="AHS139" s="0"/>
      <c r="AHT139" s="0"/>
      <c r="AHU139" s="0"/>
      <c r="AHV139" s="0"/>
      <c r="AHW139" s="0"/>
      <c r="AHX139" s="0"/>
      <c r="AHY139" s="0"/>
      <c r="AHZ139" s="0"/>
      <c r="AIA139" s="0"/>
      <c r="AIB139" s="0"/>
      <c r="AIC139" s="0"/>
      <c r="AID139" s="0"/>
      <c r="AIE139" s="0"/>
      <c r="AIF139" s="0"/>
      <c r="AIG139" s="0"/>
      <c r="AIH139" s="0"/>
      <c r="AII139" s="0"/>
      <c r="AIJ139" s="0"/>
      <c r="AIK139" s="0"/>
      <c r="AIL139" s="0"/>
      <c r="AIM139" s="0"/>
      <c r="AIN139" s="0"/>
      <c r="AIO139" s="0"/>
      <c r="AIP139" s="0"/>
      <c r="AIQ139" s="0"/>
      <c r="AIR139" s="0"/>
      <c r="AIS139" s="0"/>
      <c r="AIT139" s="0"/>
      <c r="AIU139" s="0"/>
      <c r="AIV139" s="0"/>
      <c r="AIW139" s="0"/>
      <c r="AIX139" s="0"/>
      <c r="AIY139" s="0"/>
      <c r="AIZ139" s="0"/>
      <c r="AJA139" s="0"/>
      <c r="AJB139" s="0"/>
      <c r="AJC139" s="0"/>
      <c r="AJD139" s="0"/>
      <c r="AJE139" s="0"/>
      <c r="AJF139" s="0"/>
      <c r="AJG139" s="0"/>
      <c r="AJH139" s="0"/>
      <c r="AJI139" s="0"/>
      <c r="AJJ139" s="0"/>
      <c r="AJK139" s="0"/>
      <c r="AJL139" s="0"/>
      <c r="AJM139" s="0"/>
      <c r="AJN139" s="0"/>
      <c r="AJO139" s="0"/>
      <c r="AJP139" s="0"/>
      <c r="AJQ139" s="0"/>
      <c r="AJR139" s="0"/>
      <c r="AJS139" s="0"/>
      <c r="AJT139" s="0"/>
      <c r="AJU139" s="0"/>
      <c r="AJV139" s="0"/>
      <c r="AJW139" s="0"/>
      <c r="AJX139" s="0"/>
      <c r="AJY139" s="0"/>
      <c r="AJZ139" s="0"/>
      <c r="AKA139" s="0"/>
      <c r="AKB139" s="0"/>
      <c r="AKC139" s="0"/>
      <c r="AKD139" s="0"/>
      <c r="AKE139" s="0"/>
      <c r="AKF139" s="0"/>
      <c r="AKG139" s="0"/>
      <c r="AKH139" s="0"/>
      <c r="AKI139" s="0"/>
      <c r="AKJ139" s="0"/>
      <c r="AKK139" s="0"/>
      <c r="AKL139" s="0"/>
      <c r="AKM139" s="0"/>
      <c r="AKN139" s="0"/>
      <c r="AKO139" s="0"/>
      <c r="AKP139" s="0"/>
      <c r="AKQ139" s="0"/>
      <c r="AKR139" s="0"/>
      <c r="AKS139" s="0"/>
      <c r="AKT139" s="0"/>
      <c r="AKU139" s="0"/>
      <c r="AKV139" s="0"/>
      <c r="AKW139" s="0"/>
      <c r="AKX139" s="0"/>
      <c r="AKY139" s="0"/>
      <c r="AKZ139" s="0"/>
      <c r="ALA139" s="0"/>
      <c r="ALB139" s="0"/>
      <c r="ALC139" s="0"/>
      <c r="ALD139" s="0"/>
      <c r="ALE139" s="0"/>
      <c r="ALF139" s="0"/>
      <c r="ALG139" s="0"/>
      <c r="ALH139" s="0"/>
      <c r="ALI139" s="0"/>
      <c r="ALJ139" s="0"/>
      <c r="ALK139" s="0"/>
      <c r="ALL139" s="0"/>
      <c r="ALM139" s="0"/>
      <c r="ALN139" s="0"/>
      <c r="ALO139" s="0"/>
      <c r="ALP139" s="0"/>
      <c r="ALQ139" s="0"/>
      <c r="ALR139" s="0"/>
      <c r="ALS139" s="0"/>
      <c r="ALT139" s="0"/>
      <c r="ALU139" s="0"/>
      <c r="ALV139" s="0"/>
      <c r="ALW139" s="0"/>
      <c r="ALX139" s="0"/>
      <c r="ALY139" s="0"/>
      <c r="ALZ139" s="0"/>
      <c r="AMA139" s="0"/>
      <c r="AMB139" s="0"/>
      <c r="AMC139" s="0"/>
      <c r="AMD139" s="0"/>
      <c r="AME139" s="0"/>
      <c r="AMF139" s="0"/>
      <c r="AMG139" s="0"/>
      <c r="AMH139" s="0"/>
      <c r="AMI139" s="0"/>
    </row>
    <row r="140" customFormat="false" ht="13.95" hidden="false" customHeight="false" outlineLevel="0" collapsed="false">
      <c r="A140" s="16" t="s">
        <v>122</v>
      </c>
      <c r="B140" s="16" t="s">
        <v>50</v>
      </c>
      <c r="C140" s="16" t="s">
        <v>155</v>
      </c>
      <c r="D140" s="16" t="s">
        <v>148</v>
      </c>
      <c r="E140" s="16" t="s">
        <v>87</v>
      </c>
      <c r="F140" s="43"/>
      <c r="G140" s="15" t="s">
        <v>106</v>
      </c>
      <c r="H140" s="17" t="s">
        <v>123</v>
      </c>
      <c r="I140" s="17" t="s">
        <v>31</v>
      </c>
      <c r="J140" s="27" t="s">
        <v>71</v>
      </c>
      <c r="K140" s="24" t="s">
        <v>72</v>
      </c>
      <c r="L140" s="27" t="s">
        <v>59</v>
      </c>
      <c r="M140" s="31" t="n">
        <v>1.5</v>
      </c>
      <c r="N140" s="17"/>
      <c r="O140" s="17"/>
      <c r="P140" s="29" t="n">
        <f aca="false">0.15/4</f>
        <v>0.0375</v>
      </c>
      <c r="Q140" s="27" t="n">
        <v>1</v>
      </c>
      <c r="R140" s="27"/>
      <c r="S140" s="25" t="s">
        <v>124</v>
      </c>
      <c r="T140" s="0"/>
      <c r="U140" s="0"/>
      <c r="V140" s="0"/>
      <c r="W140" s="0"/>
      <c r="X140" s="0"/>
      <c r="Y140" s="0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  <c r="AM140" s="0"/>
      <c r="AN140" s="0"/>
      <c r="AO140" s="0"/>
      <c r="AP140" s="0"/>
      <c r="AQ140" s="0"/>
      <c r="AR140" s="0"/>
      <c r="AS140" s="0"/>
      <c r="AT140" s="0"/>
      <c r="AU140" s="0"/>
      <c r="AV140" s="0"/>
      <c r="AW140" s="0"/>
      <c r="AX140" s="0"/>
      <c r="AY140" s="0"/>
      <c r="AZ140" s="0"/>
      <c r="BA140" s="0"/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/>
      <c r="BM140" s="0"/>
      <c r="BN140" s="0"/>
      <c r="BO140" s="0"/>
      <c r="BP140" s="0"/>
      <c r="BQ140" s="0"/>
      <c r="BR140" s="0"/>
      <c r="BS140" s="0"/>
      <c r="BT140" s="0"/>
      <c r="BU140" s="0"/>
      <c r="BV140" s="0"/>
      <c r="BW140" s="0"/>
      <c r="BX140" s="0"/>
      <c r="BY140" s="0"/>
      <c r="BZ140" s="0"/>
      <c r="CA140" s="0"/>
      <c r="CB140" s="0"/>
      <c r="CC140" s="0"/>
      <c r="CD140" s="0"/>
      <c r="CE140" s="0"/>
      <c r="CF140" s="0"/>
      <c r="CG140" s="0"/>
      <c r="CH140" s="0"/>
      <c r="CI140" s="0"/>
      <c r="CJ140" s="0"/>
      <c r="CK140" s="0"/>
      <c r="CL140" s="0"/>
      <c r="CM140" s="0"/>
      <c r="CN140" s="0"/>
      <c r="CO140" s="0"/>
      <c r="CP140" s="0"/>
      <c r="CQ140" s="0"/>
      <c r="CR140" s="0"/>
      <c r="CS140" s="0"/>
      <c r="CT140" s="0"/>
      <c r="CU140" s="0"/>
      <c r="CV140" s="0"/>
      <c r="CW140" s="0"/>
      <c r="CX140" s="0"/>
      <c r="CY140" s="0"/>
      <c r="CZ140" s="0"/>
      <c r="DA140" s="0"/>
      <c r="DB140" s="0"/>
      <c r="DC140" s="0"/>
      <c r="DD140" s="0"/>
      <c r="DE140" s="0"/>
      <c r="DF140" s="0"/>
      <c r="DG140" s="0"/>
      <c r="DH140" s="0"/>
      <c r="DI140" s="0"/>
      <c r="DJ140" s="0"/>
      <c r="DK140" s="0"/>
      <c r="DL140" s="0"/>
      <c r="DM140" s="0"/>
      <c r="DN140" s="0"/>
      <c r="DO140" s="0"/>
      <c r="DP140" s="0"/>
      <c r="DQ140" s="0"/>
      <c r="DR140" s="0"/>
      <c r="DS140" s="0"/>
      <c r="DT140" s="0"/>
      <c r="DU140" s="0"/>
      <c r="DV140" s="0"/>
      <c r="DW140" s="0"/>
      <c r="DX140" s="0"/>
      <c r="DY140" s="0"/>
      <c r="DZ140" s="0"/>
      <c r="EA140" s="0"/>
      <c r="EB140" s="0"/>
      <c r="EC140" s="0"/>
      <c r="ED140" s="0"/>
      <c r="EE140" s="0"/>
      <c r="EF140" s="0"/>
      <c r="EG140" s="0"/>
      <c r="EH140" s="0"/>
      <c r="EI140" s="0"/>
      <c r="EJ140" s="0"/>
      <c r="EK140" s="0"/>
      <c r="EL140" s="0"/>
      <c r="EM140" s="0"/>
      <c r="EN140" s="0"/>
      <c r="EO140" s="0"/>
      <c r="EP140" s="0"/>
      <c r="EQ140" s="0"/>
      <c r="ER140" s="0"/>
      <c r="ES140" s="0"/>
      <c r="ET140" s="0"/>
      <c r="EU140" s="0"/>
      <c r="EV140" s="0"/>
      <c r="EW140" s="0"/>
      <c r="EX140" s="0"/>
      <c r="EY140" s="0"/>
      <c r="EZ140" s="0"/>
      <c r="FA140" s="0"/>
      <c r="FB140" s="0"/>
      <c r="FC140" s="0"/>
      <c r="FD140" s="0"/>
      <c r="FE140" s="0"/>
      <c r="FF140" s="0"/>
      <c r="FG140" s="0"/>
      <c r="FH140" s="0"/>
      <c r="FI140" s="0"/>
      <c r="FJ140" s="0"/>
      <c r="FK140" s="0"/>
      <c r="FL140" s="0"/>
      <c r="FM140" s="0"/>
      <c r="FN140" s="0"/>
      <c r="FO140" s="0"/>
      <c r="FP140" s="0"/>
      <c r="FQ140" s="0"/>
      <c r="FR140" s="0"/>
      <c r="FS140" s="0"/>
      <c r="FT140" s="0"/>
      <c r="FU140" s="0"/>
      <c r="FV140" s="0"/>
      <c r="FW140" s="0"/>
      <c r="FX140" s="0"/>
      <c r="FY140" s="0"/>
      <c r="FZ140" s="0"/>
      <c r="GA140" s="0"/>
      <c r="GB140" s="0"/>
      <c r="GC140" s="0"/>
      <c r="GD140" s="0"/>
      <c r="GE140" s="0"/>
      <c r="GF140" s="0"/>
      <c r="GG140" s="0"/>
      <c r="GH140" s="0"/>
      <c r="GI140" s="0"/>
      <c r="GJ140" s="0"/>
      <c r="GK140" s="0"/>
      <c r="GL140" s="0"/>
      <c r="GM140" s="0"/>
      <c r="GN140" s="0"/>
      <c r="GO140" s="0"/>
      <c r="GP140" s="0"/>
      <c r="GQ140" s="0"/>
      <c r="GR140" s="0"/>
      <c r="GS140" s="0"/>
      <c r="GT140" s="0"/>
      <c r="GU140" s="0"/>
      <c r="GV140" s="0"/>
      <c r="GW140" s="0"/>
      <c r="GX140" s="0"/>
      <c r="GY140" s="0"/>
      <c r="GZ140" s="0"/>
      <c r="HA140" s="0"/>
      <c r="HB140" s="0"/>
      <c r="HC140" s="0"/>
      <c r="HD140" s="0"/>
      <c r="HE140" s="0"/>
      <c r="HF140" s="0"/>
      <c r="HG140" s="0"/>
      <c r="HH140" s="0"/>
      <c r="HI140" s="0"/>
      <c r="HJ140" s="0"/>
      <c r="HK140" s="0"/>
      <c r="HL140" s="0"/>
      <c r="HM140" s="0"/>
      <c r="HN140" s="0"/>
      <c r="HO140" s="0"/>
      <c r="HP140" s="0"/>
      <c r="HQ140" s="0"/>
      <c r="HR140" s="0"/>
      <c r="HS140" s="0"/>
      <c r="HT140" s="0"/>
      <c r="HU140" s="0"/>
      <c r="HV140" s="0"/>
      <c r="HW140" s="0"/>
      <c r="HX140" s="0"/>
      <c r="HY140" s="0"/>
      <c r="HZ140" s="0"/>
      <c r="IA140" s="0"/>
      <c r="IB140" s="0"/>
      <c r="IC140" s="0"/>
      <c r="ID140" s="0"/>
      <c r="IE140" s="0"/>
      <c r="IF140" s="0"/>
      <c r="IG140" s="0"/>
      <c r="IH140" s="0"/>
      <c r="II140" s="0"/>
      <c r="IJ140" s="0"/>
      <c r="IK140" s="0"/>
      <c r="IL140" s="0"/>
      <c r="IM140" s="0"/>
      <c r="IN140" s="0"/>
      <c r="IO140" s="0"/>
      <c r="IP140" s="0"/>
      <c r="IQ140" s="0"/>
      <c r="IR140" s="0"/>
      <c r="IS140" s="0"/>
      <c r="IT140" s="0"/>
      <c r="IU140" s="0"/>
      <c r="IV140" s="0"/>
      <c r="IW140" s="0"/>
      <c r="IX140" s="0"/>
      <c r="IY140" s="0"/>
      <c r="IZ140" s="0"/>
      <c r="JA140" s="0"/>
      <c r="JB140" s="0"/>
      <c r="JC140" s="0"/>
      <c r="JD140" s="0"/>
      <c r="JE140" s="0"/>
      <c r="JF140" s="0"/>
      <c r="JG140" s="0"/>
      <c r="JH140" s="0"/>
      <c r="JI140" s="0"/>
      <c r="JJ140" s="0"/>
      <c r="JK140" s="0"/>
      <c r="JL140" s="0"/>
      <c r="JM140" s="0"/>
      <c r="JN140" s="0"/>
      <c r="JO140" s="0"/>
      <c r="JP140" s="0"/>
      <c r="JQ140" s="0"/>
      <c r="JR140" s="0"/>
      <c r="JS140" s="0"/>
      <c r="JT140" s="0"/>
      <c r="JU140" s="0"/>
      <c r="JV140" s="0"/>
      <c r="JW140" s="0"/>
      <c r="JX140" s="0"/>
      <c r="JY140" s="0"/>
      <c r="JZ140" s="0"/>
      <c r="KA140" s="0"/>
      <c r="KB140" s="0"/>
      <c r="KC140" s="0"/>
      <c r="KD140" s="0"/>
      <c r="KE140" s="0"/>
      <c r="KF140" s="0"/>
      <c r="KG140" s="0"/>
      <c r="KH140" s="0"/>
      <c r="KI140" s="0"/>
      <c r="KJ140" s="0"/>
      <c r="KK140" s="0"/>
      <c r="KL140" s="0"/>
      <c r="KM140" s="0"/>
      <c r="KN140" s="0"/>
      <c r="KO140" s="0"/>
      <c r="KP140" s="0"/>
      <c r="KQ140" s="0"/>
      <c r="KR140" s="0"/>
      <c r="KS140" s="0"/>
      <c r="KT140" s="0"/>
      <c r="KU140" s="0"/>
      <c r="KV140" s="0"/>
      <c r="KW140" s="0"/>
      <c r="KX140" s="0"/>
      <c r="KY140" s="0"/>
      <c r="KZ140" s="0"/>
      <c r="LA140" s="0"/>
      <c r="LB140" s="0"/>
      <c r="LC140" s="0"/>
      <c r="LD140" s="0"/>
      <c r="LE140" s="0"/>
      <c r="LF140" s="0"/>
      <c r="LG140" s="0"/>
      <c r="LH140" s="0"/>
      <c r="LI140" s="0"/>
      <c r="LJ140" s="0"/>
      <c r="LK140" s="0"/>
      <c r="LL140" s="0"/>
      <c r="LM140" s="0"/>
      <c r="LN140" s="0"/>
      <c r="LO140" s="0"/>
      <c r="LP140" s="0"/>
      <c r="LQ140" s="0"/>
      <c r="LR140" s="0"/>
      <c r="LS140" s="0"/>
      <c r="LT140" s="0"/>
      <c r="LU140" s="0"/>
      <c r="LV140" s="0"/>
      <c r="LW140" s="0"/>
      <c r="LX140" s="0"/>
      <c r="LY140" s="0"/>
      <c r="LZ140" s="0"/>
      <c r="MA140" s="0"/>
      <c r="MB140" s="0"/>
      <c r="MC140" s="0"/>
      <c r="MD140" s="0"/>
      <c r="ME140" s="0"/>
      <c r="MF140" s="0"/>
      <c r="MG140" s="0"/>
      <c r="MH140" s="0"/>
      <c r="MI140" s="0"/>
      <c r="MJ140" s="0"/>
      <c r="MK140" s="0"/>
      <c r="ML140" s="0"/>
      <c r="MM140" s="0"/>
      <c r="MN140" s="0"/>
      <c r="MO140" s="0"/>
      <c r="MP140" s="0"/>
      <c r="MQ140" s="0"/>
      <c r="MR140" s="0"/>
      <c r="MS140" s="0"/>
      <c r="MT140" s="0"/>
      <c r="MU140" s="0"/>
      <c r="MV140" s="0"/>
      <c r="MW140" s="0"/>
      <c r="MX140" s="0"/>
      <c r="MY140" s="0"/>
      <c r="MZ140" s="0"/>
      <c r="NA140" s="0"/>
      <c r="NB140" s="0"/>
      <c r="NC140" s="0"/>
      <c r="ND140" s="0"/>
      <c r="NE140" s="0"/>
      <c r="NF140" s="0"/>
      <c r="NG140" s="0"/>
      <c r="NH140" s="0"/>
      <c r="NI140" s="0"/>
      <c r="NJ140" s="0"/>
      <c r="NK140" s="0"/>
      <c r="NL140" s="0"/>
      <c r="NM140" s="0"/>
      <c r="NN140" s="0"/>
      <c r="NO140" s="0"/>
      <c r="NP140" s="0"/>
      <c r="NQ140" s="0"/>
      <c r="NR140" s="0"/>
      <c r="NS140" s="0"/>
      <c r="NT140" s="0"/>
      <c r="NU140" s="0"/>
      <c r="NV140" s="0"/>
      <c r="NW140" s="0"/>
      <c r="NX140" s="0"/>
      <c r="NY140" s="0"/>
      <c r="NZ140" s="0"/>
      <c r="OA140" s="0"/>
      <c r="OB140" s="0"/>
      <c r="OC140" s="0"/>
      <c r="OD140" s="0"/>
      <c r="OE140" s="0"/>
      <c r="OF140" s="0"/>
      <c r="OG140" s="0"/>
      <c r="OH140" s="0"/>
      <c r="OI140" s="0"/>
      <c r="OJ140" s="0"/>
      <c r="OK140" s="0"/>
      <c r="OL140" s="0"/>
      <c r="OM140" s="0"/>
      <c r="ON140" s="0"/>
      <c r="OO140" s="0"/>
      <c r="OP140" s="0"/>
      <c r="OQ140" s="0"/>
      <c r="OR140" s="0"/>
      <c r="OS140" s="0"/>
      <c r="OT140" s="0"/>
      <c r="OU140" s="0"/>
      <c r="OV140" s="0"/>
      <c r="OW140" s="0"/>
      <c r="OX140" s="0"/>
      <c r="OY140" s="0"/>
      <c r="OZ140" s="0"/>
      <c r="PA140" s="0"/>
      <c r="PB140" s="0"/>
      <c r="PC140" s="0"/>
      <c r="PD140" s="0"/>
      <c r="PE140" s="0"/>
      <c r="PF140" s="0"/>
      <c r="PG140" s="0"/>
      <c r="PH140" s="0"/>
      <c r="PI140" s="0"/>
      <c r="PJ140" s="0"/>
      <c r="PK140" s="0"/>
      <c r="PL140" s="0"/>
      <c r="PM140" s="0"/>
      <c r="PN140" s="0"/>
      <c r="PO140" s="0"/>
      <c r="PP140" s="0"/>
      <c r="PQ140" s="0"/>
      <c r="PR140" s="0"/>
      <c r="PS140" s="0"/>
      <c r="PT140" s="0"/>
      <c r="PU140" s="0"/>
      <c r="PV140" s="0"/>
      <c r="PW140" s="0"/>
      <c r="PX140" s="0"/>
      <c r="PY140" s="0"/>
      <c r="PZ140" s="0"/>
      <c r="QA140" s="0"/>
      <c r="QB140" s="0"/>
      <c r="QC140" s="0"/>
      <c r="QD140" s="0"/>
      <c r="QE140" s="0"/>
      <c r="QF140" s="0"/>
      <c r="QG140" s="0"/>
      <c r="QH140" s="0"/>
      <c r="QI140" s="0"/>
      <c r="QJ140" s="0"/>
      <c r="QK140" s="0"/>
      <c r="QL140" s="0"/>
      <c r="QM140" s="0"/>
      <c r="QN140" s="0"/>
      <c r="QO140" s="0"/>
      <c r="QP140" s="0"/>
      <c r="QQ140" s="0"/>
      <c r="QR140" s="0"/>
      <c r="QS140" s="0"/>
      <c r="QT140" s="0"/>
      <c r="QU140" s="0"/>
      <c r="QV140" s="0"/>
      <c r="QW140" s="0"/>
      <c r="QX140" s="0"/>
      <c r="QY140" s="0"/>
      <c r="QZ140" s="0"/>
      <c r="RA140" s="0"/>
      <c r="RB140" s="0"/>
      <c r="RC140" s="0"/>
      <c r="RD140" s="0"/>
      <c r="RE140" s="0"/>
      <c r="RF140" s="0"/>
      <c r="RG140" s="0"/>
      <c r="RH140" s="0"/>
      <c r="RI140" s="0"/>
      <c r="RJ140" s="0"/>
      <c r="RK140" s="0"/>
      <c r="RL140" s="0"/>
      <c r="RM140" s="0"/>
      <c r="RN140" s="0"/>
      <c r="RO140" s="0"/>
      <c r="RP140" s="0"/>
      <c r="RQ140" s="0"/>
      <c r="RR140" s="0"/>
      <c r="RS140" s="0"/>
      <c r="RT140" s="0"/>
      <c r="RU140" s="0"/>
      <c r="RV140" s="0"/>
      <c r="RW140" s="0"/>
      <c r="RX140" s="0"/>
      <c r="RY140" s="0"/>
      <c r="RZ140" s="0"/>
      <c r="SA140" s="0"/>
      <c r="SB140" s="0"/>
      <c r="SC140" s="0"/>
      <c r="SD140" s="0"/>
      <c r="SE140" s="0"/>
      <c r="SF140" s="0"/>
      <c r="SG140" s="0"/>
      <c r="SH140" s="0"/>
      <c r="SI140" s="0"/>
      <c r="SJ140" s="0"/>
      <c r="SK140" s="0"/>
      <c r="SL140" s="0"/>
      <c r="SM140" s="0"/>
      <c r="SN140" s="0"/>
      <c r="SO140" s="0"/>
      <c r="SP140" s="0"/>
      <c r="SQ140" s="0"/>
      <c r="SR140" s="0"/>
      <c r="SS140" s="0"/>
      <c r="ST140" s="0"/>
      <c r="SU140" s="0"/>
      <c r="SV140" s="0"/>
      <c r="SW140" s="0"/>
      <c r="SX140" s="0"/>
      <c r="SY140" s="0"/>
      <c r="SZ140" s="0"/>
      <c r="TA140" s="0"/>
      <c r="TB140" s="0"/>
      <c r="TC140" s="0"/>
      <c r="TD140" s="0"/>
      <c r="TE140" s="0"/>
      <c r="TF140" s="0"/>
      <c r="TG140" s="0"/>
      <c r="TH140" s="0"/>
      <c r="TI140" s="0"/>
      <c r="TJ140" s="0"/>
      <c r="TK140" s="0"/>
      <c r="TL140" s="0"/>
      <c r="TM140" s="0"/>
      <c r="TN140" s="0"/>
      <c r="TO140" s="0"/>
      <c r="TP140" s="0"/>
      <c r="TQ140" s="0"/>
      <c r="TR140" s="0"/>
      <c r="TS140" s="0"/>
      <c r="TT140" s="0"/>
      <c r="TU140" s="0"/>
      <c r="TV140" s="0"/>
      <c r="TW140" s="0"/>
      <c r="TX140" s="0"/>
      <c r="TY140" s="0"/>
      <c r="TZ140" s="0"/>
      <c r="UA140" s="0"/>
      <c r="UB140" s="0"/>
      <c r="UC140" s="0"/>
      <c r="UD140" s="0"/>
      <c r="UE140" s="0"/>
      <c r="UF140" s="0"/>
      <c r="UG140" s="0"/>
      <c r="UH140" s="0"/>
      <c r="UI140" s="0"/>
      <c r="UJ140" s="0"/>
      <c r="UK140" s="0"/>
      <c r="UL140" s="0"/>
      <c r="UM140" s="0"/>
      <c r="UN140" s="0"/>
      <c r="UO140" s="0"/>
      <c r="UP140" s="0"/>
      <c r="UQ140" s="0"/>
      <c r="UR140" s="0"/>
      <c r="US140" s="0"/>
      <c r="UT140" s="0"/>
      <c r="UU140" s="0"/>
      <c r="UV140" s="0"/>
      <c r="UW140" s="0"/>
      <c r="UX140" s="0"/>
      <c r="UY140" s="0"/>
      <c r="UZ140" s="0"/>
      <c r="VA140" s="0"/>
      <c r="VB140" s="0"/>
      <c r="VC140" s="0"/>
      <c r="VD140" s="0"/>
      <c r="VE140" s="0"/>
      <c r="VF140" s="0"/>
      <c r="VG140" s="0"/>
      <c r="VH140" s="0"/>
      <c r="VI140" s="0"/>
      <c r="VJ140" s="0"/>
      <c r="VK140" s="0"/>
      <c r="VL140" s="0"/>
      <c r="VM140" s="0"/>
      <c r="VN140" s="0"/>
      <c r="VO140" s="0"/>
      <c r="VP140" s="0"/>
      <c r="VQ140" s="0"/>
      <c r="VR140" s="0"/>
      <c r="VS140" s="0"/>
      <c r="VT140" s="0"/>
      <c r="VU140" s="0"/>
      <c r="VV140" s="0"/>
      <c r="VW140" s="0"/>
      <c r="VX140" s="0"/>
      <c r="VY140" s="0"/>
      <c r="VZ140" s="0"/>
      <c r="WA140" s="0"/>
      <c r="WB140" s="0"/>
      <c r="WC140" s="0"/>
      <c r="WD140" s="0"/>
      <c r="WE140" s="0"/>
      <c r="WF140" s="0"/>
      <c r="WG140" s="0"/>
      <c r="WH140" s="0"/>
      <c r="WI140" s="0"/>
      <c r="WJ140" s="0"/>
      <c r="WK140" s="0"/>
      <c r="WL140" s="0"/>
      <c r="WM140" s="0"/>
      <c r="WN140" s="0"/>
      <c r="WO140" s="0"/>
      <c r="WP140" s="0"/>
      <c r="WQ140" s="0"/>
      <c r="WR140" s="0"/>
      <c r="WS140" s="0"/>
      <c r="WT140" s="0"/>
      <c r="WU140" s="0"/>
      <c r="WV140" s="0"/>
      <c r="WW140" s="0"/>
      <c r="WX140" s="0"/>
      <c r="WY140" s="0"/>
      <c r="WZ140" s="0"/>
      <c r="XA140" s="0"/>
      <c r="XB140" s="0"/>
      <c r="XC140" s="0"/>
      <c r="XD140" s="0"/>
      <c r="XE140" s="0"/>
      <c r="XF140" s="0"/>
      <c r="XG140" s="0"/>
      <c r="XH140" s="0"/>
      <c r="XI140" s="0"/>
      <c r="XJ140" s="0"/>
      <c r="XK140" s="0"/>
      <c r="XL140" s="0"/>
      <c r="XM140" s="0"/>
      <c r="XN140" s="0"/>
      <c r="XO140" s="0"/>
      <c r="XP140" s="0"/>
      <c r="XQ140" s="0"/>
      <c r="XR140" s="0"/>
      <c r="XS140" s="0"/>
      <c r="XT140" s="0"/>
      <c r="XU140" s="0"/>
      <c r="XV140" s="0"/>
      <c r="XW140" s="0"/>
      <c r="XX140" s="0"/>
      <c r="XY140" s="0"/>
      <c r="XZ140" s="0"/>
      <c r="YA140" s="0"/>
      <c r="YB140" s="0"/>
      <c r="YC140" s="0"/>
      <c r="YD140" s="0"/>
      <c r="YE140" s="0"/>
      <c r="YF140" s="0"/>
      <c r="YG140" s="0"/>
      <c r="YH140" s="0"/>
      <c r="YI140" s="0"/>
      <c r="YJ140" s="0"/>
      <c r="YK140" s="0"/>
      <c r="YL140" s="0"/>
      <c r="YM140" s="0"/>
      <c r="YN140" s="0"/>
      <c r="YO140" s="0"/>
      <c r="YP140" s="0"/>
      <c r="YQ140" s="0"/>
      <c r="YR140" s="0"/>
      <c r="YS140" s="0"/>
      <c r="YT140" s="0"/>
      <c r="YU140" s="0"/>
      <c r="YV140" s="0"/>
      <c r="YW140" s="0"/>
      <c r="YX140" s="0"/>
      <c r="YY140" s="0"/>
      <c r="YZ140" s="0"/>
      <c r="ZA140" s="0"/>
      <c r="ZB140" s="0"/>
      <c r="ZC140" s="0"/>
      <c r="ZD140" s="0"/>
      <c r="ZE140" s="0"/>
      <c r="ZF140" s="0"/>
      <c r="ZG140" s="0"/>
      <c r="ZH140" s="0"/>
      <c r="ZI140" s="0"/>
      <c r="ZJ140" s="0"/>
      <c r="ZK140" s="0"/>
      <c r="ZL140" s="0"/>
      <c r="ZM140" s="0"/>
      <c r="ZN140" s="0"/>
      <c r="ZO140" s="0"/>
      <c r="ZP140" s="0"/>
      <c r="ZQ140" s="0"/>
      <c r="ZR140" s="0"/>
      <c r="ZS140" s="0"/>
      <c r="ZT140" s="0"/>
      <c r="ZU140" s="0"/>
      <c r="ZV140" s="0"/>
      <c r="ZW140" s="0"/>
      <c r="ZX140" s="0"/>
      <c r="ZY140" s="0"/>
      <c r="ZZ140" s="0"/>
      <c r="AAA140" s="0"/>
      <c r="AAB140" s="0"/>
      <c r="AAC140" s="0"/>
      <c r="AAD140" s="0"/>
      <c r="AAE140" s="0"/>
      <c r="AAF140" s="0"/>
      <c r="AAG140" s="0"/>
      <c r="AAH140" s="0"/>
      <c r="AAI140" s="0"/>
      <c r="AAJ140" s="0"/>
      <c r="AAK140" s="0"/>
      <c r="AAL140" s="0"/>
      <c r="AAM140" s="0"/>
      <c r="AAN140" s="0"/>
      <c r="AAO140" s="0"/>
      <c r="AAP140" s="0"/>
      <c r="AAQ140" s="0"/>
      <c r="AAR140" s="0"/>
      <c r="AAS140" s="0"/>
      <c r="AAT140" s="0"/>
      <c r="AAU140" s="0"/>
      <c r="AAV140" s="0"/>
      <c r="AAW140" s="0"/>
      <c r="AAX140" s="0"/>
      <c r="AAY140" s="0"/>
      <c r="AAZ140" s="0"/>
      <c r="ABA140" s="0"/>
      <c r="ABB140" s="0"/>
      <c r="ABC140" s="0"/>
      <c r="ABD140" s="0"/>
      <c r="ABE140" s="0"/>
      <c r="ABF140" s="0"/>
      <c r="ABG140" s="0"/>
      <c r="ABH140" s="0"/>
      <c r="ABI140" s="0"/>
      <c r="ABJ140" s="0"/>
      <c r="ABK140" s="0"/>
      <c r="ABL140" s="0"/>
      <c r="ABM140" s="0"/>
      <c r="ABN140" s="0"/>
      <c r="ABO140" s="0"/>
      <c r="ABP140" s="0"/>
      <c r="ABQ140" s="0"/>
      <c r="ABR140" s="0"/>
      <c r="ABS140" s="0"/>
      <c r="ABT140" s="0"/>
      <c r="ABU140" s="0"/>
      <c r="ABV140" s="0"/>
      <c r="ABW140" s="0"/>
      <c r="ABX140" s="0"/>
      <c r="ABY140" s="0"/>
      <c r="ABZ140" s="0"/>
      <c r="ACA140" s="0"/>
      <c r="ACB140" s="0"/>
      <c r="ACC140" s="0"/>
      <c r="ACD140" s="0"/>
      <c r="ACE140" s="0"/>
      <c r="ACF140" s="0"/>
      <c r="ACG140" s="0"/>
      <c r="ACH140" s="0"/>
      <c r="ACI140" s="0"/>
      <c r="ACJ140" s="0"/>
      <c r="ACK140" s="0"/>
      <c r="ACL140" s="0"/>
      <c r="ACM140" s="0"/>
      <c r="ACN140" s="0"/>
      <c r="ACO140" s="0"/>
      <c r="ACP140" s="0"/>
      <c r="ACQ140" s="0"/>
      <c r="ACR140" s="0"/>
      <c r="ACS140" s="0"/>
      <c r="ACT140" s="0"/>
      <c r="ACU140" s="0"/>
      <c r="ACV140" s="0"/>
      <c r="ACW140" s="0"/>
      <c r="ACX140" s="0"/>
      <c r="ACY140" s="0"/>
      <c r="ACZ140" s="0"/>
      <c r="ADA140" s="0"/>
      <c r="ADB140" s="0"/>
      <c r="ADC140" s="0"/>
      <c r="ADD140" s="0"/>
      <c r="ADE140" s="0"/>
      <c r="ADF140" s="0"/>
      <c r="ADG140" s="0"/>
      <c r="ADH140" s="0"/>
      <c r="ADI140" s="0"/>
      <c r="ADJ140" s="0"/>
      <c r="ADK140" s="0"/>
      <c r="ADL140" s="0"/>
      <c r="ADM140" s="0"/>
      <c r="ADN140" s="0"/>
      <c r="ADO140" s="0"/>
      <c r="ADP140" s="0"/>
      <c r="ADQ140" s="0"/>
      <c r="ADR140" s="0"/>
      <c r="ADS140" s="0"/>
      <c r="ADT140" s="0"/>
      <c r="ADU140" s="0"/>
      <c r="ADV140" s="0"/>
      <c r="ADW140" s="0"/>
      <c r="ADX140" s="0"/>
      <c r="ADY140" s="0"/>
      <c r="ADZ140" s="0"/>
      <c r="AEA140" s="0"/>
      <c r="AEB140" s="0"/>
      <c r="AEC140" s="0"/>
      <c r="AED140" s="0"/>
      <c r="AEE140" s="0"/>
      <c r="AEF140" s="0"/>
      <c r="AEG140" s="0"/>
      <c r="AEH140" s="0"/>
      <c r="AEI140" s="0"/>
      <c r="AEJ140" s="0"/>
      <c r="AEK140" s="0"/>
      <c r="AEL140" s="0"/>
      <c r="AEM140" s="0"/>
      <c r="AEN140" s="0"/>
      <c r="AEO140" s="0"/>
      <c r="AEP140" s="0"/>
      <c r="AEQ140" s="0"/>
      <c r="AER140" s="0"/>
      <c r="AES140" s="0"/>
      <c r="AET140" s="0"/>
      <c r="AEU140" s="0"/>
      <c r="AEV140" s="0"/>
      <c r="AEW140" s="0"/>
      <c r="AEX140" s="0"/>
      <c r="AEY140" s="0"/>
      <c r="AEZ140" s="0"/>
      <c r="AFA140" s="0"/>
      <c r="AFB140" s="0"/>
      <c r="AFC140" s="0"/>
      <c r="AFD140" s="0"/>
      <c r="AFE140" s="0"/>
      <c r="AFF140" s="0"/>
      <c r="AFG140" s="0"/>
      <c r="AFH140" s="0"/>
      <c r="AFI140" s="0"/>
      <c r="AFJ140" s="0"/>
      <c r="AFK140" s="0"/>
      <c r="AFL140" s="0"/>
      <c r="AFM140" s="0"/>
      <c r="AFN140" s="0"/>
      <c r="AFO140" s="0"/>
      <c r="AFP140" s="0"/>
      <c r="AFQ140" s="0"/>
      <c r="AFR140" s="0"/>
      <c r="AFS140" s="0"/>
      <c r="AFT140" s="0"/>
      <c r="AFU140" s="0"/>
      <c r="AFV140" s="0"/>
      <c r="AFW140" s="0"/>
      <c r="AFX140" s="0"/>
      <c r="AFY140" s="0"/>
      <c r="AFZ140" s="0"/>
      <c r="AGA140" s="0"/>
      <c r="AGB140" s="0"/>
      <c r="AGC140" s="0"/>
      <c r="AGD140" s="0"/>
      <c r="AGE140" s="0"/>
      <c r="AGF140" s="0"/>
      <c r="AGG140" s="0"/>
      <c r="AGH140" s="0"/>
      <c r="AGI140" s="0"/>
      <c r="AGJ140" s="0"/>
      <c r="AGK140" s="0"/>
      <c r="AGL140" s="0"/>
      <c r="AGM140" s="0"/>
      <c r="AGN140" s="0"/>
      <c r="AGO140" s="0"/>
      <c r="AGP140" s="0"/>
      <c r="AGQ140" s="0"/>
      <c r="AGR140" s="0"/>
      <c r="AGS140" s="0"/>
      <c r="AGT140" s="0"/>
      <c r="AGU140" s="0"/>
      <c r="AGV140" s="0"/>
      <c r="AGW140" s="0"/>
      <c r="AGX140" s="0"/>
      <c r="AGY140" s="0"/>
      <c r="AGZ140" s="0"/>
      <c r="AHA140" s="0"/>
      <c r="AHB140" s="0"/>
      <c r="AHC140" s="0"/>
      <c r="AHD140" s="0"/>
      <c r="AHE140" s="0"/>
      <c r="AHF140" s="0"/>
      <c r="AHG140" s="0"/>
      <c r="AHH140" s="0"/>
      <c r="AHI140" s="0"/>
      <c r="AHJ140" s="0"/>
      <c r="AHK140" s="0"/>
      <c r="AHL140" s="0"/>
      <c r="AHM140" s="0"/>
      <c r="AHN140" s="0"/>
      <c r="AHO140" s="0"/>
      <c r="AHP140" s="0"/>
      <c r="AHQ140" s="0"/>
      <c r="AHR140" s="0"/>
      <c r="AHS140" s="0"/>
      <c r="AHT140" s="0"/>
      <c r="AHU140" s="0"/>
      <c r="AHV140" s="0"/>
      <c r="AHW140" s="0"/>
      <c r="AHX140" s="0"/>
      <c r="AHY140" s="0"/>
      <c r="AHZ140" s="0"/>
      <c r="AIA140" s="0"/>
      <c r="AIB140" s="0"/>
      <c r="AIC140" s="0"/>
      <c r="AID140" s="0"/>
      <c r="AIE140" s="0"/>
      <c r="AIF140" s="0"/>
      <c r="AIG140" s="0"/>
      <c r="AIH140" s="0"/>
      <c r="AII140" s="0"/>
      <c r="AIJ140" s="0"/>
      <c r="AIK140" s="0"/>
      <c r="AIL140" s="0"/>
      <c r="AIM140" s="0"/>
      <c r="AIN140" s="0"/>
      <c r="AIO140" s="0"/>
      <c r="AIP140" s="0"/>
      <c r="AIQ140" s="0"/>
      <c r="AIR140" s="0"/>
      <c r="AIS140" s="0"/>
      <c r="AIT140" s="0"/>
      <c r="AIU140" s="0"/>
      <c r="AIV140" s="0"/>
      <c r="AIW140" s="0"/>
      <c r="AIX140" s="0"/>
      <c r="AIY140" s="0"/>
      <c r="AIZ140" s="0"/>
      <c r="AJA140" s="0"/>
      <c r="AJB140" s="0"/>
      <c r="AJC140" s="0"/>
      <c r="AJD140" s="0"/>
      <c r="AJE140" s="0"/>
      <c r="AJF140" s="0"/>
      <c r="AJG140" s="0"/>
      <c r="AJH140" s="0"/>
      <c r="AJI140" s="0"/>
      <c r="AJJ140" s="0"/>
      <c r="AJK140" s="0"/>
      <c r="AJL140" s="0"/>
      <c r="AJM140" s="0"/>
      <c r="AJN140" s="0"/>
      <c r="AJO140" s="0"/>
      <c r="AJP140" s="0"/>
      <c r="AJQ140" s="0"/>
      <c r="AJR140" s="0"/>
      <c r="AJS140" s="0"/>
      <c r="AJT140" s="0"/>
      <c r="AJU140" s="0"/>
      <c r="AJV140" s="0"/>
      <c r="AJW140" s="0"/>
      <c r="AJX140" s="0"/>
      <c r="AJY140" s="0"/>
      <c r="AJZ140" s="0"/>
      <c r="AKA140" s="0"/>
      <c r="AKB140" s="0"/>
      <c r="AKC140" s="0"/>
      <c r="AKD140" s="0"/>
      <c r="AKE140" s="0"/>
      <c r="AKF140" s="0"/>
      <c r="AKG140" s="0"/>
      <c r="AKH140" s="0"/>
      <c r="AKI140" s="0"/>
      <c r="AKJ140" s="0"/>
      <c r="AKK140" s="0"/>
      <c r="AKL140" s="0"/>
      <c r="AKM140" s="0"/>
      <c r="AKN140" s="0"/>
      <c r="AKO140" s="0"/>
      <c r="AKP140" s="0"/>
      <c r="AKQ140" s="0"/>
      <c r="AKR140" s="0"/>
      <c r="AKS140" s="0"/>
      <c r="AKT140" s="0"/>
      <c r="AKU140" s="0"/>
      <c r="AKV140" s="0"/>
      <c r="AKW140" s="0"/>
      <c r="AKX140" s="0"/>
      <c r="AKY140" s="0"/>
      <c r="AKZ140" s="0"/>
      <c r="ALA140" s="0"/>
      <c r="ALB140" s="0"/>
      <c r="ALC140" s="0"/>
      <c r="ALD140" s="0"/>
      <c r="ALE140" s="0"/>
      <c r="ALF140" s="0"/>
      <c r="ALG140" s="0"/>
      <c r="ALH140" s="0"/>
      <c r="ALI140" s="0"/>
      <c r="ALJ140" s="0"/>
      <c r="ALK140" s="0"/>
      <c r="ALL140" s="0"/>
      <c r="ALM140" s="0"/>
      <c r="ALN140" s="0"/>
      <c r="ALO140" s="0"/>
      <c r="ALP140" s="0"/>
      <c r="ALQ140" s="0"/>
      <c r="ALR140" s="0"/>
      <c r="ALS140" s="0"/>
      <c r="ALT140" s="0"/>
      <c r="ALU140" s="0"/>
      <c r="ALV140" s="0"/>
      <c r="ALW140" s="0"/>
      <c r="ALX140" s="0"/>
      <c r="ALY140" s="0"/>
      <c r="ALZ140" s="0"/>
      <c r="AMA140" s="0"/>
      <c r="AMB140" s="0"/>
      <c r="AMC140" s="0"/>
      <c r="AMD140" s="0"/>
      <c r="AME140" s="0"/>
      <c r="AMF140" s="0"/>
      <c r="AMG140" s="0"/>
      <c r="AMH140" s="0"/>
      <c r="AMI140" s="0"/>
    </row>
    <row r="141" customFormat="false" ht="13.95" hidden="false" customHeight="false" outlineLevel="0" collapsed="false">
      <c r="A141" s="16" t="s">
        <v>61</v>
      </c>
      <c r="B141" s="16" t="s">
        <v>50</v>
      </c>
      <c r="C141" s="16" t="s">
        <v>155</v>
      </c>
      <c r="D141" s="16" t="s">
        <v>148</v>
      </c>
      <c r="E141" s="16" t="s">
        <v>87</v>
      </c>
      <c r="F141" s="16" t="s">
        <v>62</v>
      </c>
      <c r="G141" s="16"/>
      <c r="H141" s="27" t="s">
        <v>63</v>
      </c>
      <c r="I141" s="17" t="s">
        <v>31</v>
      </c>
      <c r="J141" s="27" t="s">
        <v>64</v>
      </c>
      <c r="K141" s="32"/>
      <c r="L141" s="17" t="s">
        <v>65</v>
      </c>
      <c r="M141" s="17" t="n">
        <v>16</v>
      </c>
      <c r="N141" s="17"/>
      <c r="O141" s="17"/>
      <c r="P141" s="29" t="n">
        <f aca="false">0.15/4</f>
        <v>0.0375</v>
      </c>
      <c r="Q141" s="32" t="s">
        <v>66</v>
      </c>
      <c r="R141" s="17"/>
      <c r="S141" s="25"/>
      <c r="T141" s="0"/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  <c r="BW141" s="0"/>
      <c r="BX141" s="0"/>
      <c r="BY141" s="0"/>
      <c r="BZ141" s="0"/>
      <c r="CA141" s="0"/>
      <c r="CB141" s="0"/>
      <c r="CC141" s="0"/>
      <c r="CD141" s="0"/>
      <c r="CE141" s="0"/>
      <c r="CF141" s="0"/>
      <c r="CG141" s="0"/>
      <c r="CH141" s="0"/>
      <c r="CI141" s="0"/>
      <c r="CJ141" s="0"/>
      <c r="CK141" s="0"/>
      <c r="CL141" s="0"/>
      <c r="CM141" s="0"/>
      <c r="CN141" s="0"/>
      <c r="CO141" s="0"/>
      <c r="CP141" s="0"/>
      <c r="CQ141" s="0"/>
      <c r="CR141" s="0"/>
      <c r="CS141" s="0"/>
      <c r="CT141" s="0"/>
      <c r="CU141" s="0"/>
      <c r="CV141" s="0"/>
      <c r="CW141" s="0"/>
      <c r="CX141" s="0"/>
      <c r="CY141" s="0"/>
      <c r="CZ141" s="0"/>
      <c r="DA141" s="0"/>
      <c r="DB141" s="0"/>
      <c r="DC141" s="0"/>
      <c r="DD141" s="0"/>
      <c r="DE141" s="0"/>
      <c r="DF141" s="0"/>
      <c r="DG141" s="0"/>
      <c r="DH141" s="0"/>
      <c r="DI141" s="0"/>
      <c r="DJ141" s="0"/>
      <c r="DK141" s="0"/>
      <c r="DL141" s="0"/>
      <c r="DM141" s="0"/>
      <c r="DN141" s="0"/>
      <c r="DO141" s="0"/>
      <c r="DP141" s="0"/>
      <c r="DQ141" s="0"/>
      <c r="DR141" s="0"/>
      <c r="DS141" s="0"/>
      <c r="DT141" s="0"/>
      <c r="DU141" s="0"/>
      <c r="DV141" s="0"/>
      <c r="DW141" s="0"/>
      <c r="DX141" s="0"/>
      <c r="DY141" s="0"/>
      <c r="DZ141" s="0"/>
      <c r="EA141" s="0"/>
      <c r="EB141" s="0"/>
      <c r="EC141" s="0"/>
      <c r="ED141" s="0"/>
      <c r="EE141" s="0"/>
      <c r="EF141" s="0"/>
      <c r="EG141" s="0"/>
      <c r="EH141" s="0"/>
      <c r="EI141" s="0"/>
      <c r="EJ141" s="0"/>
      <c r="EK141" s="0"/>
      <c r="EL141" s="0"/>
      <c r="EM141" s="0"/>
      <c r="EN141" s="0"/>
      <c r="EO141" s="0"/>
      <c r="EP141" s="0"/>
      <c r="EQ141" s="0"/>
      <c r="ER141" s="0"/>
      <c r="ES141" s="0"/>
      <c r="ET141" s="0"/>
      <c r="EU141" s="0"/>
      <c r="EV141" s="0"/>
      <c r="EW141" s="0"/>
      <c r="EX141" s="0"/>
      <c r="EY141" s="0"/>
      <c r="EZ141" s="0"/>
      <c r="FA141" s="0"/>
      <c r="FB141" s="0"/>
      <c r="FC141" s="0"/>
      <c r="FD141" s="0"/>
      <c r="FE141" s="0"/>
      <c r="FF141" s="0"/>
      <c r="FG141" s="0"/>
      <c r="FH141" s="0"/>
      <c r="FI141" s="0"/>
      <c r="FJ141" s="0"/>
      <c r="FK141" s="0"/>
      <c r="FL141" s="0"/>
      <c r="FM141" s="0"/>
      <c r="FN141" s="0"/>
      <c r="FO141" s="0"/>
      <c r="FP141" s="0"/>
      <c r="FQ141" s="0"/>
      <c r="FR141" s="0"/>
      <c r="FS141" s="0"/>
      <c r="FT141" s="0"/>
      <c r="FU141" s="0"/>
      <c r="FV141" s="0"/>
      <c r="FW141" s="0"/>
      <c r="FX141" s="0"/>
      <c r="FY141" s="0"/>
      <c r="FZ141" s="0"/>
      <c r="GA141" s="0"/>
      <c r="GB141" s="0"/>
      <c r="GC141" s="0"/>
      <c r="GD141" s="0"/>
      <c r="GE141" s="0"/>
      <c r="GF141" s="0"/>
      <c r="GG141" s="0"/>
      <c r="GH141" s="0"/>
      <c r="GI141" s="0"/>
      <c r="GJ141" s="0"/>
      <c r="GK141" s="0"/>
      <c r="GL141" s="0"/>
      <c r="GM141" s="0"/>
      <c r="GN141" s="0"/>
      <c r="GO141" s="0"/>
      <c r="GP141" s="0"/>
      <c r="GQ141" s="0"/>
      <c r="GR141" s="0"/>
      <c r="GS141" s="0"/>
      <c r="GT141" s="0"/>
      <c r="GU141" s="0"/>
      <c r="GV141" s="0"/>
      <c r="GW141" s="0"/>
      <c r="GX141" s="0"/>
      <c r="GY141" s="0"/>
      <c r="GZ141" s="0"/>
      <c r="HA141" s="0"/>
      <c r="HB141" s="0"/>
      <c r="HC141" s="0"/>
      <c r="HD141" s="0"/>
      <c r="HE141" s="0"/>
      <c r="HF141" s="0"/>
      <c r="HG141" s="0"/>
      <c r="HH141" s="0"/>
      <c r="HI141" s="0"/>
      <c r="HJ141" s="0"/>
      <c r="HK141" s="0"/>
      <c r="HL141" s="0"/>
      <c r="HM141" s="0"/>
      <c r="HN141" s="0"/>
      <c r="HO141" s="0"/>
      <c r="HP141" s="0"/>
      <c r="HQ141" s="0"/>
      <c r="HR141" s="0"/>
      <c r="HS141" s="0"/>
      <c r="HT141" s="0"/>
      <c r="HU141" s="0"/>
      <c r="HV141" s="0"/>
      <c r="HW141" s="0"/>
      <c r="HX141" s="0"/>
      <c r="HY141" s="0"/>
      <c r="HZ141" s="0"/>
      <c r="IA141" s="0"/>
      <c r="IB141" s="0"/>
      <c r="IC141" s="0"/>
      <c r="ID141" s="0"/>
      <c r="IE141" s="0"/>
      <c r="IF141" s="0"/>
      <c r="IG141" s="0"/>
      <c r="IH141" s="0"/>
      <c r="II141" s="0"/>
      <c r="IJ141" s="0"/>
      <c r="IK141" s="0"/>
      <c r="IL141" s="0"/>
      <c r="IM141" s="0"/>
      <c r="IN141" s="0"/>
      <c r="IO141" s="0"/>
      <c r="IP141" s="0"/>
      <c r="IQ141" s="0"/>
      <c r="IR141" s="0"/>
      <c r="IS141" s="0"/>
      <c r="IT141" s="0"/>
      <c r="IU141" s="0"/>
      <c r="IV141" s="0"/>
      <c r="IW141" s="0"/>
      <c r="IX141" s="0"/>
      <c r="IY141" s="0"/>
      <c r="IZ141" s="0"/>
      <c r="JA141" s="0"/>
      <c r="JB141" s="0"/>
      <c r="JC141" s="0"/>
      <c r="JD141" s="0"/>
      <c r="JE141" s="0"/>
      <c r="JF141" s="0"/>
      <c r="JG141" s="0"/>
      <c r="JH141" s="0"/>
      <c r="JI141" s="0"/>
      <c r="JJ141" s="0"/>
      <c r="JK141" s="0"/>
      <c r="JL141" s="0"/>
      <c r="JM141" s="0"/>
      <c r="JN141" s="0"/>
      <c r="JO141" s="0"/>
      <c r="JP141" s="0"/>
      <c r="JQ141" s="0"/>
      <c r="JR141" s="0"/>
      <c r="JS141" s="0"/>
      <c r="JT141" s="0"/>
      <c r="JU141" s="0"/>
      <c r="JV141" s="0"/>
      <c r="JW141" s="0"/>
      <c r="JX141" s="0"/>
      <c r="JY141" s="0"/>
      <c r="JZ141" s="0"/>
      <c r="KA141" s="0"/>
      <c r="KB141" s="0"/>
      <c r="KC141" s="0"/>
      <c r="KD141" s="0"/>
      <c r="KE141" s="0"/>
      <c r="KF141" s="0"/>
      <c r="KG141" s="0"/>
      <c r="KH141" s="0"/>
      <c r="KI141" s="0"/>
      <c r="KJ141" s="0"/>
      <c r="KK141" s="0"/>
      <c r="KL141" s="0"/>
      <c r="KM141" s="0"/>
      <c r="KN141" s="0"/>
      <c r="KO141" s="0"/>
      <c r="KP141" s="0"/>
      <c r="KQ141" s="0"/>
      <c r="KR141" s="0"/>
      <c r="KS141" s="0"/>
      <c r="KT141" s="0"/>
      <c r="KU141" s="0"/>
      <c r="KV141" s="0"/>
      <c r="KW141" s="0"/>
      <c r="KX141" s="0"/>
      <c r="KY141" s="0"/>
      <c r="KZ141" s="0"/>
      <c r="LA141" s="0"/>
      <c r="LB141" s="0"/>
      <c r="LC141" s="0"/>
      <c r="LD141" s="0"/>
      <c r="LE141" s="0"/>
      <c r="LF141" s="0"/>
      <c r="LG141" s="0"/>
      <c r="LH141" s="0"/>
      <c r="LI141" s="0"/>
      <c r="LJ141" s="0"/>
      <c r="LK141" s="0"/>
      <c r="LL141" s="0"/>
      <c r="LM141" s="0"/>
      <c r="LN141" s="0"/>
      <c r="LO141" s="0"/>
      <c r="LP141" s="0"/>
      <c r="LQ141" s="0"/>
      <c r="LR141" s="0"/>
      <c r="LS141" s="0"/>
      <c r="LT141" s="0"/>
      <c r="LU141" s="0"/>
      <c r="LV141" s="0"/>
      <c r="LW141" s="0"/>
      <c r="LX141" s="0"/>
      <c r="LY141" s="0"/>
      <c r="LZ141" s="0"/>
      <c r="MA141" s="0"/>
      <c r="MB141" s="0"/>
      <c r="MC141" s="0"/>
      <c r="MD141" s="0"/>
      <c r="ME141" s="0"/>
      <c r="MF141" s="0"/>
      <c r="MG141" s="0"/>
      <c r="MH141" s="0"/>
      <c r="MI141" s="0"/>
      <c r="MJ141" s="0"/>
      <c r="MK141" s="0"/>
      <c r="ML141" s="0"/>
      <c r="MM141" s="0"/>
      <c r="MN141" s="0"/>
      <c r="MO141" s="0"/>
      <c r="MP141" s="0"/>
      <c r="MQ141" s="0"/>
      <c r="MR141" s="0"/>
      <c r="MS141" s="0"/>
      <c r="MT141" s="0"/>
      <c r="MU141" s="0"/>
      <c r="MV141" s="0"/>
      <c r="MW141" s="0"/>
      <c r="MX141" s="0"/>
      <c r="MY141" s="0"/>
      <c r="MZ141" s="0"/>
      <c r="NA141" s="0"/>
      <c r="NB141" s="0"/>
      <c r="NC141" s="0"/>
      <c r="ND141" s="0"/>
      <c r="NE141" s="0"/>
      <c r="NF141" s="0"/>
      <c r="NG141" s="0"/>
      <c r="NH141" s="0"/>
      <c r="NI141" s="0"/>
      <c r="NJ141" s="0"/>
      <c r="NK141" s="0"/>
      <c r="NL141" s="0"/>
      <c r="NM141" s="0"/>
      <c r="NN141" s="0"/>
      <c r="NO141" s="0"/>
      <c r="NP141" s="0"/>
      <c r="NQ141" s="0"/>
      <c r="NR141" s="0"/>
      <c r="NS141" s="0"/>
      <c r="NT141" s="0"/>
      <c r="NU141" s="0"/>
      <c r="NV141" s="0"/>
      <c r="NW141" s="0"/>
      <c r="NX141" s="0"/>
      <c r="NY141" s="0"/>
      <c r="NZ141" s="0"/>
      <c r="OA141" s="0"/>
      <c r="OB141" s="0"/>
      <c r="OC141" s="0"/>
      <c r="OD141" s="0"/>
      <c r="OE141" s="0"/>
      <c r="OF141" s="0"/>
      <c r="OG141" s="0"/>
      <c r="OH141" s="0"/>
      <c r="OI141" s="0"/>
      <c r="OJ141" s="0"/>
      <c r="OK141" s="0"/>
      <c r="OL141" s="0"/>
      <c r="OM141" s="0"/>
      <c r="ON141" s="0"/>
      <c r="OO141" s="0"/>
      <c r="OP141" s="0"/>
      <c r="OQ141" s="0"/>
      <c r="OR141" s="0"/>
      <c r="OS141" s="0"/>
      <c r="OT141" s="0"/>
      <c r="OU141" s="0"/>
      <c r="OV141" s="0"/>
      <c r="OW141" s="0"/>
      <c r="OX141" s="0"/>
      <c r="OY141" s="0"/>
      <c r="OZ141" s="0"/>
      <c r="PA141" s="0"/>
      <c r="PB141" s="0"/>
      <c r="PC141" s="0"/>
      <c r="PD141" s="0"/>
      <c r="PE141" s="0"/>
      <c r="PF141" s="0"/>
      <c r="PG141" s="0"/>
      <c r="PH141" s="0"/>
      <c r="PI141" s="0"/>
      <c r="PJ141" s="0"/>
      <c r="PK141" s="0"/>
      <c r="PL141" s="0"/>
      <c r="PM141" s="0"/>
      <c r="PN141" s="0"/>
      <c r="PO141" s="0"/>
      <c r="PP141" s="0"/>
      <c r="PQ141" s="0"/>
      <c r="PR141" s="0"/>
      <c r="PS141" s="0"/>
      <c r="PT141" s="0"/>
      <c r="PU141" s="0"/>
      <c r="PV141" s="0"/>
      <c r="PW141" s="0"/>
      <c r="PX141" s="0"/>
      <c r="PY141" s="0"/>
      <c r="PZ141" s="0"/>
      <c r="QA141" s="0"/>
      <c r="QB141" s="0"/>
      <c r="QC141" s="0"/>
      <c r="QD141" s="0"/>
      <c r="QE141" s="0"/>
      <c r="QF141" s="0"/>
      <c r="QG141" s="0"/>
      <c r="QH141" s="0"/>
      <c r="QI141" s="0"/>
      <c r="QJ141" s="0"/>
      <c r="QK141" s="0"/>
      <c r="QL141" s="0"/>
      <c r="QM141" s="0"/>
      <c r="QN141" s="0"/>
      <c r="QO141" s="0"/>
      <c r="QP141" s="0"/>
      <c r="QQ141" s="0"/>
      <c r="QR141" s="0"/>
      <c r="QS141" s="0"/>
      <c r="QT141" s="0"/>
      <c r="QU141" s="0"/>
      <c r="QV141" s="0"/>
      <c r="QW141" s="0"/>
      <c r="QX141" s="0"/>
      <c r="QY141" s="0"/>
      <c r="QZ141" s="0"/>
      <c r="RA141" s="0"/>
      <c r="RB141" s="0"/>
      <c r="RC141" s="0"/>
      <c r="RD141" s="0"/>
      <c r="RE141" s="0"/>
      <c r="RF141" s="0"/>
      <c r="RG141" s="0"/>
      <c r="RH141" s="0"/>
      <c r="RI141" s="0"/>
      <c r="RJ141" s="0"/>
      <c r="RK141" s="0"/>
      <c r="RL141" s="0"/>
      <c r="RM141" s="0"/>
      <c r="RN141" s="0"/>
      <c r="RO141" s="0"/>
      <c r="RP141" s="0"/>
      <c r="RQ141" s="0"/>
      <c r="RR141" s="0"/>
      <c r="RS141" s="0"/>
      <c r="RT141" s="0"/>
      <c r="RU141" s="0"/>
      <c r="RV141" s="0"/>
      <c r="RW141" s="0"/>
      <c r="RX141" s="0"/>
      <c r="RY141" s="0"/>
      <c r="RZ141" s="0"/>
      <c r="SA141" s="0"/>
      <c r="SB141" s="0"/>
      <c r="SC141" s="0"/>
      <c r="SD141" s="0"/>
      <c r="SE141" s="0"/>
      <c r="SF141" s="0"/>
      <c r="SG141" s="0"/>
      <c r="SH141" s="0"/>
      <c r="SI141" s="0"/>
      <c r="SJ141" s="0"/>
      <c r="SK141" s="0"/>
      <c r="SL141" s="0"/>
      <c r="SM141" s="0"/>
      <c r="SN141" s="0"/>
      <c r="SO141" s="0"/>
      <c r="SP141" s="0"/>
      <c r="SQ141" s="0"/>
      <c r="SR141" s="0"/>
      <c r="SS141" s="0"/>
      <c r="ST141" s="0"/>
      <c r="SU141" s="0"/>
      <c r="SV141" s="0"/>
      <c r="SW141" s="0"/>
      <c r="SX141" s="0"/>
      <c r="SY141" s="0"/>
      <c r="SZ141" s="0"/>
      <c r="TA141" s="0"/>
      <c r="TB141" s="0"/>
      <c r="TC141" s="0"/>
      <c r="TD141" s="0"/>
      <c r="TE141" s="0"/>
      <c r="TF141" s="0"/>
      <c r="TG141" s="0"/>
      <c r="TH141" s="0"/>
      <c r="TI141" s="0"/>
      <c r="TJ141" s="0"/>
      <c r="TK141" s="0"/>
      <c r="TL141" s="0"/>
      <c r="TM141" s="0"/>
      <c r="TN141" s="0"/>
      <c r="TO141" s="0"/>
      <c r="TP141" s="0"/>
      <c r="TQ141" s="0"/>
      <c r="TR141" s="0"/>
      <c r="TS141" s="0"/>
      <c r="TT141" s="0"/>
      <c r="TU141" s="0"/>
      <c r="TV141" s="0"/>
      <c r="TW141" s="0"/>
      <c r="TX141" s="0"/>
      <c r="TY141" s="0"/>
      <c r="TZ141" s="0"/>
      <c r="UA141" s="0"/>
      <c r="UB141" s="0"/>
      <c r="UC141" s="0"/>
      <c r="UD141" s="0"/>
      <c r="UE141" s="0"/>
      <c r="UF141" s="0"/>
      <c r="UG141" s="0"/>
      <c r="UH141" s="0"/>
      <c r="UI141" s="0"/>
      <c r="UJ141" s="0"/>
      <c r="UK141" s="0"/>
      <c r="UL141" s="0"/>
      <c r="UM141" s="0"/>
      <c r="UN141" s="0"/>
      <c r="UO141" s="0"/>
      <c r="UP141" s="0"/>
      <c r="UQ141" s="0"/>
      <c r="UR141" s="0"/>
      <c r="US141" s="0"/>
      <c r="UT141" s="0"/>
      <c r="UU141" s="0"/>
      <c r="UV141" s="0"/>
      <c r="UW141" s="0"/>
      <c r="UX141" s="0"/>
      <c r="UY141" s="0"/>
      <c r="UZ141" s="0"/>
      <c r="VA141" s="0"/>
      <c r="VB141" s="0"/>
      <c r="VC141" s="0"/>
      <c r="VD141" s="0"/>
      <c r="VE141" s="0"/>
      <c r="VF141" s="0"/>
      <c r="VG141" s="0"/>
      <c r="VH141" s="0"/>
      <c r="VI141" s="0"/>
      <c r="VJ141" s="0"/>
      <c r="VK141" s="0"/>
      <c r="VL141" s="0"/>
      <c r="VM141" s="0"/>
      <c r="VN141" s="0"/>
      <c r="VO141" s="0"/>
      <c r="VP141" s="0"/>
      <c r="VQ141" s="0"/>
      <c r="VR141" s="0"/>
      <c r="VS141" s="0"/>
      <c r="VT141" s="0"/>
      <c r="VU141" s="0"/>
      <c r="VV141" s="0"/>
      <c r="VW141" s="0"/>
      <c r="VX141" s="0"/>
      <c r="VY141" s="0"/>
      <c r="VZ141" s="0"/>
      <c r="WA141" s="0"/>
      <c r="WB141" s="0"/>
      <c r="WC141" s="0"/>
      <c r="WD141" s="0"/>
      <c r="WE141" s="0"/>
      <c r="WF141" s="0"/>
      <c r="WG141" s="0"/>
      <c r="WH141" s="0"/>
      <c r="WI141" s="0"/>
      <c r="WJ141" s="0"/>
      <c r="WK141" s="0"/>
      <c r="WL141" s="0"/>
      <c r="WM141" s="0"/>
      <c r="WN141" s="0"/>
      <c r="WO141" s="0"/>
      <c r="WP141" s="0"/>
      <c r="WQ141" s="0"/>
      <c r="WR141" s="0"/>
      <c r="WS141" s="0"/>
      <c r="WT141" s="0"/>
      <c r="WU141" s="0"/>
      <c r="WV141" s="0"/>
      <c r="WW141" s="0"/>
      <c r="WX141" s="0"/>
      <c r="WY141" s="0"/>
      <c r="WZ141" s="0"/>
      <c r="XA141" s="0"/>
      <c r="XB141" s="0"/>
      <c r="XC141" s="0"/>
      <c r="XD141" s="0"/>
      <c r="XE141" s="0"/>
      <c r="XF141" s="0"/>
      <c r="XG141" s="0"/>
      <c r="XH141" s="0"/>
      <c r="XI141" s="0"/>
      <c r="XJ141" s="0"/>
      <c r="XK141" s="0"/>
      <c r="XL141" s="0"/>
      <c r="XM141" s="0"/>
      <c r="XN141" s="0"/>
      <c r="XO141" s="0"/>
      <c r="XP141" s="0"/>
      <c r="XQ141" s="0"/>
      <c r="XR141" s="0"/>
      <c r="XS141" s="0"/>
      <c r="XT141" s="0"/>
      <c r="XU141" s="0"/>
      <c r="XV141" s="0"/>
      <c r="XW141" s="0"/>
      <c r="XX141" s="0"/>
      <c r="XY141" s="0"/>
      <c r="XZ141" s="0"/>
      <c r="YA141" s="0"/>
      <c r="YB141" s="0"/>
      <c r="YC141" s="0"/>
      <c r="YD141" s="0"/>
      <c r="YE141" s="0"/>
      <c r="YF141" s="0"/>
      <c r="YG141" s="0"/>
      <c r="YH141" s="0"/>
      <c r="YI141" s="0"/>
      <c r="YJ141" s="0"/>
      <c r="YK141" s="0"/>
      <c r="YL141" s="0"/>
      <c r="YM141" s="0"/>
      <c r="YN141" s="0"/>
      <c r="YO141" s="0"/>
      <c r="YP141" s="0"/>
      <c r="YQ141" s="0"/>
      <c r="YR141" s="0"/>
      <c r="YS141" s="0"/>
      <c r="YT141" s="0"/>
      <c r="YU141" s="0"/>
      <c r="YV141" s="0"/>
      <c r="YW141" s="0"/>
      <c r="YX141" s="0"/>
      <c r="YY141" s="0"/>
      <c r="YZ141" s="0"/>
      <c r="ZA141" s="0"/>
      <c r="ZB141" s="0"/>
      <c r="ZC141" s="0"/>
      <c r="ZD141" s="0"/>
      <c r="ZE141" s="0"/>
      <c r="ZF141" s="0"/>
      <c r="ZG141" s="0"/>
      <c r="ZH141" s="0"/>
      <c r="ZI141" s="0"/>
      <c r="ZJ141" s="0"/>
      <c r="ZK141" s="0"/>
      <c r="ZL141" s="0"/>
      <c r="ZM141" s="0"/>
      <c r="ZN141" s="0"/>
      <c r="ZO141" s="0"/>
      <c r="ZP141" s="0"/>
      <c r="ZQ141" s="0"/>
      <c r="ZR141" s="0"/>
      <c r="ZS141" s="0"/>
      <c r="ZT141" s="0"/>
      <c r="ZU141" s="0"/>
      <c r="ZV141" s="0"/>
      <c r="ZW141" s="0"/>
      <c r="ZX141" s="0"/>
      <c r="ZY141" s="0"/>
      <c r="ZZ141" s="0"/>
      <c r="AAA141" s="0"/>
      <c r="AAB141" s="0"/>
      <c r="AAC141" s="0"/>
      <c r="AAD141" s="0"/>
      <c r="AAE141" s="0"/>
      <c r="AAF141" s="0"/>
      <c r="AAG141" s="0"/>
      <c r="AAH141" s="0"/>
      <c r="AAI141" s="0"/>
      <c r="AAJ141" s="0"/>
      <c r="AAK141" s="0"/>
      <c r="AAL141" s="0"/>
      <c r="AAM141" s="0"/>
      <c r="AAN141" s="0"/>
      <c r="AAO141" s="0"/>
      <c r="AAP141" s="0"/>
      <c r="AAQ141" s="0"/>
      <c r="AAR141" s="0"/>
      <c r="AAS141" s="0"/>
      <c r="AAT141" s="0"/>
      <c r="AAU141" s="0"/>
      <c r="AAV141" s="0"/>
      <c r="AAW141" s="0"/>
      <c r="AAX141" s="0"/>
      <c r="AAY141" s="0"/>
      <c r="AAZ141" s="0"/>
      <c r="ABA141" s="0"/>
      <c r="ABB141" s="0"/>
      <c r="ABC141" s="0"/>
      <c r="ABD141" s="0"/>
      <c r="ABE141" s="0"/>
      <c r="ABF141" s="0"/>
      <c r="ABG141" s="0"/>
      <c r="ABH141" s="0"/>
      <c r="ABI141" s="0"/>
      <c r="ABJ141" s="0"/>
      <c r="ABK141" s="0"/>
      <c r="ABL141" s="0"/>
      <c r="ABM141" s="0"/>
      <c r="ABN141" s="0"/>
      <c r="ABO141" s="0"/>
      <c r="ABP141" s="0"/>
      <c r="ABQ141" s="0"/>
      <c r="ABR141" s="0"/>
      <c r="ABS141" s="0"/>
      <c r="ABT141" s="0"/>
      <c r="ABU141" s="0"/>
      <c r="ABV141" s="0"/>
      <c r="ABW141" s="0"/>
      <c r="ABX141" s="0"/>
      <c r="ABY141" s="0"/>
      <c r="ABZ141" s="0"/>
      <c r="ACA141" s="0"/>
      <c r="ACB141" s="0"/>
      <c r="ACC141" s="0"/>
      <c r="ACD141" s="0"/>
      <c r="ACE141" s="0"/>
      <c r="ACF141" s="0"/>
      <c r="ACG141" s="0"/>
      <c r="ACH141" s="0"/>
      <c r="ACI141" s="0"/>
      <c r="ACJ141" s="0"/>
      <c r="ACK141" s="0"/>
      <c r="ACL141" s="0"/>
      <c r="ACM141" s="0"/>
      <c r="ACN141" s="0"/>
      <c r="ACO141" s="0"/>
      <c r="ACP141" s="0"/>
      <c r="ACQ141" s="0"/>
      <c r="ACR141" s="0"/>
      <c r="ACS141" s="0"/>
      <c r="ACT141" s="0"/>
      <c r="ACU141" s="0"/>
      <c r="ACV141" s="0"/>
      <c r="ACW141" s="0"/>
      <c r="ACX141" s="0"/>
      <c r="ACY141" s="0"/>
      <c r="ACZ141" s="0"/>
      <c r="ADA141" s="0"/>
      <c r="ADB141" s="0"/>
      <c r="ADC141" s="0"/>
      <c r="ADD141" s="0"/>
      <c r="ADE141" s="0"/>
      <c r="ADF141" s="0"/>
      <c r="ADG141" s="0"/>
      <c r="ADH141" s="0"/>
      <c r="ADI141" s="0"/>
      <c r="ADJ141" s="0"/>
      <c r="ADK141" s="0"/>
      <c r="ADL141" s="0"/>
      <c r="ADM141" s="0"/>
      <c r="ADN141" s="0"/>
      <c r="ADO141" s="0"/>
      <c r="ADP141" s="0"/>
      <c r="ADQ141" s="0"/>
      <c r="ADR141" s="0"/>
      <c r="ADS141" s="0"/>
      <c r="ADT141" s="0"/>
      <c r="ADU141" s="0"/>
      <c r="ADV141" s="0"/>
      <c r="ADW141" s="0"/>
      <c r="ADX141" s="0"/>
      <c r="ADY141" s="0"/>
      <c r="ADZ141" s="0"/>
      <c r="AEA141" s="0"/>
      <c r="AEB141" s="0"/>
      <c r="AEC141" s="0"/>
      <c r="AED141" s="0"/>
      <c r="AEE141" s="0"/>
      <c r="AEF141" s="0"/>
      <c r="AEG141" s="0"/>
      <c r="AEH141" s="0"/>
      <c r="AEI141" s="0"/>
      <c r="AEJ141" s="0"/>
      <c r="AEK141" s="0"/>
      <c r="AEL141" s="0"/>
      <c r="AEM141" s="0"/>
      <c r="AEN141" s="0"/>
      <c r="AEO141" s="0"/>
      <c r="AEP141" s="0"/>
      <c r="AEQ141" s="0"/>
      <c r="AER141" s="0"/>
      <c r="AES141" s="0"/>
      <c r="AET141" s="0"/>
      <c r="AEU141" s="0"/>
      <c r="AEV141" s="0"/>
      <c r="AEW141" s="0"/>
      <c r="AEX141" s="0"/>
      <c r="AEY141" s="0"/>
      <c r="AEZ141" s="0"/>
      <c r="AFA141" s="0"/>
      <c r="AFB141" s="0"/>
      <c r="AFC141" s="0"/>
      <c r="AFD141" s="0"/>
      <c r="AFE141" s="0"/>
      <c r="AFF141" s="0"/>
      <c r="AFG141" s="0"/>
      <c r="AFH141" s="0"/>
      <c r="AFI141" s="0"/>
      <c r="AFJ141" s="0"/>
      <c r="AFK141" s="0"/>
      <c r="AFL141" s="0"/>
      <c r="AFM141" s="0"/>
      <c r="AFN141" s="0"/>
      <c r="AFO141" s="0"/>
      <c r="AFP141" s="0"/>
      <c r="AFQ141" s="0"/>
      <c r="AFR141" s="0"/>
      <c r="AFS141" s="0"/>
      <c r="AFT141" s="0"/>
      <c r="AFU141" s="0"/>
      <c r="AFV141" s="0"/>
      <c r="AFW141" s="0"/>
      <c r="AFX141" s="0"/>
      <c r="AFY141" s="0"/>
      <c r="AFZ141" s="0"/>
      <c r="AGA141" s="0"/>
      <c r="AGB141" s="0"/>
      <c r="AGC141" s="0"/>
      <c r="AGD141" s="0"/>
      <c r="AGE141" s="0"/>
      <c r="AGF141" s="0"/>
      <c r="AGG141" s="0"/>
      <c r="AGH141" s="0"/>
      <c r="AGI141" s="0"/>
      <c r="AGJ141" s="0"/>
      <c r="AGK141" s="0"/>
      <c r="AGL141" s="0"/>
      <c r="AGM141" s="0"/>
      <c r="AGN141" s="0"/>
      <c r="AGO141" s="0"/>
      <c r="AGP141" s="0"/>
      <c r="AGQ141" s="0"/>
      <c r="AGR141" s="0"/>
      <c r="AGS141" s="0"/>
      <c r="AGT141" s="0"/>
      <c r="AGU141" s="0"/>
      <c r="AGV141" s="0"/>
      <c r="AGW141" s="0"/>
      <c r="AGX141" s="0"/>
      <c r="AGY141" s="0"/>
      <c r="AGZ141" s="0"/>
      <c r="AHA141" s="0"/>
      <c r="AHB141" s="0"/>
      <c r="AHC141" s="0"/>
      <c r="AHD141" s="0"/>
      <c r="AHE141" s="0"/>
      <c r="AHF141" s="0"/>
      <c r="AHG141" s="0"/>
      <c r="AHH141" s="0"/>
      <c r="AHI141" s="0"/>
      <c r="AHJ141" s="0"/>
      <c r="AHK141" s="0"/>
      <c r="AHL141" s="0"/>
      <c r="AHM141" s="0"/>
      <c r="AHN141" s="0"/>
      <c r="AHO141" s="0"/>
      <c r="AHP141" s="0"/>
      <c r="AHQ141" s="0"/>
      <c r="AHR141" s="0"/>
      <c r="AHS141" s="0"/>
      <c r="AHT141" s="0"/>
      <c r="AHU141" s="0"/>
      <c r="AHV141" s="0"/>
      <c r="AHW141" s="0"/>
      <c r="AHX141" s="0"/>
      <c r="AHY141" s="0"/>
      <c r="AHZ141" s="0"/>
      <c r="AIA141" s="0"/>
      <c r="AIB141" s="0"/>
      <c r="AIC141" s="0"/>
      <c r="AID141" s="0"/>
      <c r="AIE141" s="0"/>
      <c r="AIF141" s="0"/>
      <c r="AIG141" s="0"/>
      <c r="AIH141" s="0"/>
      <c r="AII141" s="0"/>
      <c r="AIJ141" s="0"/>
      <c r="AIK141" s="0"/>
      <c r="AIL141" s="0"/>
      <c r="AIM141" s="0"/>
      <c r="AIN141" s="0"/>
      <c r="AIO141" s="0"/>
      <c r="AIP141" s="0"/>
      <c r="AIQ141" s="0"/>
      <c r="AIR141" s="0"/>
      <c r="AIS141" s="0"/>
      <c r="AIT141" s="0"/>
      <c r="AIU141" s="0"/>
      <c r="AIV141" s="0"/>
      <c r="AIW141" s="0"/>
      <c r="AIX141" s="0"/>
      <c r="AIY141" s="0"/>
      <c r="AIZ141" s="0"/>
      <c r="AJA141" s="0"/>
      <c r="AJB141" s="0"/>
      <c r="AJC141" s="0"/>
      <c r="AJD141" s="0"/>
      <c r="AJE141" s="0"/>
      <c r="AJF141" s="0"/>
      <c r="AJG141" s="0"/>
      <c r="AJH141" s="0"/>
      <c r="AJI141" s="0"/>
      <c r="AJJ141" s="0"/>
      <c r="AJK141" s="0"/>
      <c r="AJL141" s="0"/>
      <c r="AJM141" s="0"/>
      <c r="AJN141" s="0"/>
      <c r="AJO141" s="0"/>
      <c r="AJP141" s="0"/>
      <c r="AJQ141" s="0"/>
      <c r="AJR141" s="0"/>
      <c r="AJS141" s="0"/>
      <c r="AJT141" s="0"/>
      <c r="AJU141" s="0"/>
      <c r="AJV141" s="0"/>
      <c r="AJW141" s="0"/>
      <c r="AJX141" s="0"/>
      <c r="AJY141" s="0"/>
      <c r="AJZ141" s="0"/>
      <c r="AKA141" s="0"/>
      <c r="AKB141" s="0"/>
      <c r="AKC141" s="0"/>
      <c r="AKD141" s="0"/>
      <c r="AKE141" s="0"/>
      <c r="AKF141" s="0"/>
      <c r="AKG141" s="0"/>
      <c r="AKH141" s="0"/>
      <c r="AKI141" s="0"/>
      <c r="AKJ141" s="0"/>
      <c r="AKK141" s="0"/>
      <c r="AKL141" s="0"/>
      <c r="AKM141" s="0"/>
      <c r="AKN141" s="0"/>
      <c r="AKO141" s="0"/>
      <c r="AKP141" s="0"/>
      <c r="AKQ141" s="0"/>
      <c r="AKR141" s="0"/>
      <c r="AKS141" s="0"/>
      <c r="AKT141" s="0"/>
      <c r="AKU141" s="0"/>
      <c r="AKV141" s="0"/>
      <c r="AKW141" s="0"/>
      <c r="AKX141" s="0"/>
      <c r="AKY141" s="0"/>
      <c r="AKZ141" s="0"/>
      <c r="ALA141" s="0"/>
      <c r="ALB141" s="0"/>
      <c r="ALC141" s="0"/>
      <c r="ALD141" s="0"/>
      <c r="ALE141" s="0"/>
      <c r="ALF141" s="0"/>
      <c r="ALG141" s="0"/>
      <c r="ALH141" s="0"/>
      <c r="ALI141" s="0"/>
      <c r="ALJ141" s="0"/>
      <c r="ALK141" s="0"/>
      <c r="ALL141" s="0"/>
      <c r="ALM141" s="0"/>
      <c r="ALN141" s="0"/>
      <c r="ALO141" s="0"/>
      <c r="ALP141" s="0"/>
      <c r="ALQ141" s="0"/>
      <c r="ALR141" s="0"/>
      <c r="ALS141" s="0"/>
      <c r="ALT141" s="0"/>
      <c r="ALU141" s="0"/>
      <c r="ALV141" s="0"/>
      <c r="ALW141" s="0"/>
      <c r="ALX141" s="0"/>
      <c r="ALY141" s="0"/>
      <c r="ALZ141" s="0"/>
      <c r="AMA141" s="0"/>
      <c r="AMB141" s="0"/>
      <c r="AMC141" s="0"/>
      <c r="AMD141" s="0"/>
      <c r="AME141" s="0"/>
      <c r="AMF141" s="0"/>
      <c r="AMG141" s="0"/>
      <c r="AMH141" s="0"/>
      <c r="AMI141" s="0"/>
    </row>
    <row r="142" s="22" customFormat="true" ht="13.95" hidden="false" customHeight="false" outlineLevel="0" collapsed="false">
      <c r="A142" s="15" t="s">
        <v>159</v>
      </c>
      <c r="B142" s="16" t="s">
        <v>50</v>
      </c>
      <c r="C142" s="16" t="s">
        <v>155</v>
      </c>
      <c r="D142" s="16" t="s">
        <v>148</v>
      </c>
      <c r="E142" s="16" t="s">
        <v>87</v>
      </c>
      <c r="F142" s="68"/>
      <c r="G142" s="15" t="s">
        <v>106</v>
      </c>
      <c r="H142" s="17" t="s">
        <v>160</v>
      </c>
      <c r="I142" s="17" t="s">
        <v>31</v>
      </c>
      <c r="J142" s="27" t="s">
        <v>57</v>
      </c>
      <c r="K142" s="30" t="s">
        <v>58</v>
      </c>
      <c r="L142" s="27" t="s">
        <v>59</v>
      </c>
      <c r="M142" s="31" t="s">
        <v>127</v>
      </c>
      <c r="N142" s="17"/>
      <c r="O142" s="17"/>
      <c r="P142" s="29" t="n">
        <f aca="false">0.15/4</f>
        <v>0.0375</v>
      </c>
      <c r="Q142" s="17" t="n">
        <v>1</v>
      </c>
      <c r="R142" s="17"/>
    </row>
    <row r="143" customFormat="false" ht="52.95" hidden="false" customHeight="false" outlineLevel="0" collapsed="false">
      <c r="A143" s="15" t="s">
        <v>75</v>
      </c>
      <c r="B143" s="16" t="s">
        <v>68</v>
      </c>
      <c r="C143" s="16" t="s">
        <v>155</v>
      </c>
      <c r="D143" s="16" t="s">
        <v>148</v>
      </c>
      <c r="E143" s="16" t="s">
        <v>87</v>
      </c>
      <c r="F143" s="37" t="s">
        <v>76</v>
      </c>
      <c r="G143" s="38"/>
      <c r="H143" s="27" t="s">
        <v>77</v>
      </c>
      <c r="I143" s="17" t="s">
        <v>31</v>
      </c>
      <c r="J143" s="27" t="s">
        <v>71</v>
      </c>
      <c r="K143" s="24" t="s">
        <v>72</v>
      </c>
      <c r="L143" s="17"/>
      <c r="M143" s="17"/>
      <c r="N143" s="17"/>
      <c r="O143" s="17"/>
      <c r="P143" s="29" t="n">
        <v>0.3</v>
      </c>
      <c r="Q143" s="17" t="s">
        <v>78</v>
      </c>
      <c r="R143" s="17" t="s">
        <v>73</v>
      </c>
      <c r="S143" s="67" t="s">
        <v>130</v>
      </c>
      <c r="T143" s="0"/>
      <c r="U143" s="0"/>
      <c r="V143" s="0"/>
      <c r="W143" s="0"/>
      <c r="X143" s="0"/>
      <c r="Y143" s="0"/>
      <c r="Z143" s="0"/>
      <c r="AA143" s="0"/>
      <c r="AB143" s="0"/>
      <c r="AC143" s="0"/>
      <c r="AD143" s="0"/>
      <c r="AE143" s="0"/>
      <c r="AF143" s="0"/>
      <c r="AG143" s="0"/>
      <c r="AH143" s="0"/>
      <c r="AI143" s="0"/>
      <c r="AJ143" s="0"/>
      <c r="AK143" s="0"/>
      <c r="AL143" s="0"/>
      <c r="AM143" s="0"/>
      <c r="AN143" s="0"/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  <c r="BV143" s="0"/>
      <c r="BW143" s="0"/>
      <c r="BX143" s="0"/>
      <c r="BY143" s="0"/>
      <c r="BZ143" s="0"/>
      <c r="CA143" s="0"/>
      <c r="CB143" s="0"/>
      <c r="CC143" s="0"/>
      <c r="CD143" s="0"/>
      <c r="CE143" s="0"/>
      <c r="CF143" s="0"/>
      <c r="CG143" s="0"/>
      <c r="CH143" s="0"/>
      <c r="CI143" s="0"/>
      <c r="CJ143" s="0"/>
      <c r="CK143" s="0"/>
      <c r="CL143" s="0"/>
      <c r="CM143" s="0"/>
      <c r="CN143" s="0"/>
      <c r="CO143" s="0"/>
      <c r="CP143" s="0"/>
      <c r="CQ143" s="0"/>
      <c r="CR143" s="0"/>
      <c r="CS143" s="0"/>
      <c r="CT143" s="0"/>
      <c r="CU143" s="0"/>
      <c r="CV143" s="0"/>
      <c r="CW143" s="0"/>
      <c r="CX143" s="0"/>
      <c r="CY143" s="0"/>
      <c r="CZ143" s="0"/>
      <c r="DA143" s="0"/>
      <c r="DB143" s="0"/>
      <c r="DC143" s="0"/>
      <c r="DD143" s="0"/>
      <c r="DE143" s="0"/>
      <c r="DF143" s="0"/>
      <c r="DG143" s="0"/>
      <c r="DH143" s="0"/>
      <c r="DI143" s="0"/>
      <c r="DJ143" s="0"/>
      <c r="DK143" s="0"/>
      <c r="DL143" s="0"/>
      <c r="DM143" s="0"/>
      <c r="DN143" s="0"/>
      <c r="DO143" s="0"/>
      <c r="DP143" s="0"/>
      <c r="DQ143" s="0"/>
      <c r="DR143" s="0"/>
      <c r="DS143" s="0"/>
      <c r="DT143" s="0"/>
      <c r="DU143" s="0"/>
      <c r="DV143" s="0"/>
      <c r="DW143" s="0"/>
      <c r="DX143" s="0"/>
      <c r="DY143" s="0"/>
      <c r="DZ143" s="0"/>
      <c r="EA143" s="0"/>
      <c r="EB143" s="0"/>
      <c r="EC143" s="0"/>
      <c r="ED143" s="0"/>
      <c r="EE143" s="0"/>
      <c r="EF143" s="0"/>
      <c r="EG143" s="0"/>
      <c r="EH143" s="0"/>
      <c r="EI143" s="0"/>
      <c r="EJ143" s="0"/>
      <c r="EK143" s="0"/>
      <c r="EL143" s="0"/>
      <c r="EM143" s="0"/>
      <c r="EN143" s="0"/>
      <c r="EO143" s="0"/>
      <c r="EP143" s="0"/>
      <c r="EQ143" s="0"/>
      <c r="ER143" s="0"/>
      <c r="ES143" s="0"/>
      <c r="ET143" s="0"/>
      <c r="EU143" s="0"/>
      <c r="EV143" s="0"/>
      <c r="EW143" s="0"/>
      <c r="EX143" s="0"/>
      <c r="EY143" s="0"/>
      <c r="EZ143" s="0"/>
      <c r="FA143" s="0"/>
      <c r="FB143" s="0"/>
      <c r="FC143" s="0"/>
      <c r="FD143" s="0"/>
      <c r="FE143" s="0"/>
      <c r="FF143" s="0"/>
      <c r="FG143" s="0"/>
      <c r="FH143" s="0"/>
      <c r="FI143" s="0"/>
      <c r="FJ143" s="0"/>
      <c r="FK143" s="0"/>
      <c r="FL143" s="0"/>
      <c r="FM143" s="0"/>
      <c r="FN143" s="0"/>
      <c r="FO143" s="0"/>
      <c r="FP143" s="0"/>
      <c r="FQ143" s="0"/>
      <c r="FR143" s="0"/>
      <c r="FS143" s="0"/>
      <c r="FT143" s="0"/>
      <c r="FU143" s="0"/>
      <c r="FV143" s="0"/>
      <c r="FW143" s="0"/>
      <c r="FX143" s="0"/>
      <c r="FY143" s="0"/>
      <c r="FZ143" s="0"/>
      <c r="GA143" s="0"/>
      <c r="GB143" s="0"/>
      <c r="GC143" s="0"/>
      <c r="GD143" s="0"/>
      <c r="GE143" s="0"/>
      <c r="GF143" s="0"/>
      <c r="GG143" s="0"/>
      <c r="GH143" s="0"/>
      <c r="GI143" s="0"/>
      <c r="GJ143" s="0"/>
      <c r="GK143" s="0"/>
      <c r="GL143" s="0"/>
      <c r="GM143" s="0"/>
      <c r="GN143" s="0"/>
      <c r="GO143" s="0"/>
      <c r="GP143" s="0"/>
      <c r="GQ143" s="0"/>
      <c r="GR143" s="0"/>
      <c r="GS143" s="0"/>
      <c r="GT143" s="0"/>
      <c r="GU143" s="0"/>
      <c r="GV143" s="0"/>
      <c r="GW143" s="0"/>
      <c r="GX143" s="0"/>
      <c r="GY143" s="0"/>
      <c r="GZ143" s="0"/>
      <c r="HA143" s="0"/>
      <c r="HB143" s="0"/>
      <c r="HC143" s="0"/>
      <c r="HD143" s="0"/>
      <c r="HE143" s="0"/>
      <c r="HF143" s="0"/>
      <c r="HG143" s="0"/>
      <c r="HH143" s="0"/>
      <c r="HI143" s="0"/>
      <c r="HJ143" s="0"/>
      <c r="HK143" s="0"/>
      <c r="HL143" s="0"/>
      <c r="HM143" s="0"/>
      <c r="HN143" s="0"/>
      <c r="HO143" s="0"/>
      <c r="HP143" s="0"/>
      <c r="HQ143" s="0"/>
      <c r="HR143" s="0"/>
      <c r="HS143" s="0"/>
      <c r="HT143" s="0"/>
      <c r="HU143" s="0"/>
      <c r="HV143" s="0"/>
      <c r="HW143" s="0"/>
      <c r="HX143" s="0"/>
      <c r="HY143" s="0"/>
      <c r="HZ143" s="0"/>
      <c r="IA143" s="0"/>
      <c r="IB143" s="0"/>
      <c r="IC143" s="0"/>
      <c r="ID143" s="0"/>
      <c r="IE143" s="0"/>
      <c r="IF143" s="0"/>
      <c r="IG143" s="0"/>
      <c r="IH143" s="0"/>
      <c r="II143" s="0"/>
      <c r="IJ143" s="0"/>
      <c r="IK143" s="0"/>
      <c r="IL143" s="0"/>
      <c r="IM143" s="0"/>
      <c r="IN143" s="0"/>
      <c r="IO143" s="0"/>
      <c r="IP143" s="0"/>
      <c r="IQ143" s="0"/>
      <c r="IR143" s="0"/>
      <c r="IS143" s="0"/>
      <c r="IT143" s="0"/>
      <c r="IU143" s="0"/>
      <c r="IV143" s="0"/>
      <c r="IW143" s="0"/>
      <c r="IX143" s="0"/>
      <c r="IY143" s="0"/>
      <c r="IZ143" s="0"/>
      <c r="JA143" s="0"/>
      <c r="JB143" s="0"/>
      <c r="JC143" s="0"/>
      <c r="JD143" s="0"/>
      <c r="JE143" s="0"/>
      <c r="JF143" s="0"/>
      <c r="JG143" s="0"/>
      <c r="JH143" s="0"/>
      <c r="JI143" s="0"/>
      <c r="JJ143" s="0"/>
      <c r="JK143" s="0"/>
      <c r="JL143" s="0"/>
      <c r="JM143" s="0"/>
      <c r="JN143" s="0"/>
      <c r="JO143" s="0"/>
      <c r="JP143" s="0"/>
      <c r="JQ143" s="0"/>
      <c r="JR143" s="0"/>
      <c r="JS143" s="0"/>
      <c r="JT143" s="0"/>
      <c r="JU143" s="0"/>
      <c r="JV143" s="0"/>
      <c r="JW143" s="0"/>
      <c r="JX143" s="0"/>
      <c r="JY143" s="0"/>
      <c r="JZ143" s="0"/>
      <c r="KA143" s="0"/>
      <c r="KB143" s="0"/>
      <c r="KC143" s="0"/>
      <c r="KD143" s="0"/>
      <c r="KE143" s="0"/>
      <c r="KF143" s="0"/>
      <c r="KG143" s="0"/>
      <c r="KH143" s="0"/>
      <c r="KI143" s="0"/>
      <c r="KJ143" s="0"/>
      <c r="KK143" s="0"/>
      <c r="KL143" s="0"/>
      <c r="KM143" s="0"/>
      <c r="KN143" s="0"/>
      <c r="KO143" s="0"/>
      <c r="KP143" s="0"/>
      <c r="KQ143" s="0"/>
      <c r="KR143" s="0"/>
      <c r="KS143" s="0"/>
      <c r="KT143" s="0"/>
      <c r="KU143" s="0"/>
      <c r="KV143" s="0"/>
      <c r="KW143" s="0"/>
      <c r="KX143" s="0"/>
      <c r="KY143" s="0"/>
      <c r="KZ143" s="0"/>
      <c r="LA143" s="0"/>
      <c r="LB143" s="0"/>
      <c r="LC143" s="0"/>
      <c r="LD143" s="0"/>
      <c r="LE143" s="0"/>
      <c r="LF143" s="0"/>
      <c r="LG143" s="0"/>
      <c r="LH143" s="0"/>
      <c r="LI143" s="0"/>
      <c r="LJ143" s="0"/>
      <c r="LK143" s="0"/>
      <c r="LL143" s="0"/>
      <c r="LM143" s="0"/>
      <c r="LN143" s="0"/>
      <c r="LO143" s="0"/>
      <c r="LP143" s="0"/>
      <c r="LQ143" s="0"/>
      <c r="LR143" s="0"/>
      <c r="LS143" s="0"/>
      <c r="LT143" s="0"/>
      <c r="LU143" s="0"/>
      <c r="LV143" s="0"/>
      <c r="LW143" s="0"/>
      <c r="LX143" s="0"/>
      <c r="LY143" s="0"/>
      <c r="LZ143" s="0"/>
      <c r="MA143" s="0"/>
      <c r="MB143" s="0"/>
      <c r="MC143" s="0"/>
      <c r="MD143" s="0"/>
      <c r="ME143" s="0"/>
      <c r="MF143" s="0"/>
      <c r="MG143" s="0"/>
      <c r="MH143" s="0"/>
      <c r="MI143" s="0"/>
      <c r="MJ143" s="0"/>
      <c r="MK143" s="0"/>
      <c r="ML143" s="0"/>
      <c r="MM143" s="0"/>
      <c r="MN143" s="0"/>
      <c r="MO143" s="0"/>
      <c r="MP143" s="0"/>
      <c r="MQ143" s="0"/>
      <c r="MR143" s="0"/>
      <c r="MS143" s="0"/>
      <c r="MT143" s="0"/>
      <c r="MU143" s="0"/>
      <c r="MV143" s="0"/>
      <c r="MW143" s="0"/>
      <c r="MX143" s="0"/>
      <c r="MY143" s="0"/>
      <c r="MZ143" s="0"/>
      <c r="NA143" s="0"/>
      <c r="NB143" s="0"/>
      <c r="NC143" s="0"/>
      <c r="ND143" s="0"/>
      <c r="NE143" s="0"/>
      <c r="NF143" s="0"/>
      <c r="NG143" s="0"/>
      <c r="NH143" s="0"/>
      <c r="NI143" s="0"/>
      <c r="NJ143" s="0"/>
      <c r="NK143" s="0"/>
      <c r="NL143" s="0"/>
      <c r="NM143" s="0"/>
      <c r="NN143" s="0"/>
      <c r="NO143" s="0"/>
      <c r="NP143" s="0"/>
      <c r="NQ143" s="0"/>
      <c r="NR143" s="0"/>
      <c r="NS143" s="0"/>
      <c r="NT143" s="0"/>
      <c r="NU143" s="0"/>
      <c r="NV143" s="0"/>
      <c r="NW143" s="0"/>
      <c r="NX143" s="0"/>
      <c r="NY143" s="0"/>
      <c r="NZ143" s="0"/>
      <c r="OA143" s="0"/>
      <c r="OB143" s="0"/>
      <c r="OC143" s="0"/>
      <c r="OD143" s="0"/>
      <c r="OE143" s="0"/>
      <c r="OF143" s="0"/>
      <c r="OG143" s="0"/>
      <c r="OH143" s="0"/>
      <c r="OI143" s="0"/>
      <c r="OJ143" s="0"/>
      <c r="OK143" s="0"/>
      <c r="OL143" s="0"/>
      <c r="OM143" s="0"/>
      <c r="ON143" s="0"/>
      <c r="OO143" s="0"/>
      <c r="OP143" s="0"/>
      <c r="OQ143" s="0"/>
      <c r="OR143" s="0"/>
      <c r="OS143" s="0"/>
      <c r="OT143" s="0"/>
      <c r="OU143" s="0"/>
      <c r="OV143" s="0"/>
      <c r="OW143" s="0"/>
      <c r="OX143" s="0"/>
      <c r="OY143" s="0"/>
      <c r="OZ143" s="0"/>
      <c r="PA143" s="0"/>
      <c r="PB143" s="0"/>
      <c r="PC143" s="0"/>
      <c r="PD143" s="0"/>
      <c r="PE143" s="0"/>
      <c r="PF143" s="0"/>
      <c r="PG143" s="0"/>
      <c r="PH143" s="0"/>
      <c r="PI143" s="0"/>
      <c r="PJ143" s="0"/>
      <c r="PK143" s="0"/>
      <c r="PL143" s="0"/>
      <c r="PM143" s="0"/>
      <c r="PN143" s="0"/>
      <c r="PO143" s="0"/>
      <c r="PP143" s="0"/>
      <c r="PQ143" s="0"/>
      <c r="PR143" s="0"/>
      <c r="PS143" s="0"/>
      <c r="PT143" s="0"/>
      <c r="PU143" s="0"/>
      <c r="PV143" s="0"/>
      <c r="PW143" s="0"/>
      <c r="PX143" s="0"/>
      <c r="PY143" s="0"/>
      <c r="PZ143" s="0"/>
      <c r="QA143" s="0"/>
      <c r="QB143" s="0"/>
      <c r="QC143" s="0"/>
      <c r="QD143" s="0"/>
      <c r="QE143" s="0"/>
      <c r="QF143" s="0"/>
      <c r="QG143" s="0"/>
      <c r="QH143" s="0"/>
      <c r="QI143" s="0"/>
      <c r="QJ143" s="0"/>
      <c r="QK143" s="0"/>
      <c r="QL143" s="0"/>
      <c r="QM143" s="0"/>
      <c r="QN143" s="0"/>
      <c r="QO143" s="0"/>
      <c r="QP143" s="0"/>
      <c r="QQ143" s="0"/>
      <c r="QR143" s="0"/>
      <c r="QS143" s="0"/>
      <c r="QT143" s="0"/>
      <c r="QU143" s="0"/>
      <c r="QV143" s="0"/>
      <c r="QW143" s="0"/>
      <c r="QX143" s="0"/>
      <c r="QY143" s="0"/>
      <c r="QZ143" s="0"/>
      <c r="RA143" s="0"/>
      <c r="RB143" s="0"/>
      <c r="RC143" s="0"/>
      <c r="RD143" s="0"/>
      <c r="RE143" s="0"/>
      <c r="RF143" s="0"/>
      <c r="RG143" s="0"/>
      <c r="RH143" s="0"/>
      <c r="RI143" s="0"/>
      <c r="RJ143" s="0"/>
      <c r="RK143" s="0"/>
      <c r="RL143" s="0"/>
      <c r="RM143" s="0"/>
      <c r="RN143" s="0"/>
      <c r="RO143" s="0"/>
      <c r="RP143" s="0"/>
      <c r="RQ143" s="0"/>
      <c r="RR143" s="0"/>
      <c r="RS143" s="0"/>
      <c r="RT143" s="0"/>
      <c r="RU143" s="0"/>
      <c r="RV143" s="0"/>
      <c r="RW143" s="0"/>
      <c r="RX143" s="0"/>
      <c r="RY143" s="0"/>
      <c r="RZ143" s="0"/>
      <c r="SA143" s="0"/>
      <c r="SB143" s="0"/>
      <c r="SC143" s="0"/>
      <c r="SD143" s="0"/>
      <c r="SE143" s="0"/>
      <c r="SF143" s="0"/>
      <c r="SG143" s="0"/>
      <c r="SH143" s="0"/>
      <c r="SI143" s="0"/>
      <c r="SJ143" s="0"/>
      <c r="SK143" s="0"/>
      <c r="SL143" s="0"/>
      <c r="SM143" s="0"/>
      <c r="SN143" s="0"/>
      <c r="SO143" s="0"/>
      <c r="SP143" s="0"/>
      <c r="SQ143" s="0"/>
      <c r="SR143" s="0"/>
      <c r="SS143" s="0"/>
      <c r="ST143" s="0"/>
      <c r="SU143" s="0"/>
      <c r="SV143" s="0"/>
      <c r="SW143" s="0"/>
      <c r="SX143" s="0"/>
      <c r="SY143" s="0"/>
      <c r="SZ143" s="0"/>
      <c r="TA143" s="0"/>
      <c r="TB143" s="0"/>
      <c r="TC143" s="0"/>
      <c r="TD143" s="0"/>
      <c r="TE143" s="0"/>
      <c r="TF143" s="0"/>
      <c r="TG143" s="0"/>
      <c r="TH143" s="0"/>
      <c r="TI143" s="0"/>
      <c r="TJ143" s="0"/>
      <c r="TK143" s="0"/>
      <c r="TL143" s="0"/>
      <c r="TM143" s="0"/>
      <c r="TN143" s="0"/>
      <c r="TO143" s="0"/>
      <c r="TP143" s="0"/>
      <c r="TQ143" s="0"/>
      <c r="TR143" s="0"/>
      <c r="TS143" s="0"/>
      <c r="TT143" s="0"/>
      <c r="TU143" s="0"/>
      <c r="TV143" s="0"/>
      <c r="TW143" s="0"/>
      <c r="TX143" s="0"/>
      <c r="TY143" s="0"/>
      <c r="TZ143" s="0"/>
      <c r="UA143" s="0"/>
      <c r="UB143" s="0"/>
      <c r="UC143" s="0"/>
      <c r="UD143" s="0"/>
      <c r="UE143" s="0"/>
      <c r="UF143" s="0"/>
      <c r="UG143" s="0"/>
      <c r="UH143" s="0"/>
      <c r="UI143" s="0"/>
      <c r="UJ143" s="0"/>
      <c r="UK143" s="0"/>
      <c r="UL143" s="0"/>
      <c r="UM143" s="0"/>
      <c r="UN143" s="0"/>
      <c r="UO143" s="0"/>
      <c r="UP143" s="0"/>
      <c r="UQ143" s="0"/>
      <c r="UR143" s="0"/>
      <c r="US143" s="0"/>
      <c r="UT143" s="0"/>
      <c r="UU143" s="0"/>
      <c r="UV143" s="0"/>
      <c r="UW143" s="0"/>
      <c r="UX143" s="0"/>
      <c r="UY143" s="0"/>
      <c r="UZ143" s="0"/>
      <c r="VA143" s="0"/>
      <c r="VB143" s="0"/>
      <c r="VC143" s="0"/>
      <c r="VD143" s="0"/>
      <c r="VE143" s="0"/>
      <c r="VF143" s="0"/>
      <c r="VG143" s="0"/>
      <c r="VH143" s="0"/>
      <c r="VI143" s="0"/>
      <c r="VJ143" s="0"/>
      <c r="VK143" s="0"/>
      <c r="VL143" s="0"/>
      <c r="VM143" s="0"/>
      <c r="VN143" s="0"/>
      <c r="VO143" s="0"/>
      <c r="VP143" s="0"/>
      <c r="VQ143" s="0"/>
      <c r="VR143" s="0"/>
      <c r="VS143" s="0"/>
      <c r="VT143" s="0"/>
      <c r="VU143" s="0"/>
      <c r="VV143" s="0"/>
      <c r="VW143" s="0"/>
      <c r="VX143" s="0"/>
      <c r="VY143" s="0"/>
      <c r="VZ143" s="0"/>
      <c r="WA143" s="0"/>
      <c r="WB143" s="0"/>
      <c r="WC143" s="0"/>
      <c r="WD143" s="0"/>
      <c r="WE143" s="0"/>
      <c r="WF143" s="0"/>
      <c r="WG143" s="0"/>
      <c r="WH143" s="0"/>
      <c r="WI143" s="0"/>
      <c r="WJ143" s="0"/>
      <c r="WK143" s="0"/>
      <c r="WL143" s="0"/>
      <c r="WM143" s="0"/>
      <c r="WN143" s="0"/>
      <c r="WO143" s="0"/>
      <c r="WP143" s="0"/>
      <c r="WQ143" s="0"/>
      <c r="WR143" s="0"/>
      <c r="WS143" s="0"/>
      <c r="WT143" s="0"/>
      <c r="WU143" s="0"/>
      <c r="WV143" s="0"/>
      <c r="WW143" s="0"/>
      <c r="WX143" s="0"/>
      <c r="WY143" s="0"/>
      <c r="WZ143" s="0"/>
      <c r="XA143" s="0"/>
      <c r="XB143" s="0"/>
      <c r="XC143" s="0"/>
      <c r="XD143" s="0"/>
      <c r="XE143" s="0"/>
      <c r="XF143" s="0"/>
      <c r="XG143" s="0"/>
      <c r="XH143" s="0"/>
      <c r="XI143" s="0"/>
      <c r="XJ143" s="0"/>
      <c r="XK143" s="0"/>
      <c r="XL143" s="0"/>
      <c r="XM143" s="0"/>
      <c r="XN143" s="0"/>
      <c r="XO143" s="0"/>
      <c r="XP143" s="0"/>
      <c r="XQ143" s="0"/>
      <c r="XR143" s="0"/>
      <c r="XS143" s="0"/>
      <c r="XT143" s="0"/>
      <c r="XU143" s="0"/>
      <c r="XV143" s="0"/>
      <c r="XW143" s="0"/>
      <c r="XX143" s="0"/>
      <c r="XY143" s="0"/>
      <c r="XZ143" s="0"/>
      <c r="YA143" s="0"/>
      <c r="YB143" s="0"/>
      <c r="YC143" s="0"/>
      <c r="YD143" s="0"/>
      <c r="YE143" s="0"/>
      <c r="YF143" s="0"/>
      <c r="YG143" s="0"/>
      <c r="YH143" s="0"/>
      <c r="YI143" s="0"/>
      <c r="YJ143" s="0"/>
      <c r="YK143" s="0"/>
      <c r="YL143" s="0"/>
      <c r="YM143" s="0"/>
      <c r="YN143" s="0"/>
      <c r="YO143" s="0"/>
      <c r="YP143" s="0"/>
      <c r="YQ143" s="0"/>
      <c r="YR143" s="0"/>
      <c r="YS143" s="0"/>
      <c r="YT143" s="0"/>
      <c r="YU143" s="0"/>
      <c r="YV143" s="0"/>
      <c r="YW143" s="0"/>
      <c r="YX143" s="0"/>
      <c r="YY143" s="0"/>
      <c r="YZ143" s="0"/>
      <c r="ZA143" s="0"/>
      <c r="ZB143" s="0"/>
      <c r="ZC143" s="0"/>
      <c r="ZD143" s="0"/>
      <c r="ZE143" s="0"/>
      <c r="ZF143" s="0"/>
      <c r="ZG143" s="0"/>
      <c r="ZH143" s="0"/>
      <c r="ZI143" s="0"/>
      <c r="ZJ143" s="0"/>
      <c r="ZK143" s="0"/>
      <c r="ZL143" s="0"/>
      <c r="ZM143" s="0"/>
      <c r="ZN143" s="0"/>
      <c r="ZO143" s="0"/>
      <c r="ZP143" s="0"/>
      <c r="ZQ143" s="0"/>
      <c r="ZR143" s="0"/>
      <c r="ZS143" s="0"/>
      <c r="ZT143" s="0"/>
      <c r="ZU143" s="0"/>
      <c r="ZV143" s="0"/>
      <c r="ZW143" s="0"/>
      <c r="ZX143" s="0"/>
      <c r="ZY143" s="0"/>
      <c r="ZZ143" s="0"/>
      <c r="AAA143" s="0"/>
      <c r="AAB143" s="0"/>
      <c r="AAC143" s="0"/>
      <c r="AAD143" s="0"/>
      <c r="AAE143" s="0"/>
      <c r="AAF143" s="0"/>
      <c r="AAG143" s="0"/>
      <c r="AAH143" s="0"/>
      <c r="AAI143" s="0"/>
      <c r="AAJ143" s="0"/>
      <c r="AAK143" s="0"/>
      <c r="AAL143" s="0"/>
      <c r="AAM143" s="0"/>
      <c r="AAN143" s="0"/>
      <c r="AAO143" s="0"/>
      <c r="AAP143" s="0"/>
      <c r="AAQ143" s="0"/>
      <c r="AAR143" s="0"/>
      <c r="AAS143" s="0"/>
      <c r="AAT143" s="0"/>
      <c r="AAU143" s="0"/>
      <c r="AAV143" s="0"/>
      <c r="AAW143" s="0"/>
      <c r="AAX143" s="0"/>
      <c r="AAY143" s="0"/>
      <c r="AAZ143" s="0"/>
      <c r="ABA143" s="0"/>
      <c r="ABB143" s="0"/>
      <c r="ABC143" s="0"/>
      <c r="ABD143" s="0"/>
      <c r="ABE143" s="0"/>
      <c r="ABF143" s="0"/>
      <c r="ABG143" s="0"/>
      <c r="ABH143" s="0"/>
      <c r="ABI143" s="0"/>
      <c r="ABJ143" s="0"/>
      <c r="ABK143" s="0"/>
      <c r="ABL143" s="0"/>
      <c r="ABM143" s="0"/>
      <c r="ABN143" s="0"/>
      <c r="ABO143" s="0"/>
      <c r="ABP143" s="0"/>
      <c r="ABQ143" s="0"/>
      <c r="ABR143" s="0"/>
      <c r="ABS143" s="0"/>
      <c r="ABT143" s="0"/>
      <c r="ABU143" s="0"/>
      <c r="ABV143" s="0"/>
      <c r="ABW143" s="0"/>
      <c r="ABX143" s="0"/>
      <c r="ABY143" s="0"/>
      <c r="ABZ143" s="0"/>
      <c r="ACA143" s="0"/>
      <c r="ACB143" s="0"/>
      <c r="ACC143" s="0"/>
      <c r="ACD143" s="0"/>
      <c r="ACE143" s="0"/>
      <c r="ACF143" s="0"/>
      <c r="ACG143" s="0"/>
      <c r="ACH143" s="0"/>
      <c r="ACI143" s="0"/>
      <c r="ACJ143" s="0"/>
      <c r="ACK143" s="0"/>
      <c r="ACL143" s="0"/>
      <c r="ACM143" s="0"/>
      <c r="ACN143" s="0"/>
      <c r="ACO143" s="0"/>
      <c r="ACP143" s="0"/>
      <c r="ACQ143" s="0"/>
      <c r="ACR143" s="0"/>
      <c r="ACS143" s="0"/>
      <c r="ACT143" s="0"/>
      <c r="ACU143" s="0"/>
      <c r="ACV143" s="0"/>
      <c r="ACW143" s="0"/>
      <c r="ACX143" s="0"/>
      <c r="ACY143" s="0"/>
      <c r="ACZ143" s="0"/>
      <c r="ADA143" s="0"/>
      <c r="ADB143" s="0"/>
      <c r="ADC143" s="0"/>
      <c r="ADD143" s="0"/>
      <c r="ADE143" s="0"/>
      <c r="ADF143" s="0"/>
      <c r="ADG143" s="0"/>
      <c r="ADH143" s="0"/>
      <c r="ADI143" s="0"/>
      <c r="ADJ143" s="0"/>
      <c r="ADK143" s="0"/>
      <c r="ADL143" s="0"/>
      <c r="ADM143" s="0"/>
      <c r="ADN143" s="0"/>
      <c r="ADO143" s="0"/>
      <c r="ADP143" s="0"/>
      <c r="ADQ143" s="0"/>
      <c r="ADR143" s="0"/>
      <c r="ADS143" s="0"/>
      <c r="ADT143" s="0"/>
      <c r="ADU143" s="0"/>
      <c r="ADV143" s="0"/>
      <c r="ADW143" s="0"/>
      <c r="ADX143" s="0"/>
      <c r="ADY143" s="0"/>
      <c r="ADZ143" s="0"/>
      <c r="AEA143" s="0"/>
      <c r="AEB143" s="0"/>
      <c r="AEC143" s="0"/>
      <c r="AED143" s="0"/>
      <c r="AEE143" s="0"/>
      <c r="AEF143" s="0"/>
      <c r="AEG143" s="0"/>
      <c r="AEH143" s="0"/>
      <c r="AEI143" s="0"/>
      <c r="AEJ143" s="0"/>
      <c r="AEK143" s="0"/>
      <c r="AEL143" s="0"/>
      <c r="AEM143" s="0"/>
      <c r="AEN143" s="0"/>
      <c r="AEO143" s="0"/>
      <c r="AEP143" s="0"/>
      <c r="AEQ143" s="0"/>
      <c r="AER143" s="0"/>
      <c r="AES143" s="0"/>
      <c r="AET143" s="0"/>
      <c r="AEU143" s="0"/>
      <c r="AEV143" s="0"/>
      <c r="AEW143" s="0"/>
      <c r="AEX143" s="0"/>
      <c r="AEY143" s="0"/>
      <c r="AEZ143" s="0"/>
      <c r="AFA143" s="0"/>
      <c r="AFB143" s="0"/>
      <c r="AFC143" s="0"/>
      <c r="AFD143" s="0"/>
      <c r="AFE143" s="0"/>
      <c r="AFF143" s="0"/>
      <c r="AFG143" s="0"/>
      <c r="AFH143" s="0"/>
      <c r="AFI143" s="0"/>
      <c r="AFJ143" s="0"/>
      <c r="AFK143" s="0"/>
      <c r="AFL143" s="0"/>
      <c r="AFM143" s="0"/>
      <c r="AFN143" s="0"/>
      <c r="AFO143" s="0"/>
      <c r="AFP143" s="0"/>
      <c r="AFQ143" s="0"/>
      <c r="AFR143" s="0"/>
      <c r="AFS143" s="0"/>
      <c r="AFT143" s="0"/>
      <c r="AFU143" s="0"/>
      <c r="AFV143" s="0"/>
      <c r="AFW143" s="0"/>
      <c r="AFX143" s="0"/>
      <c r="AFY143" s="0"/>
      <c r="AFZ143" s="0"/>
      <c r="AGA143" s="0"/>
      <c r="AGB143" s="0"/>
      <c r="AGC143" s="0"/>
      <c r="AGD143" s="0"/>
      <c r="AGE143" s="0"/>
      <c r="AGF143" s="0"/>
      <c r="AGG143" s="0"/>
      <c r="AGH143" s="0"/>
      <c r="AGI143" s="0"/>
      <c r="AGJ143" s="0"/>
      <c r="AGK143" s="0"/>
      <c r="AGL143" s="0"/>
      <c r="AGM143" s="0"/>
      <c r="AGN143" s="0"/>
      <c r="AGO143" s="0"/>
      <c r="AGP143" s="0"/>
      <c r="AGQ143" s="0"/>
      <c r="AGR143" s="0"/>
      <c r="AGS143" s="0"/>
      <c r="AGT143" s="0"/>
      <c r="AGU143" s="0"/>
      <c r="AGV143" s="0"/>
      <c r="AGW143" s="0"/>
      <c r="AGX143" s="0"/>
      <c r="AGY143" s="0"/>
      <c r="AGZ143" s="0"/>
      <c r="AHA143" s="0"/>
      <c r="AHB143" s="0"/>
      <c r="AHC143" s="0"/>
      <c r="AHD143" s="0"/>
      <c r="AHE143" s="0"/>
      <c r="AHF143" s="0"/>
      <c r="AHG143" s="0"/>
      <c r="AHH143" s="0"/>
      <c r="AHI143" s="0"/>
      <c r="AHJ143" s="0"/>
      <c r="AHK143" s="0"/>
      <c r="AHL143" s="0"/>
      <c r="AHM143" s="0"/>
      <c r="AHN143" s="0"/>
      <c r="AHO143" s="0"/>
      <c r="AHP143" s="0"/>
      <c r="AHQ143" s="0"/>
      <c r="AHR143" s="0"/>
      <c r="AHS143" s="0"/>
      <c r="AHT143" s="0"/>
      <c r="AHU143" s="0"/>
      <c r="AHV143" s="0"/>
      <c r="AHW143" s="0"/>
      <c r="AHX143" s="0"/>
      <c r="AHY143" s="0"/>
      <c r="AHZ143" s="0"/>
      <c r="AIA143" s="0"/>
      <c r="AIB143" s="0"/>
      <c r="AIC143" s="0"/>
      <c r="AID143" s="0"/>
      <c r="AIE143" s="0"/>
      <c r="AIF143" s="0"/>
      <c r="AIG143" s="0"/>
      <c r="AIH143" s="0"/>
      <c r="AII143" s="0"/>
      <c r="AIJ143" s="0"/>
      <c r="AIK143" s="0"/>
      <c r="AIL143" s="0"/>
      <c r="AIM143" s="0"/>
      <c r="AIN143" s="0"/>
      <c r="AIO143" s="0"/>
      <c r="AIP143" s="0"/>
      <c r="AIQ143" s="0"/>
      <c r="AIR143" s="0"/>
      <c r="AIS143" s="0"/>
      <c r="AIT143" s="0"/>
      <c r="AIU143" s="0"/>
      <c r="AIV143" s="0"/>
      <c r="AIW143" s="0"/>
      <c r="AIX143" s="0"/>
      <c r="AIY143" s="0"/>
      <c r="AIZ143" s="0"/>
      <c r="AJA143" s="0"/>
      <c r="AJB143" s="0"/>
      <c r="AJC143" s="0"/>
      <c r="AJD143" s="0"/>
      <c r="AJE143" s="0"/>
      <c r="AJF143" s="0"/>
      <c r="AJG143" s="0"/>
      <c r="AJH143" s="0"/>
      <c r="AJI143" s="0"/>
      <c r="AJJ143" s="0"/>
      <c r="AJK143" s="0"/>
      <c r="AJL143" s="0"/>
      <c r="AJM143" s="0"/>
      <c r="AJN143" s="0"/>
      <c r="AJO143" s="0"/>
      <c r="AJP143" s="0"/>
      <c r="AJQ143" s="0"/>
      <c r="AJR143" s="0"/>
      <c r="AJS143" s="0"/>
      <c r="AJT143" s="0"/>
      <c r="AJU143" s="0"/>
      <c r="AJV143" s="0"/>
      <c r="AJW143" s="0"/>
      <c r="AJX143" s="0"/>
      <c r="AJY143" s="0"/>
      <c r="AJZ143" s="0"/>
      <c r="AKA143" s="0"/>
      <c r="AKB143" s="0"/>
      <c r="AKC143" s="0"/>
      <c r="AKD143" s="0"/>
      <c r="AKE143" s="0"/>
      <c r="AKF143" s="0"/>
      <c r="AKG143" s="0"/>
      <c r="AKH143" s="0"/>
      <c r="AKI143" s="0"/>
      <c r="AKJ143" s="0"/>
      <c r="AKK143" s="0"/>
      <c r="AKL143" s="0"/>
      <c r="AKM143" s="0"/>
      <c r="AKN143" s="0"/>
      <c r="AKO143" s="0"/>
      <c r="AKP143" s="0"/>
      <c r="AKQ143" s="0"/>
      <c r="AKR143" s="0"/>
      <c r="AKS143" s="0"/>
      <c r="AKT143" s="0"/>
      <c r="AKU143" s="0"/>
      <c r="AKV143" s="0"/>
      <c r="AKW143" s="0"/>
      <c r="AKX143" s="0"/>
      <c r="AKY143" s="0"/>
      <c r="AKZ143" s="0"/>
      <c r="ALA143" s="0"/>
      <c r="ALB143" s="0"/>
      <c r="ALC143" s="0"/>
      <c r="ALD143" s="0"/>
      <c r="ALE143" s="0"/>
      <c r="ALF143" s="0"/>
      <c r="ALG143" s="0"/>
      <c r="ALH143" s="0"/>
      <c r="ALI143" s="0"/>
      <c r="ALJ143" s="0"/>
      <c r="ALK143" s="0"/>
      <c r="ALL143" s="0"/>
      <c r="ALM143" s="0"/>
      <c r="ALN143" s="0"/>
      <c r="ALO143" s="0"/>
      <c r="ALP143" s="0"/>
      <c r="ALQ143" s="0"/>
      <c r="ALR143" s="0"/>
      <c r="ALS143" s="0"/>
      <c r="ALT143" s="0"/>
      <c r="ALU143" s="0"/>
      <c r="ALV143" s="0"/>
      <c r="ALW143" s="0"/>
      <c r="ALX143" s="0"/>
      <c r="ALY143" s="0"/>
      <c r="ALZ143" s="0"/>
      <c r="AMA143" s="0"/>
      <c r="AMB143" s="0"/>
      <c r="AMC143" s="0"/>
      <c r="AMD143" s="0"/>
      <c r="AME143" s="0"/>
      <c r="AMF143" s="0"/>
      <c r="AMG143" s="0"/>
      <c r="AMH143" s="0"/>
      <c r="AMI143" s="0"/>
    </row>
    <row r="144" customFormat="false" ht="13.95" hidden="false" customHeight="false" outlineLevel="0" collapsed="false">
      <c r="A144" s="15" t="s">
        <v>131</v>
      </c>
      <c r="B144" s="16" t="s">
        <v>81</v>
      </c>
      <c r="C144" s="16" t="s">
        <v>155</v>
      </c>
      <c r="D144" s="16" t="s">
        <v>148</v>
      </c>
      <c r="E144" s="16" t="s">
        <v>87</v>
      </c>
      <c r="F144" s="15"/>
      <c r="G144" s="15"/>
      <c r="H144" s="27" t="s">
        <v>63</v>
      </c>
      <c r="I144" s="17" t="s">
        <v>31</v>
      </c>
      <c r="J144" s="27" t="s">
        <v>64</v>
      </c>
      <c r="K144" s="32"/>
      <c r="L144" s="17" t="s">
        <v>65</v>
      </c>
      <c r="M144" s="17" t="n">
        <v>9</v>
      </c>
      <c r="N144" s="17"/>
      <c r="O144" s="17"/>
      <c r="P144" s="29" t="n">
        <v>0.075</v>
      </c>
      <c r="Q144" s="32" t="s">
        <v>66</v>
      </c>
      <c r="R144" s="17"/>
      <c r="S144" s="25"/>
      <c r="T144" s="0"/>
      <c r="U144" s="0"/>
      <c r="V144" s="0"/>
      <c r="W144" s="0"/>
      <c r="X144" s="0"/>
      <c r="Y144" s="0"/>
      <c r="Z144" s="0"/>
      <c r="AA144" s="0"/>
      <c r="AB144" s="0"/>
      <c r="AC144" s="0"/>
      <c r="AD144" s="0"/>
      <c r="AE144" s="0"/>
      <c r="AF144" s="0"/>
      <c r="AG144" s="0"/>
      <c r="AH144" s="0"/>
      <c r="AI144" s="0"/>
      <c r="AJ144" s="0"/>
      <c r="AK144" s="0"/>
      <c r="AL144" s="0"/>
      <c r="AM144" s="0"/>
      <c r="AN144" s="0"/>
      <c r="AO144" s="0"/>
      <c r="AP144" s="0"/>
      <c r="AQ144" s="0"/>
      <c r="AR144" s="0"/>
      <c r="AS144" s="0"/>
      <c r="AT144" s="0"/>
      <c r="AU144" s="0"/>
      <c r="AV144" s="0"/>
      <c r="AW144" s="0"/>
      <c r="AX144" s="0"/>
      <c r="AY144" s="0"/>
      <c r="AZ144" s="0"/>
      <c r="BA144" s="0"/>
      <c r="BB144" s="0"/>
      <c r="BC144" s="0"/>
      <c r="BD144" s="0"/>
      <c r="BE144" s="0"/>
      <c r="BF144" s="0"/>
      <c r="BG144" s="0"/>
      <c r="BH144" s="0"/>
      <c r="BI144" s="0"/>
      <c r="BJ144" s="0"/>
      <c r="BK144" s="0"/>
      <c r="BL144" s="0"/>
      <c r="BM144" s="0"/>
      <c r="BN144" s="0"/>
      <c r="BO144" s="0"/>
      <c r="BP144" s="0"/>
      <c r="BQ144" s="0"/>
      <c r="BR144" s="0"/>
      <c r="BS144" s="0"/>
      <c r="BT144" s="0"/>
      <c r="BU144" s="0"/>
      <c r="BV144" s="0"/>
      <c r="BW144" s="0"/>
      <c r="BX144" s="0"/>
      <c r="BY144" s="0"/>
      <c r="BZ144" s="0"/>
      <c r="CA144" s="0"/>
      <c r="CB144" s="0"/>
      <c r="CC144" s="0"/>
      <c r="CD144" s="0"/>
      <c r="CE144" s="0"/>
      <c r="CF144" s="0"/>
      <c r="CG144" s="0"/>
      <c r="CH144" s="0"/>
      <c r="CI144" s="0"/>
      <c r="CJ144" s="0"/>
      <c r="CK144" s="0"/>
      <c r="CL144" s="0"/>
      <c r="CM144" s="0"/>
      <c r="CN144" s="0"/>
      <c r="CO144" s="0"/>
      <c r="CP144" s="0"/>
      <c r="CQ144" s="0"/>
      <c r="CR144" s="0"/>
      <c r="CS144" s="0"/>
      <c r="CT144" s="0"/>
      <c r="CU144" s="0"/>
      <c r="CV144" s="0"/>
      <c r="CW144" s="0"/>
      <c r="CX144" s="0"/>
      <c r="CY144" s="0"/>
      <c r="CZ144" s="0"/>
      <c r="DA144" s="0"/>
      <c r="DB144" s="0"/>
      <c r="DC144" s="0"/>
      <c r="DD144" s="0"/>
      <c r="DE144" s="0"/>
      <c r="DF144" s="0"/>
      <c r="DG144" s="0"/>
      <c r="DH144" s="0"/>
      <c r="DI144" s="0"/>
      <c r="DJ144" s="0"/>
      <c r="DK144" s="0"/>
      <c r="DL144" s="0"/>
      <c r="DM144" s="0"/>
      <c r="DN144" s="0"/>
      <c r="DO144" s="0"/>
      <c r="DP144" s="0"/>
      <c r="DQ144" s="0"/>
      <c r="DR144" s="0"/>
      <c r="DS144" s="0"/>
      <c r="DT144" s="0"/>
      <c r="DU144" s="0"/>
      <c r="DV144" s="0"/>
      <c r="DW144" s="0"/>
      <c r="DX144" s="0"/>
      <c r="DY144" s="0"/>
      <c r="DZ144" s="0"/>
      <c r="EA144" s="0"/>
      <c r="EB144" s="0"/>
      <c r="EC144" s="0"/>
      <c r="ED144" s="0"/>
      <c r="EE144" s="0"/>
      <c r="EF144" s="0"/>
      <c r="EG144" s="0"/>
      <c r="EH144" s="0"/>
      <c r="EI144" s="0"/>
      <c r="EJ144" s="0"/>
      <c r="EK144" s="0"/>
      <c r="EL144" s="0"/>
      <c r="EM144" s="0"/>
      <c r="EN144" s="0"/>
      <c r="EO144" s="0"/>
      <c r="EP144" s="0"/>
      <c r="EQ144" s="0"/>
      <c r="ER144" s="0"/>
      <c r="ES144" s="0"/>
      <c r="ET144" s="0"/>
      <c r="EU144" s="0"/>
      <c r="EV144" s="0"/>
      <c r="EW144" s="0"/>
      <c r="EX144" s="0"/>
      <c r="EY144" s="0"/>
      <c r="EZ144" s="0"/>
      <c r="FA144" s="0"/>
      <c r="FB144" s="0"/>
      <c r="FC144" s="0"/>
      <c r="FD144" s="0"/>
      <c r="FE144" s="0"/>
      <c r="FF144" s="0"/>
      <c r="FG144" s="0"/>
      <c r="FH144" s="0"/>
      <c r="FI144" s="0"/>
      <c r="FJ144" s="0"/>
      <c r="FK144" s="0"/>
      <c r="FL144" s="0"/>
      <c r="FM144" s="0"/>
      <c r="FN144" s="0"/>
      <c r="FO144" s="0"/>
      <c r="FP144" s="0"/>
      <c r="FQ144" s="0"/>
      <c r="FR144" s="0"/>
      <c r="FS144" s="0"/>
      <c r="FT144" s="0"/>
      <c r="FU144" s="0"/>
      <c r="FV144" s="0"/>
      <c r="FW144" s="0"/>
      <c r="FX144" s="0"/>
      <c r="FY144" s="0"/>
      <c r="FZ144" s="0"/>
      <c r="GA144" s="0"/>
      <c r="GB144" s="0"/>
      <c r="GC144" s="0"/>
      <c r="GD144" s="0"/>
      <c r="GE144" s="0"/>
      <c r="GF144" s="0"/>
      <c r="GG144" s="0"/>
      <c r="GH144" s="0"/>
      <c r="GI144" s="0"/>
      <c r="GJ144" s="0"/>
      <c r="GK144" s="0"/>
      <c r="GL144" s="0"/>
      <c r="GM144" s="0"/>
      <c r="GN144" s="0"/>
      <c r="GO144" s="0"/>
      <c r="GP144" s="0"/>
      <c r="GQ144" s="0"/>
      <c r="GR144" s="0"/>
      <c r="GS144" s="0"/>
      <c r="GT144" s="0"/>
      <c r="GU144" s="0"/>
      <c r="GV144" s="0"/>
      <c r="GW144" s="0"/>
      <c r="GX144" s="0"/>
      <c r="GY144" s="0"/>
      <c r="GZ144" s="0"/>
      <c r="HA144" s="0"/>
      <c r="HB144" s="0"/>
      <c r="HC144" s="0"/>
      <c r="HD144" s="0"/>
      <c r="HE144" s="0"/>
      <c r="HF144" s="0"/>
      <c r="HG144" s="0"/>
      <c r="HH144" s="0"/>
      <c r="HI144" s="0"/>
      <c r="HJ144" s="0"/>
      <c r="HK144" s="0"/>
      <c r="HL144" s="0"/>
      <c r="HM144" s="0"/>
      <c r="HN144" s="0"/>
      <c r="HO144" s="0"/>
      <c r="HP144" s="0"/>
      <c r="HQ144" s="0"/>
      <c r="HR144" s="0"/>
      <c r="HS144" s="0"/>
      <c r="HT144" s="0"/>
      <c r="HU144" s="0"/>
      <c r="HV144" s="0"/>
      <c r="HW144" s="0"/>
      <c r="HX144" s="0"/>
      <c r="HY144" s="0"/>
      <c r="HZ144" s="0"/>
      <c r="IA144" s="0"/>
      <c r="IB144" s="0"/>
      <c r="IC144" s="0"/>
      <c r="ID144" s="0"/>
      <c r="IE144" s="0"/>
      <c r="IF144" s="0"/>
      <c r="IG144" s="0"/>
      <c r="IH144" s="0"/>
      <c r="II144" s="0"/>
      <c r="IJ144" s="0"/>
      <c r="IK144" s="0"/>
      <c r="IL144" s="0"/>
      <c r="IM144" s="0"/>
      <c r="IN144" s="0"/>
      <c r="IO144" s="0"/>
      <c r="IP144" s="0"/>
      <c r="IQ144" s="0"/>
      <c r="IR144" s="0"/>
      <c r="IS144" s="0"/>
      <c r="IT144" s="0"/>
      <c r="IU144" s="0"/>
      <c r="IV144" s="0"/>
      <c r="IW144" s="0"/>
      <c r="IX144" s="0"/>
      <c r="IY144" s="0"/>
      <c r="IZ144" s="0"/>
      <c r="JA144" s="0"/>
      <c r="JB144" s="0"/>
      <c r="JC144" s="0"/>
      <c r="JD144" s="0"/>
      <c r="JE144" s="0"/>
      <c r="JF144" s="0"/>
      <c r="JG144" s="0"/>
      <c r="JH144" s="0"/>
      <c r="JI144" s="0"/>
      <c r="JJ144" s="0"/>
      <c r="JK144" s="0"/>
      <c r="JL144" s="0"/>
      <c r="JM144" s="0"/>
      <c r="JN144" s="0"/>
      <c r="JO144" s="0"/>
      <c r="JP144" s="0"/>
      <c r="JQ144" s="0"/>
      <c r="JR144" s="0"/>
      <c r="JS144" s="0"/>
      <c r="JT144" s="0"/>
      <c r="JU144" s="0"/>
      <c r="JV144" s="0"/>
      <c r="JW144" s="0"/>
      <c r="JX144" s="0"/>
      <c r="JY144" s="0"/>
      <c r="JZ144" s="0"/>
      <c r="KA144" s="0"/>
      <c r="KB144" s="0"/>
      <c r="KC144" s="0"/>
      <c r="KD144" s="0"/>
      <c r="KE144" s="0"/>
      <c r="KF144" s="0"/>
      <c r="KG144" s="0"/>
      <c r="KH144" s="0"/>
      <c r="KI144" s="0"/>
      <c r="KJ144" s="0"/>
      <c r="KK144" s="0"/>
      <c r="KL144" s="0"/>
      <c r="KM144" s="0"/>
      <c r="KN144" s="0"/>
      <c r="KO144" s="0"/>
      <c r="KP144" s="0"/>
      <c r="KQ144" s="0"/>
      <c r="KR144" s="0"/>
      <c r="KS144" s="0"/>
      <c r="KT144" s="0"/>
      <c r="KU144" s="0"/>
      <c r="KV144" s="0"/>
      <c r="KW144" s="0"/>
      <c r="KX144" s="0"/>
      <c r="KY144" s="0"/>
      <c r="KZ144" s="0"/>
      <c r="LA144" s="0"/>
      <c r="LB144" s="0"/>
      <c r="LC144" s="0"/>
      <c r="LD144" s="0"/>
      <c r="LE144" s="0"/>
      <c r="LF144" s="0"/>
      <c r="LG144" s="0"/>
      <c r="LH144" s="0"/>
      <c r="LI144" s="0"/>
      <c r="LJ144" s="0"/>
      <c r="LK144" s="0"/>
      <c r="LL144" s="0"/>
      <c r="LM144" s="0"/>
      <c r="LN144" s="0"/>
      <c r="LO144" s="0"/>
      <c r="LP144" s="0"/>
      <c r="LQ144" s="0"/>
      <c r="LR144" s="0"/>
      <c r="LS144" s="0"/>
      <c r="LT144" s="0"/>
      <c r="LU144" s="0"/>
      <c r="LV144" s="0"/>
      <c r="LW144" s="0"/>
      <c r="LX144" s="0"/>
      <c r="LY144" s="0"/>
      <c r="LZ144" s="0"/>
      <c r="MA144" s="0"/>
      <c r="MB144" s="0"/>
      <c r="MC144" s="0"/>
      <c r="MD144" s="0"/>
      <c r="ME144" s="0"/>
      <c r="MF144" s="0"/>
      <c r="MG144" s="0"/>
      <c r="MH144" s="0"/>
      <c r="MI144" s="0"/>
      <c r="MJ144" s="0"/>
      <c r="MK144" s="0"/>
      <c r="ML144" s="0"/>
      <c r="MM144" s="0"/>
      <c r="MN144" s="0"/>
      <c r="MO144" s="0"/>
      <c r="MP144" s="0"/>
      <c r="MQ144" s="0"/>
      <c r="MR144" s="0"/>
      <c r="MS144" s="0"/>
      <c r="MT144" s="0"/>
      <c r="MU144" s="0"/>
      <c r="MV144" s="0"/>
      <c r="MW144" s="0"/>
      <c r="MX144" s="0"/>
      <c r="MY144" s="0"/>
      <c r="MZ144" s="0"/>
      <c r="NA144" s="0"/>
      <c r="NB144" s="0"/>
      <c r="NC144" s="0"/>
      <c r="ND144" s="0"/>
      <c r="NE144" s="0"/>
      <c r="NF144" s="0"/>
      <c r="NG144" s="0"/>
      <c r="NH144" s="0"/>
      <c r="NI144" s="0"/>
      <c r="NJ144" s="0"/>
      <c r="NK144" s="0"/>
      <c r="NL144" s="0"/>
      <c r="NM144" s="0"/>
      <c r="NN144" s="0"/>
      <c r="NO144" s="0"/>
      <c r="NP144" s="0"/>
      <c r="NQ144" s="0"/>
      <c r="NR144" s="0"/>
      <c r="NS144" s="0"/>
      <c r="NT144" s="0"/>
      <c r="NU144" s="0"/>
      <c r="NV144" s="0"/>
      <c r="NW144" s="0"/>
      <c r="NX144" s="0"/>
      <c r="NY144" s="0"/>
      <c r="NZ144" s="0"/>
      <c r="OA144" s="0"/>
      <c r="OB144" s="0"/>
      <c r="OC144" s="0"/>
      <c r="OD144" s="0"/>
      <c r="OE144" s="0"/>
      <c r="OF144" s="0"/>
      <c r="OG144" s="0"/>
      <c r="OH144" s="0"/>
      <c r="OI144" s="0"/>
      <c r="OJ144" s="0"/>
      <c r="OK144" s="0"/>
      <c r="OL144" s="0"/>
      <c r="OM144" s="0"/>
      <c r="ON144" s="0"/>
      <c r="OO144" s="0"/>
      <c r="OP144" s="0"/>
      <c r="OQ144" s="0"/>
      <c r="OR144" s="0"/>
      <c r="OS144" s="0"/>
      <c r="OT144" s="0"/>
      <c r="OU144" s="0"/>
      <c r="OV144" s="0"/>
      <c r="OW144" s="0"/>
      <c r="OX144" s="0"/>
      <c r="OY144" s="0"/>
      <c r="OZ144" s="0"/>
      <c r="PA144" s="0"/>
      <c r="PB144" s="0"/>
      <c r="PC144" s="0"/>
      <c r="PD144" s="0"/>
      <c r="PE144" s="0"/>
      <c r="PF144" s="0"/>
      <c r="PG144" s="0"/>
      <c r="PH144" s="0"/>
      <c r="PI144" s="0"/>
      <c r="PJ144" s="0"/>
      <c r="PK144" s="0"/>
      <c r="PL144" s="0"/>
      <c r="PM144" s="0"/>
      <c r="PN144" s="0"/>
      <c r="PO144" s="0"/>
      <c r="PP144" s="0"/>
      <c r="PQ144" s="0"/>
      <c r="PR144" s="0"/>
      <c r="PS144" s="0"/>
      <c r="PT144" s="0"/>
      <c r="PU144" s="0"/>
      <c r="PV144" s="0"/>
      <c r="PW144" s="0"/>
      <c r="PX144" s="0"/>
      <c r="PY144" s="0"/>
      <c r="PZ144" s="0"/>
      <c r="QA144" s="0"/>
      <c r="QB144" s="0"/>
      <c r="QC144" s="0"/>
      <c r="QD144" s="0"/>
      <c r="QE144" s="0"/>
      <c r="QF144" s="0"/>
      <c r="QG144" s="0"/>
      <c r="QH144" s="0"/>
      <c r="QI144" s="0"/>
      <c r="QJ144" s="0"/>
      <c r="QK144" s="0"/>
      <c r="QL144" s="0"/>
      <c r="QM144" s="0"/>
      <c r="QN144" s="0"/>
      <c r="QO144" s="0"/>
      <c r="QP144" s="0"/>
      <c r="QQ144" s="0"/>
      <c r="QR144" s="0"/>
      <c r="QS144" s="0"/>
      <c r="QT144" s="0"/>
      <c r="QU144" s="0"/>
      <c r="QV144" s="0"/>
      <c r="QW144" s="0"/>
      <c r="QX144" s="0"/>
      <c r="QY144" s="0"/>
      <c r="QZ144" s="0"/>
      <c r="RA144" s="0"/>
      <c r="RB144" s="0"/>
      <c r="RC144" s="0"/>
      <c r="RD144" s="0"/>
      <c r="RE144" s="0"/>
      <c r="RF144" s="0"/>
      <c r="RG144" s="0"/>
      <c r="RH144" s="0"/>
      <c r="RI144" s="0"/>
      <c r="RJ144" s="0"/>
      <c r="RK144" s="0"/>
      <c r="RL144" s="0"/>
      <c r="RM144" s="0"/>
      <c r="RN144" s="0"/>
      <c r="RO144" s="0"/>
      <c r="RP144" s="0"/>
      <c r="RQ144" s="0"/>
      <c r="RR144" s="0"/>
      <c r="RS144" s="0"/>
      <c r="RT144" s="0"/>
      <c r="RU144" s="0"/>
      <c r="RV144" s="0"/>
      <c r="RW144" s="0"/>
      <c r="RX144" s="0"/>
      <c r="RY144" s="0"/>
      <c r="RZ144" s="0"/>
      <c r="SA144" s="0"/>
      <c r="SB144" s="0"/>
      <c r="SC144" s="0"/>
      <c r="SD144" s="0"/>
      <c r="SE144" s="0"/>
      <c r="SF144" s="0"/>
      <c r="SG144" s="0"/>
      <c r="SH144" s="0"/>
      <c r="SI144" s="0"/>
      <c r="SJ144" s="0"/>
      <c r="SK144" s="0"/>
      <c r="SL144" s="0"/>
      <c r="SM144" s="0"/>
      <c r="SN144" s="0"/>
      <c r="SO144" s="0"/>
      <c r="SP144" s="0"/>
      <c r="SQ144" s="0"/>
      <c r="SR144" s="0"/>
      <c r="SS144" s="0"/>
      <c r="ST144" s="0"/>
      <c r="SU144" s="0"/>
      <c r="SV144" s="0"/>
      <c r="SW144" s="0"/>
      <c r="SX144" s="0"/>
      <c r="SY144" s="0"/>
      <c r="SZ144" s="0"/>
      <c r="TA144" s="0"/>
      <c r="TB144" s="0"/>
      <c r="TC144" s="0"/>
      <c r="TD144" s="0"/>
      <c r="TE144" s="0"/>
      <c r="TF144" s="0"/>
      <c r="TG144" s="0"/>
      <c r="TH144" s="0"/>
      <c r="TI144" s="0"/>
      <c r="TJ144" s="0"/>
      <c r="TK144" s="0"/>
      <c r="TL144" s="0"/>
      <c r="TM144" s="0"/>
      <c r="TN144" s="0"/>
      <c r="TO144" s="0"/>
      <c r="TP144" s="0"/>
      <c r="TQ144" s="0"/>
      <c r="TR144" s="0"/>
      <c r="TS144" s="0"/>
      <c r="TT144" s="0"/>
      <c r="TU144" s="0"/>
      <c r="TV144" s="0"/>
      <c r="TW144" s="0"/>
      <c r="TX144" s="0"/>
      <c r="TY144" s="0"/>
      <c r="TZ144" s="0"/>
      <c r="UA144" s="0"/>
      <c r="UB144" s="0"/>
      <c r="UC144" s="0"/>
      <c r="UD144" s="0"/>
      <c r="UE144" s="0"/>
      <c r="UF144" s="0"/>
      <c r="UG144" s="0"/>
      <c r="UH144" s="0"/>
      <c r="UI144" s="0"/>
      <c r="UJ144" s="0"/>
      <c r="UK144" s="0"/>
      <c r="UL144" s="0"/>
      <c r="UM144" s="0"/>
      <c r="UN144" s="0"/>
      <c r="UO144" s="0"/>
      <c r="UP144" s="0"/>
      <c r="UQ144" s="0"/>
      <c r="UR144" s="0"/>
      <c r="US144" s="0"/>
      <c r="UT144" s="0"/>
      <c r="UU144" s="0"/>
      <c r="UV144" s="0"/>
      <c r="UW144" s="0"/>
      <c r="UX144" s="0"/>
      <c r="UY144" s="0"/>
      <c r="UZ144" s="0"/>
      <c r="VA144" s="0"/>
      <c r="VB144" s="0"/>
      <c r="VC144" s="0"/>
      <c r="VD144" s="0"/>
      <c r="VE144" s="0"/>
      <c r="VF144" s="0"/>
      <c r="VG144" s="0"/>
      <c r="VH144" s="0"/>
      <c r="VI144" s="0"/>
      <c r="VJ144" s="0"/>
      <c r="VK144" s="0"/>
      <c r="VL144" s="0"/>
      <c r="VM144" s="0"/>
      <c r="VN144" s="0"/>
      <c r="VO144" s="0"/>
      <c r="VP144" s="0"/>
      <c r="VQ144" s="0"/>
      <c r="VR144" s="0"/>
      <c r="VS144" s="0"/>
      <c r="VT144" s="0"/>
      <c r="VU144" s="0"/>
      <c r="VV144" s="0"/>
      <c r="VW144" s="0"/>
      <c r="VX144" s="0"/>
      <c r="VY144" s="0"/>
      <c r="VZ144" s="0"/>
      <c r="WA144" s="0"/>
      <c r="WB144" s="0"/>
      <c r="WC144" s="0"/>
      <c r="WD144" s="0"/>
      <c r="WE144" s="0"/>
      <c r="WF144" s="0"/>
      <c r="WG144" s="0"/>
      <c r="WH144" s="0"/>
      <c r="WI144" s="0"/>
      <c r="WJ144" s="0"/>
      <c r="WK144" s="0"/>
      <c r="WL144" s="0"/>
      <c r="WM144" s="0"/>
      <c r="WN144" s="0"/>
      <c r="WO144" s="0"/>
      <c r="WP144" s="0"/>
      <c r="WQ144" s="0"/>
      <c r="WR144" s="0"/>
      <c r="WS144" s="0"/>
      <c r="WT144" s="0"/>
      <c r="WU144" s="0"/>
      <c r="WV144" s="0"/>
      <c r="WW144" s="0"/>
      <c r="WX144" s="0"/>
      <c r="WY144" s="0"/>
      <c r="WZ144" s="0"/>
      <c r="XA144" s="0"/>
      <c r="XB144" s="0"/>
      <c r="XC144" s="0"/>
      <c r="XD144" s="0"/>
      <c r="XE144" s="0"/>
      <c r="XF144" s="0"/>
      <c r="XG144" s="0"/>
      <c r="XH144" s="0"/>
      <c r="XI144" s="0"/>
      <c r="XJ144" s="0"/>
      <c r="XK144" s="0"/>
      <c r="XL144" s="0"/>
      <c r="XM144" s="0"/>
      <c r="XN144" s="0"/>
      <c r="XO144" s="0"/>
      <c r="XP144" s="0"/>
      <c r="XQ144" s="0"/>
      <c r="XR144" s="0"/>
      <c r="XS144" s="0"/>
      <c r="XT144" s="0"/>
      <c r="XU144" s="0"/>
      <c r="XV144" s="0"/>
      <c r="XW144" s="0"/>
      <c r="XX144" s="0"/>
      <c r="XY144" s="0"/>
      <c r="XZ144" s="0"/>
      <c r="YA144" s="0"/>
      <c r="YB144" s="0"/>
      <c r="YC144" s="0"/>
      <c r="YD144" s="0"/>
      <c r="YE144" s="0"/>
      <c r="YF144" s="0"/>
      <c r="YG144" s="0"/>
      <c r="YH144" s="0"/>
      <c r="YI144" s="0"/>
      <c r="YJ144" s="0"/>
      <c r="YK144" s="0"/>
      <c r="YL144" s="0"/>
      <c r="YM144" s="0"/>
      <c r="YN144" s="0"/>
      <c r="YO144" s="0"/>
      <c r="YP144" s="0"/>
      <c r="YQ144" s="0"/>
      <c r="YR144" s="0"/>
      <c r="YS144" s="0"/>
      <c r="YT144" s="0"/>
      <c r="YU144" s="0"/>
      <c r="YV144" s="0"/>
      <c r="YW144" s="0"/>
      <c r="YX144" s="0"/>
      <c r="YY144" s="0"/>
      <c r="YZ144" s="0"/>
      <c r="ZA144" s="0"/>
      <c r="ZB144" s="0"/>
      <c r="ZC144" s="0"/>
      <c r="ZD144" s="0"/>
      <c r="ZE144" s="0"/>
      <c r="ZF144" s="0"/>
      <c r="ZG144" s="0"/>
      <c r="ZH144" s="0"/>
      <c r="ZI144" s="0"/>
      <c r="ZJ144" s="0"/>
      <c r="ZK144" s="0"/>
      <c r="ZL144" s="0"/>
      <c r="ZM144" s="0"/>
      <c r="ZN144" s="0"/>
      <c r="ZO144" s="0"/>
      <c r="ZP144" s="0"/>
      <c r="ZQ144" s="0"/>
      <c r="ZR144" s="0"/>
      <c r="ZS144" s="0"/>
      <c r="ZT144" s="0"/>
      <c r="ZU144" s="0"/>
      <c r="ZV144" s="0"/>
      <c r="ZW144" s="0"/>
      <c r="ZX144" s="0"/>
      <c r="ZY144" s="0"/>
      <c r="ZZ144" s="0"/>
      <c r="AAA144" s="0"/>
      <c r="AAB144" s="0"/>
      <c r="AAC144" s="0"/>
      <c r="AAD144" s="0"/>
      <c r="AAE144" s="0"/>
      <c r="AAF144" s="0"/>
      <c r="AAG144" s="0"/>
      <c r="AAH144" s="0"/>
      <c r="AAI144" s="0"/>
      <c r="AAJ144" s="0"/>
      <c r="AAK144" s="0"/>
      <c r="AAL144" s="0"/>
      <c r="AAM144" s="0"/>
      <c r="AAN144" s="0"/>
      <c r="AAO144" s="0"/>
      <c r="AAP144" s="0"/>
      <c r="AAQ144" s="0"/>
      <c r="AAR144" s="0"/>
      <c r="AAS144" s="0"/>
      <c r="AAT144" s="0"/>
      <c r="AAU144" s="0"/>
      <c r="AAV144" s="0"/>
      <c r="AAW144" s="0"/>
      <c r="AAX144" s="0"/>
      <c r="AAY144" s="0"/>
      <c r="AAZ144" s="0"/>
      <c r="ABA144" s="0"/>
      <c r="ABB144" s="0"/>
      <c r="ABC144" s="0"/>
      <c r="ABD144" s="0"/>
      <c r="ABE144" s="0"/>
      <c r="ABF144" s="0"/>
      <c r="ABG144" s="0"/>
      <c r="ABH144" s="0"/>
      <c r="ABI144" s="0"/>
      <c r="ABJ144" s="0"/>
      <c r="ABK144" s="0"/>
      <c r="ABL144" s="0"/>
      <c r="ABM144" s="0"/>
      <c r="ABN144" s="0"/>
      <c r="ABO144" s="0"/>
      <c r="ABP144" s="0"/>
      <c r="ABQ144" s="0"/>
      <c r="ABR144" s="0"/>
      <c r="ABS144" s="0"/>
      <c r="ABT144" s="0"/>
      <c r="ABU144" s="0"/>
      <c r="ABV144" s="0"/>
      <c r="ABW144" s="0"/>
      <c r="ABX144" s="0"/>
      <c r="ABY144" s="0"/>
      <c r="ABZ144" s="0"/>
      <c r="ACA144" s="0"/>
      <c r="ACB144" s="0"/>
      <c r="ACC144" s="0"/>
      <c r="ACD144" s="0"/>
      <c r="ACE144" s="0"/>
      <c r="ACF144" s="0"/>
      <c r="ACG144" s="0"/>
      <c r="ACH144" s="0"/>
      <c r="ACI144" s="0"/>
      <c r="ACJ144" s="0"/>
      <c r="ACK144" s="0"/>
      <c r="ACL144" s="0"/>
      <c r="ACM144" s="0"/>
      <c r="ACN144" s="0"/>
      <c r="ACO144" s="0"/>
      <c r="ACP144" s="0"/>
      <c r="ACQ144" s="0"/>
      <c r="ACR144" s="0"/>
      <c r="ACS144" s="0"/>
      <c r="ACT144" s="0"/>
      <c r="ACU144" s="0"/>
      <c r="ACV144" s="0"/>
      <c r="ACW144" s="0"/>
      <c r="ACX144" s="0"/>
      <c r="ACY144" s="0"/>
      <c r="ACZ144" s="0"/>
      <c r="ADA144" s="0"/>
      <c r="ADB144" s="0"/>
      <c r="ADC144" s="0"/>
      <c r="ADD144" s="0"/>
      <c r="ADE144" s="0"/>
      <c r="ADF144" s="0"/>
      <c r="ADG144" s="0"/>
      <c r="ADH144" s="0"/>
      <c r="ADI144" s="0"/>
      <c r="ADJ144" s="0"/>
      <c r="ADK144" s="0"/>
      <c r="ADL144" s="0"/>
      <c r="ADM144" s="0"/>
      <c r="ADN144" s="0"/>
      <c r="ADO144" s="0"/>
      <c r="ADP144" s="0"/>
      <c r="ADQ144" s="0"/>
      <c r="ADR144" s="0"/>
      <c r="ADS144" s="0"/>
      <c r="ADT144" s="0"/>
      <c r="ADU144" s="0"/>
      <c r="ADV144" s="0"/>
      <c r="ADW144" s="0"/>
      <c r="ADX144" s="0"/>
      <c r="ADY144" s="0"/>
      <c r="ADZ144" s="0"/>
      <c r="AEA144" s="0"/>
      <c r="AEB144" s="0"/>
      <c r="AEC144" s="0"/>
      <c r="AED144" s="0"/>
      <c r="AEE144" s="0"/>
      <c r="AEF144" s="0"/>
      <c r="AEG144" s="0"/>
      <c r="AEH144" s="0"/>
      <c r="AEI144" s="0"/>
      <c r="AEJ144" s="0"/>
      <c r="AEK144" s="0"/>
      <c r="AEL144" s="0"/>
      <c r="AEM144" s="0"/>
      <c r="AEN144" s="0"/>
      <c r="AEO144" s="0"/>
      <c r="AEP144" s="0"/>
      <c r="AEQ144" s="0"/>
      <c r="AER144" s="0"/>
      <c r="AES144" s="0"/>
      <c r="AET144" s="0"/>
      <c r="AEU144" s="0"/>
      <c r="AEV144" s="0"/>
      <c r="AEW144" s="0"/>
      <c r="AEX144" s="0"/>
      <c r="AEY144" s="0"/>
      <c r="AEZ144" s="0"/>
      <c r="AFA144" s="0"/>
      <c r="AFB144" s="0"/>
      <c r="AFC144" s="0"/>
      <c r="AFD144" s="0"/>
      <c r="AFE144" s="0"/>
      <c r="AFF144" s="0"/>
      <c r="AFG144" s="0"/>
      <c r="AFH144" s="0"/>
      <c r="AFI144" s="0"/>
      <c r="AFJ144" s="0"/>
      <c r="AFK144" s="0"/>
      <c r="AFL144" s="0"/>
      <c r="AFM144" s="0"/>
      <c r="AFN144" s="0"/>
      <c r="AFO144" s="0"/>
      <c r="AFP144" s="0"/>
      <c r="AFQ144" s="0"/>
      <c r="AFR144" s="0"/>
      <c r="AFS144" s="0"/>
      <c r="AFT144" s="0"/>
      <c r="AFU144" s="0"/>
      <c r="AFV144" s="0"/>
      <c r="AFW144" s="0"/>
      <c r="AFX144" s="0"/>
      <c r="AFY144" s="0"/>
      <c r="AFZ144" s="0"/>
      <c r="AGA144" s="0"/>
      <c r="AGB144" s="0"/>
      <c r="AGC144" s="0"/>
      <c r="AGD144" s="0"/>
      <c r="AGE144" s="0"/>
      <c r="AGF144" s="0"/>
      <c r="AGG144" s="0"/>
      <c r="AGH144" s="0"/>
      <c r="AGI144" s="0"/>
      <c r="AGJ144" s="0"/>
      <c r="AGK144" s="0"/>
      <c r="AGL144" s="0"/>
      <c r="AGM144" s="0"/>
      <c r="AGN144" s="0"/>
      <c r="AGO144" s="0"/>
      <c r="AGP144" s="0"/>
      <c r="AGQ144" s="0"/>
      <c r="AGR144" s="0"/>
      <c r="AGS144" s="0"/>
      <c r="AGT144" s="0"/>
      <c r="AGU144" s="0"/>
      <c r="AGV144" s="0"/>
      <c r="AGW144" s="0"/>
      <c r="AGX144" s="0"/>
      <c r="AGY144" s="0"/>
      <c r="AGZ144" s="0"/>
      <c r="AHA144" s="0"/>
      <c r="AHB144" s="0"/>
      <c r="AHC144" s="0"/>
      <c r="AHD144" s="0"/>
      <c r="AHE144" s="0"/>
      <c r="AHF144" s="0"/>
      <c r="AHG144" s="0"/>
      <c r="AHH144" s="0"/>
      <c r="AHI144" s="0"/>
      <c r="AHJ144" s="0"/>
      <c r="AHK144" s="0"/>
      <c r="AHL144" s="0"/>
      <c r="AHM144" s="0"/>
      <c r="AHN144" s="0"/>
      <c r="AHO144" s="0"/>
      <c r="AHP144" s="0"/>
      <c r="AHQ144" s="0"/>
      <c r="AHR144" s="0"/>
      <c r="AHS144" s="0"/>
      <c r="AHT144" s="0"/>
      <c r="AHU144" s="0"/>
      <c r="AHV144" s="0"/>
      <c r="AHW144" s="0"/>
      <c r="AHX144" s="0"/>
      <c r="AHY144" s="0"/>
      <c r="AHZ144" s="0"/>
      <c r="AIA144" s="0"/>
      <c r="AIB144" s="0"/>
      <c r="AIC144" s="0"/>
      <c r="AID144" s="0"/>
      <c r="AIE144" s="0"/>
      <c r="AIF144" s="0"/>
      <c r="AIG144" s="0"/>
      <c r="AIH144" s="0"/>
      <c r="AII144" s="0"/>
      <c r="AIJ144" s="0"/>
      <c r="AIK144" s="0"/>
      <c r="AIL144" s="0"/>
      <c r="AIM144" s="0"/>
      <c r="AIN144" s="0"/>
      <c r="AIO144" s="0"/>
      <c r="AIP144" s="0"/>
      <c r="AIQ144" s="0"/>
      <c r="AIR144" s="0"/>
      <c r="AIS144" s="0"/>
      <c r="AIT144" s="0"/>
      <c r="AIU144" s="0"/>
      <c r="AIV144" s="0"/>
      <c r="AIW144" s="0"/>
      <c r="AIX144" s="0"/>
      <c r="AIY144" s="0"/>
      <c r="AIZ144" s="0"/>
      <c r="AJA144" s="0"/>
      <c r="AJB144" s="0"/>
      <c r="AJC144" s="0"/>
      <c r="AJD144" s="0"/>
      <c r="AJE144" s="0"/>
      <c r="AJF144" s="0"/>
      <c r="AJG144" s="0"/>
      <c r="AJH144" s="0"/>
      <c r="AJI144" s="0"/>
      <c r="AJJ144" s="0"/>
      <c r="AJK144" s="0"/>
      <c r="AJL144" s="0"/>
      <c r="AJM144" s="0"/>
      <c r="AJN144" s="0"/>
      <c r="AJO144" s="0"/>
      <c r="AJP144" s="0"/>
      <c r="AJQ144" s="0"/>
      <c r="AJR144" s="0"/>
      <c r="AJS144" s="0"/>
      <c r="AJT144" s="0"/>
      <c r="AJU144" s="0"/>
      <c r="AJV144" s="0"/>
      <c r="AJW144" s="0"/>
      <c r="AJX144" s="0"/>
      <c r="AJY144" s="0"/>
      <c r="AJZ144" s="0"/>
      <c r="AKA144" s="0"/>
      <c r="AKB144" s="0"/>
      <c r="AKC144" s="0"/>
      <c r="AKD144" s="0"/>
      <c r="AKE144" s="0"/>
      <c r="AKF144" s="0"/>
      <c r="AKG144" s="0"/>
      <c r="AKH144" s="0"/>
      <c r="AKI144" s="0"/>
      <c r="AKJ144" s="0"/>
      <c r="AKK144" s="0"/>
      <c r="AKL144" s="0"/>
      <c r="AKM144" s="0"/>
      <c r="AKN144" s="0"/>
      <c r="AKO144" s="0"/>
      <c r="AKP144" s="0"/>
      <c r="AKQ144" s="0"/>
      <c r="AKR144" s="0"/>
      <c r="AKS144" s="0"/>
      <c r="AKT144" s="0"/>
      <c r="AKU144" s="0"/>
      <c r="AKV144" s="0"/>
      <c r="AKW144" s="0"/>
      <c r="AKX144" s="0"/>
      <c r="AKY144" s="0"/>
      <c r="AKZ144" s="0"/>
      <c r="ALA144" s="0"/>
      <c r="ALB144" s="0"/>
      <c r="ALC144" s="0"/>
      <c r="ALD144" s="0"/>
      <c r="ALE144" s="0"/>
      <c r="ALF144" s="0"/>
      <c r="ALG144" s="0"/>
      <c r="ALH144" s="0"/>
      <c r="ALI144" s="0"/>
      <c r="ALJ144" s="0"/>
      <c r="ALK144" s="0"/>
      <c r="ALL144" s="0"/>
      <c r="ALM144" s="0"/>
      <c r="ALN144" s="0"/>
      <c r="ALO144" s="0"/>
      <c r="ALP144" s="0"/>
      <c r="ALQ144" s="0"/>
      <c r="ALR144" s="0"/>
      <c r="ALS144" s="0"/>
      <c r="ALT144" s="0"/>
      <c r="ALU144" s="0"/>
      <c r="ALV144" s="0"/>
      <c r="ALW144" s="0"/>
      <c r="ALX144" s="0"/>
      <c r="ALY144" s="0"/>
      <c r="ALZ144" s="0"/>
      <c r="AMA144" s="0"/>
      <c r="AMB144" s="0"/>
      <c r="AMC144" s="0"/>
      <c r="AMD144" s="0"/>
      <c r="AME144" s="0"/>
      <c r="AMF144" s="0"/>
      <c r="AMG144" s="0"/>
      <c r="AMH144" s="0"/>
      <c r="AMI144" s="0"/>
    </row>
    <row r="145" customFormat="false" ht="13.95" hidden="false" customHeight="false" outlineLevel="0" collapsed="false">
      <c r="A145" s="15" t="s">
        <v>132</v>
      </c>
      <c r="B145" s="16" t="s">
        <v>81</v>
      </c>
      <c r="C145" s="16" t="s">
        <v>155</v>
      </c>
      <c r="D145" s="16" t="s">
        <v>148</v>
      </c>
      <c r="E145" s="16" t="s">
        <v>87</v>
      </c>
      <c r="F145" s="15"/>
      <c r="G145" s="15"/>
      <c r="H145" s="27" t="s">
        <v>63</v>
      </c>
      <c r="I145" s="17" t="s">
        <v>31</v>
      </c>
      <c r="J145" s="27" t="s">
        <v>64</v>
      </c>
      <c r="K145" s="32"/>
      <c r="L145" s="17" t="s">
        <v>65</v>
      </c>
      <c r="M145" s="17" t="n">
        <v>2</v>
      </c>
      <c r="N145" s="17"/>
      <c r="O145" s="17"/>
      <c r="P145" s="29" t="n">
        <v>0.075</v>
      </c>
      <c r="Q145" s="32" t="s">
        <v>66</v>
      </c>
      <c r="R145" s="17"/>
      <c r="S145" s="25"/>
      <c r="T145" s="0"/>
      <c r="U145" s="0"/>
      <c r="V145" s="0"/>
      <c r="W145" s="0"/>
      <c r="X145" s="0"/>
      <c r="Y145" s="0"/>
      <c r="Z145" s="0"/>
      <c r="AA145" s="0"/>
      <c r="AB145" s="0"/>
      <c r="AC145" s="0"/>
      <c r="AD145" s="0"/>
      <c r="AE145" s="0"/>
      <c r="AF145" s="0"/>
      <c r="AG145" s="0"/>
      <c r="AH145" s="0"/>
      <c r="AI145" s="0"/>
      <c r="AJ145" s="0"/>
      <c r="AK145" s="0"/>
      <c r="AL145" s="0"/>
      <c r="AM145" s="0"/>
      <c r="AN145" s="0"/>
      <c r="AO145" s="0"/>
      <c r="AP145" s="0"/>
      <c r="AQ145" s="0"/>
      <c r="AR145" s="0"/>
      <c r="AS145" s="0"/>
      <c r="AT145" s="0"/>
      <c r="AU145" s="0"/>
      <c r="AV145" s="0"/>
      <c r="AW145" s="0"/>
      <c r="AX145" s="0"/>
      <c r="AY145" s="0"/>
      <c r="AZ145" s="0"/>
      <c r="BA145" s="0"/>
      <c r="BB145" s="0"/>
      <c r="BC145" s="0"/>
      <c r="BD145" s="0"/>
      <c r="BE145" s="0"/>
      <c r="BF145" s="0"/>
      <c r="BG145" s="0"/>
      <c r="BH145" s="0"/>
      <c r="BI145" s="0"/>
      <c r="BJ145" s="0"/>
      <c r="BK145" s="0"/>
      <c r="BL145" s="0"/>
      <c r="BM145" s="0"/>
      <c r="BN145" s="0"/>
      <c r="BO145" s="0"/>
      <c r="BP145" s="0"/>
      <c r="BQ145" s="0"/>
      <c r="BR145" s="0"/>
      <c r="BS145" s="0"/>
      <c r="BT145" s="0"/>
      <c r="BU145" s="0"/>
      <c r="BV145" s="0"/>
      <c r="BW145" s="0"/>
      <c r="BX145" s="0"/>
      <c r="BY145" s="0"/>
      <c r="BZ145" s="0"/>
      <c r="CA145" s="0"/>
      <c r="CB145" s="0"/>
      <c r="CC145" s="0"/>
      <c r="CD145" s="0"/>
      <c r="CE145" s="0"/>
      <c r="CF145" s="0"/>
      <c r="CG145" s="0"/>
      <c r="CH145" s="0"/>
      <c r="CI145" s="0"/>
      <c r="CJ145" s="0"/>
      <c r="CK145" s="0"/>
      <c r="CL145" s="0"/>
      <c r="CM145" s="0"/>
      <c r="CN145" s="0"/>
      <c r="CO145" s="0"/>
      <c r="CP145" s="0"/>
      <c r="CQ145" s="0"/>
      <c r="CR145" s="0"/>
      <c r="CS145" s="0"/>
      <c r="CT145" s="0"/>
      <c r="CU145" s="0"/>
      <c r="CV145" s="0"/>
      <c r="CW145" s="0"/>
      <c r="CX145" s="0"/>
      <c r="CY145" s="0"/>
      <c r="CZ145" s="0"/>
      <c r="DA145" s="0"/>
      <c r="DB145" s="0"/>
      <c r="DC145" s="0"/>
      <c r="DD145" s="0"/>
      <c r="DE145" s="0"/>
      <c r="DF145" s="0"/>
      <c r="DG145" s="0"/>
      <c r="DH145" s="0"/>
      <c r="DI145" s="0"/>
      <c r="DJ145" s="0"/>
      <c r="DK145" s="0"/>
      <c r="DL145" s="0"/>
      <c r="DM145" s="0"/>
      <c r="DN145" s="0"/>
      <c r="DO145" s="0"/>
      <c r="DP145" s="0"/>
      <c r="DQ145" s="0"/>
      <c r="DR145" s="0"/>
      <c r="DS145" s="0"/>
      <c r="DT145" s="0"/>
      <c r="DU145" s="0"/>
      <c r="DV145" s="0"/>
      <c r="DW145" s="0"/>
      <c r="DX145" s="0"/>
      <c r="DY145" s="0"/>
      <c r="DZ145" s="0"/>
      <c r="EA145" s="0"/>
      <c r="EB145" s="0"/>
      <c r="EC145" s="0"/>
      <c r="ED145" s="0"/>
      <c r="EE145" s="0"/>
      <c r="EF145" s="0"/>
      <c r="EG145" s="0"/>
      <c r="EH145" s="0"/>
      <c r="EI145" s="0"/>
      <c r="EJ145" s="0"/>
      <c r="EK145" s="0"/>
      <c r="EL145" s="0"/>
      <c r="EM145" s="0"/>
      <c r="EN145" s="0"/>
      <c r="EO145" s="0"/>
      <c r="EP145" s="0"/>
      <c r="EQ145" s="0"/>
      <c r="ER145" s="0"/>
      <c r="ES145" s="0"/>
      <c r="ET145" s="0"/>
      <c r="EU145" s="0"/>
      <c r="EV145" s="0"/>
      <c r="EW145" s="0"/>
      <c r="EX145" s="0"/>
      <c r="EY145" s="0"/>
      <c r="EZ145" s="0"/>
      <c r="FA145" s="0"/>
      <c r="FB145" s="0"/>
      <c r="FC145" s="0"/>
      <c r="FD145" s="0"/>
      <c r="FE145" s="0"/>
      <c r="FF145" s="0"/>
      <c r="FG145" s="0"/>
      <c r="FH145" s="0"/>
      <c r="FI145" s="0"/>
      <c r="FJ145" s="0"/>
      <c r="FK145" s="0"/>
      <c r="FL145" s="0"/>
      <c r="FM145" s="0"/>
      <c r="FN145" s="0"/>
      <c r="FO145" s="0"/>
      <c r="FP145" s="0"/>
      <c r="FQ145" s="0"/>
      <c r="FR145" s="0"/>
      <c r="FS145" s="0"/>
      <c r="FT145" s="0"/>
      <c r="FU145" s="0"/>
      <c r="FV145" s="0"/>
      <c r="FW145" s="0"/>
      <c r="FX145" s="0"/>
      <c r="FY145" s="0"/>
      <c r="FZ145" s="0"/>
      <c r="GA145" s="0"/>
      <c r="GB145" s="0"/>
      <c r="GC145" s="0"/>
      <c r="GD145" s="0"/>
      <c r="GE145" s="0"/>
      <c r="GF145" s="0"/>
      <c r="GG145" s="0"/>
      <c r="GH145" s="0"/>
      <c r="GI145" s="0"/>
      <c r="GJ145" s="0"/>
      <c r="GK145" s="0"/>
      <c r="GL145" s="0"/>
      <c r="GM145" s="0"/>
      <c r="GN145" s="0"/>
      <c r="GO145" s="0"/>
      <c r="GP145" s="0"/>
      <c r="GQ145" s="0"/>
      <c r="GR145" s="0"/>
      <c r="GS145" s="0"/>
      <c r="GT145" s="0"/>
      <c r="GU145" s="0"/>
      <c r="GV145" s="0"/>
      <c r="GW145" s="0"/>
      <c r="GX145" s="0"/>
      <c r="GY145" s="0"/>
      <c r="GZ145" s="0"/>
      <c r="HA145" s="0"/>
      <c r="HB145" s="0"/>
      <c r="HC145" s="0"/>
      <c r="HD145" s="0"/>
      <c r="HE145" s="0"/>
      <c r="HF145" s="0"/>
      <c r="HG145" s="0"/>
      <c r="HH145" s="0"/>
      <c r="HI145" s="0"/>
      <c r="HJ145" s="0"/>
      <c r="HK145" s="0"/>
      <c r="HL145" s="0"/>
      <c r="HM145" s="0"/>
      <c r="HN145" s="0"/>
      <c r="HO145" s="0"/>
      <c r="HP145" s="0"/>
      <c r="HQ145" s="0"/>
      <c r="HR145" s="0"/>
      <c r="HS145" s="0"/>
      <c r="HT145" s="0"/>
      <c r="HU145" s="0"/>
      <c r="HV145" s="0"/>
      <c r="HW145" s="0"/>
      <c r="HX145" s="0"/>
      <c r="HY145" s="0"/>
      <c r="HZ145" s="0"/>
      <c r="IA145" s="0"/>
      <c r="IB145" s="0"/>
      <c r="IC145" s="0"/>
      <c r="ID145" s="0"/>
      <c r="IE145" s="0"/>
      <c r="IF145" s="0"/>
      <c r="IG145" s="0"/>
      <c r="IH145" s="0"/>
      <c r="II145" s="0"/>
      <c r="IJ145" s="0"/>
      <c r="IK145" s="0"/>
      <c r="IL145" s="0"/>
      <c r="IM145" s="0"/>
      <c r="IN145" s="0"/>
      <c r="IO145" s="0"/>
      <c r="IP145" s="0"/>
      <c r="IQ145" s="0"/>
      <c r="IR145" s="0"/>
      <c r="IS145" s="0"/>
      <c r="IT145" s="0"/>
      <c r="IU145" s="0"/>
      <c r="IV145" s="0"/>
      <c r="IW145" s="0"/>
      <c r="IX145" s="0"/>
      <c r="IY145" s="0"/>
      <c r="IZ145" s="0"/>
      <c r="JA145" s="0"/>
      <c r="JB145" s="0"/>
      <c r="JC145" s="0"/>
      <c r="JD145" s="0"/>
      <c r="JE145" s="0"/>
      <c r="JF145" s="0"/>
      <c r="JG145" s="0"/>
      <c r="JH145" s="0"/>
      <c r="JI145" s="0"/>
      <c r="JJ145" s="0"/>
      <c r="JK145" s="0"/>
      <c r="JL145" s="0"/>
      <c r="JM145" s="0"/>
      <c r="JN145" s="0"/>
      <c r="JO145" s="0"/>
      <c r="JP145" s="0"/>
      <c r="JQ145" s="0"/>
      <c r="JR145" s="0"/>
      <c r="JS145" s="0"/>
      <c r="JT145" s="0"/>
      <c r="JU145" s="0"/>
      <c r="JV145" s="0"/>
      <c r="JW145" s="0"/>
      <c r="JX145" s="0"/>
      <c r="JY145" s="0"/>
      <c r="JZ145" s="0"/>
      <c r="KA145" s="0"/>
      <c r="KB145" s="0"/>
      <c r="KC145" s="0"/>
      <c r="KD145" s="0"/>
      <c r="KE145" s="0"/>
      <c r="KF145" s="0"/>
      <c r="KG145" s="0"/>
      <c r="KH145" s="0"/>
      <c r="KI145" s="0"/>
      <c r="KJ145" s="0"/>
      <c r="KK145" s="0"/>
      <c r="KL145" s="0"/>
      <c r="KM145" s="0"/>
      <c r="KN145" s="0"/>
      <c r="KO145" s="0"/>
      <c r="KP145" s="0"/>
      <c r="KQ145" s="0"/>
      <c r="KR145" s="0"/>
      <c r="KS145" s="0"/>
      <c r="KT145" s="0"/>
      <c r="KU145" s="0"/>
      <c r="KV145" s="0"/>
      <c r="KW145" s="0"/>
      <c r="KX145" s="0"/>
      <c r="KY145" s="0"/>
      <c r="KZ145" s="0"/>
      <c r="LA145" s="0"/>
      <c r="LB145" s="0"/>
      <c r="LC145" s="0"/>
      <c r="LD145" s="0"/>
      <c r="LE145" s="0"/>
      <c r="LF145" s="0"/>
      <c r="LG145" s="0"/>
      <c r="LH145" s="0"/>
      <c r="LI145" s="0"/>
      <c r="LJ145" s="0"/>
      <c r="LK145" s="0"/>
      <c r="LL145" s="0"/>
      <c r="LM145" s="0"/>
      <c r="LN145" s="0"/>
      <c r="LO145" s="0"/>
      <c r="LP145" s="0"/>
      <c r="LQ145" s="0"/>
      <c r="LR145" s="0"/>
      <c r="LS145" s="0"/>
      <c r="LT145" s="0"/>
      <c r="LU145" s="0"/>
      <c r="LV145" s="0"/>
      <c r="LW145" s="0"/>
      <c r="LX145" s="0"/>
      <c r="LY145" s="0"/>
      <c r="LZ145" s="0"/>
      <c r="MA145" s="0"/>
      <c r="MB145" s="0"/>
      <c r="MC145" s="0"/>
      <c r="MD145" s="0"/>
      <c r="ME145" s="0"/>
      <c r="MF145" s="0"/>
      <c r="MG145" s="0"/>
      <c r="MH145" s="0"/>
      <c r="MI145" s="0"/>
      <c r="MJ145" s="0"/>
      <c r="MK145" s="0"/>
      <c r="ML145" s="0"/>
      <c r="MM145" s="0"/>
      <c r="MN145" s="0"/>
      <c r="MO145" s="0"/>
      <c r="MP145" s="0"/>
      <c r="MQ145" s="0"/>
      <c r="MR145" s="0"/>
      <c r="MS145" s="0"/>
      <c r="MT145" s="0"/>
      <c r="MU145" s="0"/>
      <c r="MV145" s="0"/>
      <c r="MW145" s="0"/>
      <c r="MX145" s="0"/>
      <c r="MY145" s="0"/>
      <c r="MZ145" s="0"/>
      <c r="NA145" s="0"/>
      <c r="NB145" s="0"/>
      <c r="NC145" s="0"/>
      <c r="ND145" s="0"/>
      <c r="NE145" s="0"/>
      <c r="NF145" s="0"/>
      <c r="NG145" s="0"/>
      <c r="NH145" s="0"/>
      <c r="NI145" s="0"/>
      <c r="NJ145" s="0"/>
      <c r="NK145" s="0"/>
      <c r="NL145" s="0"/>
      <c r="NM145" s="0"/>
      <c r="NN145" s="0"/>
      <c r="NO145" s="0"/>
      <c r="NP145" s="0"/>
      <c r="NQ145" s="0"/>
      <c r="NR145" s="0"/>
      <c r="NS145" s="0"/>
      <c r="NT145" s="0"/>
      <c r="NU145" s="0"/>
      <c r="NV145" s="0"/>
      <c r="NW145" s="0"/>
      <c r="NX145" s="0"/>
      <c r="NY145" s="0"/>
      <c r="NZ145" s="0"/>
      <c r="OA145" s="0"/>
      <c r="OB145" s="0"/>
      <c r="OC145" s="0"/>
      <c r="OD145" s="0"/>
      <c r="OE145" s="0"/>
      <c r="OF145" s="0"/>
      <c r="OG145" s="0"/>
      <c r="OH145" s="0"/>
      <c r="OI145" s="0"/>
      <c r="OJ145" s="0"/>
      <c r="OK145" s="0"/>
      <c r="OL145" s="0"/>
      <c r="OM145" s="0"/>
      <c r="ON145" s="0"/>
      <c r="OO145" s="0"/>
      <c r="OP145" s="0"/>
      <c r="OQ145" s="0"/>
      <c r="OR145" s="0"/>
      <c r="OS145" s="0"/>
      <c r="OT145" s="0"/>
      <c r="OU145" s="0"/>
      <c r="OV145" s="0"/>
      <c r="OW145" s="0"/>
      <c r="OX145" s="0"/>
      <c r="OY145" s="0"/>
      <c r="OZ145" s="0"/>
      <c r="PA145" s="0"/>
      <c r="PB145" s="0"/>
      <c r="PC145" s="0"/>
      <c r="PD145" s="0"/>
      <c r="PE145" s="0"/>
      <c r="PF145" s="0"/>
      <c r="PG145" s="0"/>
      <c r="PH145" s="0"/>
      <c r="PI145" s="0"/>
      <c r="PJ145" s="0"/>
      <c r="PK145" s="0"/>
      <c r="PL145" s="0"/>
      <c r="PM145" s="0"/>
      <c r="PN145" s="0"/>
      <c r="PO145" s="0"/>
      <c r="PP145" s="0"/>
      <c r="PQ145" s="0"/>
      <c r="PR145" s="0"/>
      <c r="PS145" s="0"/>
      <c r="PT145" s="0"/>
      <c r="PU145" s="0"/>
      <c r="PV145" s="0"/>
      <c r="PW145" s="0"/>
      <c r="PX145" s="0"/>
      <c r="PY145" s="0"/>
      <c r="PZ145" s="0"/>
      <c r="QA145" s="0"/>
      <c r="QB145" s="0"/>
      <c r="QC145" s="0"/>
      <c r="QD145" s="0"/>
      <c r="QE145" s="0"/>
      <c r="QF145" s="0"/>
      <c r="QG145" s="0"/>
      <c r="QH145" s="0"/>
      <c r="QI145" s="0"/>
      <c r="QJ145" s="0"/>
      <c r="QK145" s="0"/>
      <c r="QL145" s="0"/>
      <c r="QM145" s="0"/>
      <c r="QN145" s="0"/>
      <c r="QO145" s="0"/>
      <c r="QP145" s="0"/>
      <c r="QQ145" s="0"/>
      <c r="QR145" s="0"/>
      <c r="QS145" s="0"/>
      <c r="QT145" s="0"/>
      <c r="QU145" s="0"/>
      <c r="QV145" s="0"/>
      <c r="QW145" s="0"/>
      <c r="QX145" s="0"/>
      <c r="QY145" s="0"/>
      <c r="QZ145" s="0"/>
      <c r="RA145" s="0"/>
      <c r="RB145" s="0"/>
      <c r="RC145" s="0"/>
      <c r="RD145" s="0"/>
      <c r="RE145" s="0"/>
      <c r="RF145" s="0"/>
      <c r="RG145" s="0"/>
      <c r="RH145" s="0"/>
      <c r="RI145" s="0"/>
      <c r="RJ145" s="0"/>
      <c r="RK145" s="0"/>
      <c r="RL145" s="0"/>
      <c r="RM145" s="0"/>
      <c r="RN145" s="0"/>
      <c r="RO145" s="0"/>
      <c r="RP145" s="0"/>
      <c r="RQ145" s="0"/>
      <c r="RR145" s="0"/>
      <c r="RS145" s="0"/>
      <c r="RT145" s="0"/>
      <c r="RU145" s="0"/>
      <c r="RV145" s="0"/>
      <c r="RW145" s="0"/>
      <c r="RX145" s="0"/>
      <c r="RY145" s="0"/>
      <c r="RZ145" s="0"/>
      <c r="SA145" s="0"/>
      <c r="SB145" s="0"/>
      <c r="SC145" s="0"/>
      <c r="SD145" s="0"/>
      <c r="SE145" s="0"/>
      <c r="SF145" s="0"/>
      <c r="SG145" s="0"/>
      <c r="SH145" s="0"/>
      <c r="SI145" s="0"/>
      <c r="SJ145" s="0"/>
      <c r="SK145" s="0"/>
      <c r="SL145" s="0"/>
      <c r="SM145" s="0"/>
      <c r="SN145" s="0"/>
      <c r="SO145" s="0"/>
      <c r="SP145" s="0"/>
      <c r="SQ145" s="0"/>
      <c r="SR145" s="0"/>
      <c r="SS145" s="0"/>
      <c r="ST145" s="0"/>
      <c r="SU145" s="0"/>
      <c r="SV145" s="0"/>
      <c r="SW145" s="0"/>
      <c r="SX145" s="0"/>
      <c r="SY145" s="0"/>
      <c r="SZ145" s="0"/>
      <c r="TA145" s="0"/>
      <c r="TB145" s="0"/>
      <c r="TC145" s="0"/>
      <c r="TD145" s="0"/>
      <c r="TE145" s="0"/>
      <c r="TF145" s="0"/>
      <c r="TG145" s="0"/>
      <c r="TH145" s="0"/>
      <c r="TI145" s="0"/>
      <c r="TJ145" s="0"/>
      <c r="TK145" s="0"/>
      <c r="TL145" s="0"/>
      <c r="TM145" s="0"/>
      <c r="TN145" s="0"/>
      <c r="TO145" s="0"/>
      <c r="TP145" s="0"/>
      <c r="TQ145" s="0"/>
      <c r="TR145" s="0"/>
      <c r="TS145" s="0"/>
      <c r="TT145" s="0"/>
      <c r="TU145" s="0"/>
      <c r="TV145" s="0"/>
      <c r="TW145" s="0"/>
      <c r="TX145" s="0"/>
      <c r="TY145" s="0"/>
      <c r="TZ145" s="0"/>
      <c r="UA145" s="0"/>
      <c r="UB145" s="0"/>
      <c r="UC145" s="0"/>
      <c r="UD145" s="0"/>
      <c r="UE145" s="0"/>
      <c r="UF145" s="0"/>
      <c r="UG145" s="0"/>
      <c r="UH145" s="0"/>
      <c r="UI145" s="0"/>
      <c r="UJ145" s="0"/>
      <c r="UK145" s="0"/>
      <c r="UL145" s="0"/>
      <c r="UM145" s="0"/>
      <c r="UN145" s="0"/>
      <c r="UO145" s="0"/>
      <c r="UP145" s="0"/>
      <c r="UQ145" s="0"/>
      <c r="UR145" s="0"/>
      <c r="US145" s="0"/>
      <c r="UT145" s="0"/>
      <c r="UU145" s="0"/>
      <c r="UV145" s="0"/>
      <c r="UW145" s="0"/>
      <c r="UX145" s="0"/>
      <c r="UY145" s="0"/>
      <c r="UZ145" s="0"/>
      <c r="VA145" s="0"/>
      <c r="VB145" s="0"/>
      <c r="VC145" s="0"/>
      <c r="VD145" s="0"/>
      <c r="VE145" s="0"/>
      <c r="VF145" s="0"/>
      <c r="VG145" s="0"/>
      <c r="VH145" s="0"/>
      <c r="VI145" s="0"/>
      <c r="VJ145" s="0"/>
      <c r="VK145" s="0"/>
      <c r="VL145" s="0"/>
      <c r="VM145" s="0"/>
      <c r="VN145" s="0"/>
      <c r="VO145" s="0"/>
      <c r="VP145" s="0"/>
      <c r="VQ145" s="0"/>
      <c r="VR145" s="0"/>
      <c r="VS145" s="0"/>
      <c r="VT145" s="0"/>
      <c r="VU145" s="0"/>
      <c r="VV145" s="0"/>
      <c r="VW145" s="0"/>
      <c r="VX145" s="0"/>
      <c r="VY145" s="0"/>
      <c r="VZ145" s="0"/>
      <c r="WA145" s="0"/>
      <c r="WB145" s="0"/>
      <c r="WC145" s="0"/>
      <c r="WD145" s="0"/>
      <c r="WE145" s="0"/>
      <c r="WF145" s="0"/>
      <c r="WG145" s="0"/>
      <c r="WH145" s="0"/>
      <c r="WI145" s="0"/>
      <c r="WJ145" s="0"/>
      <c r="WK145" s="0"/>
      <c r="WL145" s="0"/>
      <c r="WM145" s="0"/>
      <c r="WN145" s="0"/>
      <c r="WO145" s="0"/>
      <c r="WP145" s="0"/>
      <c r="WQ145" s="0"/>
      <c r="WR145" s="0"/>
      <c r="WS145" s="0"/>
      <c r="WT145" s="0"/>
      <c r="WU145" s="0"/>
      <c r="WV145" s="0"/>
      <c r="WW145" s="0"/>
      <c r="WX145" s="0"/>
      <c r="WY145" s="0"/>
      <c r="WZ145" s="0"/>
      <c r="XA145" s="0"/>
      <c r="XB145" s="0"/>
      <c r="XC145" s="0"/>
      <c r="XD145" s="0"/>
      <c r="XE145" s="0"/>
      <c r="XF145" s="0"/>
      <c r="XG145" s="0"/>
      <c r="XH145" s="0"/>
      <c r="XI145" s="0"/>
      <c r="XJ145" s="0"/>
      <c r="XK145" s="0"/>
      <c r="XL145" s="0"/>
      <c r="XM145" s="0"/>
      <c r="XN145" s="0"/>
      <c r="XO145" s="0"/>
      <c r="XP145" s="0"/>
      <c r="XQ145" s="0"/>
      <c r="XR145" s="0"/>
      <c r="XS145" s="0"/>
      <c r="XT145" s="0"/>
      <c r="XU145" s="0"/>
      <c r="XV145" s="0"/>
      <c r="XW145" s="0"/>
      <c r="XX145" s="0"/>
      <c r="XY145" s="0"/>
      <c r="XZ145" s="0"/>
      <c r="YA145" s="0"/>
      <c r="YB145" s="0"/>
      <c r="YC145" s="0"/>
      <c r="YD145" s="0"/>
      <c r="YE145" s="0"/>
      <c r="YF145" s="0"/>
      <c r="YG145" s="0"/>
      <c r="YH145" s="0"/>
      <c r="YI145" s="0"/>
      <c r="YJ145" s="0"/>
      <c r="YK145" s="0"/>
      <c r="YL145" s="0"/>
      <c r="YM145" s="0"/>
      <c r="YN145" s="0"/>
      <c r="YO145" s="0"/>
      <c r="YP145" s="0"/>
      <c r="YQ145" s="0"/>
      <c r="YR145" s="0"/>
      <c r="YS145" s="0"/>
      <c r="YT145" s="0"/>
      <c r="YU145" s="0"/>
      <c r="YV145" s="0"/>
      <c r="YW145" s="0"/>
      <c r="YX145" s="0"/>
      <c r="YY145" s="0"/>
      <c r="YZ145" s="0"/>
      <c r="ZA145" s="0"/>
      <c r="ZB145" s="0"/>
      <c r="ZC145" s="0"/>
      <c r="ZD145" s="0"/>
      <c r="ZE145" s="0"/>
      <c r="ZF145" s="0"/>
      <c r="ZG145" s="0"/>
      <c r="ZH145" s="0"/>
      <c r="ZI145" s="0"/>
      <c r="ZJ145" s="0"/>
      <c r="ZK145" s="0"/>
      <c r="ZL145" s="0"/>
      <c r="ZM145" s="0"/>
      <c r="ZN145" s="0"/>
      <c r="ZO145" s="0"/>
      <c r="ZP145" s="0"/>
      <c r="ZQ145" s="0"/>
      <c r="ZR145" s="0"/>
      <c r="ZS145" s="0"/>
      <c r="ZT145" s="0"/>
      <c r="ZU145" s="0"/>
      <c r="ZV145" s="0"/>
      <c r="ZW145" s="0"/>
      <c r="ZX145" s="0"/>
      <c r="ZY145" s="0"/>
      <c r="ZZ145" s="0"/>
      <c r="AAA145" s="0"/>
      <c r="AAB145" s="0"/>
      <c r="AAC145" s="0"/>
      <c r="AAD145" s="0"/>
      <c r="AAE145" s="0"/>
      <c r="AAF145" s="0"/>
      <c r="AAG145" s="0"/>
      <c r="AAH145" s="0"/>
      <c r="AAI145" s="0"/>
      <c r="AAJ145" s="0"/>
      <c r="AAK145" s="0"/>
      <c r="AAL145" s="0"/>
      <c r="AAM145" s="0"/>
      <c r="AAN145" s="0"/>
      <c r="AAO145" s="0"/>
      <c r="AAP145" s="0"/>
      <c r="AAQ145" s="0"/>
      <c r="AAR145" s="0"/>
      <c r="AAS145" s="0"/>
      <c r="AAT145" s="0"/>
      <c r="AAU145" s="0"/>
      <c r="AAV145" s="0"/>
      <c r="AAW145" s="0"/>
      <c r="AAX145" s="0"/>
      <c r="AAY145" s="0"/>
      <c r="AAZ145" s="0"/>
      <c r="ABA145" s="0"/>
      <c r="ABB145" s="0"/>
      <c r="ABC145" s="0"/>
      <c r="ABD145" s="0"/>
      <c r="ABE145" s="0"/>
      <c r="ABF145" s="0"/>
      <c r="ABG145" s="0"/>
      <c r="ABH145" s="0"/>
      <c r="ABI145" s="0"/>
      <c r="ABJ145" s="0"/>
      <c r="ABK145" s="0"/>
      <c r="ABL145" s="0"/>
      <c r="ABM145" s="0"/>
      <c r="ABN145" s="0"/>
      <c r="ABO145" s="0"/>
      <c r="ABP145" s="0"/>
      <c r="ABQ145" s="0"/>
      <c r="ABR145" s="0"/>
      <c r="ABS145" s="0"/>
      <c r="ABT145" s="0"/>
      <c r="ABU145" s="0"/>
      <c r="ABV145" s="0"/>
      <c r="ABW145" s="0"/>
      <c r="ABX145" s="0"/>
      <c r="ABY145" s="0"/>
      <c r="ABZ145" s="0"/>
      <c r="ACA145" s="0"/>
      <c r="ACB145" s="0"/>
      <c r="ACC145" s="0"/>
      <c r="ACD145" s="0"/>
      <c r="ACE145" s="0"/>
      <c r="ACF145" s="0"/>
      <c r="ACG145" s="0"/>
      <c r="ACH145" s="0"/>
      <c r="ACI145" s="0"/>
      <c r="ACJ145" s="0"/>
      <c r="ACK145" s="0"/>
      <c r="ACL145" s="0"/>
      <c r="ACM145" s="0"/>
      <c r="ACN145" s="0"/>
      <c r="ACO145" s="0"/>
      <c r="ACP145" s="0"/>
      <c r="ACQ145" s="0"/>
      <c r="ACR145" s="0"/>
      <c r="ACS145" s="0"/>
      <c r="ACT145" s="0"/>
      <c r="ACU145" s="0"/>
      <c r="ACV145" s="0"/>
      <c r="ACW145" s="0"/>
      <c r="ACX145" s="0"/>
      <c r="ACY145" s="0"/>
      <c r="ACZ145" s="0"/>
      <c r="ADA145" s="0"/>
      <c r="ADB145" s="0"/>
      <c r="ADC145" s="0"/>
      <c r="ADD145" s="0"/>
      <c r="ADE145" s="0"/>
      <c r="ADF145" s="0"/>
      <c r="ADG145" s="0"/>
      <c r="ADH145" s="0"/>
      <c r="ADI145" s="0"/>
      <c r="ADJ145" s="0"/>
      <c r="ADK145" s="0"/>
      <c r="ADL145" s="0"/>
      <c r="ADM145" s="0"/>
      <c r="ADN145" s="0"/>
      <c r="ADO145" s="0"/>
      <c r="ADP145" s="0"/>
      <c r="ADQ145" s="0"/>
      <c r="ADR145" s="0"/>
      <c r="ADS145" s="0"/>
      <c r="ADT145" s="0"/>
      <c r="ADU145" s="0"/>
      <c r="ADV145" s="0"/>
      <c r="ADW145" s="0"/>
      <c r="ADX145" s="0"/>
      <c r="ADY145" s="0"/>
      <c r="ADZ145" s="0"/>
      <c r="AEA145" s="0"/>
      <c r="AEB145" s="0"/>
      <c r="AEC145" s="0"/>
      <c r="AED145" s="0"/>
      <c r="AEE145" s="0"/>
      <c r="AEF145" s="0"/>
      <c r="AEG145" s="0"/>
      <c r="AEH145" s="0"/>
      <c r="AEI145" s="0"/>
      <c r="AEJ145" s="0"/>
      <c r="AEK145" s="0"/>
      <c r="AEL145" s="0"/>
      <c r="AEM145" s="0"/>
      <c r="AEN145" s="0"/>
      <c r="AEO145" s="0"/>
      <c r="AEP145" s="0"/>
      <c r="AEQ145" s="0"/>
      <c r="AER145" s="0"/>
      <c r="AES145" s="0"/>
      <c r="AET145" s="0"/>
      <c r="AEU145" s="0"/>
      <c r="AEV145" s="0"/>
      <c r="AEW145" s="0"/>
      <c r="AEX145" s="0"/>
      <c r="AEY145" s="0"/>
      <c r="AEZ145" s="0"/>
      <c r="AFA145" s="0"/>
      <c r="AFB145" s="0"/>
      <c r="AFC145" s="0"/>
      <c r="AFD145" s="0"/>
      <c r="AFE145" s="0"/>
      <c r="AFF145" s="0"/>
      <c r="AFG145" s="0"/>
      <c r="AFH145" s="0"/>
      <c r="AFI145" s="0"/>
      <c r="AFJ145" s="0"/>
      <c r="AFK145" s="0"/>
      <c r="AFL145" s="0"/>
      <c r="AFM145" s="0"/>
      <c r="AFN145" s="0"/>
      <c r="AFO145" s="0"/>
      <c r="AFP145" s="0"/>
      <c r="AFQ145" s="0"/>
      <c r="AFR145" s="0"/>
      <c r="AFS145" s="0"/>
      <c r="AFT145" s="0"/>
      <c r="AFU145" s="0"/>
      <c r="AFV145" s="0"/>
      <c r="AFW145" s="0"/>
      <c r="AFX145" s="0"/>
      <c r="AFY145" s="0"/>
      <c r="AFZ145" s="0"/>
      <c r="AGA145" s="0"/>
      <c r="AGB145" s="0"/>
      <c r="AGC145" s="0"/>
      <c r="AGD145" s="0"/>
      <c r="AGE145" s="0"/>
      <c r="AGF145" s="0"/>
      <c r="AGG145" s="0"/>
      <c r="AGH145" s="0"/>
      <c r="AGI145" s="0"/>
      <c r="AGJ145" s="0"/>
      <c r="AGK145" s="0"/>
      <c r="AGL145" s="0"/>
      <c r="AGM145" s="0"/>
      <c r="AGN145" s="0"/>
      <c r="AGO145" s="0"/>
      <c r="AGP145" s="0"/>
      <c r="AGQ145" s="0"/>
      <c r="AGR145" s="0"/>
      <c r="AGS145" s="0"/>
      <c r="AGT145" s="0"/>
      <c r="AGU145" s="0"/>
      <c r="AGV145" s="0"/>
      <c r="AGW145" s="0"/>
      <c r="AGX145" s="0"/>
      <c r="AGY145" s="0"/>
      <c r="AGZ145" s="0"/>
      <c r="AHA145" s="0"/>
      <c r="AHB145" s="0"/>
      <c r="AHC145" s="0"/>
      <c r="AHD145" s="0"/>
      <c r="AHE145" s="0"/>
      <c r="AHF145" s="0"/>
      <c r="AHG145" s="0"/>
      <c r="AHH145" s="0"/>
      <c r="AHI145" s="0"/>
      <c r="AHJ145" s="0"/>
      <c r="AHK145" s="0"/>
      <c r="AHL145" s="0"/>
      <c r="AHM145" s="0"/>
      <c r="AHN145" s="0"/>
      <c r="AHO145" s="0"/>
      <c r="AHP145" s="0"/>
      <c r="AHQ145" s="0"/>
      <c r="AHR145" s="0"/>
      <c r="AHS145" s="0"/>
      <c r="AHT145" s="0"/>
      <c r="AHU145" s="0"/>
      <c r="AHV145" s="0"/>
      <c r="AHW145" s="0"/>
      <c r="AHX145" s="0"/>
      <c r="AHY145" s="0"/>
      <c r="AHZ145" s="0"/>
      <c r="AIA145" s="0"/>
      <c r="AIB145" s="0"/>
      <c r="AIC145" s="0"/>
      <c r="AID145" s="0"/>
      <c r="AIE145" s="0"/>
      <c r="AIF145" s="0"/>
      <c r="AIG145" s="0"/>
      <c r="AIH145" s="0"/>
      <c r="AII145" s="0"/>
      <c r="AIJ145" s="0"/>
      <c r="AIK145" s="0"/>
      <c r="AIL145" s="0"/>
      <c r="AIM145" s="0"/>
      <c r="AIN145" s="0"/>
      <c r="AIO145" s="0"/>
      <c r="AIP145" s="0"/>
      <c r="AIQ145" s="0"/>
      <c r="AIR145" s="0"/>
      <c r="AIS145" s="0"/>
      <c r="AIT145" s="0"/>
      <c r="AIU145" s="0"/>
      <c r="AIV145" s="0"/>
      <c r="AIW145" s="0"/>
      <c r="AIX145" s="0"/>
      <c r="AIY145" s="0"/>
      <c r="AIZ145" s="0"/>
      <c r="AJA145" s="0"/>
      <c r="AJB145" s="0"/>
      <c r="AJC145" s="0"/>
      <c r="AJD145" s="0"/>
      <c r="AJE145" s="0"/>
      <c r="AJF145" s="0"/>
      <c r="AJG145" s="0"/>
      <c r="AJH145" s="0"/>
      <c r="AJI145" s="0"/>
      <c r="AJJ145" s="0"/>
      <c r="AJK145" s="0"/>
      <c r="AJL145" s="0"/>
      <c r="AJM145" s="0"/>
      <c r="AJN145" s="0"/>
      <c r="AJO145" s="0"/>
      <c r="AJP145" s="0"/>
      <c r="AJQ145" s="0"/>
      <c r="AJR145" s="0"/>
      <c r="AJS145" s="0"/>
      <c r="AJT145" s="0"/>
      <c r="AJU145" s="0"/>
      <c r="AJV145" s="0"/>
      <c r="AJW145" s="0"/>
      <c r="AJX145" s="0"/>
      <c r="AJY145" s="0"/>
      <c r="AJZ145" s="0"/>
      <c r="AKA145" s="0"/>
      <c r="AKB145" s="0"/>
      <c r="AKC145" s="0"/>
      <c r="AKD145" s="0"/>
      <c r="AKE145" s="0"/>
      <c r="AKF145" s="0"/>
      <c r="AKG145" s="0"/>
      <c r="AKH145" s="0"/>
      <c r="AKI145" s="0"/>
      <c r="AKJ145" s="0"/>
      <c r="AKK145" s="0"/>
      <c r="AKL145" s="0"/>
      <c r="AKM145" s="0"/>
      <c r="AKN145" s="0"/>
      <c r="AKO145" s="0"/>
      <c r="AKP145" s="0"/>
      <c r="AKQ145" s="0"/>
      <c r="AKR145" s="0"/>
      <c r="AKS145" s="0"/>
      <c r="AKT145" s="0"/>
      <c r="AKU145" s="0"/>
      <c r="AKV145" s="0"/>
      <c r="AKW145" s="0"/>
      <c r="AKX145" s="0"/>
      <c r="AKY145" s="0"/>
      <c r="AKZ145" s="0"/>
      <c r="ALA145" s="0"/>
      <c r="ALB145" s="0"/>
      <c r="ALC145" s="0"/>
      <c r="ALD145" s="0"/>
      <c r="ALE145" s="0"/>
      <c r="ALF145" s="0"/>
      <c r="ALG145" s="0"/>
      <c r="ALH145" s="0"/>
      <c r="ALI145" s="0"/>
      <c r="ALJ145" s="0"/>
      <c r="ALK145" s="0"/>
      <c r="ALL145" s="0"/>
      <c r="ALM145" s="0"/>
      <c r="ALN145" s="0"/>
      <c r="ALO145" s="0"/>
      <c r="ALP145" s="0"/>
      <c r="ALQ145" s="0"/>
      <c r="ALR145" s="0"/>
      <c r="ALS145" s="0"/>
      <c r="ALT145" s="0"/>
      <c r="ALU145" s="0"/>
      <c r="ALV145" s="0"/>
      <c r="ALW145" s="0"/>
      <c r="ALX145" s="0"/>
      <c r="ALY145" s="0"/>
      <c r="ALZ145" s="0"/>
      <c r="AMA145" s="0"/>
      <c r="AMB145" s="0"/>
      <c r="AMC145" s="0"/>
      <c r="AMD145" s="0"/>
      <c r="AME145" s="0"/>
      <c r="AMF145" s="0"/>
      <c r="AMG145" s="0"/>
      <c r="AMH145" s="0"/>
      <c r="AMI145" s="0"/>
    </row>
    <row r="146" customFormat="false" ht="13.95" hidden="false" customHeight="false" outlineLevel="0" collapsed="false">
      <c r="A146" s="15" t="s">
        <v>146</v>
      </c>
      <c r="B146" s="16" t="s">
        <v>25</v>
      </c>
      <c r="C146" s="16" t="s">
        <v>161</v>
      </c>
      <c r="D146" s="16" t="s">
        <v>148</v>
      </c>
      <c r="E146" s="16" t="s">
        <v>100</v>
      </c>
      <c r="F146" s="43"/>
      <c r="G146" s="15" t="s">
        <v>106</v>
      </c>
      <c r="H146" s="17" t="s">
        <v>30</v>
      </c>
      <c r="I146" s="17" t="s">
        <v>31</v>
      </c>
      <c r="J146" s="17" t="s">
        <v>32</v>
      </c>
      <c r="K146" s="60" t="n">
        <v>7290011017866</v>
      </c>
      <c r="L146" s="24"/>
      <c r="M146" s="24"/>
      <c r="N146" s="24"/>
      <c r="O146" s="24"/>
      <c r="P146" s="59" t="n">
        <f aca="false">0.4/9</f>
        <v>0.0444444444444444</v>
      </c>
      <c r="Q146" s="17" t="n">
        <v>1</v>
      </c>
      <c r="R146" s="17"/>
      <c r="S146" s="0"/>
      <c r="T146" s="0"/>
      <c r="U146" s="0"/>
      <c r="V146" s="0"/>
      <c r="W146" s="0"/>
      <c r="X146" s="0"/>
      <c r="Y146" s="0"/>
      <c r="Z146" s="0"/>
      <c r="AA146" s="0"/>
      <c r="AB146" s="0"/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  <c r="AV146" s="0"/>
      <c r="AW146" s="0"/>
      <c r="AX146" s="0"/>
      <c r="AY146" s="0"/>
      <c r="AZ146" s="0"/>
      <c r="BA146" s="0"/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/>
      <c r="BM146" s="0"/>
      <c r="BN146" s="0"/>
      <c r="BO146" s="0"/>
      <c r="BP146" s="0"/>
      <c r="BQ146" s="0"/>
      <c r="BR146" s="0"/>
      <c r="BS146" s="0"/>
      <c r="BT146" s="0"/>
      <c r="BU146" s="0"/>
      <c r="BV146" s="0"/>
      <c r="BW146" s="0"/>
      <c r="BX146" s="0"/>
      <c r="BY146" s="0"/>
      <c r="BZ146" s="0"/>
      <c r="CA146" s="0"/>
      <c r="CB146" s="0"/>
      <c r="CC146" s="0"/>
      <c r="CD146" s="0"/>
      <c r="CE146" s="0"/>
      <c r="CF146" s="0"/>
      <c r="CG146" s="0"/>
      <c r="CH146" s="0"/>
      <c r="CI146" s="0"/>
      <c r="CJ146" s="0"/>
      <c r="CK146" s="0"/>
      <c r="CL146" s="0"/>
      <c r="CM146" s="0"/>
      <c r="CN146" s="0"/>
      <c r="CO146" s="0"/>
      <c r="CP146" s="0"/>
      <c r="CQ146" s="0"/>
      <c r="CR146" s="0"/>
      <c r="CS146" s="0"/>
      <c r="CT146" s="0"/>
      <c r="CU146" s="0"/>
      <c r="CV146" s="0"/>
      <c r="CW146" s="0"/>
      <c r="CX146" s="0"/>
      <c r="CY146" s="0"/>
      <c r="CZ146" s="0"/>
      <c r="DA146" s="0"/>
      <c r="DB146" s="0"/>
      <c r="DC146" s="0"/>
      <c r="DD146" s="0"/>
      <c r="DE146" s="0"/>
      <c r="DF146" s="0"/>
      <c r="DG146" s="0"/>
      <c r="DH146" s="0"/>
      <c r="DI146" s="0"/>
      <c r="DJ146" s="0"/>
      <c r="DK146" s="0"/>
      <c r="DL146" s="0"/>
      <c r="DM146" s="0"/>
      <c r="DN146" s="0"/>
      <c r="DO146" s="0"/>
      <c r="DP146" s="0"/>
      <c r="DQ146" s="0"/>
      <c r="DR146" s="0"/>
      <c r="DS146" s="0"/>
      <c r="DT146" s="0"/>
      <c r="DU146" s="0"/>
      <c r="DV146" s="0"/>
      <c r="DW146" s="0"/>
      <c r="DX146" s="0"/>
      <c r="DY146" s="0"/>
      <c r="DZ146" s="0"/>
      <c r="EA146" s="0"/>
      <c r="EB146" s="0"/>
      <c r="EC146" s="0"/>
      <c r="ED146" s="0"/>
      <c r="EE146" s="0"/>
      <c r="EF146" s="0"/>
      <c r="EG146" s="0"/>
      <c r="EH146" s="0"/>
      <c r="EI146" s="0"/>
      <c r="EJ146" s="0"/>
      <c r="EK146" s="0"/>
      <c r="EL146" s="0"/>
      <c r="EM146" s="0"/>
      <c r="EN146" s="0"/>
      <c r="EO146" s="0"/>
      <c r="EP146" s="0"/>
      <c r="EQ146" s="0"/>
      <c r="ER146" s="0"/>
      <c r="ES146" s="0"/>
      <c r="ET146" s="0"/>
      <c r="EU146" s="0"/>
      <c r="EV146" s="0"/>
      <c r="EW146" s="0"/>
      <c r="EX146" s="0"/>
      <c r="EY146" s="0"/>
      <c r="EZ146" s="0"/>
      <c r="FA146" s="0"/>
      <c r="FB146" s="0"/>
      <c r="FC146" s="0"/>
      <c r="FD146" s="0"/>
      <c r="FE146" s="0"/>
      <c r="FF146" s="0"/>
      <c r="FG146" s="0"/>
      <c r="FH146" s="0"/>
      <c r="FI146" s="0"/>
      <c r="FJ146" s="0"/>
      <c r="FK146" s="0"/>
      <c r="FL146" s="0"/>
      <c r="FM146" s="0"/>
      <c r="FN146" s="0"/>
      <c r="FO146" s="0"/>
      <c r="FP146" s="0"/>
      <c r="FQ146" s="0"/>
      <c r="FR146" s="0"/>
      <c r="FS146" s="0"/>
      <c r="FT146" s="0"/>
      <c r="FU146" s="0"/>
      <c r="FV146" s="0"/>
      <c r="FW146" s="0"/>
      <c r="FX146" s="0"/>
      <c r="FY146" s="0"/>
      <c r="FZ146" s="0"/>
      <c r="GA146" s="0"/>
      <c r="GB146" s="0"/>
      <c r="GC146" s="0"/>
      <c r="GD146" s="0"/>
      <c r="GE146" s="0"/>
      <c r="GF146" s="0"/>
      <c r="GG146" s="0"/>
      <c r="GH146" s="0"/>
      <c r="GI146" s="0"/>
      <c r="GJ146" s="0"/>
      <c r="GK146" s="0"/>
      <c r="GL146" s="0"/>
      <c r="GM146" s="0"/>
      <c r="GN146" s="0"/>
      <c r="GO146" s="0"/>
      <c r="GP146" s="0"/>
      <c r="GQ146" s="0"/>
      <c r="GR146" s="0"/>
      <c r="GS146" s="0"/>
      <c r="GT146" s="0"/>
      <c r="GU146" s="0"/>
      <c r="GV146" s="0"/>
      <c r="GW146" s="0"/>
      <c r="GX146" s="0"/>
      <c r="GY146" s="0"/>
      <c r="GZ146" s="0"/>
      <c r="HA146" s="0"/>
      <c r="HB146" s="0"/>
      <c r="HC146" s="0"/>
      <c r="HD146" s="0"/>
      <c r="HE146" s="0"/>
      <c r="HF146" s="0"/>
      <c r="HG146" s="0"/>
      <c r="HH146" s="0"/>
      <c r="HI146" s="0"/>
      <c r="HJ146" s="0"/>
      <c r="HK146" s="0"/>
      <c r="HL146" s="0"/>
      <c r="HM146" s="0"/>
      <c r="HN146" s="0"/>
      <c r="HO146" s="0"/>
      <c r="HP146" s="0"/>
      <c r="HQ146" s="0"/>
      <c r="HR146" s="0"/>
      <c r="HS146" s="0"/>
      <c r="HT146" s="0"/>
      <c r="HU146" s="0"/>
      <c r="HV146" s="0"/>
      <c r="HW146" s="0"/>
      <c r="HX146" s="0"/>
      <c r="HY146" s="0"/>
      <c r="HZ146" s="0"/>
      <c r="IA146" s="0"/>
      <c r="IB146" s="0"/>
      <c r="IC146" s="0"/>
      <c r="ID146" s="0"/>
      <c r="IE146" s="0"/>
      <c r="IF146" s="0"/>
      <c r="IG146" s="0"/>
      <c r="IH146" s="0"/>
      <c r="II146" s="0"/>
      <c r="IJ146" s="0"/>
      <c r="IK146" s="0"/>
      <c r="IL146" s="0"/>
      <c r="IM146" s="0"/>
      <c r="IN146" s="0"/>
      <c r="IO146" s="0"/>
      <c r="IP146" s="0"/>
      <c r="IQ146" s="0"/>
      <c r="IR146" s="0"/>
      <c r="IS146" s="0"/>
      <c r="IT146" s="0"/>
      <c r="IU146" s="0"/>
      <c r="IV146" s="0"/>
      <c r="IW146" s="0"/>
      <c r="IX146" s="0"/>
      <c r="IY146" s="0"/>
      <c r="IZ146" s="0"/>
      <c r="JA146" s="0"/>
      <c r="JB146" s="0"/>
      <c r="JC146" s="0"/>
      <c r="JD146" s="0"/>
      <c r="JE146" s="0"/>
      <c r="JF146" s="0"/>
      <c r="JG146" s="0"/>
      <c r="JH146" s="0"/>
      <c r="JI146" s="0"/>
      <c r="JJ146" s="0"/>
      <c r="JK146" s="0"/>
      <c r="JL146" s="0"/>
      <c r="JM146" s="0"/>
      <c r="JN146" s="0"/>
      <c r="JO146" s="0"/>
      <c r="JP146" s="0"/>
      <c r="JQ146" s="0"/>
      <c r="JR146" s="0"/>
      <c r="JS146" s="0"/>
      <c r="JT146" s="0"/>
      <c r="JU146" s="0"/>
      <c r="JV146" s="0"/>
      <c r="JW146" s="0"/>
      <c r="JX146" s="0"/>
      <c r="JY146" s="0"/>
      <c r="JZ146" s="0"/>
      <c r="KA146" s="0"/>
      <c r="KB146" s="0"/>
      <c r="KC146" s="0"/>
      <c r="KD146" s="0"/>
      <c r="KE146" s="0"/>
      <c r="KF146" s="0"/>
      <c r="KG146" s="0"/>
      <c r="KH146" s="0"/>
      <c r="KI146" s="0"/>
      <c r="KJ146" s="0"/>
      <c r="KK146" s="0"/>
      <c r="KL146" s="0"/>
      <c r="KM146" s="0"/>
      <c r="KN146" s="0"/>
      <c r="KO146" s="0"/>
      <c r="KP146" s="0"/>
      <c r="KQ146" s="0"/>
      <c r="KR146" s="0"/>
      <c r="KS146" s="0"/>
      <c r="KT146" s="0"/>
      <c r="KU146" s="0"/>
      <c r="KV146" s="0"/>
      <c r="KW146" s="0"/>
      <c r="KX146" s="0"/>
      <c r="KY146" s="0"/>
      <c r="KZ146" s="0"/>
      <c r="LA146" s="0"/>
      <c r="LB146" s="0"/>
      <c r="LC146" s="0"/>
      <c r="LD146" s="0"/>
      <c r="LE146" s="0"/>
      <c r="LF146" s="0"/>
      <c r="LG146" s="0"/>
      <c r="LH146" s="0"/>
      <c r="LI146" s="0"/>
      <c r="LJ146" s="0"/>
      <c r="LK146" s="0"/>
      <c r="LL146" s="0"/>
      <c r="LM146" s="0"/>
      <c r="LN146" s="0"/>
      <c r="LO146" s="0"/>
      <c r="LP146" s="0"/>
      <c r="LQ146" s="0"/>
      <c r="LR146" s="0"/>
      <c r="LS146" s="0"/>
      <c r="LT146" s="0"/>
      <c r="LU146" s="0"/>
      <c r="LV146" s="0"/>
      <c r="LW146" s="0"/>
      <c r="LX146" s="0"/>
      <c r="LY146" s="0"/>
      <c r="LZ146" s="0"/>
      <c r="MA146" s="0"/>
      <c r="MB146" s="0"/>
      <c r="MC146" s="0"/>
      <c r="MD146" s="0"/>
      <c r="ME146" s="0"/>
      <c r="MF146" s="0"/>
      <c r="MG146" s="0"/>
      <c r="MH146" s="0"/>
      <c r="MI146" s="0"/>
      <c r="MJ146" s="0"/>
      <c r="MK146" s="0"/>
      <c r="ML146" s="0"/>
      <c r="MM146" s="0"/>
      <c r="MN146" s="0"/>
      <c r="MO146" s="0"/>
      <c r="MP146" s="0"/>
      <c r="MQ146" s="0"/>
      <c r="MR146" s="0"/>
      <c r="MS146" s="0"/>
      <c r="MT146" s="0"/>
      <c r="MU146" s="0"/>
      <c r="MV146" s="0"/>
      <c r="MW146" s="0"/>
      <c r="MX146" s="0"/>
      <c r="MY146" s="0"/>
      <c r="MZ146" s="0"/>
      <c r="NA146" s="0"/>
      <c r="NB146" s="0"/>
      <c r="NC146" s="0"/>
      <c r="ND146" s="0"/>
      <c r="NE146" s="0"/>
      <c r="NF146" s="0"/>
      <c r="NG146" s="0"/>
      <c r="NH146" s="0"/>
      <c r="NI146" s="0"/>
      <c r="NJ146" s="0"/>
      <c r="NK146" s="0"/>
      <c r="NL146" s="0"/>
      <c r="NM146" s="0"/>
      <c r="NN146" s="0"/>
      <c r="NO146" s="0"/>
      <c r="NP146" s="0"/>
      <c r="NQ146" s="0"/>
      <c r="NR146" s="0"/>
      <c r="NS146" s="0"/>
      <c r="NT146" s="0"/>
      <c r="NU146" s="0"/>
      <c r="NV146" s="0"/>
      <c r="NW146" s="0"/>
      <c r="NX146" s="0"/>
      <c r="NY146" s="0"/>
      <c r="NZ146" s="0"/>
      <c r="OA146" s="0"/>
      <c r="OB146" s="0"/>
      <c r="OC146" s="0"/>
      <c r="OD146" s="0"/>
      <c r="OE146" s="0"/>
      <c r="OF146" s="0"/>
      <c r="OG146" s="0"/>
      <c r="OH146" s="0"/>
      <c r="OI146" s="0"/>
      <c r="OJ146" s="0"/>
      <c r="OK146" s="0"/>
      <c r="OL146" s="0"/>
      <c r="OM146" s="0"/>
      <c r="ON146" s="0"/>
      <c r="OO146" s="0"/>
      <c r="OP146" s="0"/>
      <c r="OQ146" s="0"/>
      <c r="OR146" s="0"/>
      <c r="OS146" s="0"/>
      <c r="OT146" s="0"/>
      <c r="OU146" s="0"/>
      <c r="OV146" s="0"/>
      <c r="OW146" s="0"/>
      <c r="OX146" s="0"/>
      <c r="OY146" s="0"/>
      <c r="OZ146" s="0"/>
      <c r="PA146" s="0"/>
      <c r="PB146" s="0"/>
      <c r="PC146" s="0"/>
      <c r="PD146" s="0"/>
      <c r="PE146" s="0"/>
      <c r="PF146" s="0"/>
      <c r="PG146" s="0"/>
      <c r="PH146" s="0"/>
      <c r="PI146" s="0"/>
      <c r="PJ146" s="0"/>
      <c r="PK146" s="0"/>
      <c r="PL146" s="0"/>
      <c r="PM146" s="0"/>
      <c r="PN146" s="0"/>
      <c r="PO146" s="0"/>
      <c r="PP146" s="0"/>
      <c r="PQ146" s="0"/>
      <c r="PR146" s="0"/>
      <c r="PS146" s="0"/>
      <c r="PT146" s="0"/>
      <c r="PU146" s="0"/>
      <c r="PV146" s="0"/>
      <c r="PW146" s="0"/>
      <c r="PX146" s="0"/>
      <c r="PY146" s="0"/>
      <c r="PZ146" s="0"/>
      <c r="QA146" s="0"/>
      <c r="QB146" s="0"/>
      <c r="QC146" s="0"/>
      <c r="QD146" s="0"/>
      <c r="QE146" s="0"/>
      <c r="QF146" s="0"/>
      <c r="QG146" s="0"/>
      <c r="QH146" s="0"/>
      <c r="QI146" s="0"/>
      <c r="QJ146" s="0"/>
      <c r="QK146" s="0"/>
      <c r="QL146" s="0"/>
      <c r="QM146" s="0"/>
      <c r="QN146" s="0"/>
      <c r="QO146" s="0"/>
      <c r="QP146" s="0"/>
      <c r="QQ146" s="0"/>
      <c r="QR146" s="0"/>
      <c r="QS146" s="0"/>
      <c r="QT146" s="0"/>
      <c r="QU146" s="0"/>
      <c r="QV146" s="0"/>
      <c r="QW146" s="0"/>
      <c r="QX146" s="0"/>
      <c r="QY146" s="0"/>
      <c r="QZ146" s="0"/>
      <c r="RA146" s="0"/>
      <c r="RB146" s="0"/>
      <c r="RC146" s="0"/>
      <c r="RD146" s="0"/>
      <c r="RE146" s="0"/>
      <c r="RF146" s="0"/>
      <c r="RG146" s="0"/>
      <c r="RH146" s="0"/>
      <c r="RI146" s="0"/>
      <c r="RJ146" s="0"/>
      <c r="RK146" s="0"/>
      <c r="RL146" s="0"/>
      <c r="RM146" s="0"/>
      <c r="RN146" s="0"/>
      <c r="RO146" s="0"/>
      <c r="RP146" s="0"/>
      <c r="RQ146" s="0"/>
      <c r="RR146" s="0"/>
      <c r="RS146" s="0"/>
      <c r="RT146" s="0"/>
      <c r="RU146" s="0"/>
      <c r="RV146" s="0"/>
      <c r="RW146" s="0"/>
      <c r="RX146" s="0"/>
      <c r="RY146" s="0"/>
      <c r="RZ146" s="0"/>
      <c r="SA146" s="0"/>
      <c r="SB146" s="0"/>
      <c r="SC146" s="0"/>
      <c r="SD146" s="0"/>
      <c r="SE146" s="0"/>
      <c r="SF146" s="0"/>
      <c r="SG146" s="0"/>
      <c r="SH146" s="0"/>
      <c r="SI146" s="0"/>
      <c r="SJ146" s="0"/>
      <c r="SK146" s="0"/>
      <c r="SL146" s="0"/>
      <c r="SM146" s="0"/>
      <c r="SN146" s="0"/>
      <c r="SO146" s="0"/>
      <c r="SP146" s="0"/>
      <c r="SQ146" s="0"/>
      <c r="SR146" s="0"/>
      <c r="SS146" s="0"/>
      <c r="ST146" s="0"/>
      <c r="SU146" s="0"/>
      <c r="SV146" s="0"/>
      <c r="SW146" s="0"/>
      <c r="SX146" s="0"/>
      <c r="SY146" s="0"/>
      <c r="SZ146" s="0"/>
      <c r="TA146" s="0"/>
      <c r="TB146" s="0"/>
      <c r="TC146" s="0"/>
      <c r="TD146" s="0"/>
      <c r="TE146" s="0"/>
      <c r="TF146" s="0"/>
      <c r="TG146" s="0"/>
      <c r="TH146" s="0"/>
      <c r="TI146" s="0"/>
      <c r="TJ146" s="0"/>
      <c r="TK146" s="0"/>
      <c r="TL146" s="0"/>
      <c r="TM146" s="0"/>
      <c r="TN146" s="0"/>
      <c r="TO146" s="0"/>
      <c r="TP146" s="0"/>
      <c r="TQ146" s="0"/>
      <c r="TR146" s="0"/>
      <c r="TS146" s="0"/>
      <c r="TT146" s="0"/>
      <c r="TU146" s="0"/>
      <c r="TV146" s="0"/>
      <c r="TW146" s="0"/>
      <c r="TX146" s="0"/>
      <c r="TY146" s="0"/>
      <c r="TZ146" s="0"/>
      <c r="UA146" s="0"/>
      <c r="UB146" s="0"/>
      <c r="UC146" s="0"/>
      <c r="UD146" s="0"/>
      <c r="UE146" s="0"/>
      <c r="UF146" s="0"/>
      <c r="UG146" s="0"/>
      <c r="UH146" s="0"/>
      <c r="UI146" s="0"/>
      <c r="UJ146" s="0"/>
      <c r="UK146" s="0"/>
      <c r="UL146" s="0"/>
      <c r="UM146" s="0"/>
      <c r="UN146" s="0"/>
      <c r="UO146" s="0"/>
      <c r="UP146" s="0"/>
      <c r="UQ146" s="0"/>
      <c r="UR146" s="0"/>
      <c r="US146" s="0"/>
      <c r="UT146" s="0"/>
      <c r="UU146" s="0"/>
      <c r="UV146" s="0"/>
      <c r="UW146" s="0"/>
      <c r="UX146" s="0"/>
      <c r="UY146" s="0"/>
      <c r="UZ146" s="0"/>
      <c r="VA146" s="0"/>
      <c r="VB146" s="0"/>
      <c r="VC146" s="0"/>
      <c r="VD146" s="0"/>
      <c r="VE146" s="0"/>
      <c r="VF146" s="0"/>
      <c r="VG146" s="0"/>
      <c r="VH146" s="0"/>
      <c r="VI146" s="0"/>
      <c r="VJ146" s="0"/>
      <c r="VK146" s="0"/>
      <c r="VL146" s="0"/>
      <c r="VM146" s="0"/>
      <c r="VN146" s="0"/>
      <c r="VO146" s="0"/>
      <c r="VP146" s="0"/>
      <c r="VQ146" s="0"/>
      <c r="VR146" s="0"/>
      <c r="VS146" s="0"/>
      <c r="VT146" s="0"/>
      <c r="VU146" s="0"/>
      <c r="VV146" s="0"/>
      <c r="VW146" s="0"/>
      <c r="VX146" s="0"/>
      <c r="VY146" s="0"/>
      <c r="VZ146" s="0"/>
      <c r="WA146" s="0"/>
      <c r="WB146" s="0"/>
      <c r="WC146" s="0"/>
      <c r="WD146" s="0"/>
      <c r="WE146" s="0"/>
      <c r="WF146" s="0"/>
      <c r="WG146" s="0"/>
      <c r="WH146" s="0"/>
      <c r="WI146" s="0"/>
      <c r="WJ146" s="0"/>
      <c r="WK146" s="0"/>
      <c r="WL146" s="0"/>
      <c r="WM146" s="0"/>
      <c r="WN146" s="0"/>
      <c r="WO146" s="0"/>
      <c r="WP146" s="0"/>
      <c r="WQ146" s="0"/>
      <c r="WR146" s="0"/>
      <c r="WS146" s="0"/>
      <c r="WT146" s="0"/>
      <c r="WU146" s="0"/>
      <c r="WV146" s="0"/>
      <c r="WW146" s="0"/>
      <c r="WX146" s="0"/>
      <c r="WY146" s="0"/>
      <c r="WZ146" s="0"/>
      <c r="XA146" s="0"/>
      <c r="XB146" s="0"/>
      <c r="XC146" s="0"/>
      <c r="XD146" s="0"/>
      <c r="XE146" s="0"/>
      <c r="XF146" s="0"/>
      <c r="XG146" s="0"/>
      <c r="XH146" s="0"/>
      <c r="XI146" s="0"/>
      <c r="XJ146" s="0"/>
      <c r="XK146" s="0"/>
      <c r="XL146" s="0"/>
      <c r="XM146" s="0"/>
      <c r="XN146" s="0"/>
      <c r="XO146" s="0"/>
      <c r="XP146" s="0"/>
      <c r="XQ146" s="0"/>
      <c r="XR146" s="0"/>
      <c r="XS146" s="0"/>
      <c r="XT146" s="0"/>
      <c r="XU146" s="0"/>
      <c r="XV146" s="0"/>
      <c r="XW146" s="0"/>
      <c r="XX146" s="0"/>
      <c r="XY146" s="0"/>
      <c r="XZ146" s="0"/>
      <c r="YA146" s="0"/>
      <c r="YB146" s="0"/>
      <c r="YC146" s="0"/>
      <c r="YD146" s="0"/>
      <c r="YE146" s="0"/>
      <c r="YF146" s="0"/>
      <c r="YG146" s="0"/>
      <c r="YH146" s="0"/>
      <c r="YI146" s="0"/>
      <c r="YJ146" s="0"/>
      <c r="YK146" s="0"/>
      <c r="YL146" s="0"/>
      <c r="YM146" s="0"/>
      <c r="YN146" s="0"/>
      <c r="YO146" s="0"/>
      <c r="YP146" s="0"/>
      <c r="YQ146" s="0"/>
      <c r="YR146" s="0"/>
      <c r="YS146" s="0"/>
      <c r="YT146" s="0"/>
      <c r="YU146" s="0"/>
      <c r="YV146" s="0"/>
      <c r="YW146" s="0"/>
      <c r="YX146" s="0"/>
      <c r="YY146" s="0"/>
      <c r="YZ146" s="0"/>
      <c r="ZA146" s="0"/>
      <c r="ZB146" s="0"/>
      <c r="ZC146" s="0"/>
      <c r="ZD146" s="0"/>
      <c r="ZE146" s="0"/>
      <c r="ZF146" s="0"/>
      <c r="ZG146" s="0"/>
      <c r="ZH146" s="0"/>
      <c r="ZI146" s="0"/>
      <c r="ZJ146" s="0"/>
      <c r="ZK146" s="0"/>
      <c r="ZL146" s="0"/>
      <c r="ZM146" s="0"/>
      <c r="ZN146" s="0"/>
      <c r="ZO146" s="0"/>
      <c r="ZP146" s="0"/>
      <c r="ZQ146" s="0"/>
      <c r="ZR146" s="0"/>
      <c r="ZS146" s="0"/>
      <c r="ZT146" s="0"/>
      <c r="ZU146" s="0"/>
      <c r="ZV146" s="0"/>
      <c r="ZW146" s="0"/>
      <c r="ZX146" s="0"/>
      <c r="ZY146" s="0"/>
      <c r="ZZ146" s="0"/>
      <c r="AAA146" s="0"/>
      <c r="AAB146" s="0"/>
      <c r="AAC146" s="0"/>
      <c r="AAD146" s="0"/>
      <c r="AAE146" s="0"/>
      <c r="AAF146" s="0"/>
      <c r="AAG146" s="0"/>
      <c r="AAH146" s="0"/>
      <c r="AAI146" s="0"/>
      <c r="AAJ146" s="0"/>
      <c r="AAK146" s="0"/>
      <c r="AAL146" s="0"/>
      <c r="AAM146" s="0"/>
      <c r="AAN146" s="0"/>
      <c r="AAO146" s="0"/>
      <c r="AAP146" s="0"/>
      <c r="AAQ146" s="0"/>
      <c r="AAR146" s="0"/>
      <c r="AAS146" s="0"/>
      <c r="AAT146" s="0"/>
      <c r="AAU146" s="0"/>
      <c r="AAV146" s="0"/>
      <c r="AAW146" s="0"/>
      <c r="AAX146" s="0"/>
      <c r="AAY146" s="0"/>
      <c r="AAZ146" s="0"/>
      <c r="ABA146" s="0"/>
      <c r="ABB146" s="0"/>
      <c r="ABC146" s="0"/>
      <c r="ABD146" s="0"/>
      <c r="ABE146" s="0"/>
      <c r="ABF146" s="0"/>
      <c r="ABG146" s="0"/>
      <c r="ABH146" s="0"/>
      <c r="ABI146" s="0"/>
      <c r="ABJ146" s="0"/>
      <c r="ABK146" s="0"/>
      <c r="ABL146" s="0"/>
      <c r="ABM146" s="0"/>
      <c r="ABN146" s="0"/>
      <c r="ABO146" s="0"/>
      <c r="ABP146" s="0"/>
      <c r="ABQ146" s="0"/>
      <c r="ABR146" s="0"/>
      <c r="ABS146" s="0"/>
      <c r="ABT146" s="0"/>
      <c r="ABU146" s="0"/>
      <c r="ABV146" s="0"/>
      <c r="ABW146" s="0"/>
      <c r="ABX146" s="0"/>
      <c r="ABY146" s="0"/>
      <c r="ABZ146" s="0"/>
      <c r="ACA146" s="0"/>
      <c r="ACB146" s="0"/>
      <c r="ACC146" s="0"/>
      <c r="ACD146" s="0"/>
      <c r="ACE146" s="0"/>
      <c r="ACF146" s="0"/>
      <c r="ACG146" s="0"/>
      <c r="ACH146" s="0"/>
      <c r="ACI146" s="0"/>
      <c r="ACJ146" s="0"/>
      <c r="ACK146" s="0"/>
      <c r="ACL146" s="0"/>
      <c r="ACM146" s="0"/>
      <c r="ACN146" s="0"/>
      <c r="ACO146" s="0"/>
      <c r="ACP146" s="0"/>
      <c r="ACQ146" s="0"/>
      <c r="ACR146" s="0"/>
      <c r="ACS146" s="0"/>
      <c r="ACT146" s="0"/>
      <c r="ACU146" s="0"/>
      <c r="ACV146" s="0"/>
      <c r="ACW146" s="0"/>
      <c r="ACX146" s="0"/>
      <c r="ACY146" s="0"/>
      <c r="ACZ146" s="0"/>
      <c r="ADA146" s="0"/>
      <c r="ADB146" s="0"/>
      <c r="ADC146" s="0"/>
      <c r="ADD146" s="0"/>
      <c r="ADE146" s="0"/>
      <c r="ADF146" s="0"/>
      <c r="ADG146" s="0"/>
      <c r="ADH146" s="0"/>
      <c r="ADI146" s="0"/>
      <c r="ADJ146" s="0"/>
      <c r="ADK146" s="0"/>
      <c r="ADL146" s="0"/>
      <c r="ADM146" s="0"/>
      <c r="ADN146" s="0"/>
      <c r="ADO146" s="0"/>
      <c r="ADP146" s="0"/>
      <c r="ADQ146" s="0"/>
      <c r="ADR146" s="0"/>
      <c r="ADS146" s="0"/>
      <c r="ADT146" s="0"/>
      <c r="ADU146" s="0"/>
      <c r="ADV146" s="0"/>
      <c r="ADW146" s="0"/>
      <c r="ADX146" s="0"/>
      <c r="ADY146" s="0"/>
      <c r="ADZ146" s="0"/>
      <c r="AEA146" s="0"/>
      <c r="AEB146" s="0"/>
      <c r="AEC146" s="0"/>
      <c r="AED146" s="0"/>
      <c r="AEE146" s="0"/>
      <c r="AEF146" s="0"/>
      <c r="AEG146" s="0"/>
      <c r="AEH146" s="0"/>
      <c r="AEI146" s="0"/>
      <c r="AEJ146" s="0"/>
      <c r="AEK146" s="0"/>
      <c r="AEL146" s="0"/>
      <c r="AEM146" s="0"/>
      <c r="AEN146" s="0"/>
      <c r="AEO146" s="0"/>
      <c r="AEP146" s="0"/>
      <c r="AEQ146" s="0"/>
      <c r="AER146" s="0"/>
      <c r="AES146" s="0"/>
      <c r="AET146" s="0"/>
      <c r="AEU146" s="0"/>
      <c r="AEV146" s="0"/>
      <c r="AEW146" s="0"/>
      <c r="AEX146" s="0"/>
      <c r="AEY146" s="0"/>
      <c r="AEZ146" s="0"/>
      <c r="AFA146" s="0"/>
      <c r="AFB146" s="0"/>
      <c r="AFC146" s="0"/>
      <c r="AFD146" s="0"/>
      <c r="AFE146" s="0"/>
      <c r="AFF146" s="0"/>
      <c r="AFG146" s="0"/>
      <c r="AFH146" s="0"/>
      <c r="AFI146" s="0"/>
      <c r="AFJ146" s="0"/>
      <c r="AFK146" s="0"/>
      <c r="AFL146" s="0"/>
      <c r="AFM146" s="0"/>
      <c r="AFN146" s="0"/>
      <c r="AFO146" s="0"/>
      <c r="AFP146" s="0"/>
      <c r="AFQ146" s="0"/>
      <c r="AFR146" s="0"/>
      <c r="AFS146" s="0"/>
      <c r="AFT146" s="0"/>
      <c r="AFU146" s="0"/>
      <c r="AFV146" s="0"/>
      <c r="AFW146" s="0"/>
      <c r="AFX146" s="0"/>
      <c r="AFY146" s="0"/>
      <c r="AFZ146" s="0"/>
      <c r="AGA146" s="0"/>
      <c r="AGB146" s="0"/>
      <c r="AGC146" s="0"/>
      <c r="AGD146" s="0"/>
      <c r="AGE146" s="0"/>
      <c r="AGF146" s="0"/>
      <c r="AGG146" s="0"/>
      <c r="AGH146" s="0"/>
      <c r="AGI146" s="0"/>
      <c r="AGJ146" s="0"/>
      <c r="AGK146" s="0"/>
      <c r="AGL146" s="0"/>
      <c r="AGM146" s="0"/>
      <c r="AGN146" s="0"/>
      <c r="AGO146" s="0"/>
      <c r="AGP146" s="0"/>
      <c r="AGQ146" s="0"/>
      <c r="AGR146" s="0"/>
      <c r="AGS146" s="0"/>
      <c r="AGT146" s="0"/>
      <c r="AGU146" s="0"/>
      <c r="AGV146" s="0"/>
      <c r="AGW146" s="0"/>
      <c r="AGX146" s="0"/>
      <c r="AGY146" s="0"/>
      <c r="AGZ146" s="0"/>
      <c r="AHA146" s="0"/>
      <c r="AHB146" s="0"/>
      <c r="AHC146" s="0"/>
      <c r="AHD146" s="0"/>
      <c r="AHE146" s="0"/>
      <c r="AHF146" s="0"/>
      <c r="AHG146" s="0"/>
      <c r="AHH146" s="0"/>
      <c r="AHI146" s="0"/>
      <c r="AHJ146" s="0"/>
      <c r="AHK146" s="0"/>
      <c r="AHL146" s="0"/>
      <c r="AHM146" s="0"/>
      <c r="AHN146" s="0"/>
      <c r="AHO146" s="0"/>
      <c r="AHP146" s="0"/>
      <c r="AHQ146" s="0"/>
      <c r="AHR146" s="0"/>
      <c r="AHS146" s="0"/>
      <c r="AHT146" s="0"/>
      <c r="AHU146" s="0"/>
      <c r="AHV146" s="0"/>
      <c r="AHW146" s="0"/>
      <c r="AHX146" s="0"/>
      <c r="AHY146" s="0"/>
      <c r="AHZ146" s="0"/>
      <c r="AIA146" s="0"/>
      <c r="AIB146" s="0"/>
      <c r="AIC146" s="0"/>
      <c r="AID146" s="0"/>
      <c r="AIE146" s="0"/>
      <c r="AIF146" s="0"/>
      <c r="AIG146" s="0"/>
      <c r="AIH146" s="0"/>
      <c r="AII146" s="0"/>
      <c r="AIJ146" s="0"/>
      <c r="AIK146" s="0"/>
      <c r="AIL146" s="0"/>
      <c r="AIM146" s="0"/>
      <c r="AIN146" s="0"/>
      <c r="AIO146" s="0"/>
      <c r="AIP146" s="0"/>
      <c r="AIQ146" s="0"/>
      <c r="AIR146" s="0"/>
      <c r="AIS146" s="0"/>
      <c r="AIT146" s="0"/>
      <c r="AIU146" s="0"/>
      <c r="AIV146" s="0"/>
      <c r="AIW146" s="0"/>
      <c r="AIX146" s="0"/>
      <c r="AIY146" s="0"/>
      <c r="AIZ146" s="0"/>
      <c r="AJA146" s="0"/>
      <c r="AJB146" s="0"/>
      <c r="AJC146" s="0"/>
      <c r="AJD146" s="0"/>
      <c r="AJE146" s="0"/>
      <c r="AJF146" s="0"/>
      <c r="AJG146" s="0"/>
      <c r="AJH146" s="0"/>
      <c r="AJI146" s="0"/>
      <c r="AJJ146" s="0"/>
      <c r="AJK146" s="0"/>
      <c r="AJL146" s="0"/>
      <c r="AJM146" s="0"/>
      <c r="AJN146" s="0"/>
      <c r="AJO146" s="0"/>
      <c r="AJP146" s="0"/>
      <c r="AJQ146" s="0"/>
      <c r="AJR146" s="0"/>
      <c r="AJS146" s="0"/>
      <c r="AJT146" s="0"/>
      <c r="AJU146" s="0"/>
      <c r="AJV146" s="0"/>
      <c r="AJW146" s="0"/>
      <c r="AJX146" s="0"/>
      <c r="AJY146" s="0"/>
      <c r="AJZ146" s="0"/>
      <c r="AKA146" s="0"/>
      <c r="AKB146" s="0"/>
      <c r="AKC146" s="0"/>
      <c r="AKD146" s="0"/>
      <c r="AKE146" s="0"/>
      <c r="AKF146" s="0"/>
      <c r="AKG146" s="0"/>
      <c r="AKH146" s="0"/>
      <c r="AKI146" s="0"/>
      <c r="AKJ146" s="0"/>
      <c r="AKK146" s="0"/>
      <c r="AKL146" s="0"/>
      <c r="AKM146" s="0"/>
      <c r="AKN146" s="0"/>
      <c r="AKO146" s="0"/>
      <c r="AKP146" s="0"/>
      <c r="AKQ146" s="0"/>
      <c r="AKR146" s="0"/>
      <c r="AKS146" s="0"/>
      <c r="AKT146" s="0"/>
      <c r="AKU146" s="0"/>
      <c r="AKV146" s="0"/>
      <c r="AKW146" s="0"/>
      <c r="AKX146" s="0"/>
      <c r="AKY146" s="0"/>
      <c r="AKZ146" s="0"/>
      <c r="ALA146" s="0"/>
      <c r="ALB146" s="0"/>
      <c r="ALC146" s="0"/>
      <c r="ALD146" s="0"/>
      <c r="ALE146" s="0"/>
      <c r="ALF146" s="0"/>
      <c r="ALG146" s="0"/>
      <c r="ALH146" s="0"/>
      <c r="ALI146" s="0"/>
      <c r="ALJ146" s="0"/>
      <c r="ALK146" s="0"/>
      <c r="ALL146" s="0"/>
      <c r="ALM146" s="0"/>
      <c r="ALN146" s="0"/>
      <c r="ALO146" s="0"/>
      <c r="ALP146" s="0"/>
      <c r="ALQ146" s="0"/>
      <c r="ALR146" s="0"/>
      <c r="ALS146" s="0"/>
      <c r="ALT146" s="0"/>
      <c r="ALU146" s="0"/>
      <c r="ALV146" s="0"/>
      <c r="ALW146" s="0"/>
      <c r="ALX146" s="0"/>
      <c r="ALY146" s="0"/>
      <c r="ALZ146" s="0"/>
      <c r="AMA146" s="0"/>
      <c r="AMB146" s="0"/>
      <c r="AMC146" s="0"/>
      <c r="AMD146" s="0"/>
      <c r="AME146" s="0"/>
      <c r="AMF146" s="0"/>
      <c r="AMG146" s="0"/>
      <c r="AMH146" s="0"/>
      <c r="AMI146" s="0"/>
    </row>
    <row r="147" customFormat="false" ht="13.95" hidden="false" customHeight="false" outlineLevel="0" collapsed="false">
      <c r="A147" s="15" t="s">
        <v>149</v>
      </c>
      <c r="B147" s="16" t="s">
        <v>25</v>
      </c>
      <c r="C147" s="16" t="s">
        <v>161</v>
      </c>
      <c r="D147" s="16" t="s">
        <v>148</v>
      </c>
      <c r="E147" s="16" t="s">
        <v>100</v>
      </c>
      <c r="F147" s="43"/>
      <c r="G147" s="15" t="s">
        <v>106</v>
      </c>
      <c r="H147" s="17" t="s">
        <v>30</v>
      </c>
      <c r="I147" s="17" t="s">
        <v>31</v>
      </c>
      <c r="J147" s="17" t="s">
        <v>32</v>
      </c>
      <c r="K147" s="60" t="n">
        <v>7290011017873</v>
      </c>
      <c r="L147" s="24"/>
      <c r="M147" s="24"/>
      <c r="N147" s="24"/>
      <c r="O147" s="24"/>
      <c r="P147" s="59" t="n">
        <f aca="false">0.4/9</f>
        <v>0.0444444444444444</v>
      </c>
      <c r="Q147" s="17" t="n">
        <v>1</v>
      </c>
      <c r="R147" s="17"/>
      <c r="S147" s="0"/>
      <c r="T147" s="0"/>
      <c r="U147" s="0"/>
      <c r="V147" s="0"/>
      <c r="W147" s="0"/>
      <c r="X147" s="0"/>
      <c r="Y147" s="0"/>
      <c r="Z147" s="0"/>
      <c r="AA147" s="0"/>
      <c r="AB147" s="0"/>
      <c r="AC147" s="0"/>
      <c r="AD147" s="0"/>
      <c r="AE147" s="0"/>
      <c r="AF147" s="0"/>
      <c r="AG147" s="0"/>
      <c r="AH147" s="0"/>
      <c r="AI147" s="0"/>
      <c r="AJ147" s="0"/>
      <c r="AK147" s="0"/>
      <c r="AL147" s="0"/>
      <c r="AM147" s="0"/>
      <c r="AN147" s="0"/>
      <c r="AO147" s="0"/>
      <c r="AP147" s="0"/>
      <c r="AQ147" s="0"/>
      <c r="AR147" s="0"/>
      <c r="AS147" s="0"/>
      <c r="AT147" s="0"/>
      <c r="AU147" s="0"/>
      <c r="AV147" s="0"/>
      <c r="AW147" s="0"/>
      <c r="AX147" s="0"/>
      <c r="AY147" s="0"/>
      <c r="AZ147" s="0"/>
      <c r="BA147" s="0"/>
      <c r="BB147" s="0"/>
      <c r="BC147" s="0"/>
      <c r="BD147" s="0"/>
      <c r="BE147" s="0"/>
      <c r="BF147" s="0"/>
      <c r="BG147" s="0"/>
      <c r="BH147" s="0"/>
      <c r="BI147" s="0"/>
      <c r="BJ147" s="0"/>
      <c r="BK147" s="0"/>
      <c r="BL147" s="0"/>
      <c r="BM147" s="0"/>
      <c r="BN147" s="0"/>
      <c r="BO147" s="0"/>
      <c r="BP147" s="0"/>
      <c r="BQ147" s="0"/>
      <c r="BR147" s="0"/>
      <c r="BS147" s="0"/>
      <c r="BT147" s="0"/>
      <c r="BU147" s="0"/>
      <c r="BV147" s="0"/>
      <c r="BW147" s="0"/>
      <c r="BX147" s="0"/>
      <c r="BY147" s="0"/>
      <c r="BZ147" s="0"/>
      <c r="CA147" s="0"/>
      <c r="CB147" s="0"/>
      <c r="CC147" s="0"/>
      <c r="CD147" s="0"/>
      <c r="CE147" s="0"/>
      <c r="CF147" s="0"/>
      <c r="CG147" s="0"/>
      <c r="CH147" s="0"/>
      <c r="CI147" s="0"/>
      <c r="CJ147" s="0"/>
      <c r="CK147" s="0"/>
      <c r="CL147" s="0"/>
      <c r="CM147" s="0"/>
      <c r="CN147" s="0"/>
      <c r="CO147" s="0"/>
      <c r="CP147" s="0"/>
      <c r="CQ147" s="0"/>
      <c r="CR147" s="0"/>
      <c r="CS147" s="0"/>
      <c r="CT147" s="0"/>
      <c r="CU147" s="0"/>
      <c r="CV147" s="0"/>
      <c r="CW147" s="0"/>
      <c r="CX147" s="0"/>
      <c r="CY147" s="0"/>
      <c r="CZ147" s="0"/>
      <c r="DA147" s="0"/>
      <c r="DB147" s="0"/>
      <c r="DC147" s="0"/>
      <c r="DD147" s="0"/>
      <c r="DE147" s="0"/>
      <c r="DF147" s="0"/>
      <c r="DG147" s="0"/>
      <c r="DH147" s="0"/>
      <c r="DI147" s="0"/>
      <c r="DJ147" s="0"/>
      <c r="DK147" s="0"/>
      <c r="DL147" s="0"/>
      <c r="DM147" s="0"/>
      <c r="DN147" s="0"/>
      <c r="DO147" s="0"/>
      <c r="DP147" s="0"/>
      <c r="DQ147" s="0"/>
      <c r="DR147" s="0"/>
      <c r="DS147" s="0"/>
      <c r="DT147" s="0"/>
      <c r="DU147" s="0"/>
      <c r="DV147" s="0"/>
      <c r="DW147" s="0"/>
      <c r="DX147" s="0"/>
      <c r="DY147" s="0"/>
      <c r="DZ147" s="0"/>
      <c r="EA147" s="0"/>
      <c r="EB147" s="0"/>
      <c r="EC147" s="0"/>
      <c r="ED147" s="0"/>
      <c r="EE147" s="0"/>
      <c r="EF147" s="0"/>
      <c r="EG147" s="0"/>
      <c r="EH147" s="0"/>
      <c r="EI147" s="0"/>
      <c r="EJ147" s="0"/>
      <c r="EK147" s="0"/>
      <c r="EL147" s="0"/>
      <c r="EM147" s="0"/>
      <c r="EN147" s="0"/>
      <c r="EO147" s="0"/>
      <c r="EP147" s="0"/>
      <c r="EQ147" s="0"/>
      <c r="ER147" s="0"/>
      <c r="ES147" s="0"/>
      <c r="ET147" s="0"/>
      <c r="EU147" s="0"/>
      <c r="EV147" s="0"/>
      <c r="EW147" s="0"/>
      <c r="EX147" s="0"/>
      <c r="EY147" s="0"/>
      <c r="EZ147" s="0"/>
      <c r="FA147" s="0"/>
      <c r="FB147" s="0"/>
      <c r="FC147" s="0"/>
      <c r="FD147" s="0"/>
      <c r="FE147" s="0"/>
      <c r="FF147" s="0"/>
      <c r="FG147" s="0"/>
      <c r="FH147" s="0"/>
      <c r="FI147" s="0"/>
      <c r="FJ147" s="0"/>
      <c r="FK147" s="0"/>
      <c r="FL147" s="0"/>
      <c r="FM147" s="0"/>
      <c r="FN147" s="0"/>
      <c r="FO147" s="0"/>
      <c r="FP147" s="0"/>
      <c r="FQ147" s="0"/>
      <c r="FR147" s="0"/>
      <c r="FS147" s="0"/>
      <c r="FT147" s="0"/>
      <c r="FU147" s="0"/>
      <c r="FV147" s="0"/>
      <c r="FW147" s="0"/>
      <c r="FX147" s="0"/>
      <c r="FY147" s="0"/>
      <c r="FZ147" s="0"/>
      <c r="GA147" s="0"/>
      <c r="GB147" s="0"/>
      <c r="GC147" s="0"/>
      <c r="GD147" s="0"/>
      <c r="GE147" s="0"/>
      <c r="GF147" s="0"/>
      <c r="GG147" s="0"/>
      <c r="GH147" s="0"/>
      <c r="GI147" s="0"/>
      <c r="GJ147" s="0"/>
      <c r="GK147" s="0"/>
      <c r="GL147" s="0"/>
      <c r="GM147" s="0"/>
      <c r="GN147" s="0"/>
      <c r="GO147" s="0"/>
      <c r="GP147" s="0"/>
      <c r="GQ147" s="0"/>
      <c r="GR147" s="0"/>
      <c r="GS147" s="0"/>
      <c r="GT147" s="0"/>
      <c r="GU147" s="0"/>
      <c r="GV147" s="0"/>
      <c r="GW147" s="0"/>
      <c r="GX147" s="0"/>
      <c r="GY147" s="0"/>
      <c r="GZ147" s="0"/>
      <c r="HA147" s="0"/>
      <c r="HB147" s="0"/>
      <c r="HC147" s="0"/>
      <c r="HD147" s="0"/>
      <c r="HE147" s="0"/>
      <c r="HF147" s="0"/>
      <c r="HG147" s="0"/>
      <c r="HH147" s="0"/>
      <c r="HI147" s="0"/>
      <c r="HJ147" s="0"/>
      <c r="HK147" s="0"/>
      <c r="HL147" s="0"/>
      <c r="HM147" s="0"/>
      <c r="HN147" s="0"/>
      <c r="HO147" s="0"/>
      <c r="HP147" s="0"/>
      <c r="HQ147" s="0"/>
      <c r="HR147" s="0"/>
      <c r="HS147" s="0"/>
      <c r="HT147" s="0"/>
      <c r="HU147" s="0"/>
      <c r="HV147" s="0"/>
      <c r="HW147" s="0"/>
      <c r="HX147" s="0"/>
      <c r="HY147" s="0"/>
      <c r="HZ147" s="0"/>
      <c r="IA147" s="0"/>
      <c r="IB147" s="0"/>
      <c r="IC147" s="0"/>
      <c r="ID147" s="0"/>
      <c r="IE147" s="0"/>
      <c r="IF147" s="0"/>
      <c r="IG147" s="0"/>
      <c r="IH147" s="0"/>
      <c r="II147" s="0"/>
      <c r="IJ147" s="0"/>
      <c r="IK147" s="0"/>
      <c r="IL147" s="0"/>
      <c r="IM147" s="0"/>
      <c r="IN147" s="0"/>
      <c r="IO147" s="0"/>
      <c r="IP147" s="0"/>
      <c r="IQ147" s="0"/>
      <c r="IR147" s="0"/>
      <c r="IS147" s="0"/>
      <c r="IT147" s="0"/>
      <c r="IU147" s="0"/>
      <c r="IV147" s="0"/>
      <c r="IW147" s="0"/>
      <c r="IX147" s="0"/>
      <c r="IY147" s="0"/>
      <c r="IZ147" s="0"/>
      <c r="JA147" s="0"/>
      <c r="JB147" s="0"/>
      <c r="JC147" s="0"/>
      <c r="JD147" s="0"/>
      <c r="JE147" s="0"/>
      <c r="JF147" s="0"/>
      <c r="JG147" s="0"/>
      <c r="JH147" s="0"/>
      <c r="JI147" s="0"/>
      <c r="JJ147" s="0"/>
      <c r="JK147" s="0"/>
      <c r="JL147" s="0"/>
      <c r="JM147" s="0"/>
      <c r="JN147" s="0"/>
      <c r="JO147" s="0"/>
      <c r="JP147" s="0"/>
      <c r="JQ147" s="0"/>
      <c r="JR147" s="0"/>
      <c r="JS147" s="0"/>
      <c r="JT147" s="0"/>
      <c r="JU147" s="0"/>
      <c r="JV147" s="0"/>
      <c r="JW147" s="0"/>
      <c r="JX147" s="0"/>
      <c r="JY147" s="0"/>
      <c r="JZ147" s="0"/>
      <c r="KA147" s="0"/>
      <c r="KB147" s="0"/>
      <c r="KC147" s="0"/>
      <c r="KD147" s="0"/>
      <c r="KE147" s="0"/>
      <c r="KF147" s="0"/>
      <c r="KG147" s="0"/>
      <c r="KH147" s="0"/>
      <c r="KI147" s="0"/>
      <c r="KJ147" s="0"/>
      <c r="KK147" s="0"/>
      <c r="KL147" s="0"/>
      <c r="KM147" s="0"/>
      <c r="KN147" s="0"/>
      <c r="KO147" s="0"/>
      <c r="KP147" s="0"/>
      <c r="KQ147" s="0"/>
      <c r="KR147" s="0"/>
      <c r="KS147" s="0"/>
      <c r="KT147" s="0"/>
      <c r="KU147" s="0"/>
      <c r="KV147" s="0"/>
      <c r="KW147" s="0"/>
      <c r="KX147" s="0"/>
      <c r="KY147" s="0"/>
      <c r="KZ147" s="0"/>
      <c r="LA147" s="0"/>
      <c r="LB147" s="0"/>
      <c r="LC147" s="0"/>
      <c r="LD147" s="0"/>
      <c r="LE147" s="0"/>
      <c r="LF147" s="0"/>
      <c r="LG147" s="0"/>
      <c r="LH147" s="0"/>
      <c r="LI147" s="0"/>
      <c r="LJ147" s="0"/>
      <c r="LK147" s="0"/>
      <c r="LL147" s="0"/>
      <c r="LM147" s="0"/>
      <c r="LN147" s="0"/>
      <c r="LO147" s="0"/>
      <c r="LP147" s="0"/>
      <c r="LQ147" s="0"/>
      <c r="LR147" s="0"/>
      <c r="LS147" s="0"/>
      <c r="LT147" s="0"/>
      <c r="LU147" s="0"/>
      <c r="LV147" s="0"/>
      <c r="LW147" s="0"/>
      <c r="LX147" s="0"/>
      <c r="LY147" s="0"/>
      <c r="LZ147" s="0"/>
      <c r="MA147" s="0"/>
      <c r="MB147" s="0"/>
      <c r="MC147" s="0"/>
      <c r="MD147" s="0"/>
      <c r="ME147" s="0"/>
      <c r="MF147" s="0"/>
      <c r="MG147" s="0"/>
      <c r="MH147" s="0"/>
      <c r="MI147" s="0"/>
      <c r="MJ147" s="0"/>
      <c r="MK147" s="0"/>
      <c r="ML147" s="0"/>
      <c r="MM147" s="0"/>
      <c r="MN147" s="0"/>
      <c r="MO147" s="0"/>
      <c r="MP147" s="0"/>
      <c r="MQ147" s="0"/>
      <c r="MR147" s="0"/>
      <c r="MS147" s="0"/>
      <c r="MT147" s="0"/>
      <c r="MU147" s="0"/>
      <c r="MV147" s="0"/>
      <c r="MW147" s="0"/>
      <c r="MX147" s="0"/>
      <c r="MY147" s="0"/>
      <c r="MZ147" s="0"/>
      <c r="NA147" s="0"/>
      <c r="NB147" s="0"/>
      <c r="NC147" s="0"/>
      <c r="ND147" s="0"/>
      <c r="NE147" s="0"/>
      <c r="NF147" s="0"/>
      <c r="NG147" s="0"/>
      <c r="NH147" s="0"/>
      <c r="NI147" s="0"/>
      <c r="NJ147" s="0"/>
      <c r="NK147" s="0"/>
      <c r="NL147" s="0"/>
      <c r="NM147" s="0"/>
      <c r="NN147" s="0"/>
      <c r="NO147" s="0"/>
      <c r="NP147" s="0"/>
      <c r="NQ147" s="0"/>
      <c r="NR147" s="0"/>
      <c r="NS147" s="0"/>
      <c r="NT147" s="0"/>
      <c r="NU147" s="0"/>
      <c r="NV147" s="0"/>
      <c r="NW147" s="0"/>
      <c r="NX147" s="0"/>
      <c r="NY147" s="0"/>
      <c r="NZ147" s="0"/>
      <c r="OA147" s="0"/>
      <c r="OB147" s="0"/>
      <c r="OC147" s="0"/>
      <c r="OD147" s="0"/>
      <c r="OE147" s="0"/>
      <c r="OF147" s="0"/>
      <c r="OG147" s="0"/>
      <c r="OH147" s="0"/>
      <c r="OI147" s="0"/>
      <c r="OJ147" s="0"/>
      <c r="OK147" s="0"/>
      <c r="OL147" s="0"/>
      <c r="OM147" s="0"/>
      <c r="ON147" s="0"/>
      <c r="OO147" s="0"/>
      <c r="OP147" s="0"/>
      <c r="OQ147" s="0"/>
      <c r="OR147" s="0"/>
      <c r="OS147" s="0"/>
      <c r="OT147" s="0"/>
      <c r="OU147" s="0"/>
      <c r="OV147" s="0"/>
      <c r="OW147" s="0"/>
      <c r="OX147" s="0"/>
      <c r="OY147" s="0"/>
      <c r="OZ147" s="0"/>
      <c r="PA147" s="0"/>
      <c r="PB147" s="0"/>
      <c r="PC147" s="0"/>
      <c r="PD147" s="0"/>
      <c r="PE147" s="0"/>
      <c r="PF147" s="0"/>
      <c r="PG147" s="0"/>
      <c r="PH147" s="0"/>
      <c r="PI147" s="0"/>
      <c r="PJ147" s="0"/>
      <c r="PK147" s="0"/>
      <c r="PL147" s="0"/>
      <c r="PM147" s="0"/>
      <c r="PN147" s="0"/>
      <c r="PO147" s="0"/>
      <c r="PP147" s="0"/>
      <c r="PQ147" s="0"/>
      <c r="PR147" s="0"/>
      <c r="PS147" s="0"/>
      <c r="PT147" s="0"/>
      <c r="PU147" s="0"/>
      <c r="PV147" s="0"/>
      <c r="PW147" s="0"/>
      <c r="PX147" s="0"/>
      <c r="PY147" s="0"/>
      <c r="PZ147" s="0"/>
      <c r="QA147" s="0"/>
      <c r="QB147" s="0"/>
      <c r="QC147" s="0"/>
      <c r="QD147" s="0"/>
      <c r="QE147" s="0"/>
      <c r="QF147" s="0"/>
      <c r="QG147" s="0"/>
      <c r="QH147" s="0"/>
      <c r="QI147" s="0"/>
      <c r="QJ147" s="0"/>
      <c r="QK147" s="0"/>
      <c r="QL147" s="0"/>
      <c r="QM147" s="0"/>
      <c r="QN147" s="0"/>
      <c r="QO147" s="0"/>
      <c r="QP147" s="0"/>
      <c r="QQ147" s="0"/>
      <c r="QR147" s="0"/>
      <c r="QS147" s="0"/>
      <c r="QT147" s="0"/>
      <c r="QU147" s="0"/>
      <c r="QV147" s="0"/>
      <c r="QW147" s="0"/>
      <c r="QX147" s="0"/>
      <c r="QY147" s="0"/>
      <c r="QZ147" s="0"/>
      <c r="RA147" s="0"/>
      <c r="RB147" s="0"/>
      <c r="RC147" s="0"/>
      <c r="RD147" s="0"/>
      <c r="RE147" s="0"/>
      <c r="RF147" s="0"/>
      <c r="RG147" s="0"/>
      <c r="RH147" s="0"/>
      <c r="RI147" s="0"/>
      <c r="RJ147" s="0"/>
      <c r="RK147" s="0"/>
      <c r="RL147" s="0"/>
      <c r="RM147" s="0"/>
      <c r="RN147" s="0"/>
      <c r="RO147" s="0"/>
      <c r="RP147" s="0"/>
      <c r="RQ147" s="0"/>
      <c r="RR147" s="0"/>
      <c r="RS147" s="0"/>
      <c r="RT147" s="0"/>
      <c r="RU147" s="0"/>
      <c r="RV147" s="0"/>
      <c r="RW147" s="0"/>
      <c r="RX147" s="0"/>
      <c r="RY147" s="0"/>
      <c r="RZ147" s="0"/>
      <c r="SA147" s="0"/>
      <c r="SB147" s="0"/>
      <c r="SC147" s="0"/>
      <c r="SD147" s="0"/>
      <c r="SE147" s="0"/>
      <c r="SF147" s="0"/>
      <c r="SG147" s="0"/>
      <c r="SH147" s="0"/>
      <c r="SI147" s="0"/>
      <c r="SJ147" s="0"/>
      <c r="SK147" s="0"/>
      <c r="SL147" s="0"/>
      <c r="SM147" s="0"/>
      <c r="SN147" s="0"/>
      <c r="SO147" s="0"/>
      <c r="SP147" s="0"/>
      <c r="SQ147" s="0"/>
      <c r="SR147" s="0"/>
      <c r="SS147" s="0"/>
      <c r="ST147" s="0"/>
      <c r="SU147" s="0"/>
      <c r="SV147" s="0"/>
      <c r="SW147" s="0"/>
      <c r="SX147" s="0"/>
      <c r="SY147" s="0"/>
      <c r="SZ147" s="0"/>
      <c r="TA147" s="0"/>
      <c r="TB147" s="0"/>
      <c r="TC147" s="0"/>
      <c r="TD147" s="0"/>
      <c r="TE147" s="0"/>
      <c r="TF147" s="0"/>
      <c r="TG147" s="0"/>
      <c r="TH147" s="0"/>
      <c r="TI147" s="0"/>
      <c r="TJ147" s="0"/>
      <c r="TK147" s="0"/>
      <c r="TL147" s="0"/>
      <c r="TM147" s="0"/>
      <c r="TN147" s="0"/>
      <c r="TO147" s="0"/>
      <c r="TP147" s="0"/>
      <c r="TQ147" s="0"/>
      <c r="TR147" s="0"/>
      <c r="TS147" s="0"/>
      <c r="TT147" s="0"/>
      <c r="TU147" s="0"/>
      <c r="TV147" s="0"/>
      <c r="TW147" s="0"/>
      <c r="TX147" s="0"/>
      <c r="TY147" s="0"/>
      <c r="TZ147" s="0"/>
      <c r="UA147" s="0"/>
      <c r="UB147" s="0"/>
      <c r="UC147" s="0"/>
      <c r="UD147" s="0"/>
      <c r="UE147" s="0"/>
      <c r="UF147" s="0"/>
      <c r="UG147" s="0"/>
      <c r="UH147" s="0"/>
      <c r="UI147" s="0"/>
      <c r="UJ147" s="0"/>
      <c r="UK147" s="0"/>
      <c r="UL147" s="0"/>
      <c r="UM147" s="0"/>
      <c r="UN147" s="0"/>
      <c r="UO147" s="0"/>
      <c r="UP147" s="0"/>
      <c r="UQ147" s="0"/>
      <c r="UR147" s="0"/>
      <c r="US147" s="0"/>
      <c r="UT147" s="0"/>
      <c r="UU147" s="0"/>
      <c r="UV147" s="0"/>
      <c r="UW147" s="0"/>
      <c r="UX147" s="0"/>
      <c r="UY147" s="0"/>
      <c r="UZ147" s="0"/>
      <c r="VA147" s="0"/>
      <c r="VB147" s="0"/>
      <c r="VC147" s="0"/>
      <c r="VD147" s="0"/>
      <c r="VE147" s="0"/>
      <c r="VF147" s="0"/>
      <c r="VG147" s="0"/>
      <c r="VH147" s="0"/>
      <c r="VI147" s="0"/>
      <c r="VJ147" s="0"/>
      <c r="VK147" s="0"/>
      <c r="VL147" s="0"/>
      <c r="VM147" s="0"/>
      <c r="VN147" s="0"/>
      <c r="VO147" s="0"/>
      <c r="VP147" s="0"/>
      <c r="VQ147" s="0"/>
      <c r="VR147" s="0"/>
      <c r="VS147" s="0"/>
      <c r="VT147" s="0"/>
      <c r="VU147" s="0"/>
      <c r="VV147" s="0"/>
      <c r="VW147" s="0"/>
      <c r="VX147" s="0"/>
      <c r="VY147" s="0"/>
      <c r="VZ147" s="0"/>
      <c r="WA147" s="0"/>
      <c r="WB147" s="0"/>
      <c r="WC147" s="0"/>
      <c r="WD147" s="0"/>
      <c r="WE147" s="0"/>
      <c r="WF147" s="0"/>
      <c r="WG147" s="0"/>
      <c r="WH147" s="0"/>
      <c r="WI147" s="0"/>
      <c r="WJ147" s="0"/>
      <c r="WK147" s="0"/>
      <c r="WL147" s="0"/>
      <c r="WM147" s="0"/>
      <c r="WN147" s="0"/>
      <c r="WO147" s="0"/>
      <c r="WP147" s="0"/>
      <c r="WQ147" s="0"/>
      <c r="WR147" s="0"/>
      <c r="WS147" s="0"/>
      <c r="WT147" s="0"/>
      <c r="WU147" s="0"/>
      <c r="WV147" s="0"/>
      <c r="WW147" s="0"/>
      <c r="WX147" s="0"/>
      <c r="WY147" s="0"/>
      <c r="WZ147" s="0"/>
      <c r="XA147" s="0"/>
      <c r="XB147" s="0"/>
      <c r="XC147" s="0"/>
      <c r="XD147" s="0"/>
      <c r="XE147" s="0"/>
      <c r="XF147" s="0"/>
      <c r="XG147" s="0"/>
      <c r="XH147" s="0"/>
      <c r="XI147" s="0"/>
      <c r="XJ147" s="0"/>
      <c r="XK147" s="0"/>
      <c r="XL147" s="0"/>
      <c r="XM147" s="0"/>
      <c r="XN147" s="0"/>
      <c r="XO147" s="0"/>
      <c r="XP147" s="0"/>
      <c r="XQ147" s="0"/>
      <c r="XR147" s="0"/>
      <c r="XS147" s="0"/>
      <c r="XT147" s="0"/>
      <c r="XU147" s="0"/>
      <c r="XV147" s="0"/>
      <c r="XW147" s="0"/>
      <c r="XX147" s="0"/>
      <c r="XY147" s="0"/>
      <c r="XZ147" s="0"/>
      <c r="YA147" s="0"/>
      <c r="YB147" s="0"/>
      <c r="YC147" s="0"/>
      <c r="YD147" s="0"/>
      <c r="YE147" s="0"/>
      <c r="YF147" s="0"/>
      <c r="YG147" s="0"/>
      <c r="YH147" s="0"/>
      <c r="YI147" s="0"/>
      <c r="YJ147" s="0"/>
      <c r="YK147" s="0"/>
      <c r="YL147" s="0"/>
      <c r="YM147" s="0"/>
      <c r="YN147" s="0"/>
      <c r="YO147" s="0"/>
      <c r="YP147" s="0"/>
      <c r="YQ147" s="0"/>
      <c r="YR147" s="0"/>
      <c r="YS147" s="0"/>
      <c r="YT147" s="0"/>
      <c r="YU147" s="0"/>
      <c r="YV147" s="0"/>
      <c r="YW147" s="0"/>
      <c r="YX147" s="0"/>
      <c r="YY147" s="0"/>
      <c r="YZ147" s="0"/>
      <c r="ZA147" s="0"/>
      <c r="ZB147" s="0"/>
      <c r="ZC147" s="0"/>
      <c r="ZD147" s="0"/>
      <c r="ZE147" s="0"/>
      <c r="ZF147" s="0"/>
      <c r="ZG147" s="0"/>
      <c r="ZH147" s="0"/>
      <c r="ZI147" s="0"/>
      <c r="ZJ147" s="0"/>
      <c r="ZK147" s="0"/>
      <c r="ZL147" s="0"/>
      <c r="ZM147" s="0"/>
      <c r="ZN147" s="0"/>
      <c r="ZO147" s="0"/>
      <c r="ZP147" s="0"/>
      <c r="ZQ147" s="0"/>
      <c r="ZR147" s="0"/>
      <c r="ZS147" s="0"/>
      <c r="ZT147" s="0"/>
      <c r="ZU147" s="0"/>
      <c r="ZV147" s="0"/>
      <c r="ZW147" s="0"/>
      <c r="ZX147" s="0"/>
      <c r="ZY147" s="0"/>
      <c r="ZZ147" s="0"/>
      <c r="AAA147" s="0"/>
      <c r="AAB147" s="0"/>
      <c r="AAC147" s="0"/>
      <c r="AAD147" s="0"/>
      <c r="AAE147" s="0"/>
      <c r="AAF147" s="0"/>
      <c r="AAG147" s="0"/>
      <c r="AAH147" s="0"/>
      <c r="AAI147" s="0"/>
      <c r="AAJ147" s="0"/>
      <c r="AAK147" s="0"/>
      <c r="AAL147" s="0"/>
      <c r="AAM147" s="0"/>
      <c r="AAN147" s="0"/>
      <c r="AAO147" s="0"/>
      <c r="AAP147" s="0"/>
      <c r="AAQ147" s="0"/>
      <c r="AAR147" s="0"/>
      <c r="AAS147" s="0"/>
      <c r="AAT147" s="0"/>
      <c r="AAU147" s="0"/>
      <c r="AAV147" s="0"/>
      <c r="AAW147" s="0"/>
      <c r="AAX147" s="0"/>
      <c r="AAY147" s="0"/>
      <c r="AAZ147" s="0"/>
      <c r="ABA147" s="0"/>
      <c r="ABB147" s="0"/>
      <c r="ABC147" s="0"/>
      <c r="ABD147" s="0"/>
      <c r="ABE147" s="0"/>
      <c r="ABF147" s="0"/>
      <c r="ABG147" s="0"/>
      <c r="ABH147" s="0"/>
      <c r="ABI147" s="0"/>
      <c r="ABJ147" s="0"/>
      <c r="ABK147" s="0"/>
      <c r="ABL147" s="0"/>
      <c r="ABM147" s="0"/>
      <c r="ABN147" s="0"/>
      <c r="ABO147" s="0"/>
      <c r="ABP147" s="0"/>
      <c r="ABQ147" s="0"/>
      <c r="ABR147" s="0"/>
      <c r="ABS147" s="0"/>
      <c r="ABT147" s="0"/>
      <c r="ABU147" s="0"/>
      <c r="ABV147" s="0"/>
      <c r="ABW147" s="0"/>
      <c r="ABX147" s="0"/>
      <c r="ABY147" s="0"/>
      <c r="ABZ147" s="0"/>
      <c r="ACA147" s="0"/>
      <c r="ACB147" s="0"/>
      <c r="ACC147" s="0"/>
      <c r="ACD147" s="0"/>
      <c r="ACE147" s="0"/>
      <c r="ACF147" s="0"/>
      <c r="ACG147" s="0"/>
      <c r="ACH147" s="0"/>
      <c r="ACI147" s="0"/>
      <c r="ACJ147" s="0"/>
      <c r="ACK147" s="0"/>
      <c r="ACL147" s="0"/>
      <c r="ACM147" s="0"/>
      <c r="ACN147" s="0"/>
      <c r="ACO147" s="0"/>
      <c r="ACP147" s="0"/>
      <c r="ACQ147" s="0"/>
      <c r="ACR147" s="0"/>
      <c r="ACS147" s="0"/>
      <c r="ACT147" s="0"/>
      <c r="ACU147" s="0"/>
      <c r="ACV147" s="0"/>
      <c r="ACW147" s="0"/>
      <c r="ACX147" s="0"/>
      <c r="ACY147" s="0"/>
      <c r="ACZ147" s="0"/>
      <c r="ADA147" s="0"/>
      <c r="ADB147" s="0"/>
      <c r="ADC147" s="0"/>
      <c r="ADD147" s="0"/>
      <c r="ADE147" s="0"/>
      <c r="ADF147" s="0"/>
      <c r="ADG147" s="0"/>
      <c r="ADH147" s="0"/>
      <c r="ADI147" s="0"/>
      <c r="ADJ147" s="0"/>
      <c r="ADK147" s="0"/>
      <c r="ADL147" s="0"/>
      <c r="ADM147" s="0"/>
      <c r="ADN147" s="0"/>
      <c r="ADO147" s="0"/>
      <c r="ADP147" s="0"/>
      <c r="ADQ147" s="0"/>
      <c r="ADR147" s="0"/>
      <c r="ADS147" s="0"/>
      <c r="ADT147" s="0"/>
      <c r="ADU147" s="0"/>
      <c r="ADV147" s="0"/>
      <c r="ADW147" s="0"/>
      <c r="ADX147" s="0"/>
      <c r="ADY147" s="0"/>
      <c r="ADZ147" s="0"/>
      <c r="AEA147" s="0"/>
      <c r="AEB147" s="0"/>
      <c r="AEC147" s="0"/>
      <c r="AED147" s="0"/>
      <c r="AEE147" s="0"/>
      <c r="AEF147" s="0"/>
      <c r="AEG147" s="0"/>
      <c r="AEH147" s="0"/>
      <c r="AEI147" s="0"/>
      <c r="AEJ147" s="0"/>
      <c r="AEK147" s="0"/>
      <c r="AEL147" s="0"/>
      <c r="AEM147" s="0"/>
      <c r="AEN147" s="0"/>
      <c r="AEO147" s="0"/>
      <c r="AEP147" s="0"/>
      <c r="AEQ147" s="0"/>
      <c r="AER147" s="0"/>
      <c r="AES147" s="0"/>
      <c r="AET147" s="0"/>
      <c r="AEU147" s="0"/>
      <c r="AEV147" s="0"/>
      <c r="AEW147" s="0"/>
      <c r="AEX147" s="0"/>
      <c r="AEY147" s="0"/>
      <c r="AEZ147" s="0"/>
      <c r="AFA147" s="0"/>
      <c r="AFB147" s="0"/>
      <c r="AFC147" s="0"/>
      <c r="AFD147" s="0"/>
      <c r="AFE147" s="0"/>
      <c r="AFF147" s="0"/>
      <c r="AFG147" s="0"/>
      <c r="AFH147" s="0"/>
      <c r="AFI147" s="0"/>
      <c r="AFJ147" s="0"/>
      <c r="AFK147" s="0"/>
      <c r="AFL147" s="0"/>
      <c r="AFM147" s="0"/>
      <c r="AFN147" s="0"/>
      <c r="AFO147" s="0"/>
      <c r="AFP147" s="0"/>
      <c r="AFQ147" s="0"/>
      <c r="AFR147" s="0"/>
      <c r="AFS147" s="0"/>
      <c r="AFT147" s="0"/>
      <c r="AFU147" s="0"/>
      <c r="AFV147" s="0"/>
      <c r="AFW147" s="0"/>
      <c r="AFX147" s="0"/>
      <c r="AFY147" s="0"/>
      <c r="AFZ147" s="0"/>
      <c r="AGA147" s="0"/>
      <c r="AGB147" s="0"/>
      <c r="AGC147" s="0"/>
      <c r="AGD147" s="0"/>
      <c r="AGE147" s="0"/>
      <c r="AGF147" s="0"/>
      <c r="AGG147" s="0"/>
      <c r="AGH147" s="0"/>
      <c r="AGI147" s="0"/>
      <c r="AGJ147" s="0"/>
      <c r="AGK147" s="0"/>
      <c r="AGL147" s="0"/>
      <c r="AGM147" s="0"/>
      <c r="AGN147" s="0"/>
      <c r="AGO147" s="0"/>
      <c r="AGP147" s="0"/>
      <c r="AGQ147" s="0"/>
      <c r="AGR147" s="0"/>
      <c r="AGS147" s="0"/>
      <c r="AGT147" s="0"/>
      <c r="AGU147" s="0"/>
      <c r="AGV147" s="0"/>
      <c r="AGW147" s="0"/>
      <c r="AGX147" s="0"/>
      <c r="AGY147" s="0"/>
      <c r="AGZ147" s="0"/>
      <c r="AHA147" s="0"/>
      <c r="AHB147" s="0"/>
      <c r="AHC147" s="0"/>
      <c r="AHD147" s="0"/>
      <c r="AHE147" s="0"/>
      <c r="AHF147" s="0"/>
      <c r="AHG147" s="0"/>
      <c r="AHH147" s="0"/>
      <c r="AHI147" s="0"/>
      <c r="AHJ147" s="0"/>
      <c r="AHK147" s="0"/>
      <c r="AHL147" s="0"/>
      <c r="AHM147" s="0"/>
      <c r="AHN147" s="0"/>
      <c r="AHO147" s="0"/>
      <c r="AHP147" s="0"/>
      <c r="AHQ147" s="0"/>
      <c r="AHR147" s="0"/>
      <c r="AHS147" s="0"/>
      <c r="AHT147" s="0"/>
      <c r="AHU147" s="0"/>
      <c r="AHV147" s="0"/>
      <c r="AHW147" s="0"/>
      <c r="AHX147" s="0"/>
      <c r="AHY147" s="0"/>
      <c r="AHZ147" s="0"/>
      <c r="AIA147" s="0"/>
      <c r="AIB147" s="0"/>
      <c r="AIC147" s="0"/>
      <c r="AID147" s="0"/>
      <c r="AIE147" s="0"/>
      <c r="AIF147" s="0"/>
      <c r="AIG147" s="0"/>
      <c r="AIH147" s="0"/>
      <c r="AII147" s="0"/>
      <c r="AIJ147" s="0"/>
      <c r="AIK147" s="0"/>
      <c r="AIL147" s="0"/>
      <c r="AIM147" s="0"/>
      <c r="AIN147" s="0"/>
      <c r="AIO147" s="0"/>
      <c r="AIP147" s="0"/>
      <c r="AIQ147" s="0"/>
      <c r="AIR147" s="0"/>
      <c r="AIS147" s="0"/>
      <c r="AIT147" s="0"/>
      <c r="AIU147" s="0"/>
      <c r="AIV147" s="0"/>
      <c r="AIW147" s="0"/>
      <c r="AIX147" s="0"/>
      <c r="AIY147" s="0"/>
      <c r="AIZ147" s="0"/>
      <c r="AJA147" s="0"/>
      <c r="AJB147" s="0"/>
      <c r="AJC147" s="0"/>
      <c r="AJD147" s="0"/>
      <c r="AJE147" s="0"/>
      <c r="AJF147" s="0"/>
      <c r="AJG147" s="0"/>
      <c r="AJH147" s="0"/>
      <c r="AJI147" s="0"/>
      <c r="AJJ147" s="0"/>
      <c r="AJK147" s="0"/>
      <c r="AJL147" s="0"/>
      <c r="AJM147" s="0"/>
      <c r="AJN147" s="0"/>
      <c r="AJO147" s="0"/>
      <c r="AJP147" s="0"/>
      <c r="AJQ147" s="0"/>
      <c r="AJR147" s="0"/>
      <c r="AJS147" s="0"/>
      <c r="AJT147" s="0"/>
      <c r="AJU147" s="0"/>
      <c r="AJV147" s="0"/>
      <c r="AJW147" s="0"/>
      <c r="AJX147" s="0"/>
      <c r="AJY147" s="0"/>
      <c r="AJZ147" s="0"/>
      <c r="AKA147" s="0"/>
      <c r="AKB147" s="0"/>
      <c r="AKC147" s="0"/>
      <c r="AKD147" s="0"/>
      <c r="AKE147" s="0"/>
      <c r="AKF147" s="0"/>
      <c r="AKG147" s="0"/>
      <c r="AKH147" s="0"/>
      <c r="AKI147" s="0"/>
      <c r="AKJ147" s="0"/>
      <c r="AKK147" s="0"/>
      <c r="AKL147" s="0"/>
      <c r="AKM147" s="0"/>
      <c r="AKN147" s="0"/>
      <c r="AKO147" s="0"/>
      <c r="AKP147" s="0"/>
      <c r="AKQ147" s="0"/>
      <c r="AKR147" s="0"/>
      <c r="AKS147" s="0"/>
      <c r="AKT147" s="0"/>
      <c r="AKU147" s="0"/>
      <c r="AKV147" s="0"/>
      <c r="AKW147" s="0"/>
      <c r="AKX147" s="0"/>
      <c r="AKY147" s="0"/>
      <c r="AKZ147" s="0"/>
      <c r="ALA147" s="0"/>
      <c r="ALB147" s="0"/>
      <c r="ALC147" s="0"/>
      <c r="ALD147" s="0"/>
      <c r="ALE147" s="0"/>
      <c r="ALF147" s="0"/>
      <c r="ALG147" s="0"/>
      <c r="ALH147" s="0"/>
      <c r="ALI147" s="0"/>
      <c r="ALJ147" s="0"/>
      <c r="ALK147" s="0"/>
      <c r="ALL147" s="0"/>
      <c r="ALM147" s="0"/>
      <c r="ALN147" s="0"/>
      <c r="ALO147" s="0"/>
      <c r="ALP147" s="0"/>
      <c r="ALQ147" s="0"/>
      <c r="ALR147" s="0"/>
      <c r="ALS147" s="0"/>
      <c r="ALT147" s="0"/>
      <c r="ALU147" s="0"/>
      <c r="ALV147" s="0"/>
      <c r="ALW147" s="0"/>
      <c r="ALX147" s="0"/>
      <c r="ALY147" s="0"/>
      <c r="ALZ147" s="0"/>
      <c r="AMA147" s="0"/>
      <c r="AMB147" s="0"/>
      <c r="AMC147" s="0"/>
      <c r="AMD147" s="0"/>
      <c r="AME147" s="0"/>
      <c r="AMF147" s="0"/>
      <c r="AMG147" s="0"/>
      <c r="AMH147" s="0"/>
      <c r="AMI147" s="0"/>
    </row>
    <row r="148" customFormat="false" ht="13.95" hidden="false" customHeight="false" outlineLevel="0" collapsed="false">
      <c r="A148" s="15" t="s">
        <v>111</v>
      </c>
      <c r="B148" s="16" t="s">
        <v>25</v>
      </c>
      <c r="C148" s="16" t="s">
        <v>161</v>
      </c>
      <c r="D148" s="16" t="s">
        <v>148</v>
      </c>
      <c r="E148" s="16" t="s">
        <v>100</v>
      </c>
      <c r="F148" s="43"/>
      <c r="G148" s="15" t="s">
        <v>106</v>
      </c>
      <c r="H148" s="17" t="s">
        <v>30</v>
      </c>
      <c r="I148" s="17" t="s">
        <v>31</v>
      </c>
      <c r="J148" s="17" t="s">
        <v>32</v>
      </c>
      <c r="K148" s="60" t="n">
        <v>7290001594230</v>
      </c>
      <c r="L148" s="24"/>
      <c r="M148" s="24"/>
      <c r="N148" s="24"/>
      <c r="O148" s="24"/>
      <c r="P148" s="59" t="n">
        <f aca="false">0.4/9</f>
        <v>0.0444444444444444</v>
      </c>
      <c r="Q148" s="17" t="n">
        <v>1</v>
      </c>
      <c r="R148" s="17"/>
      <c r="S148" s="0"/>
      <c r="T148" s="0"/>
      <c r="U148" s="0"/>
      <c r="V148" s="0"/>
      <c r="W148" s="0"/>
      <c r="X148" s="0"/>
      <c r="Y148" s="0"/>
      <c r="Z148" s="0"/>
      <c r="AA148" s="0"/>
      <c r="AB148" s="0"/>
      <c r="AC148" s="0"/>
      <c r="AD148" s="0"/>
      <c r="AE148" s="0"/>
      <c r="AF148" s="0"/>
      <c r="AG148" s="0"/>
      <c r="AH148" s="0"/>
      <c r="AI148" s="0"/>
      <c r="AJ148" s="0"/>
      <c r="AK148" s="0"/>
      <c r="AL148" s="0"/>
      <c r="AM148" s="0"/>
      <c r="AN148" s="0"/>
      <c r="AO148" s="0"/>
      <c r="AP148" s="0"/>
      <c r="AQ148" s="0"/>
      <c r="AR148" s="0"/>
      <c r="AS148" s="0"/>
      <c r="AT148" s="0"/>
      <c r="AU148" s="0"/>
      <c r="AV148" s="0"/>
      <c r="AW148" s="0"/>
      <c r="AX148" s="0"/>
      <c r="AY148" s="0"/>
      <c r="AZ148" s="0"/>
      <c r="BA148" s="0"/>
      <c r="BB148" s="0"/>
      <c r="BC148" s="0"/>
      <c r="BD148" s="0"/>
      <c r="BE148" s="0"/>
      <c r="BF148" s="0"/>
      <c r="BG148" s="0"/>
      <c r="BH148" s="0"/>
      <c r="BI148" s="0"/>
      <c r="BJ148" s="0"/>
      <c r="BK148" s="0"/>
      <c r="BL148" s="0"/>
      <c r="BM148" s="0"/>
      <c r="BN148" s="0"/>
      <c r="BO148" s="0"/>
      <c r="BP148" s="0"/>
      <c r="BQ148" s="0"/>
      <c r="BR148" s="0"/>
      <c r="BS148" s="0"/>
      <c r="BT148" s="0"/>
      <c r="BU148" s="0"/>
      <c r="BV148" s="0"/>
      <c r="BW148" s="0"/>
      <c r="BX148" s="0"/>
      <c r="BY148" s="0"/>
      <c r="BZ148" s="0"/>
      <c r="CA148" s="0"/>
      <c r="CB148" s="0"/>
      <c r="CC148" s="0"/>
      <c r="CD148" s="0"/>
      <c r="CE148" s="0"/>
      <c r="CF148" s="0"/>
      <c r="CG148" s="0"/>
      <c r="CH148" s="0"/>
      <c r="CI148" s="0"/>
      <c r="CJ148" s="0"/>
      <c r="CK148" s="0"/>
      <c r="CL148" s="0"/>
      <c r="CM148" s="0"/>
      <c r="CN148" s="0"/>
      <c r="CO148" s="0"/>
      <c r="CP148" s="0"/>
      <c r="CQ148" s="0"/>
      <c r="CR148" s="0"/>
      <c r="CS148" s="0"/>
      <c r="CT148" s="0"/>
      <c r="CU148" s="0"/>
      <c r="CV148" s="0"/>
      <c r="CW148" s="0"/>
      <c r="CX148" s="0"/>
      <c r="CY148" s="0"/>
      <c r="CZ148" s="0"/>
      <c r="DA148" s="0"/>
      <c r="DB148" s="0"/>
      <c r="DC148" s="0"/>
      <c r="DD148" s="0"/>
      <c r="DE148" s="0"/>
      <c r="DF148" s="0"/>
      <c r="DG148" s="0"/>
      <c r="DH148" s="0"/>
      <c r="DI148" s="0"/>
      <c r="DJ148" s="0"/>
      <c r="DK148" s="0"/>
      <c r="DL148" s="0"/>
      <c r="DM148" s="0"/>
      <c r="DN148" s="0"/>
      <c r="DO148" s="0"/>
      <c r="DP148" s="0"/>
      <c r="DQ148" s="0"/>
      <c r="DR148" s="0"/>
      <c r="DS148" s="0"/>
      <c r="DT148" s="0"/>
      <c r="DU148" s="0"/>
      <c r="DV148" s="0"/>
      <c r="DW148" s="0"/>
      <c r="DX148" s="0"/>
      <c r="DY148" s="0"/>
      <c r="DZ148" s="0"/>
      <c r="EA148" s="0"/>
      <c r="EB148" s="0"/>
      <c r="EC148" s="0"/>
      <c r="ED148" s="0"/>
      <c r="EE148" s="0"/>
      <c r="EF148" s="0"/>
      <c r="EG148" s="0"/>
      <c r="EH148" s="0"/>
      <c r="EI148" s="0"/>
      <c r="EJ148" s="0"/>
      <c r="EK148" s="0"/>
      <c r="EL148" s="0"/>
      <c r="EM148" s="0"/>
      <c r="EN148" s="0"/>
      <c r="EO148" s="0"/>
      <c r="EP148" s="0"/>
      <c r="EQ148" s="0"/>
      <c r="ER148" s="0"/>
      <c r="ES148" s="0"/>
      <c r="ET148" s="0"/>
      <c r="EU148" s="0"/>
      <c r="EV148" s="0"/>
      <c r="EW148" s="0"/>
      <c r="EX148" s="0"/>
      <c r="EY148" s="0"/>
      <c r="EZ148" s="0"/>
      <c r="FA148" s="0"/>
      <c r="FB148" s="0"/>
      <c r="FC148" s="0"/>
      <c r="FD148" s="0"/>
      <c r="FE148" s="0"/>
      <c r="FF148" s="0"/>
      <c r="FG148" s="0"/>
      <c r="FH148" s="0"/>
      <c r="FI148" s="0"/>
      <c r="FJ148" s="0"/>
      <c r="FK148" s="0"/>
      <c r="FL148" s="0"/>
      <c r="FM148" s="0"/>
      <c r="FN148" s="0"/>
      <c r="FO148" s="0"/>
      <c r="FP148" s="0"/>
      <c r="FQ148" s="0"/>
      <c r="FR148" s="0"/>
      <c r="FS148" s="0"/>
      <c r="FT148" s="0"/>
      <c r="FU148" s="0"/>
      <c r="FV148" s="0"/>
      <c r="FW148" s="0"/>
      <c r="FX148" s="0"/>
      <c r="FY148" s="0"/>
      <c r="FZ148" s="0"/>
      <c r="GA148" s="0"/>
      <c r="GB148" s="0"/>
      <c r="GC148" s="0"/>
      <c r="GD148" s="0"/>
      <c r="GE148" s="0"/>
      <c r="GF148" s="0"/>
      <c r="GG148" s="0"/>
      <c r="GH148" s="0"/>
      <c r="GI148" s="0"/>
      <c r="GJ148" s="0"/>
      <c r="GK148" s="0"/>
      <c r="GL148" s="0"/>
      <c r="GM148" s="0"/>
      <c r="GN148" s="0"/>
      <c r="GO148" s="0"/>
      <c r="GP148" s="0"/>
      <c r="GQ148" s="0"/>
      <c r="GR148" s="0"/>
      <c r="GS148" s="0"/>
      <c r="GT148" s="0"/>
      <c r="GU148" s="0"/>
      <c r="GV148" s="0"/>
      <c r="GW148" s="0"/>
      <c r="GX148" s="0"/>
      <c r="GY148" s="0"/>
      <c r="GZ148" s="0"/>
      <c r="HA148" s="0"/>
      <c r="HB148" s="0"/>
      <c r="HC148" s="0"/>
      <c r="HD148" s="0"/>
      <c r="HE148" s="0"/>
      <c r="HF148" s="0"/>
      <c r="HG148" s="0"/>
      <c r="HH148" s="0"/>
      <c r="HI148" s="0"/>
      <c r="HJ148" s="0"/>
      <c r="HK148" s="0"/>
      <c r="HL148" s="0"/>
      <c r="HM148" s="0"/>
      <c r="HN148" s="0"/>
      <c r="HO148" s="0"/>
      <c r="HP148" s="0"/>
      <c r="HQ148" s="0"/>
      <c r="HR148" s="0"/>
      <c r="HS148" s="0"/>
      <c r="HT148" s="0"/>
      <c r="HU148" s="0"/>
      <c r="HV148" s="0"/>
      <c r="HW148" s="0"/>
      <c r="HX148" s="0"/>
      <c r="HY148" s="0"/>
      <c r="HZ148" s="0"/>
      <c r="IA148" s="0"/>
      <c r="IB148" s="0"/>
      <c r="IC148" s="0"/>
      <c r="ID148" s="0"/>
      <c r="IE148" s="0"/>
      <c r="IF148" s="0"/>
      <c r="IG148" s="0"/>
      <c r="IH148" s="0"/>
      <c r="II148" s="0"/>
      <c r="IJ148" s="0"/>
      <c r="IK148" s="0"/>
      <c r="IL148" s="0"/>
      <c r="IM148" s="0"/>
      <c r="IN148" s="0"/>
      <c r="IO148" s="0"/>
      <c r="IP148" s="0"/>
      <c r="IQ148" s="0"/>
      <c r="IR148" s="0"/>
      <c r="IS148" s="0"/>
      <c r="IT148" s="0"/>
      <c r="IU148" s="0"/>
      <c r="IV148" s="0"/>
      <c r="IW148" s="0"/>
      <c r="IX148" s="0"/>
      <c r="IY148" s="0"/>
      <c r="IZ148" s="0"/>
      <c r="JA148" s="0"/>
      <c r="JB148" s="0"/>
      <c r="JC148" s="0"/>
      <c r="JD148" s="0"/>
      <c r="JE148" s="0"/>
      <c r="JF148" s="0"/>
      <c r="JG148" s="0"/>
      <c r="JH148" s="0"/>
      <c r="JI148" s="0"/>
      <c r="JJ148" s="0"/>
      <c r="JK148" s="0"/>
      <c r="JL148" s="0"/>
      <c r="JM148" s="0"/>
      <c r="JN148" s="0"/>
      <c r="JO148" s="0"/>
      <c r="JP148" s="0"/>
      <c r="JQ148" s="0"/>
      <c r="JR148" s="0"/>
      <c r="JS148" s="0"/>
      <c r="JT148" s="0"/>
      <c r="JU148" s="0"/>
      <c r="JV148" s="0"/>
      <c r="JW148" s="0"/>
      <c r="JX148" s="0"/>
      <c r="JY148" s="0"/>
      <c r="JZ148" s="0"/>
      <c r="KA148" s="0"/>
      <c r="KB148" s="0"/>
      <c r="KC148" s="0"/>
      <c r="KD148" s="0"/>
      <c r="KE148" s="0"/>
      <c r="KF148" s="0"/>
      <c r="KG148" s="0"/>
      <c r="KH148" s="0"/>
      <c r="KI148" s="0"/>
      <c r="KJ148" s="0"/>
      <c r="KK148" s="0"/>
      <c r="KL148" s="0"/>
      <c r="KM148" s="0"/>
      <c r="KN148" s="0"/>
      <c r="KO148" s="0"/>
      <c r="KP148" s="0"/>
      <c r="KQ148" s="0"/>
      <c r="KR148" s="0"/>
      <c r="KS148" s="0"/>
      <c r="KT148" s="0"/>
      <c r="KU148" s="0"/>
      <c r="KV148" s="0"/>
      <c r="KW148" s="0"/>
      <c r="KX148" s="0"/>
      <c r="KY148" s="0"/>
      <c r="KZ148" s="0"/>
      <c r="LA148" s="0"/>
      <c r="LB148" s="0"/>
      <c r="LC148" s="0"/>
      <c r="LD148" s="0"/>
      <c r="LE148" s="0"/>
      <c r="LF148" s="0"/>
      <c r="LG148" s="0"/>
      <c r="LH148" s="0"/>
      <c r="LI148" s="0"/>
      <c r="LJ148" s="0"/>
      <c r="LK148" s="0"/>
      <c r="LL148" s="0"/>
      <c r="LM148" s="0"/>
      <c r="LN148" s="0"/>
      <c r="LO148" s="0"/>
      <c r="LP148" s="0"/>
      <c r="LQ148" s="0"/>
      <c r="LR148" s="0"/>
      <c r="LS148" s="0"/>
      <c r="LT148" s="0"/>
      <c r="LU148" s="0"/>
      <c r="LV148" s="0"/>
      <c r="LW148" s="0"/>
      <c r="LX148" s="0"/>
      <c r="LY148" s="0"/>
      <c r="LZ148" s="0"/>
      <c r="MA148" s="0"/>
      <c r="MB148" s="0"/>
      <c r="MC148" s="0"/>
      <c r="MD148" s="0"/>
      <c r="ME148" s="0"/>
      <c r="MF148" s="0"/>
      <c r="MG148" s="0"/>
      <c r="MH148" s="0"/>
      <c r="MI148" s="0"/>
      <c r="MJ148" s="0"/>
      <c r="MK148" s="0"/>
      <c r="ML148" s="0"/>
      <c r="MM148" s="0"/>
      <c r="MN148" s="0"/>
      <c r="MO148" s="0"/>
      <c r="MP148" s="0"/>
      <c r="MQ148" s="0"/>
      <c r="MR148" s="0"/>
      <c r="MS148" s="0"/>
      <c r="MT148" s="0"/>
      <c r="MU148" s="0"/>
      <c r="MV148" s="0"/>
      <c r="MW148" s="0"/>
      <c r="MX148" s="0"/>
      <c r="MY148" s="0"/>
      <c r="MZ148" s="0"/>
      <c r="NA148" s="0"/>
      <c r="NB148" s="0"/>
      <c r="NC148" s="0"/>
      <c r="ND148" s="0"/>
      <c r="NE148" s="0"/>
      <c r="NF148" s="0"/>
      <c r="NG148" s="0"/>
      <c r="NH148" s="0"/>
      <c r="NI148" s="0"/>
      <c r="NJ148" s="0"/>
      <c r="NK148" s="0"/>
      <c r="NL148" s="0"/>
      <c r="NM148" s="0"/>
      <c r="NN148" s="0"/>
      <c r="NO148" s="0"/>
      <c r="NP148" s="0"/>
      <c r="NQ148" s="0"/>
      <c r="NR148" s="0"/>
      <c r="NS148" s="0"/>
      <c r="NT148" s="0"/>
      <c r="NU148" s="0"/>
      <c r="NV148" s="0"/>
      <c r="NW148" s="0"/>
      <c r="NX148" s="0"/>
      <c r="NY148" s="0"/>
      <c r="NZ148" s="0"/>
      <c r="OA148" s="0"/>
      <c r="OB148" s="0"/>
      <c r="OC148" s="0"/>
      <c r="OD148" s="0"/>
      <c r="OE148" s="0"/>
      <c r="OF148" s="0"/>
      <c r="OG148" s="0"/>
      <c r="OH148" s="0"/>
      <c r="OI148" s="0"/>
      <c r="OJ148" s="0"/>
      <c r="OK148" s="0"/>
      <c r="OL148" s="0"/>
      <c r="OM148" s="0"/>
      <c r="ON148" s="0"/>
      <c r="OO148" s="0"/>
      <c r="OP148" s="0"/>
      <c r="OQ148" s="0"/>
      <c r="OR148" s="0"/>
      <c r="OS148" s="0"/>
      <c r="OT148" s="0"/>
      <c r="OU148" s="0"/>
      <c r="OV148" s="0"/>
      <c r="OW148" s="0"/>
      <c r="OX148" s="0"/>
      <c r="OY148" s="0"/>
      <c r="OZ148" s="0"/>
      <c r="PA148" s="0"/>
      <c r="PB148" s="0"/>
      <c r="PC148" s="0"/>
      <c r="PD148" s="0"/>
      <c r="PE148" s="0"/>
      <c r="PF148" s="0"/>
      <c r="PG148" s="0"/>
      <c r="PH148" s="0"/>
      <c r="PI148" s="0"/>
      <c r="PJ148" s="0"/>
      <c r="PK148" s="0"/>
      <c r="PL148" s="0"/>
      <c r="PM148" s="0"/>
      <c r="PN148" s="0"/>
      <c r="PO148" s="0"/>
      <c r="PP148" s="0"/>
      <c r="PQ148" s="0"/>
      <c r="PR148" s="0"/>
      <c r="PS148" s="0"/>
      <c r="PT148" s="0"/>
      <c r="PU148" s="0"/>
      <c r="PV148" s="0"/>
      <c r="PW148" s="0"/>
      <c r="PX148" s="0"/>
      <c r="PY148" s="0"/>
      <c r="PZ148" s="0"/>
      <c r="QA148" s="0"/>
      <c r="QB148" s="0"/>
      <c r="QC148" s="0"/>
      <c r="QD148" s="0"/>
      <c r="QE148" s="0"/>
      <c r="QF148" s="0"/>
      <c r="QG148" s="0"/>
      <c r="QH148" s="0"/>
      <c r="QI148" s="0"/>
      <c r="QJ148" s="0"/>
      <c r="QK148" s="0"/>
      <c r="QL148" s="0"/>
      <c r="QM148" s="0"/>
      <c r="QN148" s="0"/>
      <c r="QO148" s="0"/>
      <c r="QP148" s="0"/>
      <c r="QQ148" s="0"/>
      <c r="QR148" s="0"/>
      <c r="QS148" s="0"/>
      <c r="QT148" s="0"/>
      <c r="QU148" s="0"/>
      <c r="QV148" s="0"/>
      <c r="QW148" s="0"/>
      <c r="QX148" s="0"/>
      <c r="QY148" s="0"/>
      <c r="QZ148" s="0"/>
      <c r="RA148" s="0"/>
      <c r="RB148" s="0"/>
      <c r="RC148" s="0"/>
      <c r="RD148" s="0"/>
      <c r="RE148" s="0"/>
      <c r="RF148" s="0"/>
      <c r="RG148" s="0"/>
      <c r="RH148" s="0"/>
      <c r="RI148" s="0"/>
      <c r="RJ148" s="0"/>
      <c r="RK148" s="0"/>
      <c r="RL148" s="0"/>
      <c r="RM148" s="0"/>
      <c r="RN148" s="0"/>
      <c r="RO148" s="0"/>
      <c r="RP148" s="0"/>
      <c r="RQ148" s="0"/>
      <c r="RR148" s="0"/>
      <c r="RS148" s="0"/>
      <c r="RT148" s="0"/>
      <c r="RU148" s="0"/>
      <c r="RV148" s="0"/>
      <c r="RW148" s="0"/>
      <c r="RX148" s="0"/>
      <c r="RY148" s="0"/>
      <c r="RZ148" s="0"/>
      <c r="SA148" s="0"/>
      <c r="SB148" s="0"/>
      <c r="SC148" s="0"/>
      <c r="SD148" s="0"/>
      <c r="SE148" s="0"/>
      <c r="SF148" s="0"/>
      <c r="SG148" s="0"/>
      <c r="SH148" s="0"/>
      <c r="SI148" s="0"/>
      <c r="SJ148" s="0"/>
      <c r="SK148" s="0"/>
      <c r="SL148" s="0"/>
      <c r="SM148" s="0"/>
      <c r="SN148" s="0"/>
      <c r="SO148" s="0"/>
      <c r="SP148" s="0"/>
      <c r="SQ148" s="0"/>
      <c r="SR148" s="0"/>
      <c r="SS148" s="0"/>
      <c r="ST148" s="0"/>
      <c r="SU148" s="0"/>
      <c r="SV148" s="0"/>
      <c r="SW148" s="0"/>
      <c r="SX148" s="0"/>
      <c r="SY148" s="0"/>
      <c r="SZ148" s="0"/>
      <c r="TA148" s="0"/>
      <c r="TB148" s="0"/>
      <c r="TC148" s="0"/>
      <c r="TD148" s="0"/>
      <c r="TE148" s="0"/>
      <c r="TF148" s="0"/>
      <c r="TG148" s="0"/>
      <c r="TH148" s="0"/>
      <c r="TI148" s="0"/>
      <c r="TJ148" s="0"/>
      <c r="TK148" s="0"/>
      <c r="TL148" s="0"/>
      <c r="TM148" s="0"/>
      <c r="TN148" s="0"/>
      <c r="TO148" s="0"/>
      <c r="TP148" s="0"/>
      <c r="TQ148" s="0"/>
      <c r="TR148" s="0"/>
      <c r="TS148" s="0"/>
      <c r="TT148" s="0"/>
      <c r="TU148" s="0"/>
      <c r="TV148" s="0"/>
      <c r="TW148" s="0"/>
      <c r="TX148" s="0"/>
      <c r="TY148" s="0"/>
      <c r="TZ148" s="0"/>
      <c r="UA148" s="0"/>
      <c r="UB148" s="0"/>
      <c r="UC148" s="0"/>
      <c r="UD148" s="0"/>
      <c r="UE148" s="0"/>
      <c r="UF148" s="0"/>
      <c r="UG148" s="0"/>
      <c r="UH148" s="0"/>
      <c r="UI148" s="0"/>
      <c r="UJ148" s="0"/>
      <c r="UK148" s="0"/>
      <c r="UL148" s="0"/>
      <c r="UM148" s="0"/>
      <c r="UN148" s="0"/>
      <c r="UO148" s="0"/>
      <c r="UP148" s="0"/>
      <c r="UQ148" s="0"/>
      <c r="UR148" s="0"/>
      <c r="US148" s="0"/>
      <c r="UT148" s="0"/>
      <c r="UU148" s="0"/>
      <c r="UV148" s="0"/>
      <c r="UW148" s="0"/>
      <c r="UX148" s="0"/>
      <c r="UY148" s="0"/>
      <c r="UZ148" s="0"/>
      <c r="VA148" s="0"/>
      <c r="VB148" s="0"/>
      <c r="VC148" s="0"/>
      <c r="VD148" s="0"/>
      <c r="VE148" s="0"/>
      <c r="VF148" s="0"/>
      <c r="VG148" s="0"/>
      <c r="VH148" s="0"/>
      <c r="VI148" s="0"/>
      <c r="VJ148" s="0"/>
      <c r="VK148" s="0"/>
      <c r="VL148" s="0"/>
      <c r="VM148" s="0"/>
      <c r="VN148" s="0"/>
      <c r="VO148" s="0"/>
      <c r="VP148" s="0"/>
      <c r="VQ148" s="0"/>
      <c r="VR148" s="0"/>
      <c r="VS148" s="0"/>
      <c r="VT148" s="0"/>
      <c r="VU148" s="0"/>
      <c r="VV148" s="0"/>
      <c r="VW148" s="0"/>
      <c r="VX148" s="0"/>
      <c r="VY148" s="0"/>
      <c r="VZ148" s="0"/>
      <c r="WA148" s="0"/>
      <c r="WB148" s="0"/>
      <c r="WC148" s="0"/>
      <c r="WD148" s="0"/>
      <c r="WE148" s="0"/>
      <c r="WF148" s="0"/>
      <c r="WG148" s="0"/>
      <c r="WH148" s="0"/>
      <c r="WI148" s="0"/>
      <c r="WJ148" s="0"/>
      <c r="WK148" s="0"/>
      <c r="WL148" s="0"/>
      <c r="WM148" s="0"/>
      <c r="WN148" s="0"/>
      <c r="WO148" s="0"/>
      <c r="WP148" s="0"/>
      <c r="WQ148" s="0"/>
      <c r="WR148" s="0"/>
      <c r="WS148" s="0"/>
      <c r="WT148" s="0"/>
      <c r="WU148" s="0"/>
      <c r="WV148" s="0"/>
      <c r="WW148" s="0"/>
      <c r="WX148" s="0"/>
      <c r="WY148" s="0"/>
      <c r="WZ148" s="0"/>
      <c r="XA148" s="0"/>
      <c r="XB148" s="0"/>
      <c r="XC148" s="0"/>
      <c r="XD148" s="0"/>
      <c r="XE148" s="0"/>
      <c r="XF148" s="0"/>
      <c r="XG148" s="0"/>
      <c r="XH148" s="0"/>
      <c r="XI148" s="0"/>
      <c r="XJ148" s="0"/>
      <c r="XK148" s="0"/>
      <c r="XL148" s="0"/>
      <c r="XM148" s="0"/>
      <c r="XN148" s="0"/>
      <c r="XO148" s="0"/>
      <c r="XP148" s="0"/>
      <c r="XQ148" s="0"/>
      <c r="XR148" s="0"/>
      <c r="XS148" s="0"/>
      <c r="XT148" s="0"/>
      <c r="XU148" s="0"/>
      <c r="XV148" s="0"/>
      <c r="XW148" s="0"/>
      <c r="XX148" s="0"/>
      <c r="XY148" s="0"/>
      <c r="XZ148" s="0"/>
      <c r="YA148" s="0"/>
      <c r="YB148" s="0"/>
      <c r="YC148" s="0"/>
      <c r="YD148" s="0"/>
      <c r="YE148" s="0"/>
      <c r="YF148" s="0"/>
      <c r="YG148" s="0"/>
      <c r="YH148" s="0"/>
      <c r="YI148" s="0"/>
      <c r="YJ148" s="0"/>
      <c r="YK148" s="0"/>
      <c r="YL148" s="0"/>
      <c r="YM148" s="0"/>
      <c r="YN148" s="0"/>
      <c r="YO148" s="0"/>
      <c r="YP148" s="0"/>
      <c r="YQ148" s="0"/>
      <c r="YR148" s="0"/>
      <c r="YS148" s="0"/>
      <c r="YT148" s="0"/>
      <c r="YU148" s="0"/>
      <c r="YV148" s="0"/>
      <c r="YW148" s="0"/>
      <c r="YX148" s="0"/>
      <c r="YY148" s="0"/>
      <c r="YZ148" s="0"/>
      <c r="ZA148" s="0"/>
      <c r="ZB148" s="0"/>
      <c r="ZC148" s="0"/>
      <c r="ZD148" s="0"/>
      <c r="ZE148" s="0"/>
      <c r="ZF148" s="0"/>
      <c r="ZG148" s="0"/>
      <c r="ZH148" s="0"/>
      <c r="ZI148" s="0"/>
      <c r="ZJ148" s="0"/>
      <c r="ZK148" s="0"/>
      <c r="ZL148" s="0"/>
      <c r="ZM148" s="0"/>
      <c r="ZN148" s="0"/>
      <c r="ZO148" s="0"/>
      <c r="ZP148" s="0"/>
      <c r="ZQ148" s="0"/>
      <c r="ZR148" s="0"/>
      <c r="ZS148" s="0"/>
      <c r="ZT148" s="0"/>
      <c r="ZU148" s="0"/>
      <c r="ZV148" s="0"/>
      <c r="ZW148" s="0"/>
      <c r="ZX148" s="0"/>
      <c r="ZY148" s="0"/>
      <c r="ZZ148" s="0"/>
      <c r="AAA148" s="0"/>
      <c r="AAB148" s="0"/>
      <c r="AAC148" s="0"/>
      <c r="AAD148" s="0"/>
      <c r="AAE148" s="0"/>
      <c r="AAF148" s="0"/>
      <c r="AAG148" s="0"/>
      <c r="AAH148" s="0"/>
      <c r="AAI148" s="0"/>
      <c r="AAJ148" s="0"/>
      <c r="AAK148" s="0"/>
      <c r="AAL148" s="0"/>
      <c r="AAM148" s="0"/>
      <c r="AAN148" s="0"/>
      <c r="AAO148" s="0"/>
      <c r="AAP148" s="0"/>
      <c r="AAQ148" s="0"/>
      <c r="AAR148" s="0"/>
      <c r="AAS148" s="0"/>
      <c r="AAT148" s="0"/>
      <c r="AAU148" s="0"/>
      <c r="AAV148" s="0"/>
      <c r="AAW148" s="0"/>
      <c r="AAX148" s="0"/>
      <c r="AAY148" s="0"/>
      <c r="AAZ148" s="0"/>
      <c r="ABA148" s="0"/>
      <c r="ABB148" s="0"/>
      <c r="ABC148" s="0"/>
      <c r="ABD148" s="0"/>
      <c r="ABE148" s="0"/>
      <c r="ABF148" s="0"/>
      <c r="ABG148" s="0"/>
      <c r="ABH148" s="0"/>
      <c r="ABI148" s="0"/>
      <c r="ABJ148" s="0"/>
      <c r="ABK148" s="0"/>
      <c r="ABL148" s="0"/>
      <c r="ABM148" s="0"/>
      <c r="ABN148" s="0"/>
      <c r="ABO148" s="0"/>
      <c r="ABP148" s="0"/>
      <c r="ABQ148" s="0"/>
      <c r="ABR148" s="0"/>
      <c r="ABS148" s="0"/>
      <c r="ABT148" s="0"/>
      <c r="ABU148" s="0"/>
      <c r="ABV148" s="0"/>
      <c r="ABW148" s="0"/>
      <c r="ABX148" s="0"/>
      <c r="ABY148" s="0"/>
      <c r="ABZ148" s="0"/>
      <c r="ACA148" s="0"/>
      <c r="ACB148" s="0"/>
      <c r="ACC148" s="0"/>
      <c r="ACD148" s="0"/>
      <c r="ACE148" s="0"/>
      <c r="ACF148" s="0"/>
      <c r="ACG148" s="0"/>
      <c r="ACH148" s="0"/>
      <c r="ACI148" s="0"/>
      <c r="ACJ148" s="0"/>
      <c r="ACK148" s="0"/>
      <c r="ACL148" s="0"/>
      <c r="ACM148" s="0"/>
      <c r="ACN148" s="0"/>
      <c r="ACO148" s="0"/>
      <c r="ACP148" s="0"/>
      <c r="ACQ148" s="0"/>
      <c r="ACR148" s="0"/>
      <c r="ACS148" s="0"/>
      <c r="ACT148" s="0"/>
      <c r="ACU148" s="0"/>
      <c r="ACV148" s="0"/>
      <c r="ACW148" s="0"/>
      <c r="ACX148" s="0"/>
      <c r="ACY148" s="0"/>
      <c r="ACZ148" s="0"/>
      <c r="ADA148" s="0"/>
      <c r="ADB148" s="0"/>
      <c r="ADC148" s="0"/>
      <c r="ADD148" s="0"/>
      <c r="ADE148" s="0"/>
      <c r="ADF148" s="0"/>
      <c r="ADG148" s="0"/>
      <c r="ADH148" s="0"/>
      <c r="ADI148" s="0"/>
      <c r="ADJ148" s="0"/>
      <c r="ADK148" s="0"/>
      <c r="ADL148" s="0"/>
      <c r="ADM148" s="0"/>
      <c r="ADN148" s="0"/>
      <c r="ADO148" s="0"/>
      <c r="ADP148" s="0"/>
      <c r="ADQ148" s="0"/>
      <c r="ADR148" s="0"/>
      <c r="ADS148" s="0"/>
      <c r="ADT148" s="0"/>
      <c r="ADU148" s="0"/>
      <c r="ADV148" s="0"/>
      <c r="ADW148" s="0"/>
      <c r="ADX148" s="0"/>
      <c r="ADY148" s="0"/>
      <c r="ADZ148" s="0"/>
      <c r="AEA148" s="0"/>
      <c r="AEB148" s="0"/>
      <c r="AEC148" s="0"/>
      <c r="AED148" s="0"/>
      <c r="AEE148" s="0"/>
      <c r="AEF148" s="0"/>
      <c r="AEG148" s="0"/>
      <c r="AEH148" s="0"/>
      <c r="AEI148" s="0"/>
      <c r="AEJ148" s="0"/>
      <c r="AEK148" s="0"/>
      <c r="AEL148" s="0"/>
      <c r="AEM148" s="0"/>
      <c r="AEN148" s="0"/>
      <c r="AEO148" s="0"/>
      <c r="AEP148" s="0"/>
      <c r="AEQ148" s="0"/>
      <c r="AER148" s="0"/>
      <c r="AES148" s="0"/>
      <c r="AET148" s="0"/>
      <c r="AEU148" s="0"/>
      <c r="AEV148" s="0"/>
      <c r="AEW148" s="0"/>
      <c r="AEX148" s="0"/>
      <c r="AEY148" s="0"/>
      <c r="AEZ148" s="0"/>
      <c r="AFA148" s="0"/>
      <c r="AFB148" s="0"/>
      <c r="AFC148" s="0"/>
      <c r="AFD148" s="0"/>
      <c r="AFE148" s="0"/>
      <c r="AFF148" s="0"/>
      <c r="AFG148" s="0"/>
      <c r="AFH148" s="0"/>
      <c r="AFI148" s="0"/>
      <c r="AFJ148" s="0"/>
      <c r="AFK148" s="0"/>
      <c r="AFL148" s="0"/>
      <c r="AFM148" s="0"/>
      <c r="AFN148" s="0"/>
      <c r="AFO148" s="0"/>
      <c r="AFP148" s="0"/>
      <c r="AFQ148" s="0"/>
      <c r="AFR148" s="0"/>
      <c r="AFS148" s="0"/>
      <c r="AFT148" s="0"/>
      <c r="AFU148" s="0"/>
      <c r="AFV148" s="0"/>
      <c r="AFW148" s="0"/>
      <c r="AFX148" s="0"/>
      <c r="AFY148" s="0"/>
      <c r="AFZ148" s="0"/>
      <c r="AGA148" s="0"/>
      <c r="AGB148" s="0"/>
      <c r="AGC148" s="0"/>
      <c r="AGD148" s="0"/>
      <c r="AGE148" s="0"/>
      <c r="AGF148" s="0"/>
      <c r="AGG148" s="0"/>
      <c r="AGH148" s="0"/>
      <c r="AGI148" s="0"/>
      <c r="AGJ148" s="0"/>
      <c r="AGK148" s="0"/>
      <c r="AGL148" s="0"/>
      <c r="AGM148" s="0"/>
      <c r="AGN148" s="0"/>
      <c r="AGO148" s="0"/>
      <c r="AGP148" s="0"/>
      <c r="AGQ148" s="0"/>
      <c r="AGR148" s="0"/>
      <c r="AGS148" s="0"/>
      <c r="AGT148" s="0"/>
      <c r="AGU148" s="0"/>
      <c r="AGV148" s="0"/>
      <c r="AGW148" s="0"/>
      <c r="AGX148" s="0"/>
      <c r="AGY148" s="0"/>
      <c r="AGZ148" s="0"/>
      <c r="AHA148" s="0"/>
      <c r="AHB148" s="0"/>
      <c r="AHC148" s="0"/>
      <c r="AHD148" s="0"/>
      <c r="AHE148" s="0"/>
      <c r="AHF148" s="0"/>
      <c r="AHG148" s="0"/>
      <c r="AHH148" s="0"/>
      <c r="AHI148" s="0"/>
      <c r="AHJ148" s="0"/>
      <c r="AHK148" s="0"/>
      <c r="AHL148" s="0"/>
      <c r="AHM148" s="0"/>
      <c r="AHN148" s="0"/>
      <c r="AHO148" s="0"/>
      <c r="AHP148" s="0"/>
      <c r="AHQ148" s="0"/>
      <c r="AHR148" s="0"/>
      <c r="AHS148" s="0"/>
      <c r="AHT148" s="0"/>
      <c r="AHU148" s="0"/>
      <c r="AHV148" s="0"/>
      <c r="AHW148" s="0"/>
      <c r="AHX148" s="0"/>
      <c r="AHY148" s="0"/>
      <c r="AHZ148" s="0"/>
      <c r="AIA148" s="0"/>
      <c r="AIB148" s="0"/>
      <c r="AIC148" s="0"/>
      <c r="AID148" s="0"/>
      <c r="AIE148" s="0"/>
      <c r="AIF148" s="0"/>
      <c r="AIG148" s="0"/>
      <c r="AIH148" s="0"/>
      <c r="AII148" s="0"/>
      <c r="AIJ148" s="0"/>
      <c r="AIK148" s="0"/>
      <c r="AIL148" s="0"/>
      <c r="AIM148" s="0"/>
      <c r="AIN148" s="0"/>
      <c r="AIO148" s="0"/>
      <c r="AIP148" s="0"/>
      <c r="AIQ148" s="0"/>
      <c r="AIR148" s="0"/>
      <c r="AIS148" s="0"/>
      <c r="AIT148" s="0"/>
      <c r="AIU148" s="0"/>
      <c r="AIV148" s="0"/>
      <c r="AIW148" s="0"/>
      <c r="AIX148" s="0"/>
      <c r="AIY148" s="0"/>
      <c r="AIZ148" s="0"/>
      <c r="AJA148" s="0"/>
      <c r="AJB148" s="0"/>
      <c r="AJC148" s="0"/>
      <c r="AJD148" s="0"/>
      <c r="AJE148" s="0"/>
      <c r="AJF148" s="0"/>
      <c r="AJG148" s="0"/>
      <c r="AJH148" s="0"/>
      <c r="AJI148" s="0"/>
      <c r="AJJ148" s="0"/>
      <c r="AJK148" s="0"/>
      <c r="AJL148" s="0"/>
      <c r="AJM148" s="0"/>
      <c r="AJN148" s="0"/>
      <c r="AJO148" s="0"/>
      <c r="AJP148" s="0"/>
      <c r="AJQ148" s="0"/>
      <c r="AJR148" s="0"/>
      <c r="AJS148" s="0"/>
      <c r="AJT148" s="0"/>
      <c r="AJU148" s="0"/>
      <c r="AJV148" s="0"/>
      <c r="AJW148" s="0"/>
      <c r="AJX148" s="0"/>
      <c r="AJY148" s="0"/>
      <c r="AJZ148" s="0"/>
      <c r="AKA148" s="0"/>
      <c r="AKB148" s="0"/>
      <c r="AKC148" s="0"/>
      <c r="AKD148" s="0"/>
      <c r="AKE148" s="0"/>
      <c r="AKF148" s="0"/>
      <c r="AKG148" s="0"/>
      <c r="AKH148" s="0"/>
      <c r="AKI148" s="0"/>
      <c r="AKJ148" s="0"/>
      <c r="AKK148" s="0"/>
      <c r="AKL148" s="0"/>
      <c r="AKM148" s="0"/>
      <c r="AKN148" s="0"/>
      <c r="AKO148" s="0"/>
      <c r="AKP148" s="0"/>
      <c r="AKQ148" s="0"/>
      <c r="AKR148" s="0"/>
      <c r="AKS148" s="0"/>
      <c r="AKT148" s="0"/>
      <c r="AKU148" s="0"/>
      <c r="AKV148" s="0"/>
      <c r="AKW148" s="0"/>
      <c r="AKX148" s="0"/>
      <c r="AKY148" s="0"/>
      <c r="AKZ148" s="0"/>
      <c r="ALA148" s="0"/>
      <c r="ALB148" s="0"/>
      <c r="ALC148" s="0"/>
      <c r="ALD148" s="0"/>
      <c r="ALE148" s="0"/>
      <c r="ALF148" s="0"/>
      <c r="ALG148" s="0"/>
      <c r="ALH148" s="0"/>
      <c r="ALI148" s="0"/>
      <c r="ALJ148" s="0"/>
      <c r="ALK148" s="0"/>
      <c r="ALL148" s="0"/>
      <c r="ALM148" s="0"/>
      <c r="ALN148" s="0"/>
      <c r="ALO148" s="0"/>
      <c r="ALP148" s="0"/>
      <c r="ALQ148" s="0"/>
      <c r="ALR148" s="0"/>
      <c r="ALS148" s="0"/>
      <c r="ALT148" s="0"/>
      <c r="ALU148" s="0"/>
      <c r="ALV148" s="0"/>
      <c r="ALW148" s="0"/>
      <c r="ALX148" s="0"/>
      <c r="ALY148" s="0"/>
      <c r="ALZ148" s="0"/>
      <c r="AMA148" s="0"/>
      <c r="AMB148" s="0"/>
      <c r="AMC148" s="0"/>
      <c r="AMD148" s="0"/>
      <c r="AME148" s="0"/>
      <c r="AMF148" s="0"/>
      <c r="AMG148" s="0"/>
      <c r="AMH148" s="0"/>
      <c r="AMI148" s="0"/>
    </row>
    <row r="149" customFormat="false" ht="13.95" hidden="false" customHeight="false" outlineLevel="0" collapsed="false">
      <c r="A149" s="15" t="s">
        <v>107</v>
      </c>
      <c r="B149" s="16" t="s">
        <v>25</v>
      </c>
      <c r="C149" s="16" t="s">
        <v>161</v>
      </c>
      <c r="D149" s="16" t="s">
        <v>148</v>
      </c>
      <c r="E149" s="16" t="s">
        <v>100</v>
      </c>
      <c r="F149" s="43"/>
      <c r="G149" s="15" t="s">
        <v>106</v>
      </c>
      <c r="H149" s="17" t="s">
        <v>30</v>
      </c>
      <c r="I149" s="17" t="s">
        <v>31</v>
      </c>
      <c r="J149" s="17" t="s">
        <v>32</v>
      </c>
      <c r="K149" s="60" t="s">
        <v>108</v>
      </c>
      <c r="L149" s="24"/>
      <c r="M149" s="24"/>
      <c r="N149" s="24"/>
      <c r="O149" s="24"/>
      <c r="P149" s="59" t="n">
        <f aca="false">0.4/9</f>
        <v>0.0444444444444444</v>
      </c>
      <c r="Q149" s="17" t="n">
        <v>1</v>
      </c>
      <c r="R149" s="17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  <c r="AJ149" s="0"/>
      <c r="AK149" s="0"/>
      <c r="AL149" s="0"/>
      <c r="AM149" s="0"/>
      <c r="AN149" s="0"/>
      <c r="AO149" s="0"/>
      <c r="AP149" s="0"/>
      <c r="AQ149" s="0"/>
      <c r="AR149" s="0"/>
      <c r="AS149" s="0"/>
      <c r="AT149" s="0"/>
      <c r="AU149" s="0"/>
      <c r="AV149" s="0"/>
      <c r="AW149" s="0"/>
      <c r="AX149" s="0"/>
      <c r="AY149" s="0"/>
      <c r="AZ149" s="0"/>
      <c r="BA149" s="0"/>
      <c r="BB149" s="0"/>
      <c r="BC149" s="0"/>
      <c r="BD149" s="0"/>
      <c r="BE149" s="0"/>
      <c r="BF149" s="0"/>
      <c r="BG149" s="0"/>
      <c r="BH149" s="0"/>
      <c r="BI149" s="0"/>
      <c r="BJ149" s="0"/>
      <c r="BK149" s="0"/>
      <c r="BL149" s="0"/>
      <c r="BM149" s="0"/>
      <c r="BN149" s="0"/>
      <c r="BO149" s="0"/>
      <c r="BP149" s="0"/>
      <c r="BQ149" s="0"/>
      <c r="BR149" s="0"/>
      <c r="BS149" s="0"/>
      <c r="BT149" s="0"/>
      <c r="BU149" s="0"/>
      <c r="BV149" s="0"/>
      <c r="BW149" s="0"/>
      <c r="BX149" s="0"/>
      <c r="BY149" s="0"/>
      <c r="BZ149" s="0"/>
      <c r="CA149" s="0"/>
      <c r="CB149" s="0"/>
      <c r="CC149" s="0"/>
      <c r="CD149" s="0"/>
      <c r="CE149" s="0"/>
      <c r="CF149" s="0"/>
      <c r="CG149" s="0"/>
      <c r="CH149" s="0"/>
      <c r="CI149" s="0"/>
      <c r="CJ149" s="0"/>
      <c r="CK149" s="0"/>
      <c r="CL149" s="0"/>
      <c r="CM149" s="0"/>
      <c r="CN149" s="0"/>
      <c r="CO149" s="0"/>
      <c r="CP149" s="0"/>
      <c r="CQ149" s="0"/>
      <c r="CR149" s="0"/>
      <c r="CS149" s="0"/>
      <c r="CT149" s="0"/>
      <c r="CU149" s="0"/>
      <c r="CV149" s="0"/>
      <c r="CW149" s="0"/>
      <c r="CX149" s="0"/>
      <c r="CY149" s="0"/>
      <c r="CZ149" s="0"/>
      <c r="DA149" s="0"/>
      <c r="DB149" s="0"/>
      <c r="DC149" s="0"/>
      <c r="DD149" s="0"/>
      <c r="DE149" s="0"/>
      <c r="DF149" s="0"/>
      <c r="DG149" s="0"/>
      <c r="DH149" s="0"/>
      <c r="DI149" s="0"/>
      <c r="DJ149" s="0"/>
      <c r="DK149" s="0"/>
      <c r="DL149" s="0"/>
      <c r="DM149" s="0"/>
      <c r="DN149" s="0"/>
      <c r="DO149" s="0"/>
      <c r="DP149" s="0"/>
      <c r="DQ149" s="0"/>
      <c r="DR149" s="0"/>
      <c r="DS149" s="0"/>
      <c r="DT149" s="0"/>
      <c r="DU149" s="0"/>
      <c r="DV149" s="0"/>
      <c r="DW149" s="0"/>
      <c r="DX149" s="0"/>
      <c r="DY149" s="0"/>
      <c r="DZ149" s="0"/>
      <c r="EA149" s="0"/>
      <c r="EB149" s="0"/>
      <c r="EC149" s="0"/>
      <c r="ED149" s="0"/>
      <c r="EE149" s="0"/>
      <c r="EF149" s="0"/>
      <c r="EG149" s="0"/>
      <c r="EH149" s="0"/>
      <c r="EI149" s="0"/>
      <c r="EJ149" s="0"/>
      <c r="EK149" s="0"/>
      <c r="EL149" s="0"/>
      <c r="EM149" s="0"/>
      <c r="EN149" s="0"/>
      <c r="EO149" s="0"/>
      <c r="EP149" s="0"/>
      <c r="EQ149" s="0"/>
      <c r="ER149" s="0"/>
      <c r="ES149" s="0"/>
      <c r="ET149" s="0"/>
      <c r="EU149" s="0"/>
      <c r="EV149" s="0"/>
      <c r="EW149" s="0"/>
      <c r="EX149" s="0"/>
      <c r="EY149" s="0"/>
      <c r="EZ149" s="0"/>
      <c r="FA149" s="0"/>
      <c r="FB149" s="0"/>
      <c r="FC149" s="0"/>
      <c r="FD149" s="0"/>
      <c r="FE149" s="0"/>
      <c r="FF149" s="0"/>
      <c r="FG149" s="0"/>
      <c r="FH149" s="0"/>
      <c r="FI149" s="0"/>
      <c r="FJ149" s="0"/>
      <c r="FK149" s="0"/>
      <c r="FL149" s="0"/>
      <c r="FM149" s="0"/>
      <c r="FN149" s="0"/>
      <c r="FO149" s="0"/>
      <c r="FP149" s="0"/>
      <c r="FQ149" s="0"/>
      <c r="FR149" s="0"/>
      <c r="FS149" s="0"/>
      <c r="FT149" s="0"/>
      <c r="FU149" s="0"/>
      <c r="FV149" s="0"/>
      <c r="FW149" s="0"/>
      <c r="FX149" s="0"/>
      <c r="FY149" s="0"/>
      <c r="FZ149" s="0"/>
      <c r="GA149" s="0"/>
      <c r="GB149" s="0"/>
      <c r="GC149" s="0"/>
      <c r="GD149" s="0"/>
      <c r="GE149" s="0"/>
      <c r="GF149" s="0"/>
      <c r="GG149" s="0"/>
      <c r="GH149" s="0"/>
      <c r="GI149" s="0"/>
      <c r="GJ149" s="0"/>
      <c r="GK149" s="0"/>
      <c r="GL149" s="0"/>
      <c r="GM149" s="0"/>
      <c r="GN149" s="0"/>
      <c r="GO149" s="0"/>
      <c r="GP149" s="0"/>
      <c r="GQ149" s="0"/>
      <c r="GR149" s="0"/>
      <c r="GS149" s="0"/>
      <c r="GT149" s="0"/>
      <c r="GU149" s="0"/>
      <c r="GV149" s="0"/>
      <c r="GW149" s="0"/>
      <c r="GX149" s="0"/>
      <c r="GY149" s="0"/>
      <c r="GZ149" s="0"/>
      <c r="HA149" s="0"/>
      <c r="HB149" s="0"/>
      <c r="HC149" s="0"/>
      <c r="HD149" s="0"/>
      <c r="HE149" s="0"/>
      <c r="HF149" s="0"/>
      <c r="HG149" s="0"/>
      <c r="HH149" s="0"/>
      <c r="HI149" s="0"/>
      <c r="HJ149" s="0"/>
      <c r="HK149" s="0"/>
      <c r="HL149" s="0"/>
      <c r="HM149" s="0"/>
      <c r="HN149" s="0"/>
      <c r="HO149" s="0"/>
      <c r="HP149" s="0"/>
      <c r="HQ149" s="0"/>
      <c r="HR149" s="0"/>
      <c r="HS149" s="0"/>
      <c r="HT149" s="0"/>
      <c r="HU149" s="0"/>
      <c r="HV149" s="0"/>
      <c r="HW149" s="0"/>
      <c r="HX149" s="0"/>
      <c r="HY149" s="0"/>
      <c r="HZ149" s="0"/>
      <c r="IA149" s="0"/>
      <c r="IB149" s="0"/>
      <c r="IC149" s="0"/>
      <c r="ID149" s="0"/>
      <c r="IE149" s="0"/>
      <c r="IF149" s="0"/>
      <c r="IG149" s="0"/>
      <c r="IH149" s="0"/>
      <c r="II149" s="0"/>
      <c r="IJ149" s="0"/>
      <c r="IK149" s="0"/>
      <c r="IL149" s="0"/>
      <c r="IM149" s="0"/>
      <c r="IN149" s="0"/>
      <c r="IO149" s="0"/>
      <c r="IP149" s="0"/>
      <c r="IQ149" s="0"/>
      <c r="IR149" s="0"/>
      <c r="IS149" s="0"/>
      <c r="IT149" s="0"/>
      <c r="IU149" s="0"/>
      <c r="IV149" s="0"/>
      <c r="IW149" s="0"/>
      <c r="IX149" s="0"/>
      <c r="IY149" s="0"/>
      <c r="IZ149" s="0"/>
      <c r="JA149" s="0"/>
      <c r="JB149" s="0"/>
      <c r="JC149" s="0"/>
      <c r="JD149" s="0"/>
      <c r="JE149" s="0"/>
      <c r="JF149" s="0"/>
      <c r="JG149" s="0"/>
      <c r="JH149" s="0"/>
      <c r="JI149" s="0"/>
      <c r="JJ149" s="0"/>
      <c r="JK149" s="0"/>
      <c r="JL149" s="0"/>
      <c r="JM149" s="0"/>
      <c r="JN149" s="0"/>
      <c r="JO149" s="0"/>
      <c r="JP149" s="0"/>
      <c r="JQ149" s="0"/>
      <c r="JR149" s="0"/>
      <c r="JS149" s="0"/>
      <c r="JT149" s="0"/>
      <c r="JU149" s="0"/>
      <c r="JV149" s="0"/>
      <c r="JW149" s="0"/>
      <c r="JX149" s="0"/>
      <c r="JY149" s="0"/>
      <c r="JZ149" s="0"/>
      <c r="KA149" s="0"/>
      <c r="KB149" s="0"/>
      <c r="KC149" s="0"/>
      <c r="KD149" s="0"/>
      <c r="KE149" s="0"/>
      <c r="KF149" s="0"/>
      <c r="KG149" s="0"/>
      <c r="KH149" s="0"/>
      <c r="KI149" s="0"/>
      <c r="KJ149" s="0"/>
      <c r="KK149" s="0"/>
      <c r="KL149" s="0"/>
      <c r="KM149" s="0"/>
      <c r="KN149" s="0"/>
      <c r="KO149" s="0"/>
      <c r="KP149" s="0"/>
      <c r="KQ149" s="0"/>
      <c r="KR149" s="0"/>
      <c r="KS149" s="0"/>
      <c r="KT149" s="0"/>
      <c r="KU149" s="0"/>
      <c r="KV149" s="0"/>
      <c r="KW149" s="0"/>
      <c r="KX149" s="0"/>
      <c r="KY149" s="0"/>
      <c r="KZ149" s="0"/>
      <c r="LA149" s="0"/>
      <c r="LB149" s="0"/>
      <c r="LC149" s="0"/>
      <c r="LD149" s="0"/>
      <c r="LE149" s="0"/>
      <c r="LF149" s="0"/>
      <c r="LG149" s="0"/>
      <c r="LH149" s="0"/>
      <c r="LI149" s="0"/>
      <c r="LJ149" s="0"/>
      <c r="LK149" s="0"/>
      <c r="LL149" s="0"/>
      <c r="LM149" s="0"/>
      <c r="LN149" s="0"/>
      <c r="LO149" s="0"/>
      <c r="LP149" s="0"/>
      <c r="LQ149" s="0"/>
      <c r="LR149" s="0"/>
      <c r="LS149" s="0"/>
      <c r="LT149" s="0"/>
      <c r="LU149" s="0"/>
      <c r="LV149" s="0"/>
      <c r="LW149" s="0"/>
      <c r="LX149" s="0"/>
      <c r="LY149" s="0"/>
      <c r="LZ149" s="0"/>
      <c r="MA149" s="0"/>
      <c r="MB149" s="0"/>
      <c r="MC149" s="0"/>
      <c r="MD149" s="0"/>
      <c r="ME149" s="0"/>
      <c r="MF149" s="0"/>
      <c r="MG149" s="0"/>
      <c r="MH149" s="0"/>
      <c r="MI149" s="0"/>
      <c r="MJ149" s="0"/>
      <c r="MK149" s="0"/>
      <c r="ML149" s="0"/>
      <c r="MM149" s="0"/>
      <c r="MN149" s="0"/>
      <c r="MO149" s="0"/>
      <c r="MP149" s="0"/>
      <c r="MQ149" s="0"/>
      <c r="MR149" s="0"/>
      <c r="MS149" s="0"/>
      <c r="MT149" s="0"/>
      <c r="MU149" s="0"/>
      <c r="MV149" s="0"/>
      <c r="MW149" s="0"/>
      <c r="MX149" s="0"/>
      <c r="MY149" s="0"/>
      <c r="MZ149" s="0"/>
      <c r="NA149" s="0"/>
      <c r="NB149" s="0"/>
      <c r="NC149" s="0"/>
      <c r="ND149" s="0"/>
      <c r="NE149" s="0"/>
      <c r="NF149" s="0"/>
      <c r="NG149" s="0"/>
      <c r="NH149" s="0"/>
      <c r="NI149" s="0"/>
      <c r="NJ149" s="0"/>
      <c r="NK149" s="0"/>
      <c r="NL149" s="0"/>
      <c r="NM149" s="0"/>
      <c r="NN149" s="0"/>
      <c r="NO149" s="0"/>
      <c r="NP149" s="0"/>
      <c r="NQ149" s="0"/>
      <c r="NR149" s="0"/>
      <c r="NS149" s="0"/>
      <c r="NT149" s="0"/>
      <c r="NU149" s="0"/>
      <c r="NV149" s="0"/>
      <c r="NW149" s="0"/>
      <c r="NX149" s="0"/>
      <c r="NY149" s="0"/>
      <c r="NZ149" s="0"/>
      <c r="OA149" s="0"/>
      <c r="OB149" s="0"/>
      <c r="OC149" s="0"/>
      <c r="OD149" s="0"/>
      <c r="OE149" s="0"/>
      <c r="OF149" s="0"/>
      <c r="OG149" s="0"/>
      <c r="OH149" s="0"/>
      <c r="OI149" s="0"/>
      <c r="OJ149" s="0"/>
      <c r="OK149" s="0"/>
      <c r="OL149" s="0"/>
      <c r="OM149" s="0"/>
      <c r="ON149" s="0"/>
      <c r="OO149" s="0"/>
      <c r="OP149" s="0"/>
      <c r="OQ149" s="0"/>
      <c r="OR149" s="0"/>
      <c r="OS149" s="0"/>
      <c r="OT149" s="0"/>
      <c r="OU149" s="0"/>
      <c r="OV149" s="0"/>
      <c r="OW149" s="0"/>
      <c r="OX149" s="0"/>
      <c r="OY149" s="0"/>
      <c r="OZ149" s="0"/>
      <c r="PA149" s="0"/>
      <c r="PB149" s="0"/>
      <c r="PC149" s="0"/>
      <c r="PD149" s="0"/>
      <c r="PE149" s="0"/>
      <c r="PF149" s="0"/>
      <c r="PG149" s="0"/>
      <c r="PH149" s="0"/>
      <c r="PI149" s="0"/>
      <c r="PJ149" s="0"/>
      <c r="PK149" s="0"/>
      <c r="PL149" s="0"/>
      <c r="PM149" s="0"/>
      <c r="PN149" s="0"/>
      <c r="PO149" s="0"/>
      <c r="PP149" s="0"/>
      <c r="PQ149" s="0"/>
      <c r="PR149" s="0"/>
      <c r="PS149" s="0"/>
      <c r="PT149" s="0"/>
      <c r="PU149" s="0"/>
      <c r="PV149" s="0"/>
      <c r="PW149" s="0"/>
      <c r="PX149" s="0"/>
      <c r="PY149" s="0"/>
      <c r="PZ149" s="0"/>
      <c r="QA149" s="0"/>
      <c r="QB149" s="0"/>
      <c r="QC149" s="0"/>
      <c r="QD149" s="0"/>
      <c r="QE149" s="0"/>
      <c r="QF149" s="0"/>
      <c r="QG149" s="0"/>
      <c r="QH149" s="0"/>
      <c r="QI149" s="0"/>
      <c r="QJ149" s="0"/>
      <c r="QK149" s="0"/>
      <c r="QL149" s="0"/>
      <c r="QM149" s="0"/>
      <c r="QN149" s="0"/>
      <c r="QO149" s="0"/>
      <c r="QP149" s="0"/>
      <c r="QQ149" s="0"/>
      <c r="QR149" s="0"/>
      <c r="QS149" s="0"/>
      <c r="QT149" s="0"/>
      <c r="QU149" s="0"/>
      <c r="QV149" s="0"/>
      <c r="QW149" s="0"/>
      <c r="QX149" s="0"/>
      <c r="QY149" s="0"/>
      <c r="QZ149" s="0"/>
      <c r="RA149" s="0"/>
      <c r="RB149" s="0"/>
      <c r="RC149" s="0"/>
      <c r="RD149" s="0"/>
      <c r="RE149" s="0"/>
      <c r="RF149" s="0"/>
      <c r="RG149" s="0"/>
      <c r="RH149" s="0"/>
      <c r="RI149" s="0"/>
      <c r="RJ149" s="0"/>
      <c r="RK149" s="0"/>
      <c r="RL149" s="0"/>
      <c r="RM149" s="0"/>
      <c r="RN149" s="0"/>
      <c r="RO149" s="0"/>
      <c r="RP149" s="0"/>
      <c r="RQ149" s="0"/>
      <c r="RR149" s="0"/>
      <c r="RS149" s="0"/>
      <c r="RT149" s="0"/>
      <c r="RU149" s="0"/>
      <c r="RV149" s="0"/>
      <c r="RW149" s="0"/>
      <c r="RX149" s="0"/>
      <c r="RY149" s="0"/>
      <c r="RZ149" s="0"/>
      <c r="SA149" s="0"/>
      <c r="SB149" s="0"/>
      <c r="SC149" s="0"/>
      <c r="SD149" s="0"/>
      <c r="SE149" s="0"/>
      <c r="SF149" s="0"/>
      <c r="SG149" s="0"/>
      <c r="SH149" s="0"/>
      <c r="SI149" s="0"/>
      <c r="SJ149" s="0"/>
      <c r="SK149" s="0"/>
      <c r="SL149" s="0"/>
      <c r="SM149" s="0"/>
      <c r="SN149" s="0"/>
      <c r="SO149" s="0"/>
      <c r="SP149" s="0"/>
      <c r="SQ149" s="0"/>
      <c r="SR149" s="0"/>
      <c r="SS149" s="0"/>
      <c r="ST149" s="0"/>
      <c r="SU149" s="0"/>
      <c r="SV149" s="0"/>
      <c r="SW149" s="0"/>
      <c r="SX149" s="0"/>
      <c r="SY149" s="0"/>
      <c r="SZ149" s="0"/>
      <c r="TA149" s="0"/>
      <c r="TB149" s="0"/>
      <c r="TC149" s="0"/>
      <c r="TD149" s="0"/>
      <c r="TE149" s="0"/>
      <c r="TF149" s="0"/>
      <c r="TG149" s="0"/>
      <c r="TH149" s="0"/>
      <c r="TI149" s="0"/>
      <c r="TJ149" s="0"/>
      <c r="TK149" s="0"/>
      <c r="TL149" s="0"/>
      <c r="TM149" s="0"/>
      <c r="TN149" s="0"/>
      <c r="TO149" s="0"/>
      <c r="TP149" s="0"/>
      <c r="TQ149" s="0"/>
      <c r="TR149" s="0"/>
      <c r="TS149" s="0"/>
      <c r="TT149" s="0"/>
      <c r="TU149" s="0"/>
      <c r="TV149" s="0"/>
      <c r="TW149" s="0"/>
      <c r="TX149" s="0"/>
      <c r="TY149" s="0"/>
      <c r="TZ149" s="0"/>
      <c r="UA149" s="0"/>
      <c r="UB149" s="0"/>
      <c r="UC149" s="0"/>
      <c r="UD149" s="0"/>
      <c r="UE149" s="0"/>
      <c r="UF149" s="0"/>
      <c r="UG149" s="0"/>
      <c r="UH149" s="0"/>
      <c r="UI149" s="0"/>
      <c r="UJ149" s="0"/>
      <c r="UK149" s="0"/>
      <c r="UL149" s="0"/>
      <c r="UM149" s="0"/>
      <c r="UN149" s="0"/>
      <c r="UO149" s="0"/>
      <c r="UP149" s="0"/>
      <c r="UQ149" s="0"/>
      <c r="UR149" s="0"/>
      <c r="US149" s="0"/>
      <c r="UT149" s="0"/>
      <c r="UU149" s="0"/>
      <c r="UV149" s="0"/>
      <c r="UW149" s="0"/>
      <c r="UX149" s="0"/>
      <c r="UY149" s="0"/>
      <c r="UZ149" s="0"/>
      <c r="VA149" s="0"/>
      <c r="VB149" s="0"/>
      <c r="VC149" s="0"/>
      <c r="VD149" s="0"/>
      <c r="VE149" s="0"/>
      <c r="VF149" s="0"/>
      <c r="VG149" s="0"/>
      <c r="VH149" s="0"/>
      <c r="VI149" s="0"/>
      <c r="VJ149" s="0"/>
      <c r="VK149" s="0"/>
      <c r="VL149" s="0"/>
      <c r="VM149" s="0"/>
      <c r="VN149" s="0"/>
      <c r="VO149" s="0"/>
      <c r="VP149" s="0"/>
      <c r="VQ149" s="0"/>
      <c r="VR149" s="0"/>
      <c r="VS149" s="0"/>
      <c r="VT149" s="0"/>
      <c r="VU149" s="0"/>
      <c r="VV149" s="0"/>
      <c r="VW149" s="0"/>
      <c r="VX149" s="0"/>
      <c r="VY149" s="0"/>
      <c r="VZ149" s="0"/>
      <c r="WA149" s="0"/>
      <c r="WB149" s="0"/>
      <c r="WC149" s="0"/>
      <c r="WD149" s="0"/>
      <c r="WE149" s="0"/>
      <c r="WF149" s="0"/>
      <c r="WG149" s="0"/>
      <c r="WH149" s="0"/>
      <c r="WI149" s="0"/>
      <c r="WJ149" s="0"/>
      <c r="WK149" s="0"/>
      <c r="WL149" s="0"/>
      <c r="WM149" s="0"/>
      <c r="WN149" s="0"/>
      <c r="WO149" s="0"/>
      <c r="WP149" s="0"/>
      <c r="WQ149" s="0"/>
      <c r="WR149" s="0"/>
      <c r="WS149" s="0"/>
      <c r="WT149" s="0"/>
      <c r="WU149" s="0"/>
      <c r="WV149" s="0"/>
      <c r="WW149" s="0"/>
      <c r="WX149" s="0"/>
      <c r="WY149" s="0"/>
      <c r="WZ149" s="0"/>
      <c r="XA149" s="0"/>
      <c r="XB149" s="0"/>
      <c r="XC149" s="0"/>
      <c r="XD149" s="0"/>
      <c r="XE149" s="0"/>
      <c r="XF149" s="0"/>
      <c r="XG149" s="0"/>
      <c r="XH149" s="0"/>
      <c r="XI149" s="0"/>
      <c r="XJ149" s="0"/>
      <c r="XK149" s="0"/>
      <c r="XL149" s="0"/>
      <c r="XM149" s="0"/>
      <c r="XN149" s="0"/>
      <c r="XO149" s="0"/>
      <c r="XP149" s="0"/>
      <c r="XQ149" s="0"/>
      <c r="XR149" s="0"/>
      <c r="XS149" s="0"/>
      <c r="XT149" s="0"/>
      <c r="XU149" s="0"/>
      <c r="XV149" s="0"/>
      <c r="XW149" s="0"/>
      <c r="XX149" s="0"/>
      <c r="XY149" s="0"/>
      <c r="XZ149" s="0"/>
      <c r="YA149" s="0"/>
      <c r="YB149" s="0"/>
      <c r="YC149" s="0"/>
      <c r="YD149" s="0"/>
      <c r="YE149" s="0"/>
      <c r="YF149" s="0"/>
      <c r="YG149" s="0"/>
      <c r="YH149" s="0"/>
      <c r="YI149" s="0"/>
      <c r="YJ149" s="0"/>
      <c r="YK149" s="0"/>
      <c r="YL149" s="0"/>
      <c r="YM149" s="0"/>
      <c r="YN149" s="0"/>
      <c r="YO149" s="0"/>
      <c r="YP149" s="0"/>
      <c r="YQ149" s="0"/>
      <c r="YR149" s="0"/>
      <c r="YS149" s="0"/>
      <c r="YT149" s="0"/>
      <c r="YU149" s="0"/>
      <c r="YV149" s="0"/>
      <c r="YW149" s="0"/>
      <c r="YX149" s="0"/>
      <c r="YY149" s="0"/>
      <c r="YZ149" s="0"/>
      <c r="ZA149" s="0"/>
      <c r="ZB149" s="0"/>
      <c r="ZC149" s="0"/>
      <c r="ZD149" s="0"/>
      <c r="ZE149" s="0"/>
      <c r="ZF149" s="0"/>
      <c r="ZG149" s="0"/>
      <c r="ZH149" s="0"/>
      <c r="ZI149" s="0"/>
      <c r="ZJ149" s="0"/>
      <c r="ZK149" s="0"/>
      <c r="ZL149" s="0"/>
      <c r="ZM149" s="0"/>
      <c r="ZN149" s="0"/>
      <c r="ZO149" s="0"/>
      <c r="ZP149" s="0"/>
      <c r="ZQ149" s="0"/>
      <c r="ZR149" s="0"/>
      <c r="ZS149" s="0"/>
      <c r="ZT149" s="0"/>
      <c r="ZU149" s="0"/>
      <c r="ZV149" s="0"/>
      <c r="ZW149" s="0"/>
      <c r="ZX149" s="0"/>
      <c r="ZY149" s="0"/>
      <c r="ZZ149" s="0"/>
      <c r="AAA149" s="0"/>
      <c r="AAB149" s="0"/>
      <c r="AAC149" s="0"/>
      <c r="AAD149" s="0"/>
      <c r="AAE149" s="0"/>
      <c r="AAF149" s="0"/>
      <c r="AAG149" s="0"/>
      <c r="AAH149" s="0"/>
      <c r="AAI149" s="0"/>
      <c r="AAJ149" s="0"/>
      <c r="AAK149" s="0"/>
      <c r="AAL149" s="0"/>
      <c r="AAM149" s="0"/>
      <c r="AAN149" s="0"/>
      <c r="AAO149" s="0"/>
      <c r="AAP149" s="0"/>
      <c r="AAQ149" s="0"/>
      <c r="AAR149" s="0"/>
      <c r="AAS149" s="0"/>
      <c r="AAT149" s="0"/>
      <c r="AAU149" s="0"/>
      <c r="AAV149" s="0"/>
      <c r="AAW149" s="0"/>
      <c r="AAX149" s="0"/>
      <c r="AAY149" s="0"/>
      <c r="AAZ149" s="0"/>
      <c r="ABA149" s="0"/>
      <c r="ABB149" s="0"/>
      <c r="ABC149" s="0"/>
      <c r="ABD149" s="0"/>
      <c r="ABE149" s="0"/>
      <c r="ABF149" s="0"/>
      <c r="ABG149" s="0"/>
      <c r="ABH149" s="0"/>
      <c r="ABI149" s="0"/>
      <c r="ABJ149" s="0"/>
      <c r="ABK149" s="0"/>
      <c r="ABL149" s="0"/>
      <c r="ABM149" s="0"/>
      <c r="ABN149" s="0"/>
      <c r="ABO149" s="0"/>
      <c r="ABP149" s="0"/>
      <c r="ABQ149" s="0"/>
      <c r="ABR149" s="0"/>
      <c r="ABS149" s="0"/>
      <c r="ABT149" s="0"/>
      <c r="ABU149" s="0"/>
      <c r="ABV149" s="0"/>
      <c r="ABW149" s="0"/>
      <c r="ABX149" s="0"/>
      <c r="ABY149" s="0"/>
      <c r="ABZ149" s="0"/>
      <c r="ACA149" s="0"/>
      <c r="ACB149" s="0"/>
      <c r="ACC149" s="0"/>
      <c r="ACD149" s="0"/>
      <c r="ACE149" s="0"/>
      <c r="ACF149" s="0"/>
      <c r="ACG149" s="0"/>
      <c r="ACH149" s="0"/>
      <c r="ACI149" s="0"/>
      <c r="ACJ149" s="0"/>
      <c r="ACK149" s="0"/>
      <c r="ACL149" s="0"/>
      <c r="ACM149" s="0"/>
      <c r="ACN149" s="0"/>
      <c r="ACO149" s="0"/>
      <c r="ACP149" s="0"/>
      <c r="ACQ149" s="0"/>
      <c r="ACR149" s="0"/>
      <c r="ACS149" s="0"/>
      <c r="ACT149" s="0"/>
      <c r="ACU149" s="0"/>
      <c r="ACV149" s="0"/>
      <c r="ACW149" s="0"/>
      <c r="ACX149" s="0"/>
      <c r="ACY149" s="0"/>
      <c r="ACZ149" s="0"/>
      <c r="ADA149" s="0"/>
      <c r="ADB149" s="0"/>
      <c r="ADC149" s="0"/>
      <c r="ADD149" s="0"/>
      <c r="ADE149" s="0"/>
      <c r="ADF149" s="0"/>
      <c r="ADG149" s="0"/>
      <c r="ADH149" s="0"/>
      <c r="ADI149" s="0"/>
      <c r="ADJ149" s="0"/>
      <c r="ADK149" s="0"/>
      <c r="ADL149" s="0"/>
      <c r="ADM149" s="0"/>
      <c r="ADN149" s="0"/>
      <c r="ADO149" s="0"/>
      <c r="ADP149" s="0"/>
      <c r="ADQ149" s="0"/>
      <c r="ADR149" s="0"/>
      <c r="ADS149" s="0"/>
      <c r="ADT149" s="0"/>
      <c r="ADU149" s="0"/>
      <c r="ADV149" s="0"/>
      <c r="ADW149" s="0"/>
      <c r="ADX149" s="0"/>
      <c r="ADY149" s="0"/>
      <c r="ADZ149" s="0"/>
      <c r="AEA149" s="0"/>
      <c r="AEB149" s="0"/>
      <c r="AEC149" s="0"/>
      <c r="AED149" s="0"/>
      <c r="AEE149" s="0"/>
      <c r="AEF149" s="0"/>
      <c r="AEG149" s="0"/>
      <c r="AEH149" s="0"/>
      <c r="AEI149" s="0"/>
      <c r="AEJ149" s="0"/>
      <c r="AEK149" s="0"/>
      <c r="AEL149" s="0"/>
      <c r="AEM149" s="0"/>
      <c r="AEN149" s="0"/>
      <c r="AEO149" s="0"/>
      <c r="AEP149" s="0"/>
      <c r="AEQ149" s="0"/>
      <c r="AER149" s="0"/>
      <c r="AES149" s="0"/>
      <c r="AET149" s="0"/>
      <c r="AEU149" s="0"/>
      <c r="AEV149" s="0"/>
      <c r="AEW149" s="0"/>
      <c r="AEX149" s="0"/>
      <c r="AEY149" s="0"/>
      <c r="AEZ149" s="0"/>
      <c r="AFA149" s="0"/>
      <c r="AFB149" s="0"/>
      <c r="AFC149" s="0"/>
      <c r="AFD149" s="0"/>
      <c r="AFE149" s="0"/>
      <c r="AFF149" s="0"/>
      <c r="AFG149" s="0"/>
      <c r="AFH149" s="0"/>
      <c r="AFI149" s="0"/>
      <c r="AFJ149" s="0"/>
      <c r="AFK149" s="0"/>
      <c r="AFL149" s="0"/>
      <c r="AFM149" s="0"/>
      <c r="AFN149" s="0"/>
      <c r="AFO149" s="0"/>
      <c r="AFP149" s="0"/>
      <c r="AFQ149" s="0"/>
      <c r="AFR149" s="0"/>
      <c r="AFS149" s="0"/>
      <c r="AFT149" s="0"/>
      <c r="AFU149" s="0"/>
      <c r="AFV149" s="0"/>
      <c r="AFW149" s="0"/>
      <c r="AFX149" s="0"/>
      <c r="AFY149" s="0"/>
      <c r="AFZ149" s="0"/>
      <c r="AGA149" s="0"/>
      <c r="AGB149" s="0"/>
      <c r="AGC149" s="0"/>
      <c r="AGD149" s="0"/>
      <c r="AGE149" s="0"/>
      <c r="AGF149" s="0"/>
      <c r="AGG149" s="0"/>
      <c r="AGH149" s="0"/>
      <c r="AGI149" s="0"/>
      <c r="AGJ149" s="0"/>
      <c r="AGK149" s="0"/>
      <c r="AGL149" s="0"/>
      <c r="AGM149" s="0"/>
      <c r="AGN149" s="0"/>
      <c r="AGO149" s="0"/>
      <c r="AGP149" s="0"/>
      <c r="AGQ149" s="0"/>
      <c r="AGR149" s="0"/>
      <c r="AGS149" s="0"/>
      <c r="AGT149" s="0"/>
      <c r="AGU149" s="0"/>
      <c r="AGV149" s="0"/>
      <c r="AGW149" s="0"/>
      <c r="AGX149" s="0"/>
      <c r="AGY149" s="0"/>
      <c r="AGZ149" s="0"/>
      <c r="AHA149" s="0"/>
      <c r="AHB149" s="0"/>
      <c r="AHC149" s="0"/>
      <c r="AHD149" s="0"/>
      <c r="AHE149" s="0"/>
      <c r="AHF149" s="0"/>
      <c r="AHG149" s="0"/>
      <c r="AHH149" s="0"/>
      <c r="AHI149" s="0"/>
      <c r="AHJ149" s="0"/>
      <c r="AHK149" s="0"/>
      <c r="AHL149" s="0"/>
      <c r="AHM149" s="0"/>
      <c r="AHN149" s="0"/>
      <c r="AHO149" s="0"/>
      <c r="AHP149" s="0"/>
      <c r="AHQ149" s="0"/>
      <c r="AHR149" s="0"/>
      <c r="AHS149" s="0"/>
      <c r="AHT149" s="0"/>
      <c r="AHU149" s="0"/>
      <c r="AHV149" s="0"/>
      <c r="AHW149" s="0"/>
      <c r="AHX149" s="0"/>
      <c r="AHY149" s="0"/>
      <c r="AHZ149" s="0"/>
      <c r="AIA149" s="0"/>
      <c r="AIB149" s="0"/>
      <c r="AIC149" s="0"/>
      <c r="AID149" s="0"/>
      <c r="AIE149" s="0"/>
      <c r="AIF149" s="0"/>
      <c r="AIG149" s="0"/>
      <c r="AIH149" s="0"/>
      <c r="AII149" s="0"/>
      <c r="AIJ149" s="0"/>
      <c r="AIK149" s="0"/>
      <c r="AIL149" s="0"/>
      <c r="AIM149" s="0"/>
      <c r="AIN149" s="0"/>
      <c r="AIO149" s="0"/>
      <c r="AIP149" s="0"/>
      <c r="AIQ149" s="0"/>
      <c r="AIR149" s="0"/>
      <c r="AIS149" s="0"/>
      <c r="AIT149" s="0"/>
      <c r="AIU149" s="0"/>
      <c r="AIV149" s="0"/>
      <c r="AIW149" s="0"/>
      <c r="AIX149" s="0"/>
      <c r="AIY149" s="0"/>
      <c r="AIZ149" s="0"/>
      <c r="AJA149" s="0"/>
      <c r="AJB149" s="0"/>
      <c r="AJC149" s="0"/>
      <c r="AJD149" s="0"/>
      <c r="AJE149" s="0"/>
      <c r="AJF149" s="0"/>
      <c r="AJG149" s="0"/>
      <c r="AJH149" s="0"/>
      <c r="AJI149" s="0"/>
      <c r="AJJ149" s="0"/>
      <c r="AJK149" s="0"/>
      <c r="AJL149" s="0"/>
      <c r="AJM149" s="0"/>
      <c r="AJN149" s="0"/>
      <c r="AJO149" s="0"/>
      <c r="AJP149" s="0"/>
      <c r="AJQ149" s="0"/>
      <c r="AJR149" s="0"/>
      <c r="AJS149" s="0"/>
      <c r="AJT149" s="0"/>
      <c r="AJU149" s="0"/>
      <c r="AJV149" s="0"/>
      <c r="AJW149" s="0"/>
      <c r="AJX149" s="0"/>
      <c r="AJY149" s="0"/>
      <c r="AJZ149" s="0"/>
      <c r="AKA149" s="0"/>
      <c r="AKB149" s="0"/>
      <c r="AKC149" s="0"/>
      <c r="AKD149" s="0"/>
      <c r="AKE149" s="0"/>
      <c r="AKF149" s="0"/>
      <c r="AKG149" s="0"/>
      <c r="AKH149" s="0"/>
      <c r="AKI149" s="0"/>
      <c r="AKJ149" s="0"/>
      <c r="AKK149" s="0"/>
      <c r="AKL149" s="0"/>
      <c r="AKM149" s="0"/>
      <c r="AKN149" s="0"/>
      <c r="AKO149" s="0"/>
      <c r="AKP149" s="0"/>
      <c r="AKQ149" s="0"/>
      <c r="AKR149" s="0"/>
      <c r="AKS149" s="0"/>
      <c r="AKT149" s="0"/>
      <c r="AKU149" s="0"/>
      <c r="AKV149" s="0"/>
      <c r="AKW149" s="0"/>
      <c r="AKX149" s="0"/>
      <c r="AKY149" s="0"/>
      <c r="AKZ149" s="0"/>
      <c r="ALA149" s="0"/>
      <c r="ALB149" s="0"/>
      <c r="ALC149" s="0"/>
      <c r="ALD149" s="0"/>
      <c r="ALE149" s="0"/>
      <c r="ALF149" s="0"/>
      <c r="ALG149" s="0"/>
      <c r="ALH149" s="0"/>
      <c r="ALI149" s="0"/>
      <c r="ALJ149" s="0"/>
      <c r="ALK149" s="0"/>
      <c r="ALL149" s="0"/>
      <c r="ALM149" s="0"/>
      <c r="ALN149" s="0"/>
      <c r="ALO149" s="0"/>
      <c r="ALP149" s="0"/>
      <c r="ALQ149" s="0"/>
      <c r="ALR149" s="0"/>
      <c r="ALS149" s="0"/>
      <c r="ALT149" s="0"/>
      <c r="ALU149" s="0"/>
      <c r="ALV149" s="0"/>
      <c r="ALW149" s="0"/>
      <c r="ALX149" s="0"/>
      <c r="ALY149" s="0"/>
      <c r="ALZ149" s="0"/>
      <c r="AMA149" s="0"/>
      <c r="AMB149" s="0"/>
      <c r="AMC149" s="0"/>
      <c r="AMD149" s="0"/>
      <c r="AME149" s="0"/>
      <c r="AMF149" s="0"/>
      <c r="AMG149" s="0"/>
      <c r="AMH149" s="0"/>
      <c r="AMI149" s="0"/>
    </row>
    <row r="150" customFormat="false" ht="13.95" hidden="false" customHeight="false" outlineLevel="0" collapsed="false">
      <c r="A150" s="15" t="s">
        <v>114</v>
      </c>
      <c r="B150" s="16" t="s">
        <v>25</v>
      </c>
      <c r="C150" s="16" t="s">
        <v>161</v>
      </c>
      <c r="D150" s="16" t="s">
        <v>148</v>
      </c>
      <c r="E150" s="16" t="s">
        <v>100</v>
      </c>
      <c r="F150" s="43"/>
      <c r="G150" s="15" t="s">
        <v>106</v>
      </c>
      <c r="H150" s="17" t="s">
        <v>30</v>
      </c>
      <c r="I150" s="17" t="s">
        <v>31</v>
      </c>
      <c r="J150" s="17" t="s">
        <v>32</v>
      </c>
      <c r="K150" s="60" t="s">
        <v>115</v>
      </c>
      <c r="L150" s="24"/>
      <c r="M150" s="24"/>
      <c r="N150" s="24"/>
      <c r="O150" s="24"/>
      <c r="P150" s="59" t="n">
        <f aca="false">0.4/9</f>
        <v>0.0444444444444444</v>
      </c>
      <c r="Q150" s="17" t="n">
        <v>1</v>
      </c>
      <c r="R150" s="17"/>
      <c r="S150" s="0"/>
      <c r="T150" s="0"/>
      <c r="U150" s="0"/>
      <c r="V150" s="0"/>
      <c r="W150" s="0"/>
      <c r="X150" s="0"/>
      <c r="Y150" s="0"/>
      <c r="Z150" s="0"/>
      <c r="AA150" s="0"/>
      <c r="AB150" s="0"/>
      <c r="AC150" s="0"/>
      <c r="AD150" s="0"/>
      <c r="AE150" s="0"/>
      <c r="AF150" s="0"/>
      <c r="AG150" s="0"/>
      <c r="AH150" s="0"/>
      <c r="AI150" s="0"/>
      <c r="AJ150" s="0"/>
      <c r="AK150" s="0"/>
      <c r="AL150" s="0"/>
      <c r="AM150" s="0"/>
      <c r="AN150" s="0"/>
      <c r="AO150" s="0"/>
      <c r="AP150" s="0"/>
      <c r="AQ150" s="0"/>
      <c r="AR150" s="0"/>
      <c r="AS150" s="0"/>
      <c r="AT150" s="0"/>
      <c r="AU150" s="0"/>
      <c r="AV150" s="0"/>
      <c r="AW150" s="0"/>
      <c r="AX150" s="0"/>
      <c r="AY150" s="0"/>
      <c r="AZ150" s="0"/>
      <c r="BA150" s="0"/>
      <c r="BB150" s="0"/>
      <c r="BC150" s="0"/>
      <c r="BD150" s="0"/>
      <c r="BE150" s="0"/>
      <c r="BF150" s="0"/>
      <c r="BG150" s="0"/>
      <c r="BH150" s="0"/>
      <c r="BI150" s="0"/>
      <c r="BJ150" s="0"/>
      <c r="BK150" s="0"/>
      <c r="BL150" s="0"/>
      <c r="BM150" s="0"/>
      <c r="BN150" s="0"/>
      <c r="BO150" s="0"/>
      <c r="BP150" s="0"/>
      <c r="BQ150" s="0"/>
      <c r="BR150" s="0"/>
      <c r="BS150" s="0"/>
      <c r="BT150" s="0"/>
      <c r="BU150" s="0"/>
      <c r="BV150" s="0"/>
      <c r="BW150" s="0"/>
      <c r="BX150" s="0"/>
      <c r="BY150" s="0"/>
      <c r="BZ150" s="0"/>
      <c r="CA150" s="0"/>
      <c r="CB150" s="0"/>
      <c r="CC150" s="0"/>
      <c r="CD150" s="0"/>
      <c r="CE150" s="0"/>
      <c r="CF150" s="0"/>
      <c r="CG150" s="0"/>
      <c r="CH150" s="0"/>
      <c r="CI150" s="0"/>
      <c r="CJ150" s="0"/>
      <c r="CK150" s="0"/>
      <c r="CL150" s="0"/>
      <c r="CM150" s="0"/>
      <c r="CN150" s="0"/>
      <c r="CO150" s="0"/>
      <c r="CP150" s="0"/>
      <c r="CQ150" s="0"/>
      <c r="CR150" s="0"/>
      <c r="CS150" s="0"/>
      <c r="CT150" s="0"/>
      <c r="CU150" s="0"/>
      <c r="CV150" s="0"/>
      <c r="CW150" s="0"/>
      <c r="CX150" s="0"/>
      <c r="CY150" s="0"/>
      <c r="CZ150" s="0"/>
      <c r="DA150" s="0"/>
      <c r="DB150" s="0"/>
      <c r="DC150" s="0"/>
      <c r="DD150" s="0"/>
      <c r="DE150" s="0"/>
      <c r="DF150" s="0"/>
      <c r="DG150" s="0"/>
      <c r="DH150" s="0"/>
      <c r="DI150" s="0"/>
      <c r="DJ150" s="0"/>
      <c r="DK150" s="0"/>
      <c r="DL150" s="0"/>
      <c r="DM150" s="0"/>
      <c r="DN150" s="0"/>
      <c r="DO150" s="0"/>
      <c r="DP150" s="0"/>
      <c r="DQ150" s="0"/>
      <c r="DR150" s="0"/>
      <c r="DS150" s="0"/>
      <c r="DT150" s="0"/>
      <c r="DU150" s="0"/>
      <c r="DV150" s="0"/>
      <c r="DW150" s="0"/>
      <c r="DX150" s="0"/>
      <c r="DY150" s="0"/>
      <c r="DZ150" s="0"/>
      <c r="EA150" s="0"/>
      <c r="EB150" s="0"/>
      <c r="EC150" s="0"/>
      <c r="ED150" s="0"/>
      <c r="EE150" s="0"/>
      <c r="EF150" s="0"/>
      <c r="EG150" s="0"/>
      <c r="EH150" s="0"/>
      <c r="EI150" s="0"/>
      <c r="EJ150" s="0"/>
      <c r="EK150" s="0"/>
      <c r="EL150" s="0"/>
      <c r="EM150" s="0"/>
      <c r="EN150" s="0"/>
      <c r="EO150" s="0"/>
      <c r="EP150" s="0"/>
      <c r="EQ150" s="0"/>
      <c r="ER150" s="0"/>
      <c r="ES150" s="0"/>
      <c r="ET150" s="0"/>
      <c r="EU150" s="0"/>
      <c r="EV150" s="0"/>
      <c r="EW150" s="0"/>
      <c r="EX150" s="0"/>
      <c r="EY150" s="0"/>
      <c r="EZ150" s="0"/>
      <c r="FA150" s="0"/>
      <c r="FB150" s="0"/>
      <c r="FC150" s="0"/>
      <c r="FD150" s="0"/>
      <c r="FE150" s="0"/>
      <c r="FF150" s="0"/>
      <c r="FG150" s="0"/>
      <c r="FH150" s="0"/>
      <c r="FI150" s="0"/>
      <c r="FJ150" s="0"/>
      <c r="FK150" s="0"/>
      <c r="FL150" s="0"/>
      <c r="FM150" s="0"/>
      <c r="FN150" s="0"/>
      <c r="FO150" s="0"/>
      <c r="FP150" s="0"/>
      <c r="FQ150" s="0"/>
      <c r="FR150" s="0"/>
      <c r="FS150" s="0"/>
      <c r="FT150" s="0"/>
      <c r="FU150" s="0"/>
      <c r="FV150" s="0"/>
      <c r="FW150" s="0"/>
      <c r="FX150" s="0"/>
      <c r="FY150" s="0"/>
      <c r="FZ150" s="0"/>
      <c r="GA150" s="0"/>
      <c r="GB150" s="0"/>
      <c r="GC150" s="0"/>
      <c r="GD150" s="0"/>
      <c r="GE150" s="0"/>
      <c r="GF150" s="0"/>
      <c r="GG150" s="0"/>
      <c r="GH150" s="0"/>
      <c r="GI150" s="0"/>
      <c r="GJ150" s="0"/>
      <c r="GK150" s="0"/>
      <c r="GL150" s="0"/>
      <c r="GM150" s="0"/>
      <c r="GN150" s="0"/>
      <c r="GO150" s="0"/>
      <c r="GP150" s="0"/>
      <c r="GQ150" s="0"/>
      <c r="GR150" s="0"/>
      <c r="GS150" s="0"/>
      <c r="GT150" s="0"/>
      <c r="GU150" s="0"/>
      <c r="GV150" s="0"/>
      <c r="GW150" s="0"/>
      <c r="GX150" s="0"/>
      <c r="GY150" s="0"/>
      <c r="GZ150" s="0"/>
      <c r="HA150" s="0"/>
      <c r="HB150" s="0"/>
      <c r="HC150" s="0"/>
      <c r="HD150" s="0"/>
      <c r="HE150" s="0"/>
      <c r="HF150" s="0"/>
      <c r="HG150" s="0"/>
      <c r="HH150" s="0"/>
      <c r="HI150" s="0"/>
      <c r="HJ150" s="0"/>
      <c r="HK150" s="0"/>
      <c r="HL150" s="0"/>
      <c r="HM150" s="0"/>
      <c r="HN150" s="0"/>
      <c r="HO150" s="0"/>
      <c r="HP150" s="0"/>
      <c r="HQ150" s="0"/>
      <c r="HR150" s="0"/>
      <c r="HS150" s="0"/>
      <c r="HT150" s="0"/>
      <c r="HU150" s="0"/>
      <c r="HV150" s="0"/>
      <c r="HW150" s="0"/>
      <c r="HX150" s="0"/>
      <c r="HY150" s="0"/>
      <c r="HZ150" s="0"/>
      <c r="IA150" s="0"/>
      <c r="IB150" s="0"/>
      <c r="IC150" s="0"/>
      <c r="ID150" s="0"/>
      <c r="IE150" s="0"/>
      <c r="IF150" s="0"/>
      <c r="IG150" s="0"/>
      <c r="IH150" s="0"/>
      <c r="II150" s="0"/>
      <c r="IJ150" s="0"/>
      <c r="IK150" s="0"/>
      <c r="IL150" s="0"/>
      <c r="IM150" s="0"/>
      <c r="IN150" s="0"/>
      <c r="IO150" s="0"/>
      <c r="IP150" s="0"/>
      <c r="IQ150" s="0"/>
      <c r="IR150" s="0"/>
      <c r="IS150" s="0"/>
      <c r="IT150" s="0"/>
      <c r="IU150" s="0"/>
      <c r="IV150" s="0"/>
      <c r="IW150" s="0"/>
      <c r="IX150" s="0"/>
      <c r="IY150" s="0"/>
      <c r="IZ150" s="0"/>
      <c r="JA150" s="0"/>
      <c r="JB150" s="0"/>
      <c r="JC150" s="0"/>
      <c r="JD150" s="0"/>
      <c r="JE150" s="0"/>
      <c r="JF150" s="0"/>
      <c r="JG150" s="0"/>
      <c r="JH150" s="0"/>
      <c r="JI150" s="0"/>
      <c r="JJ150" s="0"/>
      <c r="JK150" s="0"/>
      <c r="JL150" s="0"/>
      <c r="JM150" s="0"/>
      <c r="JN150" s="0"/>
      <c r="JO150" s="0"/>
      <c r="JP150" s="0"/>
      <c r="JQ150" s="0"/>
      <c r="JR150" s="0"/>
      <c r="JS150" s="0"/>
      <c r="JT150" s="0"/>
      <c r="JU150" s="0"/>
      <c r="JV150" s="0"/>
      <c r="JW150" s="0"/>
      <c r="JX150" s="0"/>
      <c r="JY150" s="0"/>
      <c r="JZ150" s="0"/>
      <c r="KA150" s="0"/>
      <c r="KB150" s="0"/>
      <c r="KC150" s="0"/>
      <c r="KD150" s="0"/>
      <c r="KE150" s="0"/>
      <c r="KF150" s="0"/>
      <c r="KG150" s="0"/>
      <c r="KH150" s="0"/>
      <c r="KI150" s="0"/>
      <c r="KJ150" s="0"/>
      <c r="KK150" s="0"/>
      <c r="KL150" s="0"/>
      <c r="KM150" s="0"/>
      <c r="KN150" s="0"/>
      <c r="KO150" s="0"/>
      <c r="KP150" s="0"/>
      <c r="KQ150" s="0"/>
      <c r="KR150" s="0"/>
      <c r="KS150" s="0"/>
      <c r="KT150" s="0"/>
      <c r="KU150" s="0"/>
      <c r="KV150" s="0"/>
      <c r="KW150" s="0"/>
      <c r="KX150" s="0"/>
      <c r="KY150" s="0"/>
      <c r="KZ150" s="0"/>
      <c r="LA150" s="0"/>
      <c r="LB150" s="0"/>
      <c r="LC150" s="0"/>
      <c r="LD150" s="0"/>
      <c r="LE150" s="0"/>
      <c r="LF150" s="0"/>
      <c r="LG150" s="0"/>
      <c r="LH150" s="0"/>
      <c r="LI150" s="0"/>
      <c r="LJ150" s="0"/>
      <c r="LK150" s="0"/>
      <c r="LL150" s="0"/>
      <c r="LM150" s="0"/>
      <c r="LN150" s="0"/>
      <c r="LO150" s="0"/>
      <c r="LP150" s="0"/>
      <c r="LQ150" s="0"/>
      <c r="LR150" s="0"/>
      <c r="LS150" s="0"/>
      <c r="LT150" s="0"/>
      <c r="LU150" s="0"/>
      <c r="LV150" s="0"/>
      <c r="LW150" s="0"/>
      <c r="LX150" s="0"/>
      <c r="LY150" s="0"/>
      <c r="LZ150" s="0"/>
      <c r="MA150" s="0"/>
      <c r="MB150" s="0"/>
      <c r="MC150" s="0"/>
      <c r="MD150" s="0"/>
      <c r="ME150" s="0"/>
      <c r="MF150" s="0"/>
      <c r="MG150" s="0"/>
      <c r="MH150" s="0"/>
      <c r="MI150" s="0"/>
      <c r="MJ150" s="0"/>
      <c r="MK150" s="0"/>
      <c r="ML150" s="0"/>
      <c r="MM150" s="0"/>
      <c r="MN150" s="0"/>
      <c r="MO150" s="0"/>
      <c r="MP150" s="0"/>
      <c r="MQ150" s="0"/>
      <c r="MR150" s="0"/>
      <c r="MS150" s="0"/>
      <c r="MT150" s="0"/>
      <c r="MU150" s="0"/>
      <c r="MV150" s="0"/>
      <c r="MW150" s="0"/>
      <c r="MX150" s="0"/>
      <c r="MY150" s="0"/>
      <c r="MZ150" s="0"/>
      <c r="NA150" s="0"/>
      <c r="NB150" s="0"/>
      <c r="NC150" s="0"/>
      <c r="ND150" s="0"/>
      <c r="NE150" s="0"/>
      <c r="NF150" s="0"/>
      <c r="NG150" s="0"/>
      <c r="NH150" s="0"/>
      <c r="NI150" s="0"/>
      <c r="NJ150" s="0"/>
      <c r="NK150" s="0"/>
      <c r="NL150" s="0"/>
      <c r="NM150" s="0"/>
      <c r="NN150" s="0"/>
      <c r="NO150" s="0"/>
      <c r="NP150" s="0"/>
      <c r="NQ150" s="0"/>
      <c r="NR150" s="0"/>
      <c r="NS150" s="0"/>
      <c r="NT150" s="0"/>
      <c r="NU150" s="0"/>
      <c r="NV150" s="0"/>
      <c r="NW150" s="0"/>
      <c r="NX150" s="0"/>
      <c r="NY150" s="0"/>
      <c r="NZ150" s="0"/>
      <c r="OA150" s="0"/>
      <c r="OB150" s="0"/>
      <c r="OC150" s="0"/>
      <c r="OD150" s="0"/>
      <c r="OE150" s="0"/>
      <c r="OF150" s="0"/>
      <c r="OG150" s="0"/>
      <c r="OH150" s="0"/>
      <c r="OI150" s="0"/>
      <c r="OJ150" s="0"/>
      <c r="OK150" s="0"/>
      <c r="OL150" s="0"/>
      <c r="OM150" s="0"/>
      <c r="ON150" s="0"/>
      <c r="OO150" s="0"/>
      <c r="OP150" s="0"/>
      <c r="OQ150" s="0"/>
      <c r="OR150" s="0"/>
      <c r="OS150" s="0"/>
      <c r="OT150" s="0"/>
      <c r="OU150" s="0"/>
      <c r="OV150" s="0"/>
      <c r="OW150" s="0"/>
      <c r="OX150" s="0"/>
      <c r="OY150" s="0"/>
      <c r="OZ150" s="0"/>
      <c r="PA150" s="0"/>
      <c r="PB150" s="0"/>
      <c r="PC150" s="0"/>
      <c r="PD150" s="0"/>
      <c r="PE150" s="0"/>
      <c r="PF150" s="0"/>
      <c r="PG150" s="0"/>
      <c r="PH150" s="0"/>
      <c r="PI150" s="0"/>
      <c r="PJ150" s="0"/>
      <c r="PK150" s="0"/>
      <c r="PL150" s="0"/>
      <c r="PM150" s="0"/>
      <c r="PN150" s="0"/>
      <c r="PO150" s="0"/>
      <c r="PP150" s="0"/>
      <c r="PQ150" s="0"/>
      <c r="PR150" s="0"/>
      <c r="PS150" s="0"/>
      <c r="PT150" s="0"/>
      <c r="PU150" s="0"/>
      <c r="PV150" s="0"/>
      <c r="PW150" s="0"/>
      <c r="PX150" s="0"/>
      <c r="PY150" s="0"/>
      <c r="PZ150" s="0"/>
      <c r="QA150" s="0"/>
      <c r="QB150" s="0"/>
      <c r="QC150" s="0"/>
      <c r="QD150" s="0"/>
      <c r="QE150" s="0"/>
      <c r="QF150" s="0"/>
      <c r="QG150" s="0"/>
      <c r="QH150" s="0"/>
      <c r="QI150" s="0"/>
      <c r="QJ150" s="0"/>
      <c r="QK150" s="0"/>
      <c r="QL150" s="0"/>
      <c r="QM150" s="0"/>
      <c r="QN150" s="0"/>
      <c r="QO150" s="0"/>
      <c r="QP150" s="0"/>
      <c r="QQ150" s="0"/>
      <c r="QR150" s="0"/>
      <c r="QS150" s="0"/>
      <c r="QT150" s="0"/>
      <c r="QU150" s="0"/>
      <c r="QV150" s="0"/>
      <c r="QW150" s="0"/>
      <c r="QX150" s="0"/>
      <c r="QY150" s="0"/>
      <c r="QZ150" s="0"/>
      <c r="RA150" s="0"/>
      <c r="RB150" s="0"/>
      <c r="RC150" s="0"/>
      <c r="RD150" s="0"/>
      <c r="RE150" s="0"/>
      <c r="RF150" s="0"/>
      <c r="RG150" s="0"/>
      <c r="RH150" s="0"/>
      <c r="RI150" s="0"/>
      <c r="RJ150" s="0"/>
      <c r="RK150" s="0"/>
      <c r="RL150" s="0"/>
      <c r="RM150" s="0"/>
      <c r="RN150" s="0"/>
      <c r="RO150" s="0"/>
      <c r="RP150" s="0"/>
      <c r="RQ150" s="0"/>
      <c r="RR150" s="0"/>
      <c r="RS150" s="0"/>
      <c r="RT150" s="0"/>
      <c r="RU150" s="0"/>
      <c r="RV150" s="0"/>
      <c r="RW150" s="0"/>
      <c r="RX150" s="0"/>
      <c r="RY150" s="0"/>
      <c r="RZ150" s="0"/>
      <c r="SA150" s="0"/>
      <c r="SB150" s="0"/>
      <c r="SC150" s="0"/>
      <c r="SD150" s="0"/>
      <c r="SE150" s="0"/>
      <c r="SF150" s="0"/>
      <c r="SG150" s="0"/>
      <c r="SH150" s="0"/>
      <c r="SI150" s="0"/>
      <c r="SJ150" s="0"/>
      <c r="SK150" s="0"/>
      <c r="SL150" s="0"/>
      <c r="SM150" s="0"/>
      <c r="SN150" s="0"/>
      <c r="SO150" s="0"/>
      <c r="SP150" s="0"/>
      <c r="SQ150" s="0"/>
      <c r="SR150" s="0"/>
      <c r="SS150" s="0"/>
      <c r="ST150" s="0"/>
      <c r="SU150" s="0"/>
      <c r="SV150" s="0"/>
      <c r="SW150" s="0"/>
      <c r="SX150" s="0"/>
      <c r="SY150" s="0"/>
      <c r="SZ150" s="0"/>
      <c r="TA150" s="0"/>
      <c r="TB150" s="0"/>
      <c r="TC150" s="0"/>
      <c r="TD150" s="0"/>
      <c r="TE150" s="0"/>
      <c r="TF150" s="0"/>
      <c r="TG150" s="0"/>
      <c r="TH150" s="0"/>
      <c r="TI150" s="0"/>
      <c r="TJ150" s="0"/>
      <c r="TK150" s="0"/>
      <c r="TL150" s="0"/>
      <c r="TM150" s="0"/>
      <c r="TN150" s="0"/>
      <c r="TO150" s="0"/>
      <c r="TP150" s="0"/>
      <c r="TQ150" s="0"/>
      <c r="TR150" s="0"/>
      <c r="TS150" s="0"/>
      <c r="TT150" s="0"/>
      <c r="TU150" s="0"/>
      <c r="TV150" s="0"/>
      <c r="TW150" s="0"/>
      <c r="TX150" s="0"/>
      <c r="TY150" s="0"/>
      <c r="TZ150" s="0"/>
      <c r="UA150" s="0"/>
      <c r="UB150" s="0"/>
      <c r="UC150" s="0"/>
      <c r="UD150" s="0"/>
      <c r="UE150" s="0"/>
      <c r="UF150" s="0"/>
      <c r="UG150" s="0"/>
      <c r="UH150" s="0"/>
      <c r="UI150" s="0"/>
      <c r="UJ150" s="0"/>
      <c r="UK150" s="0"/>
      <c r="UL150" s="0"/>
      <c r="UM150" s="0"/>
      <c r="UN150" s="0"/>
      <c r="UO150" s="0"/>
      <c r="UP150" s="0"/>
      <c r="UQ150" s="0"/>
      <c r="UR150" s="0"/>
      <c r="US150" s="0"/>
      <c r="UT150" s="0"/>
      <c r="UU150" s="0"/>
      <c r="UV150" s="0"/>
      <c r="UW150" s="0"/>
      <c r="UX150" s="0"/>
      <c r="UY150" s="0"/>
      <c r="UZ150" s="0"/>
      <c r="VA150" s="0"/>
      <c r="VB150" s="0"/>
      <c r="VC150" s="0"/>
      <c r="VD150" s="0"/>
      <c r="VE150" s="0"/>
      <c r="VF150" s="0"/>
      <c r="VG150" s="0"/>
      <c r="VH150" s="0"/>
      <c r="VI150" s="0"/>
      <c r="VJ150" s="0"/>
      <c r="VK150" s="0"/>
      <c r="VL150" s="0"/>
      <c r="VM150" s="0"/>
      <c r="VN150" s="0"/>
      <c r="VO150" s="0"/>
      <c r="VP150" s="0"/>
      <c r="VQ150" s="0"/>
      <c r="VR150" s="0"/>
      <c r="VS150" s="0"/>
      <c r="VT150" s="0"/>
      <c r="VU150" s="0"/>
      <c r="VV150" s="0"/>
      <c r="VW150" s="0"/>
      <c r="VX150" s="0"/>
      <c r="VY150" s="0"/>
      <c r="VZ150" s="0"/>
      <c r="WA150" s="0"/>
      <c r="WB150" s="0"/>
      <c r="WC150" s="0"/>
      <c r="WD150" s="0"/>
      <c r="WE150" s="0"/>
      <c r="WF150" s="0"/>
      <c r="WG150" s="0"/>
      <c r="WH150" s="0"/>
      <c r="WI150" s="0"/>
      <c r="WJ150" s="0"/>
      <c r="WK150" s="0"/>
      <c r="WL150" s="0"/>
      <c r="WM150" s="0"/>
      <c r="WN150" s="0"/>
      <c r="WO150" s="0"/>
      <c r="WP150" s="0"/>
      <c r="WQ150" s="0"/>
      <c r="WR150" s="0"/>
      <c r="WS150" s="0"/>
      <c r="WT150" s="0"/>
      <c r="WU150" s="0"/>
      <c r="WV150" s="0"/>
      <c r="WW150" s="0"/>
      <c r="WX150" s="0"/>
      <c r="WY150" s="0"/>
      <c r="WZ150" s="0"/>
      <c r="XA150" s="0"/>
      <c r="XB150" s="0"/>
      <c r="XC150" s="0"/>
      <c r="XD150" s="0"/>
      <c r="XE150" s="0"/>
      <c r="XF150" s="0"/>
      <c r="XG150" s="0"/>
      <c r="XH150" s="0"/>
      <c r="XI150" s="0"/>
      <c r="XJ150" s="0"/>
      <c r="XK150" s="0"/>
      <c r="XL150" s="0"/>
      <c r="XM150" s="0"/>
      <c r="XN150" s="0"/>
      <c r="XO150" s="0"/>
      <c r="XP150" s="0"/>
      <c r="XQ150" s="0"/>
      <c r="XR150" s="0"/>
      <c r="XS150" s="0"/>
      <c r="XT150" s="0"/>
      <c r="XU150" s="0"/>
      <c r="XV150" s="0"/>
      <c r="XW150" s="0"/>
      <c r="XX150" s="0"/>
      <c r="XY150" s="0"/>
      <c r="XZ150" s="0"/>
      <c r="YA150" s="0"/>
      <c r="YB150" s="0"/>
      <c r="YC150" s="0"/>
      <c r="YD150" s="0"/>
      <c r="YE150" s="0"/>
      <c r="YF150" s="0"/>
      <c r="YG150" s="0"/>
      <c r="YH150" s="0"/>
      <c r="YI150" s="0"/>
      <c r="YJ150" s="0"/>
      <c r="YK150" s="0"/>
      <c r="YL150" s="0"/>
      <c r="YM150" s="0"/>
      <c r="YN150" s="0"/>
      <c r="YO150" s="0"/>
      <c r="YP150" s="0"/>
      <c r="YQ150" s="0"/>
      <c r="YR150" s="0"/>
      <c r="YS150" s="0"/>
      <c r="YT150" s="0"/>
      <c r="YU150" s="0"/>
      <c r="YV150" s="0"/>
      <c r="YW150" s="0"/>
      <c r="YX150" s="0"/>
      <c r="YY150" s="0"/>
      <c r="YZ150" s="0"/>
      <c r="ZA150" s="0"/>
      <c r="ZB150" s="0"/>
      <c r="ZC150" s="0"/>
      <c r="ZD150" s="0"/>
      <c r="ZE150" s="0"/>
      <c r="ZF150" s="0"/>
      <c r="ZG150" s="0"/>
      <c r="ZH150" s="0"/>
      <c r="ZI150" s="0"/>
      <c r="ZJ150" s="0"/>
      <c r="ZK150" s="0"/>
      <c r="ZL150" s="0"/>
      <c r="ZM150" s="0"/>
      <c r="ZN150" s="0"/>
      <c r="ZO150" s="0"/>
      <c r="ZP150" s="0"/>
      <c r="ZQ150" s="0"/>
      <c r="ZR150" s="0"/>
      <c r="ZS150" s="0"/>
      <c r="ZT150" s="0"/>
      <c r="ZU150" s="0"/>
      <c r="ZV150" s="0"/>
      <c r="ZW150" s="0"/>
      <c r="ZX150" s="0"/>
      <c r="ZY150" s="0"/>
      <c r="ZZ150" s="0"/>
      <c r="AAA150" s="0"/>
      <c r="AAB150" s="0"/>
      <c r="AAC150" s="0"/>
      <c r="AAD150" s="0"/>
      <c r="AAE150" s="0"/>
      <c r="AAF150" s="0"/>
      <c r="AAG150" s="0"/>
      <c r="AAH150" s="0"/>
      <c r="AAI150" s="0"/>
      <c r="AAJ150" s="0"/>
      <c r="AAK150" s="0"/>
      <c r="AAL150" s="0"/>
      <c r="AAM150" s="0"/>
      <c r="AAN150" s="0"/>
      <c r="AAO150" s="0"/>
      <c r="AAP150" s="0"/>
      <c r="AAQ150" s="0"/>
      <c r="AAR150" s="0"/>
      <c r="AAS150" s="0"/>
      <c r="AAT150" s="0"/>
      <c r="AAU150" s="0"/>
      <c r="AAV150" s="0"/>
      <c r="AAW150" s="0"/>
      <c r="AAX150" s="0"/>
      <c r="AAY150" s="0"/>
      <c r="AAZ150" s="0"/>
      <c r="ABA150" s="0"/>
      <c r="ABB150" s="0"/>
      <c r="ABC150" s="0"/>
      <c r="ABD150" s="0"/>
      <c r="ABE150" s="0"/>
      <c r="ABF150" s="0"/>
      <c r="ABG150" s="0"/>
      <c r="ABH150" s="0"/>
      <c r="ABI150" s="0"/>
      <c r="ABJ150" s="0"/>
      <c r="ABK150" s="0"/>
      <c r="ABL150" s="0"/>
      <c r="ABM150" s="0"/>
      <c r="ABN150" s="0"/>
      <c r="ABO150" s="0"/>
      <c r="ABP150" s="0"/>
      <c r="ABQ150" s="0"/>
      <c r="ABR150" s="0"/>
      <c r="ABS150" s="0"/>
      <c r="ABT150" s="0"/>
      <c r="ABU150" s="0"/>
      <c r="ABV150" s="0"/>
      <c r="ABW150" s="0"/>
      <c r="ABX150" s="0"/>
      <c r="ABY150" s="0"/>
      <c r="ABZ150" s="0"/>
      <c r="ACA150" s="0"/>
      <c r="ACB150" s="0"/>
      <c r="ACC150" s="0"/>
      <c r="ACD150" s="0"/>
      <c r="ACE150" s="0"/>
      <c r="ACF150" s="0"/>
      <c r="ACG150" s="0"/>
      <c r="ACH150" s="0"/>
      <c r="ACI150" s="0"/>
      <c r="ACJ150" s="0"/>
      <c r="ACK150" s="0"/>
      <c r="ACL150" s="0"/>
      <c r="ACM150" s="0"/>
      <c r="ACN150" s="0"/>
      <c r="ACO150" s="0"/>
      <c r="ACP150" s="0"/>
      <c r="ACQ150" s="0"/>
      <c r="ACR150" s="0"/>
      <c r="ACS150" s="0"/>
      <c r="ACT150" s="0"/>
      <c r="ACU150" s="0"/>
      <c r="ACV150" s="0"/>
      <c r="ACW150" s="0"/>
      <c r="ACX150" s="0"/>
      <c r="ACY150" s="0"/>
      <c r="ACZ150" s="0"/>
      <c r="ADA150" s="0"/>
      <c r="ADB150" s="0"/>
      <c r="ADC150" s="0"/>
      <c r="ADD150" s="0"/>
      <c r="ADE150" s="0"/>
      <c r="ADF150" s="0"/>
      <c r="ADG150" s="0"/>
      <c r="ADH150" s="0"/>
      <c r="ADI150" s="0"/>
      <c r="ADJ150" s="0"/>
      <c r="ADK150" s="0"/>
      <c r="ADL150" s="0"/>
      <c r="ADM150" s="0"/>
      <c r="ADN150" s="0"/>
      <c r="ADO150" s="0"/>
      <c r="ADP150" s="0"/>
      <c r="ADQ150" s="0"/>
      <c r="ADR150" s="0"/>
      <c r="ADS150" s="0"/>
      <c r="ADT150" s="0"/>
      <c r="ADU150" s="0"/>
      <c r="ADV150" s="0"/>
      <c r="ADW150" s="0"/>
      <c r="ADX150" s="0"/>
      <c r="ADY150" s="0"/>
      <c r="ADZ150" s="0"/>
      <c r="AEA150" s="0"/>
      <c r="AEB150" s="0"/>
      <c r="AEC150" s="0"/>
      <c r="AED150" s="0"/>
      <c r="AEE150" s="0"/>
      <c r="AEF150" s="0"/>
      <c r="AEG150" s="0"/>
      <c r="AEH150" s="0"/>
      <c r="AEI150" s="0"/>
      <c r="AEJ150" s="0"/>
      <c r="AEK150" s="0"/>
      <c r="AEL150" s="0"/>
      <c r="AEM150" s="0"/>
      <c r="AEN150" s="0"/>
      <c r="AEO150" s="0"/>
      <c r="AEP150" s="0"/>
      <c r="AEQ150" s="0"/>
      <c r="AER150" s="0"/>
      <c r="AES150" s="0"/>
      <c r="AET150" s="0"/>
      <c r="AEU150" s="0"/>
      <c r="AEV150" s="0"/>
      <c r="AEW150" s="0"/>
      <c r="AEX150" s="0"/>
      <c r="AEY150" s="0"/>
      <c r="AEZ150" s="0"/>
      <c r="AFA150" s="0"/>
      <c r="AFB150" s="0"/>
      <c r="AFC150" s="0"/>
      <c r="AFD150" s="0"/>
      <c r="AFE150" s="0"/>
      <c r="AFF150" s="0"/>
      <c r="AFG150" s="0"/>
      <c r="AFH150" s="0"/>
      <c r="AFI150" s="0"/>
      <c r="AFJ150" s="0"/>
      <c r="AFK150" s="0"/>
      <c r="AFL150" s="0"/>
      <c r="AFM150" s="0"/>
      <c r="AFN150" s="0"/>
      <c r="AFO150" s="0"/>
      <c r="AFP150" s="0"/>
      <c r="AFQ150" s="0"/>
      <c r="AFR150" s="0"/>
      <c r="AFS150" s="0"/>
      <c r="AFT150" s="0"/>
      <c r="AFU150" s="0"/>
      <c r="AFV150" s="0"/>
      <c r="AFW150" s="0"/>
      <c r="AFX150" s="0"/>
      <c r="AFY150" s="0"/>
      <c r="AFZ150" s="0"/>
      <c r="AGA150" s="0"/>
      <c r="AGB150" s="0"/>
      <c r="AGC150" s="0"/>
      <c r="AGD150" s="0"/>
      <c r="AGE150" s="0"/>
      <c r="AGF150" s="0"/>
      <c r="AGG150" s="0"/>
      <c r="AGH150" s="0"/>
      <c r="AGI150" s="0"/>
      <c r="AGJ150" s="0"/>
      <c r="AGK150" s="0"/>
      <c r="AGL150" s="0"/>
      <c r="AGM150" s="0"/>
      <c r="AGN150" s="0"/>
      <c r="AGO150" s="0"/>
      <c r="AGP150" s="0"/>
      <c r="AGQ150" s="0"/>
      <c r="AGR150" s="0"/>
      <c r="AGS150" s="0"/>
      <c r="AGT150" s="0"/>
      <c r="AGU150" s="0"/>
      <c r="AGV150" s="0"/>
      <c r="AGW150" s="0"/>
      <c r="AGX150" s="0"/>
      <c r="AGY150" s="0"/>
      <c r="AGZ150" s="0"/>
      <c r="AHA150" s="0"/>
      <c r="AHB150" s="0"/>
      <c r="AHC150" s="0"/>
      <c r="AHD150" s="0"/>
      <c r="AHE150" s="0"/>
      <c r="AHF150" s="0"/>
      <c r="AHG150" s="0"/>
      <c r="AHH150" s="0"/>
      <c r="AHI150" s="0"/>
      <c r="AHJ150" s="0"/>
      <c r="AHK150" s="0"/>
      <c r="AHL150" s="0"/>
      <c r="AHM150" s="0"/>
      <c r="AHN150" s="0"/>
      <c r="AHO150" s="0"/>
      <c r="AHP150" s="0"/>
      <c r="AHQ150" s="0"/>
      <c r="AHR150" s="0"/>
      <c r="AHS150" s="0"/>
      <c r="AHT150" s="0"/>
      <c r="AHU150" s="0"/>
      <c r="AHV150" s="0"/>
      <c r="AHW150" s="0"/>
      <c r="AHX150" s="0"/>
      <c r="AHY150" s="0"/>
      <c r="AHZ150" s="0"/>
      <c r="AIA150" s="0"/>
      <c r="AIB150" s="0"/>
      <c r="AIC150" s="0"/>
      <c r="AID150" s="0"/>
      <c r="AIE150" s="0"/>
      <c r="AIF150" s="0"/>
      <c r="AIG150" s="0"/>
      <c r="AIH150" s="0"/>
      <c r="AII150" s="0"/>
      <c r="AIJ150" s="0"/>
      <c r="AIK150" s="0"/>
      <c r="AIL150" s="0"/>
      <c r="AIM150" s="0"/>
      <c r="AIN150" s="0"/>
      <c r="AIO150" s="0"/>
      <c r="AIP150" s="0"/>
      <c r="AIQ150" s="0"/>
      <c r="AIR150" s="0"/>
      <c r="AIS150" s="0"/>
      <c r="AIT150" s="0"/>
      <c r="AIU150" s="0"/>
      <c r="AIV150" s="0"/>
      <c r="AIW150" s="0"/>
      <c r="AIX150" s="0"/>
      <c r="AIY150" s="0"/>
      <c r="AIZ150" s="0"/>
      <c r="AJA150" s="0"/>
      <c r="AJB150" s="0"/>
      <c r="AJC150" s="0"/>
      <c r="AJD150" s="0"/>
      <c r="AJE150" s="0"/>
      <c r="AJF150" s="0"/>
      <c r="AJG150" s="0"/>
      <c r="AJH150" s="0"/>
      <c r="AJI150" s="0"/>
      <c r="AJJ150" s="0"/>
      <c r="AJK150" s="0"/>
      <c r="AJL150" s="0"/>
      <c r="AJM150" s="0"/>
      <c r="AJN150" s="0"/>
      <c r="AJO150" s="0"/>
      <c r="AJP150" s="0"/>
      <c r="AJQ150" s="0"/>
      <c r="AJR150" s="0"/>
      <c r="AJS150" s="0"/>
      <c r="AJT150" s="0"/>
      <c r="AJU150" s="0"/>
      <c r="AJV150" s="0"/>
      <c r="AJW150" s="0"/>
      <c r="AJX150" s="0"/>
      <c r="AJY150" s="0"/>
      <c r="AJZ150" s="0"/>
      <c r="AKA150" s="0"/>
      <c r="AKB150" s="0"/>
      <c r="AKC150" s="0"/>
      <c r="AKD150" s="0"/>
      <c r="AKE150" s="0"/>
      <c r="AKF150" s="0"/>
      <c r="AKG150" s="0"/>
      <c r="AKH150" s="0"/>
      <c r="AKI150" s="0"/>
      <c r="AKJ150" s="0"/>
      <c r="AKK150" s="0"/>
      <c r="AKL150" s="0"/>
      <c r="AKM150" s="0"/>
      <c r="AKN150" s="0"/>
      <c r="AKO150" s="0"/>
      <c r="AKP150" s="0"/>
      <c r="AKQ150" s="0"/>
      <c r="AKR150" s="0"/>
      <c r="AKS150" s="0"/>
      <c r="AKT150" s="0"/>
      <c r="AKU150" s="0"/>
      <c r="AKV150" s="0"/>
      <c r="AKW150" s="0"/>
      <c r="AKX150" s="0"/>
      <c r="AKY150" s="0"/>
      <c r="AKZ150" s="0"/>
      <c r="ALA150" s="0"/>
      <c r="ALB150" s="0"/>
      <c r="ALC150" s="0"/>
      <c r="ALD150" s="0"/>
      <c r="ALE150" s="0"/>
      <c r="ALF150" s="0"/>
      <c r="ALG150" s="0"/>
      <c r="ALH150" s="0"/>
      <c r="ALI150" s="0"/>
      <c r="ALJ150" s="0"/>
      <c r="ALK150" s="0"/>
      <c r="ALL150" s="0"/>
      <c r="ALM150" s="0"/>
      <c r="ALN150" s="0"/>
      <c r="ALO150" s="0"/>
      <c r="ALP150" s="0"/>
      <c r="ALQ150" s="0"/>
      <c r="ALR150" s="0"/>
      <c r="ALS150" s="0"/>
      <c r="ALT150" s="0"/>
      <c r="ALU150" s="0"/>
      <c r="ALV150" s="0"/>
      <c r="ALW150" s="0"/>
      <c r="ALX150" s="0"/>
      <c r="ALY150" s="0"/>
      <c r="ALZ150" s="0"/>
      <c r="AMA150" s="0"/>
      <c r="AMB150" s="0"/>
      <c r="AMC150" s="0"/>
      <c r="AMD150" s="0"/>
      <c r="AME150" s="0"/>
      <c r="AMF150" s="0"/>
      <c r="AMG150" s="0"/>
      <c r="AMH150" s="0"/>
      <c r="AMI150" s="0"/>
    </row>
    <row r="151" customFormat="false" ht="13.95" hidden="false" customHeight="false" outlineLevel="0" collapsed="false">
      <c r="A151" s="15" t="s">
        <v>137</v>
      </c>
      <c r="B151" s="16" t="s">
        <v>25</v>
      </c>
      <c r="C151" s="16" t="s">
        <v>161</v>
      </c>
      <c r="D151" s="16" t="s">
        <v>148</v>
      </c>
      <c r="E151" s="16" t="s">
        <v>100</v>
      </c>
      <c r="F151" s="43"/>
      <c r="G151" s="15" t="s">
        <v>106</v>
      </c>
      <c r="H151" s="17" t="s">
        <v>30</v>
      </c>
      <c r="I151" s="17" t="s">
        <v>31</v>
      </c>
      <c r="J151" s="17" t="s">
        <v>32</v>
      </c>
      <c r="K151" s="60" t="n">
        <v>7290011018184</v>
      </c>
      <c r="L151" s="24"/>
      <c r="M151" s="24"/>
      <c r="N151" s="24"/>
      <c r="O151" s="24"/>
      <c r="P151" s="59" t="n">
        <f aca="false">0.4/9</f>
        <v>0.0444444444444444</v>
      </c>
      <c r="Q151" s="17" t="n">
        <v>1</v>
      </c>
      <c r="R151" s="17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  <c r="AJ151" s="0"/>
      <c r="AK151" s="0"/>
      <c r="AL151" s="0"/>
      <c r="AM151" s="0"/>
      <c r="AN151" s="0"/>
      <c r="AO151" s="0"/>
      <c r="AP151" s="0"/>
      <c r="AQ151" s="0"/>
      <c r="AR151" s="0"/>
      <c r="AS151" s="0"/>
      <c r="AT151" s="0"/>
      <c r="AU151" s="0"/>
      <c r="AV151" s="0"/>
      <c r="AW151" s="0"/>
      <c r="AX151" s="0"/>
      <c r="AY151" s="0"/>
      <c r="AZ151" s="0"/>
      <c r="BA151" s="0"/>
      <c r="BB151" s="0"/>
      <c r="BC151" s="0"/>
      <c r="BD151" s="0"/>
      <c r="BE151" s="0"/>
      <c r="BF151" s="0"/>
      <c r="BG151" s="0"/>
      <c r="BH151" s="0"/>
      <c r="BI151" s="0"/>
      <c r="BJ151" s="0"/>
      <c r="BK151" s="0"/>
      <c r="BL151" s="0"/>
      <c r="BM151" s="0"/>
      <c r="BN151" s="0"/>
      <c r="BO151" s="0"/>
      <c r="BP151" s="0"/>
      <c r="BQ151" s="0"/>
      <c r="BR151" s="0"/>
      <c r="BS151" s="0"/>
      <c r="BT151" s="0"/>
      <c r="BU151" s="0"/>
      <c r="BV151" s="0"/>
      <c r="BW151" s="0"/>
      <c r="BX151" s="0"/>
      <c r="BY151" s="0"/>
      <c r="BZ151" s="0"/>
      <c r="CA151" s="0"/>
      <c r="CB151" s="0"/>
      <c r="CC151" s="0"/>
      <c r="CD151" s="0"/>
      <c r="CE151" s="0"/>
      <c r="CF151" s="0"/>
      <c r="CG151" s="0"/>
      <c r="CH151" s="0"/>
      <c r="CI151" s="0"/>
      <c r="CJ151" s="0"/>
      <c r="CK151" s="0"/>
      <c r="CL151" s="0"/>
      <c r="CM151" s="0"/>
      <c r="CN151" s="0"/>
      <c r="CO151" s="0"/>
      <c r="CP151" s="0"/>
      <c r="CQ151" s="0"/>
      <c r="CR151" s="0"/>
      <c r="CS151" s="0"/>
      <c r="CT151" s="0"/>
      <c r="CU151" s="0"/>
      <c r="CV151" s="0"/>
      <c r="CW151" s="0"/>
      <c r="CX151" s="0"/>
      <c r="CY151" s="0"/>
      <c r="CZ151" s="0"/>
      <c r="DA151" s="0"/>
      <c r="DB151" s="0"/>
      <c r="DC151" s="0"/>
      <c r="DD151" s="0"/>
      <c r="DE151" s="0"/>
      <c r="DF151" s="0"/>
      <c r="DG151" s="0"/>
      <c r="DH151" s="0"/>
      <c r="DI151" s="0"/>
      <c r="DJ151" s="0"/>
      <c r="DK151" s="0"/>
      <c r="DL151" s="0"/>
      <c r="DM151" s="0"/>
      <c r="DN151" s="0"/>
      <c r="DO151" s="0"/>
      <c r="DP151" s="0"/>
      <c r="DQ151" s="0"/>
      <c r="DR151" s="0"/>
      <c r="DS151" s="0"/>
      <c r="DT151" s="0"/>
      <c r="DU151" s="0"/>
      <c r="DV151" s="0"/>
      <c r="DW151" s="0"/>
      <c r="DX151" s="0"/>
      <c r="DY151" s="0"/>
      <c r="DZ151" s="0"/>
      <c r="EA151" s="0"/>
      <c r="EB151" s="0"/>
      <c r="EC151" s="0"/>
      <c r="ED151" s="0"/>
      <c r="EE151" s="0"/>
      <c r="EF151" s="0"/>
      <c r="EG151" s="0"/>
      <c r="EH151" s="0"/>
      <c r="EI151" s="0"/>
      <c r="EJ151" s="0"/>
      <c r="EK151" s="0"/>
      <c r="EL151" s="0"/>
      <c r="EM151" s="0"/>
      <c r="EN151" s="0"/>
      <c r="EO151" s="0"/>
      <c r="EP151" s="0"/>
      <c r="EQ151" s="0"/>
      <c r="ER151" s="0"/>
      <c r="ES151" s="0"/>
      <c r="ET151" s="0"/>
      <c r="EU151" s="0"/>
      <c r="EV151" s="0"/>
      <c r="EW151" s="0"/>
      <c r="EX151" s="0"/>
      <c r="EY151" s="0"/>
      <c r="EZ151" s="0"/>
      <c r="FA151" s="0"/>
      <c r="FB151" s="0"/>
      <c r="FC151" s="0"/>
      <c r="FD151" s="0"/>
      <c r="FE151" s="0"/>
      <c r="FF151" s="0"/>
      <c r="FG151" s="0"/>
      <c r="FH151" s="0"/>
      <c r="FI151" s="0"/>
      <c r="FJ151" s="0"/>
      <c r="FK151" s="0"/>
      <c r="FL151" s="0"/>
      <c r="FM151" s="0"/>
      <c r="FN151" s="0"/>
      <c r="FO151" s="0"/>
      <c r="FP151" s="0"/>
      <c r="FQ151" s="0"/>
      <c r="FR151" s="0"/>
      <c r="FS151" s="0"/>
      <c r="FT151" s="0"/>
      <c r="FU151" s="0"/>
      <c r="FV151" s="0"/>
      <c r="FW151" s="0"/>
      <c r="FX151" s="0"/>
      <c r="FY151" s="0"/>
      <c r="FZ151" s="0"/>
      <c r="GA151" s="0"/>
      <c r="GB151" s="0"/>
      <c r="GC151" s="0"/>
      <c r="GD151" s="0"/>
      <c r="GE151" s="0"/>
      <c r="GF151" s="0"/>
      <c r="GG151" s="0"/>
      <c r="GH151" s="0"/>
      <c r="GI151" s="0"/>
      <c r="GJ151" s="0"/>
      <c r="GK151" s="0"/>
      <c r="GL151" s="0"/>
      <c r="GM151" s="0"/>
      <c r="GN151" s="0"/>
      <c r="GO151" s="0"/>
      <c r="GP151" s="0"/>
      <c r="GQ151" s="0"/>
      <c r="GR151" s="0"/>
      <c r="GS151" s="0"/>
      <c r="GT151" s="0"/>
      <c r="GU151" s="0"/>
      <c r="GV151" s="0"/>
      <c r="GW151" s="0"/>
      <c r="GX151" s="0"/>
      <c r="GY151" s="0"/>
      <c r="GZ151" s="0"/>
      <c r="HA151" s="0"/>
      <c r="HB151" s="0"/>
      <c r="HC151" s="0"/>
      <c r="HD151" s="0"/>
      <c r="HE151" s="0"/>
      <c r="HF151" s="0"/>
      <c r="HG151" s="0"/>
      <c r="HH151" s="0"/>
      <c r="HI151" s="0"/>
      <c r="HJ151" s="0"/>
      <c r="HK151" s="0"/>
      <c r="HL151" s="0"/>
      <c r="HM151" s="0"/>
      <c r="HN151" s="0"/>
      <c r="HO151" s="0"/>
      <c r="HP151" s="0"/>
      <c r="HQ151" s="0"/>
      <c r="HR151" s="0"/>
      <c r="HS151" s="0"/>
      <c r="HT151" s="0"/>
      <c r="HU151" s="0"/>
      <c r="HV151" s="0"/>
      <c r="HW151" s="0"/>
      <c r="HX151" s="0"/>
      <c r="HY151" s="0"/>
      <c r="HZ151" s="0"/>
      <c r="IA151" s="0"/>
      <c r="IB151" s="0"/>
      <c r="IC151" s="0"/>
      <c r="ID151" s="0"/>
      <c r="IE151" s="0"/>
      <c r="IF151" s="0"/>
      <c r="IG151" s="0"/>
      <c r="IH151" s="0"/>
      <c r="II151" s="0"/>
      <c r="IJ151" s="0"/>
      <c r="IK151" s="0"/>
      <c r="IL151" s="0"/>
      <c r="IM151" s="0"/>
      <c r="IN151" s="0"/>
      <c r="IO151" s="0"/>
      <c r="IP151" s="0"/>
      <c r="IQ151" s="0"/>
      <c r="IR151" s="0"/>
      <c r="IS151" s="0"/>
      <c r="IT151" s="0"/>
      <c r="IU151" s="0"/>
      <c r="IV151" s="0"/>
      <c r="IW151" s="0"/>
      <c r="IX151" s="0"/>
      <c r="IY151" s="0"/>
      <c r="IZ151" s="0"/>
      <c r="JA151" s="0"/>
      <c r="JB151" s="0"/>
      <c r="JC151" s="0"/>
      <c r="JD151" s="0"/>
      <c r="JE151" s="0"/>
      <c r="JF151" s="0"/>
      <c r="JG151" s="0"/>
      <c r="JH151" s="0"/>
      <c r="JI151" s="0"/>
      <c r="JJ151" s="0"/>
      <c r="JK151" s="0"/>
      <c r="JL151" s="0"/>
      <c r="JM151" s="0"/>
      <c r="JN151" s="0"/>
      <c r="JO151" s="0"/>
      <c r="JP151" s="0"/>
      <c r="JQ151" s="0"/>
      <c r="JR151" s="0"/>
      <c r="JS151" s="0"/>
      <c r="JT151" s="0"/>
      <c r="JU151" s="0"/>
      <c r="JV151" s="0"/>
      <c r="JW151" s="0"/>
      <c r="JX151" s="0"/>
      <c r="JY151" s="0"/>
      <c r="JZ151" s="0"/>
      <c r="KA151" s="0"/>
      <c r="KB151" s="0"/>
      <c r="KC151" s="0"/>
      <c r="KD151" s="0"/>
      <c r="KE151" s="0"/>
      <c r="KF151" s="0"/>
      <c r="KG151" s="0"/>
      <c r="KH151" s="0"/>
      <c r="KI151" s="0"/>
      <c r="KJ151" s="0"/>
      <c r="KK151" s="0"/>
      <c r="KL151" s="0"/>
      <c r="KM151" s="0"/>
      <c r="KN151" s="0"/>
      <c r="KO151" s="0"/>
      <c r="KP151" s="0"/>
      <c r="KQ151" s="0"/>
      <c r="KR151" s="0"/>
      <c r="KS151" s="0"/>
      <c r="KT151" s="0"/>
      <c r="KU151" s="0"/>
      <c r="KV151" s="0"/>
      <c r="KW151" s="0"/>
      <c r="KX151" s="0"/>
      <c r="KY151" s="0"/>
      <c r="KZ151" s="0"/>
      <c r="LA151" s="0"/>
      <c r="LB151" s="0"/>
      <c r="LC151" s="0"/>
      <c r="LD151" s="0"/>
      <c r="LE151" s="0"/>
      <c r="LF151" s="0"/>
      <c r="LG151" s="0"/>
      <c r="LH151" s="0"/>
      <c r="LI151" s="0"/>
      <c r="LJ151" s="0"/>
      <c r="LK151" s="0"/>
      <c r="LL151" s="0"/>
      <c r="LM151" s="0"/>
      <c r="LN151" s="0"/>
      <c r="LO151" s="0"/>
      <c r="LP151" s="0"/>
      <c r="LQ151" s="0"/>
      <c r="LR151" s="0"/>
      <c r="LS151" s="0"/>
      <c r="LT151" s="0"/>
      <c r="LU151" s="0"/>
      <c r="LV151" s="0"/>
      <c r="LW151" s="0"/>
      <c r="LX151" s="0"/>
      <c r="LY151" s="0"/>
      <c r="LZ151" s="0"/>
      <c r="MA151" s="0"/>
      <c r="MB151" s="0"/>
      <c r="MC151" s="0"/>
      <c r="MD151" s="0"/>
      <c r="ME151" s="0"/>
      <c r="MF151" s="0"/>
      <c r="MG151" s="0"/>
      <c r="MH151" s="0"/>
      <c r="MI151" s="0"/>
      <c r="MJ151" s="0"/>
      <c r="MK151" s="0"/>
      <c r="ML151" s="0"/>
      <c r="MM151" s="0"/>
      <c r="MN151" s="0"/>
      <c r="MO151" s="0"/>
      <c r="MP151" s="0"/>
      <c r="MQ151" s="0"/>
      <c r="MR151" s="0"/>
      <c r="MS151" s="0"/>
      <c r="MT151" s="0"/>
      <c r="MU151" s="0"/>
      <c r="MV151" s="0"/>
      <c r="MW151" s="0"/>
      <c r="MX151" s="0"/>
      <c r="MY151" s="0"/>
      <c r="MZ151" s="0"/>
      <c r="NA151" s="0"/>
      <c r="NB151" s="0"/>
      <c r="NC151" s="0"/>
      <c r="ND151" s="0"/>
      <c r="NE151" s="0"/>
      <c r="NF151" s="0"/>
      <c r="NG151" s="0"/>
      <c r="NH151" s="0"/>
      <c r="NI151" s="0"/>
      <c r="NJ151" s="0"/>
      <c r="NK151" s="0"/>
      <c r="NL151" s="0"/>
      <c r="NM151" s="0"/>
      <c r="NN151" s="0"/>
      <c r="NO151" s="0"/>
      <c r="NP151" s="0"/>
      <c r="NQ151" s="0"/>
      <c r="NR151" s="0"/>
      <c r="NS151" s="0"/>
      <c r="NT151" s="0"/>
      <c r="NU151" s="0"/>
      <c r="NV151" s="0"/>
      <c r="NW151" s="0"/>
      <c r="NX151" s="0"/>
      <c r="NY151" s="0"/>
      <c r="NZ151" s="0"/>
      <c r="OA151" s="0"/>
      <c r="OB151" s="0"/>
      <c r="OC151" s="0"/>
      <c r="OD151" s="0"/>
      <c r="OE151" s="0"/>
      <c r="OF151" s="0"/>
      <c r="OG151" s="0"/>
      <c r="OH151" s="0"/>
      <c r="OI151" s="0"/>
      <c r="OJ151" s="0"/>
      <c r="OK151" s="0"/>
      <c r="OL151" s="0"/>
      <c r="OM151" s="0"/>
      <c r="ON151" s="0"/>
      <c r="OO151" s="0"/>
      <c r="OP151" s="0"/>
      <c r="OQ151" s="0"/>
      <c r="OR151" s="0"/>
      <c r="OS151" s="0"/>
      <c r="OT151" s="0"/>
      <c r="OU151" s="0"/>
      <c r="OV151" s="0"/>
      <c r="OW151" s="0"/>
      <c r="OX151" s="0"/>
      <c r="OY151" s="0"/>
      <c r="OZ151" s="0"/>
      <c r="PA151" s="0"/>
      <c r="PB151" s="0"/>
      <c r="PC151" s="0"/>
      <c r="PD151" s="0"/>
      <c r="PE151" s="0"/>
      <c r="PF151" s="0"/>
      <c r="PG151" s="0"/>
      <c r="PH151" s="0"/>
      <c r="PI151" s="0"/>
      <c r="PJ151" s="0"/>
      <c r="PK151" s="0"/>
      <c r="PL151" s="0"/>
      <c r="PM151" s="0"/>
      <c r="PN151" s="0"/>
      <c r="PO151" s="0"/>
      <c r="PP151" s="0"/>
      <c r="PQ151" s="0"/>
      <c r="PR151" s="0"/>
      <c r="PS151" s="0"/>
      <c r="PT151" s="0"/>
      <c r="PU151" s="0"/>
      <c r="PV151" s="0"/>
      <c r="PW151" s="0"/>
      <c r="PX151" s="0"/>
      <c r="PY151" s="0"/>
      <c r="PZ151" s="0"/>
      <c r="QA151" s="0"/>
      <c r="QB151" s="0"/>
      <c r="QC151" s="0"/>
      <c r="QD151" s="0"/>
      <c r="QE151" s="0"/>
      <c r="QF151" s="0"/>
      <c r="QG151" s="0"/>
      <c r="QH151" s="0"/>
      <c r="QI151" s="0"/>
      <c r="QJ151" s="0"/>
      <c r="QK151" s="0"/>
      <c r="QL151" s="0"/>
      <c r="QM151" s="0"/>
      <c r="QN151" s="0"/>
      <c r="QO151" s="0"/>
      <c r="QP151" s="0"/>
      <c r="QQ151" s="0"/>
      <c r="QR151" s="0"/>
      <c r="QS151" s="0"/>
      <c r="QT151" s="0"/>
      <c r="QU151" s="0"/>
      <c r="QV151" s="0"/>
      <c r="QW151" s="0"/>
      <c r="QX151" s="0"/>
      <c r="QY151" s="0"/>
      <c r="QZ151" s="0"/>
      <c r="RA151" s="0"/>
      <c r="RB151" s="0"/>
      <c r="RC151" s="0"/>
      <c r="RD151" s="0"/>
      <c r="RE151" s="0"/>
      <c r="RF151" s="0"/>
      <c r="RG151" s="0"/>
      <c r="RH151" s="0"/>
      <c r="RI151" s="0"/>
      <c r="RJ151" s="0"/>
      <c r="RK151" s="0"/>
      <c r="RL151" s="0"/>
      <c r="RM151" s="0"/>
      <c r="RN151" s="0"/>
      <c r="RO151" s="0"/>
      <c r="RP151" s="0"/>
      <c r="RQ151" s="0"/>
      <c r="RR151" s="0"/>
      <c r="RS151" s="0"/>
      <c r="RT151" s="0"/>
      <c r="RU151" s="0"/>
      <c r="RV151" s="0"/>
      <c r="RW151" s="0"/>
      <c r="RX151" s="0"/>
      <c r="RY151" s="0"/>
      <c r="RZ151" s="0"/>
      <c r="SA151" s="0"/>
      <c r="SB151" s="0"/>
      <c r="SC151" s="0"/>
      <c r="SD151" s="0"/>
      <c r="SE151" s="0"/>
      <c r="SF151" s="0"/>
      <c r="SG151" s="0"/>
      <c r="SH151" s="0"/>
      <c r="SI151" s="0"/>
      <c r="SJ151" s="0"/>
      <c r="SK151" s="0"/>
      <c r="SL151" s="0"/>
      <c r="SM151" s="0"/>
      <c r="SN151" s="0"/>
      <c r="SO151" s="0"/>
      <c r="SP151" s="0"/>
      <c r="SQ151" s="0"/>
      <c r="SR151" s="0"/>
      <c r="SS151" s="0"/>
      <c r="ST151" s="0"/>
      <c r="SU151" s="0"/>
      <c r="SV151" s="0"/>
      <c r="SW151" s="0"/>
      <c r="SX151" s="0"/>
      <c r="SY151" s="0"/>
      <c r="SZ151" s="0"/>
      <c r="TA151" s="0"/>
      <c r="TB151" s="0"/>
      <c r="TC151" s="0"/>
      <c r="TD151" s="0"/>
      <c r="TE151" s="0"/>
      <c r="TF151" s="0"/>
      <c r="TG151" s="0"/>
      <c r="TH151" s="0"/>
      <c r="TI151" s="0"/>
      <c r="TJ151" s="0"/>
      <c r="TK151" s="0"/>
      <c r="TL151" s="0"/>
      <c r="TM151" s="0"/>
      <c r="TN151" s="0"/>
      <c r="TO151" s="0"/>
      <c r="TP151" s="0"/>
      <c r="TQ151" s="0"/>
      <c r="TR151" s="0"/>
      <c r="TS151" s="0"/>
      <c r="TT151" s="0"/>
      <c r="TU151" s="0"/>
      <c r="TV151" s="0"/>
      <c r="TW151" s="0"/>
      <c r="TX151" s="0"/>
      <c r="TY151" s="0"/>
      <c r="TZ151" s="0"/>
      <c r="UA151" s="0"/>
      <c r="UB151" s="0"/>
      <c r="UC151" s="0"/>
      <c r="UD151" s="0"/>
      <c r="UE151" s="0"/>
      <c r="UF151" s="0"/>
      <c r="UG151" s="0"/>
      <c r="UH151" s="0"/>
      <c r="UI151" s="0"/>
      <c r="UJ151" s="0"/>
      <c r="UK151" s="0"/>
      <c r="UL151" s="0"/>
      <c r="UM151" s="0"/>
      <c r="UN151" s="0"/>
      <c r="UO151" s="0"/>
      <c r="UP151" s="0"/>
      <c r="UQ151" s="0"/>
      <c r="UR151" s="0"/>
      <c r="US151" s="0"/>
      <c r="UT151" s="0"/>
      <c r="UU151" s="0"/>
      <c r="UV151" s="0"/>
      <c r="UW151" s="0"/>
      <c r="UX151" s="0"/>
      <c r="UY151" s="0"/>
      <c r="UZ151" s="0"/>
      <c r="VA151" s="0"/>
      <c r="VB151" s="0"/>
      <c r="VC151" s="0"/>
      <c r="VD151" s="0"/>
      <c r="VE151" s="0"/>
      <c r="VF151" s="0"/>
      <c r="VG151" s="0"/>
      <c r="VH151" s="0"/>
      <c r="VI151" s="0"/>
      <c r="VJ151" s="0"/>
      <c r="VK151" s="0"/>
      <c r="VL151" s="0"/>
      <c r="VM151" s="0"/>
      <c r="VN151" s="0"/>
      <c r="VO151" s="0"/>
      <c r="VP151" s="0"/>
      <c r="VQ151" s="0"/>
      <c r="VR151" s="0"/>
      <c r="VS151" s="0"/>
      <c r="VT151" s="0"/>
      <c r="VU151" s="0"/>
      <c r="VV151" s="0"/>
      <c r="VW151" s="0"/>
      <c r="VX151" s="0"/>
      <c r="VY151" s="0"/>
      <c r="VZ151" s="0"/>
      <c r="WA151" s="0"/>
      <c r="WB151" s="0"/>
      <c r="WC151" s="0"/>
      <c r="WD151" s="0"/>
      <c r="WE151" s="0"/>
      <c r="WF151" s="0"/>
      <c r="WG151" s="0"/>
      <c r="WH151" s="0"/>
      <c r="WI151" s="0"/>
      <c r="WJ151" s="0"/>
      <c r="WK151" s="0"/>
      <c r="WL151" s="0"/>
      <c r="WM151" s="0"/>
      <c r="WN151" s="0"/>
      <c r="WO151" s="0"/>
      <c r="WP151" s="0"/>
      <c r="WQ151" s="0"/>
      <c r="WR151" s="0"/>
      <c r="WS151" s="0"/>
      <c r="WT151" s="0"/>
      <c r="WU151" s="0"/>
      <c r="WV151" s="0"/>
      <c r="WW151" s="0"/>
      <c r="WX151" s="0"/>
      <c r="WY151" s="0"/>
      <c r="WZ151" s="0"/>
      <c r="XA151" s="0"/>
      <c r="XB151" s="0"/>
      <c r="XC151" s="0"/>
      <c r="XD151" s="0"/>
      <c r="XE151" s="0"/>
      <c r="XF151" s="0"/>
      <c r="XG151" s="0"/>
      <c r="XH151" s="0"/>
      <c r="XI151" s="0"/>
      <c r="XJ151" s="0"/>
      <c r="XK151" s="0"/>
      <c r="XL151" s="0"/>
      <c r="XM151" s="0"/>
      <c r="XN151" s="0"/>
      <c r="XO151" s="0"/>
      <c r="XP151" s="0"/>
      <c r="XQ151" s="0"/>
      <c r="XR151" s="0"/>
      <c r="XS151" s="0"/>
      <c r="XT151" s="0"/>
      <c r="XU151" s="0"/>
      <c r="XV151" s="0"/>
      <c r="XW151" s="0"/>
      <c r="XX151" s="0"/>
      <c r="XY151" s="0"/>
      <c r="XZ151" s="0"/>
      <c r="YA151" s="0"/>
      <c r="YB151" s="0"/>
      <c r="YC151" s="0"/>
      <c r="YD151" s="0"/>
      <c r="YE151" s="0"/>
      <c r="YF151" s="0"/>
      <c r="YG151" s="0"/>
      <c r="YH151" s="0"/>
      <c r="YI151" s="0"/>
      <c r="YJ151" s="0"/>
      <c r="YK151" s="0"/>
      <c r="YL151" s="0"/>
      <c r="YM151" s="0"/>
      <c r="YN151" s="0"/>
      <c r="YO151" s="0"/>
      <c r="YP151" s="0"/>
      <c r="YQ151" s="0"/>
      <c r="YR151" s="0"/>
      <c r="YS151" s="0"/>
      <c r="YT151" s="0"/>
      <c r="YU151" s="0"/>
      <c r="YV151" s="0"/>
      <c r="YW151" s="0"/>
      <c r="YX151" s="0"/>
      <c r="YY151" s="0"/>
      <c r="YZ151" s="0"/>
      <c r="ZA151" s="0"/>
      <c r="ZB151" s="0"/>
      <c r="ZC151" s="0"/>
      <c r="ZD151" s="0"/>
      <c r="ZE151" s="0"/>
      <c r="ZF151" s="0"/>
      <c r="ZG151" s="0"/>
      <c r="ZH151" s="0"/>
      <c r="ZI151" s="0"/>
      <c r="ZJ151" s="0"/>
      <c r="ZK151" s="0"/>
      <c r="ZL151" s="0"/>
      <c r="ZM151" s="0"/>
      <c r="ZN151" s="0"/>
      <c r="ZO151" s="0"/>
      <c r="ZP151" s="0"/>
      <c r="ZQ151" s="0"/>
      <c r="ZR151" s="0"/>
      <c r="ZS151" s="0"/>
      <c r="ZT151" s="0"/>
      <c r="ZU151" s="0"/>
      <c r="ZV151" s="0"/>
      <c r="ZW151" s="0"/>
      <c r="ZX151" s="0"/>
      <c r="ZY151" s="0"/>
      <c r="ZZ151" s="0"/>
      <c r="AAA151" s="0"/>
      <c r="AAB151" s="0"/>
      <c r="AAC151" s="0"/>
      <c r="AAD151" s="0"/>
      <c r="AAE151" s="0"/>
      <c r="AAF151" s="0"/>
      <c r="AAG151" s="0"/>
      <c r="AAH151" s="0"/>
      <c r="AAI151" s="0"/>
      <c r="AAJ151" s="0"/>
      <c r="AAK151" s="0"/>
      <c r="AAL151" s="0"/>
      <c r="AAM151" s="0"/>
      <c r="AAN151" s="0"/>
      <c r="AAO151" s="0"/>
      <c r="AAP151" s="0"/>
      <c r="AAQ151" s="0"/>
      <c r="AAR151" s="0"/>
      <c r="AAS151" s="0"/>
      <c r="AAT151" s="0"/>
      <c r="AAU151" s="0"/>
      <c r="AAV151" s="0"/>
      <c r="AAW151" s="0"/>
      <c r="AAX151" s="0"/>
      <c r="AAY151" s="0"/>
      <c r="AAZ151" s="0"/>
      <c r="ABA151" s="0"/>
      <c r="ABB151" s="0"/>
      <c r="ABC151" s="0"/>
      <c r="ABD151" s="0"/>
      <c r="ABE151" s="0"/>
      <c r="ABF151" s="0"/>
      <c r="ABG151" s="0"/>
      <c r="ABH151" s="0"/>
      <c r="ABI151" s="0"/>
      <c r="ABJ151" s="0"/>
      <c r="ABK151" s="0"/>
      <c r="ABL151" s="0"/>
      <c r="ABM151" s="0"/>
      <c r="ABN151" s="0"/>
      <c r="ABO151" s="0"/>
      <c r="ABP151" s="0"/>
      <c r="ABQ151" s="0"/>
      <c r="ABR151" s="0"/>
      <c r="ABS151" s="0"/>
      <c r="ABT151" s="0"/>
      <c r="ABU151" s="0"/>
      <c r="ABV151" s="0"/>
      <c r="ABW151" s="0"/>
      <c r="ABX151" s="0"/>
      <c r="ABY151" s="0"/>
      <c r="ABZ151" s="0"/>
      <c r="ACA151" s="0"/>
      <c r="ACB151" s="0"/>
      <c r="ACC151" s="0"/>
      <c r="ACD151" s="0"/>
      <c r="ACE151" s="0"/>
      <c r="ACF151" s="0"/>
      <c r="ACG151" s="0"/>
      <c r="ACH151" s="0"/>
      <c r="ACI151" s="0"/>
      <c r="ACJ151" s="0"/>
      <c r="ACK151" s="0"/>
      <c r="ACL151" s="0"/>
      <c r="ACM151" s="0"/>
      <c r="ACN151" s="0"/>
      <c r="ACO151" s="0"/>
      <c r="ACP151" s="0"/>
      <c r="ACQ151" s="0"/>
      <c r="ACR151" s="0"/>
      <c r="ACS151" s="0"/>
      <c r="ACT151" s="0"/>
      <c r="ACU151" s="0"/>
      <c r="ACV151" s="0"/>
      <c r="ACW151" s="0"/>
      <c r="ACX151" s="0"/>
      <c r="ACY151" s="0"/>
      <c r="ACZ151" s="0"/>
      <c r="ADA151" s="0"/>
      <c r="ADB151" s="0"/>
      <c r="ADC151" s="0"/>
      <c r="ADD151" s="0"/>
      <c r="ADE151" s="0"/>
      <c r="ADF151" s="0"/>
      <c r="ADG151" s="0"/>
      <c r="ADH151" s="0"/>
      <c r="ADI151" s="0"/>
      <c r="ADJ151" s="0"/>
      <c r="ADK151" s="0"/>
      <c r="ADL151" s="0"/>
      <c r="ADM151" s="0"/>
      <c r="ADN151" s="0"/>
      <c r="ADO151" s="0"/>
      <c r="ADP151" s="0"/>
      <c r="ADQ151" s="0"/>
      <c r="ADR151" s="0"/>
      <c r="ADS151" s="0"/>
      <c r="ADT151" s="0"/>
      <c r="ADU151" s="0"/>
      <c r="ADV151" s="0"/>
      <c r="ADW151" s="0"/>
      <c r="ADX151" s="0"/>
      <c r="ADY151" s="0"/>
      <c r="ADZ151" s="0"/>
      <c r="AEA151" s="0"/>
      <c r="AEB151" s="0"/>
      <c r="AEC151" s="0"/>
      <c r="AED151" s="0"/>
      <c r="AEE151" s="0"/>
      <c r="AEF151" s="0"/>
      <c r="AEG151" s="0"/>
      <c r="AEH151" s="0"/>
      <c r="AEI151" s="0"/>
      <c r="AEJ151" s="0"/>
      <c r="AEK151" s="0"/>
      <c r="AEL151" s="0"/>
      <c r="AEM151" s="0"/>
      <c r="AEN151" s="0"/>
      <c r="AEO151" s="0"/>
      <c r="AEP151" s="0"/>
      <c r="AEQ151" s="0"/>
      <c r="AER151" s="0"/>
      <c r="AES151" s="0"/>
      <c r="AET151" s="0"/>
      <c r="AEU151" s="0"/>
      <c r="AEV151" s="0"/>
      <c r="AEW151" s="0"/>
      <c r="AEX151" s="0"/>
      <c r="AEY151" s="0"/>
      <c r="AEZ151" s="0"/>
      <c r="AFA151" s="0"/>
      <c r="AFB151" s="0"/>
      <c r="AFC151" s="0"/>
      <c r="AFD151" s="0"/>
      <c r="AFE151" s="0"/>
      <c r="AFF151" s="0"/>
      <c r="AFG151" s="0"/>
      <c r="AFH151" s="0"/>
      <c r="AFI151" s="0"/>
      <c r="AFJ151" s="0"/>
      <c r="AFK151" s="0"/>
      <c r="AFL151" s="0"/>
      <c r="AFM151" s="0"/>
      <c r="AFN151" s="0"/>
      <c r="AFO151" s="0"/>
      <c r="AFP151" s="0"/>
      <c r="AFQ151" s="0"/>
      <c r="AFR151" s="0"/>
      <c r="AFS151" s="0"/>
      <c r="AFT151" s="0"/>
      <c r="AFU151" s="0"/>
      <c r="AFV151" s="0"/>
      <c r="AFW151" s="0"/>
      <c r="AFX151" s="0"/>
      <c r="AFY151" s="0"/>
      <c r="AFZ151" s="0"/>
      <c r="AGA151" s="0"/>
      <c r="AGB151" s="0"/>
      <c r="AGC151" s="0"/>
      <c r="AGD151" s="0"/>
      <c r="AGE151" s="0"/>
      <c r="AGF151" s="0"/>
      <c r="AGG151" s="0"/>
      <c r="AGH151" s="0"/>
      <c r="AGI151" s="0"/>
      <c r="AGJ151" s="0"/>
      <c r="AGK151" s="0"/>
      <c r="AGL151" s="0"/>
      <c r="AGM151" s="0"/>
      <c r="AGN151" s="0"/>
      <c r="AGO151" s="0"/>
      <c r="AGP151" s="0"/>
      <c r="AGQ151" s="0"/>
      <c r="AGR151" s="0"/>
      <c r="AGS151" s="0"/>
      <c r="AGT151" s="0"/>
      <c r="AGU151" s="0"/>
      <c r="AGV151" s="0"/>
      <c r="AGW151" s="0"/>
      <c r="AGX151" s="0"/>
      <c r="AGY151" s="0"/>
      <c r="AGZ151" s="0"/>
      <c r="AHA151" s="0"/>
      <c r="AHB151" s="0"/>
      <c r="AHC151" s="0"/>
      <c r="AHD151" s="0"/>
      <c r="AHE151" s="0"/>
      <c r="AHF151" s="0"/>
      <c r="AHG151" s="0"/>
      <c r="AHH151" s="0"/>
      <c r="AHI151" s="0"/>
      <c r="AHJ151" s="0"/>
      <c r="AHK151" s="0"/>
      <c r="AHL151" s="0"/>
      <c r="AHM151" s="0"/>
      <c r="AHN151" s="0"/>
      <c r="AHO151" s="0"/>
      <c r="AHP151" s="0"/>
      <c r="AHQ151" s="0"/>
      <c r="AHR151" s="0"/>
      <c r="AHS151" s="0"/>
      <c r="AHT151" s="0"/>
      <c r="AHU151" s="0"/>
      <c r="AHV151" s="0"/>
      <c r="AHW151" s="0"/>
      <c r="AHX151" s="0"/>
      <c r="AHY151" s="0"/>
      <c r="AHZ151" s="0"/>
      <c r="AIA151" s="0"/>
      <c r="AIB151" s="0"/>
      <c r="AIC151" s="0"/>
      <c r="AID151" s="0"/>
      <c r="AIE151" s="0"/>
      <c r="AIF151" s="0"/>
      <c r="AIG151" s="0"/>
      <c r="AIH151" s="0"/>
      <c r="AII151" s="0"/>
      <c r="AIJ151" s="0"/>
      <c r="AIK151" s="0"/>
      <c r="AIL151" s="0"/>
      <c r="AIM151" s="0"/>
      <c r="AIN151" s="0"/>
      <c r="AIO151" s="0"/>
      <c r="AIP151" s="0"/>
      <c r="AIQ151" s="0"/>
      <c r="AIR151" s="0"/>
      <c r="AIS151" s="0"/>
      <c r="AIT151" s="0"/>
      <c r="AIU151" s="0"/>
      <c r="AIV151" s="0"/>
      <c r="AIW151" s="0"/>
      <c r="AIX151" s="0"/>
      <c r="AIY151" s="0"/>
      <c r="AIZ151" s="0"/>
      <c r="AJA151" s="0"/>
      <c r="AJB151" s="0"/>
      <c r="AJC151" s="0"/>
      <c r="AJD151" s="0"/>
      <c r="AJE151" s="0"/>
      <c r="AJF151" s="0"/>
      <c r="AJG151" s="0"/>
      <c r="AJH151" s="0"/>
      <c r="AJI151" s="0"/>
      <c r="AJJ151" s="0"/>
      <c r="AJK151" s="0"/>
      <c r="AJL151" s="0"/>
      <c r="AJM151" s="0"/>
      <c r="AJN151" s="0"/>
      <c r="AJO151" s="0"/>
      <c r="AJP151" s="0"/>
      <c r="AJQ151" s="0"/>
      <c r="AJR151" s="0"/>
      <c r="AJS151" s="0"/>
      <c r="AJT151" s="0"/>
      <c r="AJU151" s="0"/>
      <c r="AJV151" s="0"/>
      <c r="AJW151" s="0"/>
      <c r="AJX151" s="0"/>
      <c r="AJY151" s="0"/>
      <c r="AJZ151" s="0"/>
      <c r="AKA151" s="0"/>
      <c r="AKB151" s="0"/>
      <c r="AKC151" s="0"/>
      <c r="AKD151" s="0"/>
      <c r="AKE151" s="0"/>
      <c r="AKF151" s="0"/>
      <c r="AKG151" s="0"/>
      <c r="AKH151" s="0"/>
      <c r="AKI151" s="0"/>
      <c r="AKJ151" s="0"/>
      <c r="AKK151" s="0"/>
      <c r="AKL151" s="0"/>
      <c r="AKM151" s="0"/>
      <c r="AKN151" s="0"/>
      <c r="AKO151" s="0"/>
      <c r="AKP151" s="0"/>
      <c r="AKQ151" s="0"/>
      <c r="AKR151" s="0"/>
      <c r="AKS151" s="0"/>
      <c r="AKT151" s="0"/>
      <c r="AKU151" s="0"/>
      <c r="AKV151" s="0"/>
      <c r="AKW151" s="0"/>
      <c r="AKX151" s="0"/>
      <c r="AKY151" s="0"/>
      <c r="AKZ151" s="0"/>
      <c r="ALA151" s="0"/>
      <c r="ALB151" s="0"/>
      <c r="ALC151" s="0"/>
      <c r="ALD151" s="0"/>
      <c r="ALE151" s="0"/>
      <c r="ALF151" s="0"/>
      <c r="ALG151" s="0"/>
      <c r="ALH151" s="0"/>
      <c r="ALI151" s="0"/>
      <c r="ALJ151" s="0"/>
      <c r="ALK151" s="0"/>
      <c r="ALL151" s="0"/>
      <c r="ALM151" s="0"/>
      <c r="ALN151" s="0"/>
      <c r="ALO151" s="0"/>
      <c r="ALP151" s="0"/>
      <c r="ALQ151" s="0"/>
      <c r="ALR151" s="0"/>
      <c r="ALS151" s="0"/>
      <c r="ALT151" s="0"/>
      <c r="ALU151" s="0"/>
      <c r="ALV151" s="0"/>
      <c r="ALW151" s="0"/>
      <c r="ALX151" s="0"/>
      <c r="ALY151" s="0"/>
      <c r="ALZ151" s="0"/>
      <c r="AMA151" s="0"/>
      <c r="AMB151" s="0"/>
      <c r="AMC151" s="0"/>
      <c r="AMD151" s="0"/>
      <c r="AME151" s="0"/>
      <c r="AMF151" s="0"/>
      <c r="AMG151" s="0"/>
      <c r="AMH151" s="0"/>
      <c r="AMI151" s="0"/>
    </row>
    <row r="152" customFormat="false" ht="13.95" hidden="false" customHeight="false" outlineLevel="0" collapsed="false">
      <c r="A152" s="15" t="s">
        <v>151</v>
      </c>
      <c r="B152" s="16" t="s">
        <v>25</v>
      </c>
      <c r="C152" s="16" t="s">
        <v>161</v>
      </c>
      <c r="D152" s="16" t="s">
        <v>148</v>
      </c>
      <c r="E152" s="16" t="s">
        <v>100</v>
      </c>
      <c r="F152" s="43"/>
      <c r="G152" s="15" t="s">
        <v>106</v>
      </c>
      <c r="H152" s="17" t="s">
        <v>30</v>
      </c>
      <c r="I152" s="17" t="s">
        <v>31</v>
      </c>
      <c r="J152" s="17" t="s">
        <v>32</v>
      </c>
      <c r="K152" s="60" t="s">
        <v>119</v>
      </c>
      <c r="L152" s="24"/>
      <c r="M152" s="24"/>
      <c r="N152" s="24"/>
      <c r="O152" s="24"/>
      <c r="P152" s="59" t="n">
        <f aca="false">0.4/9</f>
        <v>0.0444444444444444</v>
      </c>
      <c r="Q152" s="17" t="n">
        <v>1</v>
      </c>
      <c r="R152" s="17"/>
      <c r="S152" s="0"/>
      <c r="T152" s="0"/>
      <c r="U152" s="0"/>
      <c r="V152" s="0"/>
      <c r="W152" s="0"/>
      <c r="X152" s="0"/>
      <c r="Y152" s="0"/>
      <c r="Z152" s="0"/>
      <c r="AA152" s="0"/>
      <c r="AB152" s="0"/>
      <c r="AC152" s="0"/>
      <c r="AD152" s="0"/>
      <c r="AE152" s="0"/>
      <c r="AF152" s="0"/>
      <c r="AG152" s="0"/>
      <c r="AH152" s="0"/>
      <c r="AI152" s="0"/>
      <c r="AJ152" s="0"/>
      <c r="AK152" s="0"/>
      <c r="AL152" s="0"/>
      <c r="AM152" s="0"/>
      <c r="AN152" s="0"/>
      <c r="AO152" s="0"/>
      <c r="AP152" s="0"/>
      <c r="AQ152" s="0"/>
      <c r="AR152" s="0"/>
      <c r="AS152" s="0"/>
      <c r="AT152" s="0"/>
      <c r="AU152" s="0"/>
      <c r="AV152" s="0"/>
      <c r="AW152" s="0"/>
      <c r="AX152" s="0"/>
      <c r="AY152" s="0"/>
      <c r="AZ152" s="0"/>
      <c r="BA152" s="0"/>
      <c r="BB152" s="0"/>
      <c r="BC152" s="0"/>
      <c r="BD152" s="0"/>
      <c r="BE152" s="0"/>
      <c r="BF152" s="0"/>
      <c r="BG152" s="0"/>
      <c r="BH152" s="0"/>
      <c r="BI152" s="0"/>
      <c r="BJ152" s="0"/>
      <c r="BK152" s="0"/>
      <c r="BL152" s="0"/>
      <c r="BM152" s="0"/>
      <c r="BN152" s="0"/>
      <c r="BO152" s="0"/>
      <c r="BP152" s="0"/>
      <c r="BQ152" s="0"/>
      <c r="BR152" s="0"/>
      <c r="BS152" s="0"/>
      <c r="BT152" s="0"/>
      <c r="BU152" s="0"/>
      <c r="BV152" s="0"/>
      <c r="BW152" s="0"/>
      <c r="BX152" s="0"/>
      <c r="BY152" s="0"/>
      <c r="BZ152" s="0"/>
      <c r="CA152" s="0"/>
      <c r="CB152" s="0"/>
      <c r="CC152" s="0"/>
      <c r="CD152" s="0"/>
      <c r="CE152" s="0"/>
      <c r="CF152" s="0"/>
      <c r="CG152" s="0"/>
      <c r="CH152" s="0"/>
      <c r="CI152" s="0"/>
      <c r="CJ152" s="0"/>
      <c r="CK152" s="0"/>
      <c r="CL152" s="0"/>
      <c r="CM152" s="0"/>
      <c r="CN152" s="0"/>
      <c r="CO152" s="0"/>
      <c r="CP152" s="0"/>
      <c r="CQ152" s="0"/>
      <c r="CR152" s="0"/>
      <c r="CS152" s="0"/>
      <c r="CT152" s="0"/>
      <c r="CU152" s="0"/>
      <c r="CV152" s="0"/>
      <c r="CW152" s="0"/>
      <c r="CX152" s="0"/>
      <c r="CY152" s="0"/>
      <c r="CZ152" s="0"/>
      <c r="DA152" s="0"/>
      <c r="DB152" s="0"/>
      <c r="DC152" s="0"/>
      <c r="DD152" s="0"/>
      <c r="DE152" s="0"/>
      <c r="DF152" s="0"/>
      <c r="DG152" s="0"/>
      <c r="DH152" s="0"/>
      <c r="DI152" s="0"/>
      <c r="DJ152" s="0"/>
      <c r="DK152" s="0"/>
      <c r="DL152" s="0"/>
      <c r="DM152" s="0"/>
      <c r="DN152" s="0"/>
      <c r="DO152" s="0"/>
      <c r="DP152" s="0"/>
      <c r="DQ152" s="0"/>
      <c r="DR152" s="0"/>
      <c r="DS152" s="0"/>
      <c r="DT152" s="0"/>
      <c r="DU152" s="0"/>
      <c r="DV152" s="0"/>
      <c r="DW152" s="0"/>
      <c r="DX152" s="0"/>
      <c r="DY152" s="0"/>
      <c r="DZ152" s="0"/>
      <c r="EA152" s="0"/>
      <c r="EB152" s="0"/>
      <c r="EC152" s="0"/>
      <c r="ED152" s="0"/>
      <c r="EE152" s="0"/>
      <c r="EF152" s="0"/>
      <c r="EG152" s="0"/>
      <c r="EH152" s="0"/>
      <c r="EI152" s="0"/>
      <c r="EJ152" s="0"/>
      <c r="EK152" s="0"/>
      <c r="EL152" s="0"/>
      <c r="EM152" s="0"/>
      <c r="EN152" s="0"/>
      <c r="EO152" s="0"/>
      <c r="EP152" s="0"/>
      <c r="EQ152" s="0"/>
      <c r="ER152" s="0"/>
      <c r="ES152" s="0"/>
      <c r="ET152" s="0"/>
      <c r="EU152" s="0"/>
      <c r="EV152" s="0"/>
      <c r="EW152" s="0"/>
      <c r="EX152" s="0"/>
      <c r="EY152" s="0"/>
      <c r="EZ152" s="0"/>
      <c r="FA152" s="0"/>
      <c r="FB152" s="0"/>
      <c r="FC152" s="0"/>
      <c r="FD152" s="0"/>
      <c r="FE152" s="0"/>
      <c r="FF152" s="0"/>
      <c r="FG152" s="0"/>
      <c r="FH152" s="0"/>
      <c r="FI152" s="0"/>
      <c r="FJ152" s="0"/>
      <c r="FK152" s="0"/>
      <c r="FL152" s="0"/>
      <c r="FM152" s="0"/>
      <c r="FN152" s="0"/>
      <c r="FO152" s="0"/>
      <c r="FP152" s="0"/>
      <c r="FQ152" s="0"/>
      <c r="FR152" s="0"/>
      <c r="FS152" s="0"/>
      <c r="FT152" s="0"/>
      <c r="FU152" s="0"/>
      <c r="FV152" s="0"/>
      <c r="FW152" s="0"/>
      <c r="FX152" s="0"/>
      <c r="FY152" s="0"/>
      <c r="FZ152" s="0"/>
      <c r="GA152" s="0"/>
      <c r="GB152" s="0"/>
      <c r="GC152" s="0"/>
      <c r="GD152" s="0"/>
      <c r="GE152" s="0"/>
      <c r="GF152" s="0"/>
      <c r="GG152" s="0"/>
      <c r="GH152" s="0"/>
      <c r="GI152" s="0"/>
      <c r="GJ152" s="0"/>
      <c r="GK152" s="0"/>
      <c r="GL152" s="0"/>
      <c r="GM152" s="0"/>
      <c r="GN152" s="0"/>
      <c r="GO152" s="0"/>
      <c r="GP152" s="0"/>
      <c r="GQ152" s="0"/>
      <c r="GR152" s="0"/>
      <c r="GS152" s="0"/>
      <c r="GT152" s="0"/>
      <c r="GU152" s="0"/>
      <c r="GV152" s="0"/>
      <c r="GW152" s="0"/>
      <c r="GX152" s="0"/>
      <c r="GY152" s="0"/>
      <c r="GZ152" s="0"/>
      <c r="HA152" s="0"/>
      <c r="HB152" s="0"/>
      <c r="HC152" s="0"/>
      <c r="HD152" s="0"/>
      <c r="HE152" s="0"/>
      <c r="HF152" s="0"/>
      <c r="HG152" s="0"/>
      <c r="HH152" s="0"/>
      <c r="HI152" s="0"/>
      <c r="HJ152" s="0"/>
      <c r="HK152" s="0"/>
      <c r="HL152" s="0"/>
      <c r="HM152" s="0"/>
      <c r="HN152" s="0"/>
      <c r="HO152" s="0"/>
      <c r="HP152" s="0"/>
      <c r="HQ152" s="0"/>
      <c r="HR152" s="0"/>
      <c r="HS152" s="0"/>
      <c r="HT152" s="0"/>
      <c r="HU152" s="0"/>
      <c r="HV152" s="0"/>
      <c r="HW152" s="0"/>
      <c r="HX152" s="0"/>
      <c r="HY152" s="0"/>
      <c r="HZ152" s="0"/>
      <c r="IA152" s="0"/>
      <c r="IB152" s="0"/>
      <c r="IC152" s="0"/>
      <c r="ID152" s="0"/>
      <c r="IE152" s="0"/>
      <c r="IF152" s="0"/>
      <c r="IG152" s="0"/>
      <c r="IH152" s="0"/>
      <c r="II152" s="0"/>
      <c r="IJ152" s="0"/>
      <c r="IK152" s="0"/>
      <c r="IL152" s="0"/>
      <c r="IM152" s="0"/>
      <c r="IN152" s="0"/>
      <c r="IO152" s="0"/>
      <c r="IP152" s="0"/>
      <c r="IQ152" s="0"/>
      <c r="IR152" s="0"/>
      <c r="IS152" s="0"/>
      <c r="IT152" s="0"/>
      <c r="IU152" s="0"/>
      <c r="IV152" s="0"/>
      <c r="IW152" s="0"/>
      <c r="IX152" s="0"/>
      <c r="IY152" s="0"/>
      <c r="IZ152" s="0"/>
      <c r="JA152" s="0"/>
      <c r="JB152" s="0"/>
      <c r="JC152" s="0"/>
      <c r="JD152" s="0"/>
      <c r="JE152" s="0"/>
      <c r="JF152" s="0"/>
      <c r="JG152" s="0"/>
      <c r="JH152" s="0"/>
      <c r="JI152" s="0"/>
      <c r="JJ152" s="0"/>
      <c r="JK152" s="0"/>
      <c r="JL152" s="0"/>
      <c r="JM152" s="0"/>
      <c r="JN152" s="0"/>
      <c r="JO152" s="0"/>
      <c r="JP152" s="0"/>
      <c r="JQ152" s="0"/>
      <c r="JR152" s="0"/>
      <c r="JS152" s="0"/>
      <c r="JT152" s="0"/>
      <c r="JU152" s="0"/>
      <c r="JV152" s="0"/>
      <c r="JW152" s="0"/>
      <c r="JX152" s="0"/>
      <c r="JY152" s="0"/>
      <c r="JZ152" s="0"/>
      <c r="KA152" s="0"/>
      <c r="KB152" s="0"/>
      <c r="KC152" s="0"/>
      <c r="KD152" s="0"/>
      <c r="KE152" s="0"/>
      <c r="KF152" s="0"/>
      <c r="KG152" s="0"/>
      <c r="KH152" s="0"/>
      <c r="KI152" s="0"/>
      <c r="KJ152" s="0"/>
      <c r="KK152" s="0"/>
      <c r="KL152" s="0"/>
      <c r="KM152" s="0"/>
      <c r="KN152" s="0"/>
      <c r="KO152" s="0"/>
      <c r="KP152" s="0"/>
      <c r="KQ152" s="0"/>
      <c r="KR152" s="0"/>
      <c r="KS152" s="0"/>
      <c r="KT152" s="0"/>
      <c r="KU152" s="0"/>
      <c r="KV152" s="0"/>
      <c r="KW152" s="0"/>
      <c r="KX152" s="0"/>
      <c r="KY152" s="0"/>
      <c r="KZ152" s="0"/>
      <c r="LA152" s="0"/>
      <c r="LB152" s="0"/>
      <c r="LC152" s="0"/>
      <c r="LD152" s="0"/>
      <c r="LE152" s="0"/>
      <c r="LF152" s="0"/>
      <c r="LG152" s="0"/>
      <c r="LH152" s="0"/>
      <c r="LI152" s="0"/>
      <c r="LJ152" s="0"/>
      <c r="LK152" s="0"/>
      <c r="LL152" s="0"/>
      <c r="LM152" s="0"/>
      <c r="LN152" s="0"/>
      <c r="LO152" s="0"/>
      <c r="LP152" s="0"/>
      <c r="LQ152" s="0"/>
      <c r="LR152" s="0"/>
      <c r="LS152" s="0"/>
      <c r="LT152" s="0"/>
      <c r="LU152" s="0"/>
      <c r="LV152" s="0"/>
      <c r="LW152" s="0"/>
      <c r="LX152" s="0"/>
      <c r="LY152" s="0"/>
      <c r="LZ152" s="0"/>
      <c r="MA152" s="0"/>
      <c r="MB152" s="0"/>
      <c r="MC152" s="0"/>
      <c r="MD152" s="0"/>
      <c r="ME152" s="0"/>
      <c r="MF152" s="0"/>
      <c r="MG152" s="0"/>
      <c r="MH152" s="0"/>
      <c r="MI152" s="0"/>
      <c r="MJ152" s="0"/>
      <c r="MK152" s="0"/>
      <c r="ML152" s="0"/>
      <c r="MM152" s="0"/>
      <c r="MN152" s="0"/>
      <c r="MO152" s="0"/>
      <c r="MP152" s="0"/>
      <c r="MQ152" s="0"/>
      <c r="MR152" s="0"/>
      <c r="MS152" s="0"/>
      <c r="MT152" s="0"/>
      <c r="MU152" s="0"/>
      <c r="MV152" s="0"/>
      <c r="MW152" s="0"/>
      <c r="MX152" s="0"/>
      <c r="MY152" s="0"/>
      <c r="MZ152" s="0"/>
      <c r="NA152" s="0"/>
      <c r="NB152" s="0"/>
      <c r="NC152" s="0"/>
      <c r="ND152" s="0"/>
      <c r="NE152" s="0"/>
      <c r="NF152" s="0"/>
      <c r="NG152" s="0"/>
      <c r="NH152" s="0"/>
      <c r="NI152" s="0"/>
      <c r="NJ152" s="0"/>
      <c r="NK152" s="0"/>
      <c r="NL152" s="0"/>
      <c r="NM152" s="0"/>
      <c r="NN152" s="0"/>
      <c r="NO152" s="0"/>
      <c r="NP152" s="0"/>
      <c r="NQ152" s="0"/>
      <c r="NR152" s="0"/>
      <c r="NS152" s="0"/>
      <c r="NT152" s="0"/>
      <c r="NU152" s="0"/>
      <c r="NV152" s="0"/>
      <c r="NW152" s="0"/>
      <c r="NX152" s="0"/>
      <c r="NY152" s="0"/>
      <c r="NZ152" s="0"/>
      <c r="OA152" s="0"/>
      <c r="OB152" s="0"/>
      <c r="OC152" s="0"/>
      <c r="OD152" s="0"/>
      <c r="OE152" s="0"/>
      <c r="OF152" s="0"/>
      <c r="OG152" s="0"/>
      <c r="OH152" s="0"/>
      <c r="OI152" s="0"/>
      <c r="OJ152" s="0"/>
      <c r="OK152" s="0"/>
      <c r="OL152" s="0"/>
      <c r="OM152" s="0"/>
      <c r="ON152" s="0"/>
      <c r="OO152" s="0"/>
      <c r="OP152" s="0"/>
      <c r="OQ152" s="0"/>
      <c r="OR152" s="0"/>
      <c r="OS152" s="0"/>
      <c r="OT152" s="0"/>
      <c r="OU152" s="0"/>
      <c r="OV152" s="0"/>
      <c r="OW152" s="0"/>
      <c r="OX152" s="0"/>
      <c r="OY152" s="0"/>
      <c r="OZ152" s="0"/>
      <c r="PA152" s="0"/>
      <c r="PB152" s="0"/>
      <c r="PC152" s="0"/>
      <c r="PD152" s="0"/>
      <c r="PE152" s="0"/>
      <c r="PF152" s="0"/>
      <c r="PG152" s="0"/>
      <c r="PH152" s="0"/>
      <c r="PI152" s="0"/>
      <c r="PJ152" s="0"/>
      <c r="PK152" s="0"/>
      <c r="PL152" s="0"/>
      <c r="PM152" s="0"/>
      <c r="PN152" s="0"/>
      <c r="PO152" s="0"/>
      <c r="PP152" s="0"/>
      <c r="PQ152" s="0"/>
      <c r="PR152" s="0"/>
      <c r="PS152" s="0"/>
      <c r="PT152" s="0"/>
      <c r="PU152" s="0"/>
      <c r="PV152" s="0"/>
      <c r="PW152" s="0"/>
      <c r="PX152" s="0"/>
      <c r="PY152" s="0"/>
      <c r="PZ152" s="0"/>
      <c r="QA152" s="0"/>
      <c r="QB152" s="0"/>
      <c r="QC152" s="0"/>
      <c r="QD152" s="0"/>
      <c r="QE152" s="0"/>
      <c r="QF152" s="0"/>
      <c r="QG152" s="0"/>
      <c r="QH152" s="0"/>
      <c r="QI152" s="0"/>
      <c r="QJ152" s="0"/>
      <c r="QK152" s="0"/>
      <c r="QL152" s="0"/>
      <c r="QM152" s="0"/>
      <c r="QN152" s="0"/>
      <c r="QO152" s="0"/>
      <c r="QP152" s="0"/>
      <c r="QQ152" s="0"/>
      <c r="QR152" s="0"/>
      <c r="QS152" s="0"/>
      <c r="QT152" s="0"/>
      <c r="QU152" s="0"/>
      <c r="QV152" s="0"/>
      <c r="QW152" s="0"/>
      <c r="QX152" s="0"/>
      <c r="QY152" s="0"/>
      <c r="QZ152" s="0"/>
      <c r="RA152" s="0"/>
      <c r="RB152" s="0"/>
      <c r="RC152" s="0"/>
      <c r="RD152" s="0"/>
      <c r="RE152" s="0"/>
      <c r="RF152" s="0"/>
      <c r="RG152" s="0"/>
      <c r="RH152" s="0"/>
      <c r="RI152" s="0"/>
      <c r="RJ152" s="0"/>
      <c r="RK152" s="0"/>
      <c r="RL152" s="0"/>
      <c r="RM152" s="0"/>
      <c r="RN152" s="0"/>
      <c r="RO152" s="0"/>
      <c r="RP152" s="0"/>
      <c r="RQ152" s="0"/>
      <c r="RR152" s="0"/>
      <c r="RS152" s="0"/>
      <c r="RT152" s="0"/>
      <c r="RU152" s="0"/>
      <c r="RV152" s="0"/>
      <c r="RW152" s="0"/>
      <c r="RX152" s="0"/>
      <c r="RY152" s="0"/>
      <c r="RZ152" s="0"/>
      <c r="SA152" s="0"/>
      <c r="SB152" s="0"/>
      <c r="SC152" s="0"/>
      <c r="SD152" s="0"/>
      <c r="SE152" s="0"/>
      <c r="SF152" s="0"/>
      <c r="SG152" s="0"/>
      <c r="SH152" s="0"/>
      <c r="SI152" s="0"/>
      <c r="SJ152" s="0"/>
      <c r="SK152" s="0"/>
      <c r="SL152" s="0"/>
      <c r="SM152" s="0"/>
      <c r="SN152" s="0"/>
      <c r="SO152" s="0"/>
      <c r="SP152" s="0"/>
      <c r="SQ152" s="0"/>
      <c r="SR152" s="0"/>
      <c r="SS152" s="0"/>
      <c r="ST152" s="0"/>
      <c r="SU152" s="0"/>
      <c r="SV152" s="0"/>
      <c r="SW152" s="0"/>
      <c r="SX152" s="0"/>
      <c r="SY152" s="0"/>
      <c r="SZ152" s="0"/>
      <c r="TA152" s="0"/>
      <c r="TB152" s="0"/>
      <c r="TC152" s="0"/>
      <c r="TD152" s="0"/>
      <c r="TE152" s="0"/>
      <c r="TF152" s="0"/>
      <c r="TG152" s="0"/>
      <c r="TH152" s="0"/>
      <c r="TI152" s="0"/>
      <c r="TJ152" s="0"/>
      <c r="TK152" s="0"/>
      <c r="TL152" s="0"/>
      <c r="TM152" s="0"/>
      <c r="TN152" s="0"/>
      <c r="TO152" s="0"/>
      <c r="TP152" s="0"/>
      <c r="TQ152" s="0"/>
      <c r="TR152" s="0"/>
      <c r="TS152" s="0"/>
      <c r="TT152" s="0"/>
      <c r="TU152" s="0"/>
      <c r="TV152" s="0"/>
      <c r="TW152" s="0"/>
      <c r="TX152" s="0"/>
      <c r="TY152" s="0"/>
      <c r="TZ152" s="0"/>
      <c r="UA152" s="0"/>
      <c r="UB152" s="0"/>
      <c r="UC152" s="0"/>
      <c r="UD152" s="0"/>
      <c r="UE152" s="0"/>
      <c r="UF152" s="0"/>
      <c r="UG152" s="0"/>
      <c r="UH152" s="0"/>
      <c r="UI152" s="0"/>
      <c r="UJ152" s="0"/>
      <c r="UK152" s="0"/>
      <c r="UL152" s="0"/>
      <c r="UM152" s="0"/>
      <c r="UN152" s="0"/>
      <c r="UO152" s="0"/>
      <c r="UP152" s="0"/>
      <c r="UQ152" s="0"/>
      <c r="UR152" s="0"/>
      <c r="US152" s="0"/>
      <c r="UT152" s="0"/>
      <c r="UU152" s="0"/>
      <c r="UV152" s="0"/>
      <c r="UW152" s="0"/>
      <c r="UX152" s="0"/>
      <c r="UY152" s="0"/>
      <c r="UZ152" s="0"/>
      <c r="VA152" s="0"/>
      <c r="VB152" s="0"/>
      <c r="VC152" s="0"/>
      <c r="VD152" s="0"/>
      <c r="VE152" s="0"/>
      <c r="VF152" s="0"/>
      <c r="VG152" s="0"/>
      <c r="VH152" s="0"/>
      <c r="VI152" s="0"/>
      <c r="VJ152" s="0"/>
      <c r="VK152" s="0"/>
      <c r="VL152" s="0"/>
      <c r="VM152" s="0"/>
      <c r="VN152" s="0"/>
      <c r="VO152" s="0"/>
      <c r="VP152" s="0"/>
      <c r="VQ152" s="0"/>
      <c r="VR152" s="0"/>
      <c r="VS152" s="0"/>
      <c r="VT152" s="0"/>
      <c r="VU152" s="0"/>
      <c r="VV152" s="0"/>
      <c r="VW152" s="0"/>
      <c r="VX152" s="0"/>
      <c r="VY152" s="0"/>
      <c r="VZ152" s="0"/>
      <c r="WA152" s="0"/>
      <c r="WB152" s="0"/>
      <c r="WC152" s="0"/>
      <c r="WD152" s="0"/>
      <c r="WE152" s="0"/>
      <c r="WF152" s="0"/>
      <c r="WG152" s="0"/>
      <c r="WH152" s="0"/>
      <c r="WI152" s="0"/>
      <c r="WJ152" s="0"/>
      <c r="WK152" s="0"/>
      <c r="WL152" s="0"/>
      <c r="WM152" s="0"/>
      <c r="WN152" s="0"/>
      <c r="WO152" s="0"/>
      <c r="WP152" s="0"/>
      <c r="WQ152" s="0"/>
      <c r="WR152" s="0"/>
      <c r="WS152" s="0"/>
      <c r="WT152" s="0"/>
      <c r="WU152" s="0"/>
      <c r="WV152" s="0"/>
      <c r="WW152" s="0"/>
      <c r="WX152" s="0"/>
      <c r="WY152" s="0"/>
      <c r="WZ152" s="0"/>
      <c r="XA152" s="0"/>
      <c r="XB152" s="0"/>
      <c r="XC152" s="0"/>
      <c r="XD152" s="0"/>
      <c r="XE152" s="0"/>
      <c r="XF152" s="0"/>
      <c r="XG152" s="0"/>
      <c r="XH152" s="0"/>
      <c r="XI152" s="0"/>
      <c r="XJ152" s="0"/>
      <c r="XK152" s="0"/>
      <c r="XL152" s="0"/>
      <c r="XM152" s="0"/>
      <c r="XN152" s="0"/>
      <c r="XO152" s="0"/>
      <c r="XP152" s="0"/>
      <c r="XQ152" s="0"/>
      <c r="XR152" s="0"/>
      <c r="XS152" s="0"/>
      <c r="XT152" s="0"/>
      <c r="XU152" s="0"/>
      <c r="XV152" s="0"/>
      <c r="XW152" s="0"/>
      <c r="XX152" s="0"/>
      <c r="XY152" s="0"/>
      <c r="XZ152" s="0"/>
      <c r="YA152" s="0"/>
      <c r="YB152" s="0"/>
      <c r="YC152" s="0"/>
      <c r="YD152" s="0"/>
      <c r="YE152" s="0"/>
      <c r="YF152" s="0"/>
      <c r="YG152" s="0"/>
      <c r="YH152" s="0"/>
      <c r="YI152" s="0"/>
      <c r="YJ152" s="0"/>
      <c r="YK152" s="0"/>
      <c r="YL152" s="0"/>
      <c r="YM152" s="0"/>
      <c r="YN152" s="0"/>
      <c r="YO152" s="0"/>
      <c r="YP152" s="0"/>
      <c r="YQ152" s="0"/>
      <c r="YR152" s="0"/>
      <c r="YS152" s="0"/>
      <c r="YT152" s="0"/>
      <c r="YU152" s="0"/>
      <c r="YV152" s="0"/>
      <c r="YW152" s="0"/>
      <c r="YX152" s="0"/>
      <c r="YY152" s="0"/>
      <c r="YZ152" s="0"/>
      <c r="ZA152" s="0"/>
      <c r="ZB152" s="0"/>
      <c r="ZC152" s="0"/>
      <c r="ZD152" s="0"/>
      <c r="ZE152" s="0"/>
      <c r="ZF152" s="0"/>
      <c r="ZG152" s="0"/>
      <c r="ZH152" s="0"/>
      <c r="ZI152" s="0"/>
      <c r="ZJ152" s="0"/>
      <c r="ZK152" s="0"/>
      <c r="ZL152" s="0"/>
      <c r="ZM152" s="0"/>
      <c r="ZN152" s="0"/>
      <c r="ZO152" s="0"/>
      <c r="ZP152" s="0"/>
      <c r="ZQ152" s="0"/>
      <c r="ZR152" s="0"/>
      <c r="ZS152" s="0"/>
      <c r="ZT152" s="0"/>
      <c r="ZU152" s="0"/>
      <c r="ZV152" s="0"/>
      <c r="ZW152" s="0"/>
      <c r="ZX152" s="0"/>
      <c r="ZY152" s="0"/>
      <c r="ZZ152" s="0"/>
      <c r="AAA152" s="0"/>
      <c r="AAB152" s="0"/>
      <c r="AAC152" s="0"/>
      <c r="AAD152" s="0"/>
      <c r="AAE152" s="0"/>
      <c r="AAF152" s="0"/>
      <c r="AAG152" s="0"/>
      <c r="AAH152" s="0"/>
      <c r="AAI152" s="0"/>
      <c r="AAJ152" s="0"/>
      <c r="AAK152" s="0"/>
      <c r="AAL152" s="0"/>
      <c r="AAM152" s="0"/>
      <c r="AAN152" s="0"/>
      <c r="AAO152" s="0"/>
      <c r="AAP152" s="0"/>
      <c r="AAQ152" s="0"/>
      <c r="AAR152" s="0"/>
      <c r="AAS152" s="0"/>
      <c r="AAT152" s="0"/>
      <c r="AAU152" s="0"/>
      <c r="AAV152" s="0"/>
      <c r="AAW152" s="0"/>
      <c r="AAX152" s="0"/>
      <c r="AAY152" s="0"/>
      <c r="AAZ152" s="0"/>
      <c r="ABA152" s="0"/>
      <c r="ABB152" s="0"/>
      <c r="ABC152" s="0"/>
      <c r="ABD152" s="0"/>
      <c r="ABE152" s="0"/>
      <c r="ABF152" s="0"/>
      <c r="ABG152" s="0"/>
      <c r="ABH152" s="0"/>
      <c r="ABI152" s="0"/>
      <c r="ABJ152" s="0"/>
      <c r="ABK152" s="0"/>
      <c r="ABL152" s="0"/>
      <c r="ABM152" s="0"/>
      <c r="ABN152" s="0"/>
      <c r="ABO152" s="0"/>
      <c r="ABP152" s="0"/>
      <c r="ABQ152" s="0"/>
      <c r="ABR152" s="0"/>
      <c r="ABS152" s="0"/>
      <c r="ABT152" s="0"/>
      <c r="ABU152" s="0"/>
      <c r="ABV152" s="0"/>
      <c r="ABW152" s="0"/>
      <c r="ABX152" s="0"/>
      <c r="ABY152" s="0"/>
      <c r="ABZ152" s="0"/>
      <c r="ACA152" s="0"/>
      <c r="ACB152" s="0"/>
      <c r="ACC152" s="0"/>
      <c r="ACD152" s="0"/>
      <c r="ACE152" s="0"/>
      <c r="ACF152" s="0"/>
      <c r="ACG152" s="0"/>
      <c r="ACH152" s="0"/>
      <c r="ACI152" s="0"/>
      <c r="ACJ152" s="0"/>
      <c r="ACK152" s="0"/>
      <c r="ACL152" s="0"/>
      <c r="ACM152" s="0"/>
      <c r="ACN152" s="0"/>
      <c r="ACO152" s="0"/>
      <c r="ACP152" s="0"/>
      <c r="ACQ152" s="0"/>
      <c r="ACR152" s="0"/>
      <c r="ACS152" s="0"/>
      <c r="ACT152" s="0"/>
      <c r="ACU152" s="0"/>
      <c r="ACV152" s="0"/>
      <c r="ACW152" s="0"/>
      <c r="ACX152" s="0"/>
      <c r="ACY152" s="0"/>
      <c r="ACZ152" s="0"/>
      <c r="ADA152" s="0"/>
      <c r="ADB152" s="0"/>
      <c r="ADC152" s="0"/>
      <c r="ADD152" s="0"/>
      <c r="ADE152" s="0"/>
      <c r="ADF152" s="0"/>
      <c r="ADG152" s="0"/>
      <c r="ADH152" s="0"/>
      <c r="ADI152" s="0"/>
      <c r="ADJ152" s="0"/>
      <c r="ADK152" s="0"/>
      <c r="ADL152" s="0"/>
      <c r="ADM152" s="0"/>
      <c r="ADN152" s="0"/>
      <c r="ADO152" s="0"/>
      <c r="ADP152" s="0"/>
      <c r="ADQ152" s="0"/>
      <c r="ADR152" s="0"/>
      <c r="ADS152" s="0"/>
      <c r="ADT152" s="0"/>
      <c r="ADU152" s="0"/>
      <c r="ADV152" s="0"/>
      <c r="ADW152" s="0"/>
      <c r="ADX152" s="0"/>
      <c r="ADY152" s="0"/>
      <c r="ADZ152" s="0"/>
      <c r="AEA152" s="0"/>
      <c r="AEB152" s="0"/>
      <c r="AEC152" s="0"/>
      <c r="AED152" s="0"/>
      <c r="AEE152" s="0"/>
      <c r="AEF152" s="0"/>
      <c r="AEG152" s="0"/>
      <c r="AEH152" s="0"/>
      <c r="AEI152" s="0"/>
      <c r="AEJ152" s="0"/>
      <c r="AEK152" s="0"/>
      <c r="AEL152" s="0"/>
      <c r="AEM152" s="0"/>
      <c r="AEN152" s="0"/>
      <c r="AEO152" s="0"/>
      <c r="AEP152" s="0"/>
      <c r="AEQ152" s="0"/>
      <c r="AER152" s="0"/>
      <c r="AES152" s="0"/>
      <c r="AET152" s="0"/>
      <c r="AEU152" s="0"/>
      <c r="AEV152" s="0"/>
      <c r="AEW152" s="0"/>
      <c r="AEX152" s="0"/>
      <c r="AEY152" s="0"/>
      <c r="AEZ152" s="0"/>
      <c r="AFA152" s="0"/>
      <c r="AFB152" s="0"/>
      <c r="AFC152" s="0"/>
      <c r="AFD152" s="0"/>
      <c r="AFE152" s="0"/>
      <c r="AFF152" s="0"/>
      <c r="AFG152" s="0"/>
      <c r="AFH152" s="0"/>
      <c r="AFI152" s="0"/>
      <c r="AFJ152" s="0"/>
      <c r="AFK152" s="0"/>
      <c r="AFL152" s="0"/>
      <c r="AFM152" s="0"/>
      <c r="AFN152" s="0"/>
      <c r="AFO152" s="0"/>
      <c r="AFP152" s="0"/>
      <c r="AFQ152" s="0"/>
      <c r="AFR152" s="0"/>
      <c r="AFS152" s="0"/>
      <c r="AFT152" s="0"/>
      <c r="AFU152" s="0"/>
      <c r="AFV152" s="0"/>
      <c r="AFW152" s="0"/>
      <c r="AFX152" s="0"/>
      <c r="AFY152" s="0"/>
      <c r="AFZ152" s="0"/>
      <c r="AGA152" s="0"/>
      <c r="AGB152" s="0"/>
      <c r="AGC152" s="0"/>
      <c r="AGD152" s="0"/>
      <c r="AGE152" s="0"/>
      <c r="AGF152" s="0"/>
      <c r="AGG152" s="0"/>
      <c r="AGH152" s="0"/>
      <c r="AGI152" s="0"/>
      <c r="AGJ152" s="0"/>
      <c r="AGK152" s="0"/>
      <c r="AGL152" s="0"/>
      <c r="AGM152" s="0"/>
      <c r="AGN152" s="0"/>
      <c r="AGO152" s="0"/>
      <c r="AGP152" s="0"/>
      <c r="AGQ152" s="0"/>
      <c r="AGR152" s="0"/>
      <c r="AGS152" s="0"/>
      <c r="AGT152" s="0"/>
      <c r="AGU152" s="0"/>
      <c r="AGV152" s="0"/>
      <c r="AGW152" s="0"/>
      <c r="AGX152" s="0"/>
      <c r="AGY152" s="0"/>
      <c r="AGZ152" s="0"/>
      <c r="AHA152" s="0"/>
      <c r="AHB152" s="0"/>
      <c r="AHC152" s="0"/>
      <c r="AHD152" s="0"/>
      <c r="AHE152" s="0"/>
      <c r="AHF152" s="0"/>
      <c r="AHG152" s="0"/>
      <c r="AHH152" s="0"/>
      <c r="AHI152" s="0"/>
      <c r="AHJ152" s="0"/>
      <c r="AHK152" s="0"/>
      <c r="AHL152" s="0"/>
      <c r="AHM152" s="0"/>
      <c r="AHN152" s="0"/>
      <c r="AHO152" s="0"/>
      <c r="AHP152" s="0"/>
      <c r="AHQ152" s="0"/>
      <c r="AHR152" s="0"/>
      <c r="AHS152" s="0"/>
      <c r="AHT152" s="0"/>
      <c r="AHU152" s="0"/>
      <c r="AHV152" s="0"/>
      <c r="AHW152" s="0"/>
      <c r="AHX152" s="0"/>
      <c r="AHY152" s="0"/>
      <c r="AHZ152" s="0"/>
      <c r="AIA152" s="0"/>
      <c r="AIB152" s="0"/>
      <c r="AIC152" s="0"/>
      <c r="AID152" s="0"/>
      <c r="AIE152" s="0"/>
      <c r="AIF152" s="0"/>
      <c r="AIG152" s="0"/>
      <c r="AIH152" s="0"/>
      <c r="AII152" s="0"/>
      <c r="AIJ152" s="0"/>
      <c r="AIK152" s="0"/>
      <c r="AIL152" s="0"/>
      <c r="AIM152" s="0"/>
      <c r="AIN152" s="0"/>
      <c r="AIO152" s="0"/>
      <c r="AIP152" s="0"/>
      <c r="AIQ152" s="0"/>
      <c r="AIR152" s="0"/>
      <c r="AIS152" s="0"/>
      <c r="AIT152" s="0"/>
      <c r="AIU152" s="0"/>
      <c r="AIV152" s="0"/>
      <c r="AIW152" s="0"/>
      <c r="AIX152" s="0"/>
      <c r="AIY152" s="0"/>
      <c r="AIZ152" s="0"/>
      <c r="AJA152" s="0"/>
      <c r="AJB152" s="0"/>
      <c r="AJC152" s="0"/>
      <c r="AJD152" s="0"/>
      <c r="AJE152" s="0"/>
      <c r="AJF152" s="0"/>
      <c r="AJG152" s="0"/>
      <c r="AJH152" s="0"/>
      <c r="AJI152" s="0"/>
      <c r="AJJ152" s="0"/>
      <c r="AJK152" s="0"/>
      <c r="AJL152" s="0"/>
      <c r="AJM152" s="0"/>
      <c r="AJN152" s="0"/>
      <c r="AJO152" s="0"/>
      <c r="AJP152" s="0"/>
      <c r="AJQ152" s="0"/>
      <c r="AJR152" s="0"/>
      <c r="AJS152" s="0"/>
      <c r="AJT152" s="0"/>
      <c r="AJU152" s="0"/>
      <c r="AJV152" s="0"/>
      <c r="AJW152" s="0"/>
      <c r="AJX152" s="0"/>
      <c r="AJY152" s="0"/>
      <c r="AJZ152" s="0"/>
      <c r="AKA152" s="0"/>
      <c r="AKB152" s="0"/>
      <c r="AKC152" s="0"/>
      <c r="AKD152" s="0"/>
      <c r="AKE152" s="0"/>
      <c r="AKF152" s="0"/>
      <c r="AKG152" s="0"/>
      <c r="AKH152" s="0"/>
      <c r="AKI152" s="0"/>
      <c r="AKJ152" s="0"/>
      <c r="AKK152" s="0"/>
      <c r="AKL152" s="0"/>
      <c r="AKM152" s="0"/>
      <c r="AKN152" s="0"/>
      <c r="AKO152" s="0"/>
      <c r="AKP152" s="0"/>
      <c r="AKQ152" s="0"/>
      <c r="AKR152" s="0"/>
      <c r="AKS152" s="0"/>
      <c r="AKT152" s="0"/>
      <c r="AKU152" s="0"/>
      <c r="AKV152" s="0"/>
      <c r="AKW152" s="0"/>
      <c r="AKX152" s="0"/>
      <c r="AKY152" s="0"/>
      <c r="AKZ152" s="0"/>
      <c r="ALA152" s="0"/>
      <c r="ALB152" s="0"/>
      <c r="ALC152" s="0"/>
      <c r="ALD152" s="0"/>
      <c r="ALE152" s="0"/>
      <c r="ALF152" s="0"/>
      <c r="ALG152" s="0"/>
      <c r="ALH152" s="0"/>
      <c r="ALI152" s="0"/>
      <c r="ALJ152" s="0"/>
      <c r="ALK152" s="0"/>
      <c r="ALL152" s="0"/>
      <c r="ALM152" s="0"/>
      <c r="ALN152" s="0"/>
      <c r="ALO152" s="0"/>
      <c r="ALP152" s="0"/>
      <c r="ALQ152" s="0"/>
      <c r="ALR152" s="0"/>
      <c r="ALS152" s="0"/>
      <c r="ALT152" s="0"/>
      <c r="ALU152" s="0"/>
      <c r="ALV152" s="0"/>
      <c r="ALW152" s="0"/>
      <c r="ALX152" s="0"/>
      <c r="ALY152" s="0"/>
      <c r="ALZ152" s="0"/>
      <c r="AMA152" s="0"/>
      <c r="AMB152" s="0"/>
      <c r="AMC152" s="0"/>
      <c r="AMD152" s="0"/>
      <c r="AME152" s="0"/>
      <c r="AMF152" s="0"/>
      <c r="AMG152" s="0"/>
      <c r="AMH152" s="0"/>
      <c r="AMI152" s="0"/>
    </row>
    <row r="153" customFormat="false" ht="13.95" hidden="false" customHeight="false" outlineLevel="0" collapsed="false">
      <c r="A153" s="15" t="s">
        <v>152</v>
      </c>
      <c r="B153" s="16" t="s">
        <v>25</v>
      </c>
      <c r="C153" s="16" t="s">
        <v>161</v>
      </c>
      <c r="D153" s="16" t="s">
        <v>148</v>
      </c>
      <c r="E153" s="16" t="s">
        <v>100</v>
      </c>
      <c r="F153" s="43"/>
      <c r="G153" s="15" t="s">
        <v>106</v>
      </c>
      <c r="H153" s="17" t="s">
        <v>30</v>
      </c>
      <c r="I153" s="17" t="s">
        <v>31</v>
      </c>
      <c r="J153" s="17" t="s">
        <v>32</v>
      </c>
      <c r="K153" s="60" t="n">
        <v>7290011018443</v>
      </c>
      <c r="L153" s="24"/>
      <c r="M153" s="24"/>
      <c r="N153" s="24"/>
      <c r="O153" s="24"/>
      <c r="P153" s="59" t="n">
        <f aca="false">0.4/9</f>
        <v>0.0444444444444444</v>
      </c>
      <c r="Q153" s="17" t="n">
        <v>1</v>
      </c>
      <c r="R153" s="17"/>
      <c r="S153" s="0"/>
      <c r="T153" s="0"/>
      <c r="U153" s="0"/>
      <c r="V153" s="0"/>
      <c r="W153" s="0"/>
      <c r="X153" s="0"/>
      <c r="Y153" s="0"/>
      <c r="Z153" s="0"/>
      <c r="AA153" s="0"/>
      <c r="AB153" s="0"/>
      <c r="AC153" s="0"/>
      <c r="AD153" s="0"/>
      <c r="AE153" s="0"/>
      <c r="AF153" s="0"/>
      <c r="AG153" s="0"/>
      <c r="AH153" s="0"/>
      <c r="AI153" s="0"/>
      <c r="AJ153" s="0"/>
      <c r="AK153" s="0"/>
      <c r="AL153" s="0"/>
      <c r="AM153" s="0"/>
      <c r="AN153" s="0"/>
      <c r="AO153" s="0"/>
      <c r="AP153" s="0"/>
      <c r="AQ153" s="0"/>
      <c r="AR153" s="0"/>
      <c r="AS153" s="0"/>
      <c r="AT153" s="0"/>
      <c r="AU153" s="0"/>
      <c r="AV153" s="0"/>
      <c r="AW153" s="0"/>
      <c r="AX153" s="0"/>
      <c r="AY153" s="0"/>
      <c r="AZ153" s="0"/>
      <c r="BA153" s="0"/>
      <c r="BB153" s="0"/>
      <c r="BC153" s="0"/>
      <c r="BD153" s="0"/>
      <c r="BE153" s="0"/>
      <c r="BF153" s="0"/>
      <c r="BG153" s="0"/>
      <c r="BH153" s="0"/>
      <c r="BI153" s="0"/>
      <c r="BJ153" s="0"/>
      <c r="BK153" s="0"/>
      <c r="BL153" s="0"/>
      <c r="BM153" s="0"/>
      <c r="BN153" s="0"/>
      <c r="BO153" s="0"/>
      <c r="BP153" s="0"/>
      <c r="BQ153" s="0"/>
      <c r="BR153" s="0"/>
      <c r="BS153" s="0"/>
      <c r="BT153" s="0"/>
      <c r="BU153" s="0"/>
      <c r="BV153" s="0"/>
      <c r="BW153" s="0"/>
      <c r="BX153" s="0"/>
      <c r="BY153" s="0"/>
      <c r="BZ153" s="0"/>
      <c r="CA153" s="0"/>
      <c r="CB153" s="0"/>
      <c r="CC153" s="0"/>
      <c r="CD153" s="0"/>
      <c r="CE153" s="0"/>
      <c r="CF153" s="0"/>
      <c r="CG153" s="0"/>
      <c r="CH153" s="0"/>
      <c r="CI153" s="0"/>
      <c r="CJ153" s="0"/>
      <c r="CK153" s="0"/>
      <c r="CL153" s="0"/>
      <c r="CM153" s="0"/>
      <c r="CN153" s="0"/>
      <c r="CO153" s="0"/>
      <c r="CP153" s="0"/>
      <c r="CQ153" s="0"/>
      <c r="CR153" s="0"/>
      <c r="CS153" s="0"/>
      <c r="CT153" s="0"/>
      <c r="CU153" s="0"/>
      <c r="CV153" s="0"/>
      <c r="CW153" s="0"/>
      <c r="CX153" s="0"/>
      <c r="CY153" s="0"/>
      <c r="CZ153" s="0"/>
      <c r="DA153" s="0"/>
      <c r="DB153" s="0"/>
      <c r="DC153" s="0"/>
      <c r="DD153" s="0"/>
      <c r="DE153" s="0"/>
      <c r="DF153" s="0"/>
      <c r="DG153" s="0"/>
      <c r="DH153" s="0"/>
      <c r="DI153" s="0"/>
      <c r="DJ153" s="0"/>
      <c r="DK153" s="0"/>
      <c r="DL153" s="0"/>
      <c r="DM153" s="0"/>
      <c r="DN153" s="0"/>
      <c r="DO153" s="0"/>
      <c r="DP153" s="0"/>
      <c r="DQ153" s="0"/>
      <c r="DR153" s="0"/>
      <c r="DS153" s="0"/>
      <c r="DT153" s="0"/>
      <c r="DU153" s="0"/>
      <c r="DV153" s="0"/>
      <c r="DW153" s="0"/>
      <c r="DX153" s="0"/>
      <c r="DY153" s="0"/>
      <c r="DZ153" s="0"/>
      <c r="EA153" s="0"/>
      <c r="EB153" s="0"/>
      <c r="EC153" s="0"/>
      <c r="ED153" s="0"/>
      <c r="EE153" s="0"/>
      <c r="EF153" s="0"/>
      <c r="EG153" s="0"/>
      <c r="EH153" s="0"/>
      <c r="EI153" s="0"/>
      <c r="EJ153" s="0"/>
      <c r="EK153" s="0"/>
      <c r="EL153" s="0"/>
      <c r="EM153" s="0"/>
      <c r="EN153" s="0"/>
      <c r="EO153" s="0"/>
      <c r="EP153" s="0"/>
      <c r="EQ153" s="0"/>
      <c r="ER153" s="0"/>
      <c r="ES153" s="0"/>
      <c r="ET153" s="0"/>
      <c r="EU153" s="0"/>
      <c r="EV153" s="0"/>
      <c r="EW153" s="0"/>
      <c r="EX153" s="0"/>
      <c r="EY153" s="0"/>
      <c r="EZ153" s="0"/>
      <c r="FA153" s="0"/>
      <c r="FB153" s="0"/>
      <c r="FC153" s="0"/>
      <c r="FD153" s="0"/>
      <c r="FE153" s="0"/>
      <c r="FF153" s="0"/>
      <c r="FG153" s="0"/>
      <c r="FH153" s="0"/>
      <c r="FI153" s="0"/>
      <c r="FJ153" s="0"/>
      <c r="FK153" s="0"/>
      <c r="FL153" s="0"/>
      <c r="FM153" s="0"/>
      <c r="FN153" s="0"/>
      <c r="FO153" s="0"/>
      <c r="FP153" s="0"/>
      <c r="FQ153" s="0"/>
      <c r="FR153" s="0"/>
      <c r="FS153" s="0"/>
      <c r="FT153" s="0"/>
      <c r="FU153" s="0"/>
      <c r="FV153" s="0"/>
      <c r="FW153" s="0"/>
      <c r="FX153" s="0"/>
      <c r="FY153" s="0"/>
      <c r="FZ153" s="0"/>
      <c r="GA153" s="0"/>
      <c r="GB153" s="0"/>
      <c r="GC153" s="0"/>
      <c r="GD153" s="0"/>
      <c r="GE153" s="0"/>
      <c r="GF153" s="0"/>
      <c r="GG153" s="0"/>
      <c r="GH153" s="0"/>
      <c r="GI153" s="0"/>
      <c r="GJ153" s="0"/>
      <c r="GK153" s="0"/>
      <c r="GL153" s="0"/>
      <c r="GM153" s="0"/>
      <c r="GN153" s="0"/>
      <c r="GO153" s="0"/>
      <c r="GP153" s="0"/>
      <c r="GQ153" s="0"/>
      <c r="GR153" s="0"/>
      <c r="GS153" s="0"/>
      <c r="GT153" s="0"/>
      <c r="GU153" s="0"/>
      <c r="GV153" s="0"/>
      <c r="GW153" s="0"/>
      <c r="GX153" s="0"/>
      <c r="GY153" s="0"/>
      <c r="GZ153" s="0"/>
      <c r="HA153" s="0"/>
      <c r="HB153" s="0"/>
      <c r="HC153" s="0"/>
      <c r="HD153" s="0"/>
      <c r="HE153" s="0"/>
      <c r="HF153" s="0"/>
      <c r="HG153" s="0"/>
      <c r="HH153" s="0"/>
      <c r="HI153" s="0"/>
      <c r="HJ153" s="0"/>
      <c r="HK153" s="0"/>
      <c r="HL153" s="0"/>
      <c r="HM153" s="0"/>
      <c r="HN153" s="0"/>
      <c r="HO153" s="0"/>
      <c r="HP153" s="0"/>
      <c r="HQ153" s="0"/>
      <c r="HR153" s="0"/>
      <c r="HS153" s="0"/>
      <c r="HT153" s="0"/>
      <c r="HU153" s="0"/>
      <c r="HV153" s="0"/>
      <c r="HW153" s="0"/>
      <c r="HX153" s="0"/>
      <c r="HY153" s="0"/>
      <c r="HZ153" s="0"/>
      <c r="IA153" s="0"/>
      <c r="IB153" s="0"/>
      <c r="IC153" s="0"/>
      <c r="ID153" s="0"/>
      <c r="IE153" s="0"/>
      <c r="IF153" s="0"/>
      <c r="IG153" s="0"/>
      <c r="IH153" s="0"/>
      <c r="II153" s="0"/>
      <c r="IJ153" s="0"/>
      <c r="IK153" s="0"/>
      <c r="IL153" s="0"/>
      <c r="IM153" s="0"/>
      <c r="IN153" s="0"/>
      <c r="IO153" s="0"/>
      <c r="IP153" s="0"/>
      <c r="IQ153" s="0"/>
      <c r="IR153" s="0"/>
      <c r="IS153" s="0"/>
      <c r="IT153" s="0"/>
      <c r="IU153" s="0"/>
      <c r="IV153" s="0"/>
      <c r="IW153" s="0"/>
      <c r="IX153" s="0"/>
      <c r="IY153" s="0"/>
      <c r="IZ153" s="0"/>
      <c r="JA153" s="0"/>
      <c r="JB153" s="0"/>
      <c r="JC153" s="0"/>
      <c r="JD153" s="0"/>
      <c r="JE153" s="0"/>
      <c r="JF153" s="0"/>
      <c r="JG153" s="0"/>
      <c r="JH153" s="0"/>
      <c r="JI153" s="0"/>
      <c r="JJ153" s="0"/>
      <c r="JK153" s="0"/>
      <c r="JL153" s="0"/>
      <c r="JM153" s="0"/>
      <c r="JN153" s="0"/>
      <c r="JO153" s="0"/>
      <c r="JP153" s="0"/>
      <c r="JQ153" s="0"/>
      <c r="JR153" s="0"/>
      <c r="JS153" s="0"/>
      <c r="JT153" s="0"/>
      <c r="JU153" s="0"/>
      <c r="JV153" s="0"/>
      <c r="JW153" s="0"/>
      <c r="JX153" s="0"/>
      <c r="JY153" s="0"/>
      <c r="JZ153" s="0"/>
      <c r="KA153" s="0"/>
      <c r="KB153" s="0"/>
      <c r="KC153" s="0"/>
      <c r="KD153" s="0"/>
      <c r="KE153" s="0"/>
      <c r="KF153" s="0"/>
      <c r="KG153" s="0"/>
      <c r="KH153" s="0"/>
      <c r="KI153" s="0"/>
      <c r="KJ153" s="0"/>
      <c r="KK153" s="0"/>
      <c r="KL153" s="0"/>
      <c r="KM153" s="0"/>
      <c r="KN153" s="0"/>
      <c r="KO153" s="0"/>
      <c r="KP153" s="0"/>
      <c r="KQ153" s="0"/>
      <c r="KR153" s="0"/>
      <c r="KS153" s="0"/>
      <c r="KT153" s="0"/>
      <c r="KU153" s="0"/>
      <c r="KV153" s="0"/>
      <c r="KW153" s="0"/>
      <c r="KX153" s="0"/>
      <c r="KY153" s="0"/>
      <c r="KZ153" s="0"/>
      <c r="LA153" s="0"/>
      <c r="LB153" s="0"/>
      <c r="LC153" s="0"/>
      <c r="LD153" s="0"/>
      <c r="LE153" s="0"/>
      <c r="LF153" s="0"/>
      <c r="LG153" s="0"/>
      <c r="LH153" s="0"/>
      <c r="LI153" s="0"/>
      <c r="LJ153" s="0"/>
      <c r="LK153" s="0"/>
      <c r="LL153" s="0"/>
      <c r="LM153" s="0"/>
      <c r="LN153" s="0"/>
      <c r="LO153" s="0"/>
      <c r="LP153" s="0"/>
      <c r="LQ153" s="0"/>
      <c r="LR153" s="0"/>
      <c r="LS153" s="0"/>
      <c r="LT153" s="0"/>
      <c r="LU153" s="0"/>
      <c r="LV153" s="0"/>
      <c r="LW153" s="0"/>
      <c r="LX153" s="0"/>
      <c r="LY153" s="0"/>
      <c r="LZ153" s="0"/>
      <c r="MA153" s="0"/>
      <c r="MB153" s="0"/>
      <c r="MC153" s="0"/>
      <c r="MD153" s="0"/>
      <c r="ME153" s="0"/>
      <c r="MF153" s="0"/>
      <c r="MG153" s="0"/>
      <c r="MH153" s="0"/>
      <c r="MI153" s="0"/>
      <c r="MJ153" s="0"/>
      <c r="MK153" s="0"/>
      <c r="ML153" s="0"/>
      <c r="MM153" s="0"/>
      <c r="MN153" s="0"/>
      <c r="MO153" s="0"/>
      <c r="MP153" s="0"/>
      <c r="MQ153" s="0"/>
      <c r="MR153" s="0"/>
      <c r="MS153" s="0"/>
      <c r="MT153" s="0"/>
      <c r="MU153" s="0"/>
      <c r="MV153" s="0"/>
      <c r="MW153" s="0"/>
      <c r="MX153" s="0"/>
      <c r="MY153" s="0"/>
      <c r="MZ153" s="0"/>
      <c r="NA153" s="0"/>
      <c r="NB153" s="0"/>
      <c r="NC153" s="0"/>
      <c r="ND153" s="0"/>
      <c r="NE153" s="0"/>
      <c r="NF153" s="0"/>
      <c r="NG153" s="0"/>
      <c r="NH153" s="0"/>
      <c r="NI153" s="0"/>
      <c r="NJ153" s="0"/>
      <c r="NK153" s="0"/>
      <c r="NL153" s="0"/>
      <c r="NM153" s="0"/>
      <c r="NN153" s="0"/>
      <c r="NO153" s="0"/>
      <c r="NP153" s="0"/>
      <c r="NQ153" s="0"/>
      <c r="NR153" s="0"/>
      <c r="NS153" s="0"/>
      <c r="NT153" s="0"/>
      <c r="NU153" s="0"/>
      <c r="NV153" s="0"/>
      <c r="NW153" s="0"/>
      <c r="NX153" s="0"/>
      <c r="NY153" s="0"/>
      <c r="NZ153" s="0"/>
      <c r="OA153" s="0"/>
      <c r="OB153" s="0"/>
      <c r="OC153" s="0"/>
      <c r="OD153" s="0"/>
      <c r="OE153" s="0"/>
      <c r="OF153" s="0"/>
      <c r="OG153" s="0"/>
      <c r="OH153" s="0"/>
      <c r="OI153" s="0"/>
      <c r="OJ153" s="0"/>
      <c r="OK153" s="0"/>
      <c r="OL153" s="0"/>
      <c r="OM153" s="0"/>
      <c r="ON153" s="0"/>
      <c r="OO153" s="0"/>
      <c r="OP153" s="0"/>
      <c r="OQ153" s="0"/>
      <c r="OR153" s="0"/>
      <c r="OS153" s="0"/>
      <c r="OT153" s="0"/>
      <c r="OU153" s="0"/>
      <c r="OV153" s="0"/>
      <c r="OW153" s="0"/>
      <c r="OX153" s="0"/>
      <c r="OY153" s="0"/>
      <c r="OZ153" s="0"/>
      <c r="PA153" s="0"/>
      <c r="PB153" s="0"/>
      <c r="PC153" s="0"/>
      <c r="PD153" s="0"/>
      <c r="PE153" s="0"/>
      <c r="PF153" s="0"/>
      <c r="PG153" s="0"/>
      <c r="PH153" s="0"/>
      <c r="PI153" s="0"/>
      <c r="PJ153" s="0"/>
      <c r="PK153" s="0"/>
      <c r="PL153" s="0"/>
      <c r="PM153" s="0"/>
      <c r="PN153" s="0"/>
      <c r="PO153" s="0"/>
      <c r="PP153" s="0"/>
      <c r="PQ153" s="0"/>
      <c r="PR153" s="0"/>
      <c r="PS153" s="0"/>
      <c r="PT153" s="0"/>
      <c r="PU153" s="0"/>
      <c r="PV153" s="0"/>
      <c r="PW153" s="0"/>
      <c r="PX153" s="0"/>
      <c r="PY153" s="0"/>
      <c r="PZ153" s="0"/>
      <c r="QA153" s="0"/>
      <c r="QB153" s="0"/>
      <c r="QC153" s="0"/>
      <c r="QD153" s="0"/>
      <c r="QE153" s="0"/>
      <c r="QF153" s="0"/>
      <c r="QG153" s="0"/>
      <c r="QH153" s="0"/>
      <c r="QI153" s="0"/>
      <c r="QJ153" s="0"/>
      <c r="QK153" s="0"/>
      <c r="QL153" s="0"/>
      <c r="QM153" s="0"/>
      <c r="QN153" s="0"/>
      <c r="QO153" s="0"/>
      <c r="QP153" s="0"/>
      <c r="QQ153" s="0"/>
      <c r="QR153" s="0"/>
      <c r="QS153" s="0"/>
      <c r="QT153" s="0"/>
      <c r="QU153" s="0"/>
      <c r="QV153" s="0"/>
      <c r="QW153" s="0"/>
      <c r="QX153" s="0"/>
      <c r="QY153" s="0"/>
      <c r="QZ153" s="0"/>
      <c r="RA153" s="0"/>
      <c r="RB153" s="0"/>
      <c r="RC153" s="0"/>
      <c r="RD153" s="0"/>
      <c r="RE153" s="0"/>
      <c r="RF153" s="0"/>
      <c r="RG153" s="0"/>
      <c r="RH153" s="0"/>
      <c r="RI153" s="0"/>
      <c r="RJ153" s="0"/>
      <c r="RK153" s="0"/>
      <c r="RL153" s="0"/>
      <c r="RM153" s="0"/>
      <c r="RN153" s="0"/>
      <c r="RO153" s="0"/>
      <c r="RP153" s="0"/>
      <c r="RQ153" s="0"/>
      <c r="RR153" s="0"/>
      <c r="RS153" s="0"/>
      <c r="RT153" s="0"/>
      <c r="RU153" s="0"/>
      <c r="RV153" s="0"/>
      <c r="RW153" s="0"/>
      <c r="RX153" s="0"/>
      <c r="RY153" s="0"/>
      <c r="RZ153" s="0"/>
      <c r="SA153" s="0"/>
      <c r="SB153" s="0"/>
      <c r="SC153" s="0"/>
      <c r="SD153" s="0"/>
      <c r="SE153" s="0"/>
      <c r="SF153" s="0"/>
      <c r="SG153" s="0"/>
      <c r="SH153" s="0"/>
      <c r="SI153" s="0"/>
      <c r="SJ153" s="0"/>
      <c r="SK153" s="0"/>
      <c r="SL153" s="0"/>
      <c r="SM153" s="0"/>
      <c r="SN153" s="0"/>
      <c r="SO153" s="0"/>
      <c r="SP153" s="0"/>
      <c r="SQ153" s="0"/>
      <c r="SR153" s="0"/>
      <c r="SS153" s="0"/>
      <c r="ST153" s="0"/>
      <c r="SU153" s="0"/>
      <c r="SV153" s="0"/>
      <c r="SW153" s="0"/>
      <c r="SX153" s="0"/>
      <c r="SY153" s="0"/>
      <c r="SZ153" s="0"/>
      <c r="TA153" s="0"/>
      <c r="TB153" s="0"/>
      <c r="TC153" s="0"/>
      <c r="TD153" s="0"/>
      <c r="TE153" s="0"/>
      <c r="TF153" s="0"/>
      <c r="TG153" s="0"/>
      <c r="TH153" s="0"/>
      <c r="TI153" s="0"/>
      <c r="TJ153" s="0"/>
      <c r="TK153" s="0"/>
      <c r="TL153" s="0"/>
      <c r="TM153" s="0"/>
      <c r="TN153" s="0"/>
      <c r="TO153" s="0"/>
      <c r="TP153" s="0"/>
      <c r="TQ153" s="0"/>
      <c r="TR153" s="0"/>
      <c r="TS153" s="0"/>
      <c r="TT153" s="0"/>
      <c r="TU153" s="0"/>
      <c r="TV153" s="0"/>
      <c r="TW153" s="0"/>
      <c r="TX153" s="0"/>
      <c r="TY153" s="0"/>
      <c r="TZ153" s="0"/>
      <c r="UA153" s="0"/>
      <c r="UB153" s="0"/>
      <c r="UC153" s="0"/>
      <c r="UD153" s="0"/>
      <c r="UE153" s="0"/>
      <c r="UF153" s="0"/>
      <c r="UG153" s="0"/>
      <c r="UH153" s="0"/>
      <c r="UI153" s="0"/>
      <c r="UJ153" s="0"/>
      <c r="UK153" s="0"/>
      <c r="UL153" s="0"/>
      <c r="UM153" s="0"/>
      <c r="UN153" s="0"/>
      <c r="UO153" s="0"/>
      <c r="UP153" s="0"/>
      <c r="UQ153" s="0"/>
      <c r="UR153" s="0"/>
      <c r="US153" s="0"/>
      <c r="UT153" s="0"/>
      <c r="UU153" s="0"/>
      <c r="UV153" s="0"/>
      <c r="UW153" s="0"/>
      <c r="UX153" s="0"/>
      <c r="UY153" s="0"/>
      <c r="UZ153" s="0"/>
      <c r="VA153" s="0"/>
      <c r="VB153" s="0"/>
      <c r="VC153" s="0"/>
      <c r="VD153" s="0"/>
      <c r="VE153" s="0"/>
      <c r="VF153" s="0"/>
      <c r="VG153" s="0"/>
      <c r="VH153" s="0"/>
      <c r="VI153" s="0"/>
      <c r="VJ153" s="0"/>
      <c r="VK153" s="0"/>
      <c r="VL153" s="0"/>
      <c r="VM153" s="0"/>
      <c r="VN153" s="0"/>
      <c r="VO153" s="0"/>
      <c r="VP153" s="0"/>
      <c r="VQ153" s="0"/>
      <c r="VR153" s="0"/>
      <c r="VS153" s="0"/>
      <c r="VT153" s="0"/>
      <c r="VU153" s="0"/>
      <c r="VV153" s="0"/>
      <c r="VW153" s="0"/>
      <c r="VX153" s="0"/>
      <c r="VY153" s="0"/>
      <c r="VZ153" s="0"/>
      <c r="WA153" s="0"/>
      <c r="WB153" s="0"/>
      <c r="WC153" s="0"/>
      <c r="WD153" s="0"/>
      <c r="WE153" s="0"/>
      <c r="WF153" s="0"/>
      <c r="WG153" s="0"/>
      <c r="WH153" s="0"/>
      <c r="WI153" s="0"/>
      <c r="WJ153" s="0"/>
      <c r="WK153" s="0"/>
      <c r="WL153" s="0"/>
      <c r="WM153" s="0"/>
      <c r="WN153" s="0"/>
      <c r="WO153" s="0"/>
      <c r="WP153" s="0"/>
      <c r="WQ153" s="0"/>
      <c r="WR153" s="0"/>
      <c r="WS153" s="0"/>
      <c r="WT153" s="0"/>
      <c r="WU153" s="0"/>
      <c r="WV153" s="0"/>
      <c r="WW153" s="0"/>
      <c r="WX153" s="0"/>
      <c r="WY153" s="0"/>
      <c r="WZ153" s="0"/>
      <c r="XA153" s="0"/>
      <c r="XB153" s="0"/>
      <c r="XC153" s="0"/>
      <c r="XD153" s="0"/>
      <c r="XE153" s="0"/>
      <c r="XF153" s="0"/>
      <c r="XG153" s="0"/>
      <c r="XH153" s="0"/>
      <c r="XI153" s="0"/>
      <c r="XJ153" s="0"/>
      <c r="XK153" s="0"/>
      <c r="XL153" s="0"/>
      <c r="XM153" s="0"/>
      <c r="XN153" s="0"/>
      <c r="XO153" s="0"/>
      <c r="XP153" s="0"/>
      <c r="XQ153" s="0"/>
      <c r="XR153" s="0"/>
      <c r="XS153" s="0"/>
      <c r="XT153" s="0"/>
      <c r="XU153" s="0"/>
      <c r="XV153" s="0"/>
      <c r="XW153" s="0"/>
      <c r="XX153" s="0"/>
      <c r="XY153" s="0"/>
      <c r="XZ153" s="0"/>
      <c r="YA153" s="0"/>
      <c r="YB153" s="0"/>
      <c r="YC153" s="0"/>
      <c r="YD153" s="0"/>
      <c r="YE153" s="0"/>
      <c r="YF153" s="0"/>
      <c r="YG153" s="0"/>
      <c r="YH153" s="0"/>
      <c r="YI153" s="0"/>
      <c r="YJ153" s="0"/>
      <c r="YK153" s="0"/>
      <c r="YL153" s="0"/>
      <c r="YM153" s="0"/>
      <c r="YN153" s="0"/>
      <c r="YO153" s="0"/>
      <c r="YP153" s="0"/>
      <c r="YQ153" s="0"/>
      <c r="YR153" s="0"/>
      <c r="YS153" s="0"/>
      <c r="YT153" s="0"/>
      <c r="YU153" s="0"/>
      <c r="YV153" s="0"/>
      <c r="YW153" s="0"/>
      <c r="YX153" s="0"/>
      <c r="YY153" s="0"/>
      <c r="YZ153" s="0"/>
      <c r="ZA153" s="0"/>
      <c r="ZB153" s="0"/>
      <c r="ZC153" s="0"/>
      <c r="ZD153" s="0"/>
      <c r="ZE153" s="0"/>
      <c r="ZF153" s="0"/>
      <c r="ZG153" s="0"/>
      <c r="ZH153" s="0"/>
      <c r="ZI153" s="0"/>
      <c r="ZJ153" s="0"/>
      <c r="ZK153" s="0"/>
      <c r="ZL153" s="0"/>
      <c r="ZM153" s="0"/>
      <c r="ZN153" s="0"/>
      <c r="ZO153" s="0"/>
      <c r="ZP153" s="0"/>
      <c r="ZQ153" s="0"/>
      <c r="ZR153" s="0"/>
      <c r="ZS153" s="0"/>
      <c r="ZT153" s="0"/>
      <c r="ZU153" s="0"/>
      <c r="ZV153" s="0"/>
      <c r="ZW153" s="0"/>
      <c r="ZX153" s="0"/>
      <c r="ZY153" s="0"/>
      <c r="ZZ153" s="0"/>
      <c r="AAA153" s="0"/>
      <c r="AAB153" s="0"/>
      <c r="AAC153" s="0"/>
      <c r="AAD153" s="0"/>
      <c r="AAE153" s="0"/>
      <c r="AAF153" s="0"/>
      <c r="AAG153" s="0"/>
      <c r="AAH153" s="0"/>
      <c r="AAI153" s="0"/>
      <c r="AAJ153" s="0"/>
      <c r="AAK153" s="0"/>
      <c r="AAL153" s="0"/>
      <c r="AAM153" s="0"/>
      <c r="AAN153" s="0"/>
      <c r="AAO153" s="0"/>
      <c r="AAP153" s="0"/>
      <c r="AAQ153" s="0"/>
      <c r="AAR153" s="0"/>
      <c r="AAS153" s="0"/>
      <c r="AAT153" s="0"/>
      <c r="AAU153" s="0"/>
      <c r="AAV153" s="0"/>
      <c r="AAW153" s="0"/>
      <c r="AAX153" s="0"/>
      <c r="AAY153" s="0"/>
      <c r="AAZ153" s="0"/>
      <c r="ABA153" s="0"/>
      <c r="ABB153" s="0"/>
      <c r="ABC153" s="0"/>
      <c r="ABD153" s="0"/>
      <c r="ABE153" s="0"/>
      <c r="ABF153" s="0"/>
      <c r="ABG153" s="0"/>
      <c r="ABH153" s="0"/>
      <c r="ABI153" s="0"/>
      <c r="ABJ153" s="0"/>
      <c r="ABK153" s="0"/>
      <c r="ABL153" s="0"/>
      <c r="ABM153" s="0"/>
      <c r="ABN153" s="0"/>
      <c r="ABO153" s="0"/>
      <c r="ABP153" s="0"/>
      <c r="ABQ153" s="0"/>
      <c r="ABR153" s="0"/>
      <c r="ABS153" s="0"/>
      <c r="ABT153" s="0"/>
      <c r="ABU153" s="0"/>
      <c r="ABV153" s="0"/>
      <c r="ABW153" s="0"/>
      <c r="ABX153" s="0"/>
      <c r="ABY153" s="0"/>
      <c r="ABZ153" s="0"/>
      <c r="ACA153" s="0"/>
      <c r="ACB153" s="0"/>
      <c r="ACC153" s="0"/>
      <c r="ACD153" s="0"/>
      <c r="ACE153" s="0"/>
      <c r="ACF153" s="0"/>
      <c r="ACG153" s="0"/>
      <c r="ACH153" s="0"/>
      <c r="ACI153" s="0"/>
      <c r="ACJ153" s="0"/>
      <c r="ACK153" s="0"/>
      <c r="ACL153" s="0"/>
      <c r="ACM153" s="0"/>
      <c r="ACN153" s="0"/>
      <c r="ACO153" s="0"/>
      <c r="ACP153" s="0"/>
      <c r="ACQ153" s="0"/>
      <c r="ACR153" s="0"/>
      <c r="ACS153" s="0"/>
      <c r="ACT153" s="0"/>
      <c r="ACU153" s="0"/>
      <c r="ACV153" s="0"/>
      <c r="ACW153" s="0"/>
      <c r="ACX153" s="0"/>
      <c r="ACY153" s="0"/>
      <c r="ACZ153" s="0"/>
      <c r="ADA153" s="0"/>
      <c r="ADB153" s="0"/>
      <c r="ADC153" s="0"/>
      <c r="ADD153" s="0"/>
      <c r="ADE153" s="0"/>
      <c r="ADF153" s="0"/>
      <c r="ADG153" s="0"/>
      <c r="ADH153" s="0"/>
      <c r="ADI153" s="0"/>
      <c r="ADJ153" s="0"/>
      <c r="ADK153" s="0"/>
      <c r="ADL153" s="0"/>
      <c r="ADM153" s="0"/>
      <c r="ADN153" s="0"/>
      <c r="ADO153" s="0"/>
      <c r="ADP153" s="0"/>
      <c r="ADQ153" s="0"/>
      <c r="ADR153" s="0"/>
      <c r="ADS153" s="0"/>
      <c r="ADT153" s="0"/>
      <c r="ADU153" s="0"/>
      <c r="ADV153" s="0"/>
      <c r="ADW153" s="0"/>
      <c r="ADX153" s="0"/>
      <c r="ADY153" s="0"/>
      <c r="ADZ153" s="0"/>
      <c r="AEA153" s="0"/>
      <c r="AEB153" s="0"/>
      <c r="AEC153" s="0"/>
      <c r="AED153" s="0"/>
      <c r="AEE153" s="0"/>
      <c r="AEF153" s="0"/>
      <c r="AEG153" s="0"/>
      <c r="AEH153" s="0"/>
      <c r="AEI153" s="0"/>
      <c r="AEJ153" s="0"/>
      <c r="AEK153" s="0"/>
      <c r="AEL153" s="0"/>
      <c r="AEM153" s="0"/>
      <c r="AEN153" s="0"/>
      <c r="AEO153" s="0"/>
      <c r="AEP153" s="0"/>
      <c r="AEQ153" s="0"/>
      <c r="AER153" s="0"/>
      <c r="AES153" s="0"/>
      <c r="AET153" s="0"/>
      <c r="AEU153" s="0"/>
      <c r="AEV153" s="0"/>
      <c r="AEW153" s="0"/>
      <c r="AEX153" s="0"/>
      <c r="AEY153" s="0"/>
      <c r="AEZ153" s="0"/>
      <c r="AFA153" s="0"/>
      <c r="AFB153" s="0"/>
      <c r="AFC153" s="0"/>
      <c r="AFD153" s="0"/>
      <c r="AFE153" s="0"/>
      <c r="AFF153" s="0"/>
      <c r="AFG153" s="0"/>
      <c r="AFH153" s="0"/>
      <c r="AFI153" s="0"/>
      <c r="AFJ153" s="0"/>
      <c r="AFK153" s="0"/>
      <c r="AFL153" s="0"/>
      <c r="AFM153" s="0"/>
      <c r="AFN153" s="0"/>
      <c r="AFO153" s="0"/>
      <c r="AFP153" s="0"/>
      <c r="AFQ153" s="0"/>
      <c r="AFR153" s="0"/>
      <c r="AFS153" s="0"/>
      <c r="AFT153" s="0"/>
      <c r="AFU153" s="0"/>
      <c r="AFV153" s="0"/>
      <c r="AFW153" s="0"/>
      <c r="AFX153" s="0"/>
      <c r="AFY153" s="0"/>
      <c r="AFZ153" s="0"/>
      <c r="AGA153" s="0"/>
      <c r="AGB153" s="0"/>
      <c r="AGC153" s="0"/>
      <c r="AGD153" s="0"/>
      <c r="AGE153" s="0"/>
      <c r="AGF153" s="0"/>
      <c r="AGG153" s="0"/>
      <c r="AGH153" s="0"/>
      <c r="AGI153" s="0"/>
      <c r="AGJ153" s="0"/>
      <c r="AGK153" s="0"/>
      <c r="AGL153" s="0"/>
      <c r="AGM153" s="0"/>
      <c r="AGN153" s="0"/>
      <c r="AGO153" s="0"/>
      <c r="AGP153" s="0"/>
      <c r="AGQ153" s="0"/>
      <c r="AGR153" s="0"/>
      <c r="AGS153" s="0"/>
      <c r="AGT153" s="0"/>
      <c r="AGU153" s="0"/>
      <c r="AGV153" s="0"/>
      <c r="AGW153" s="0"/>
      <c r="AGX153" s="0"/>
      <c r="AGY153" s="0"/>
      <c r="AGZ153" s="0"/>
      <c r="AHA153" s="0"/>
      <c r="AHB153" s="0"/>
      <c r="AHC153" s="0"/>
      <c r="AHD153" s="0"/>
      <c r="AHE153" s="0"/>
      <c r="AHF153" s="0"/>
      <c r="AHG153" s="0"/>
      <c r="AHH153" s="0"/>
      <c r="AHI153" s="0"/>
      <c r="AHJ153" s="0"/>
      <c r="AHK153" s="0"/>
      <c r="AHL153" s="0"/>
      <c r="AHM153" s="0"/>
      <c r="AHN153" s="0"/>
      <c r="AHO153" s="0"/>
      <c r="AHP153" s="0"/>
      <c r="AHQ153" s="0"/>
      <c r="AHR153" s="0"/>
      <c r="AHS153" s="0"/>
      <c r="AHT153" s="0"/>
      <c r="AHU153" s="0"/>
      <c r="AHV153" s="0"/>
      <c r="AHW153" s="0"/>
      <c r="AHX153" s="0"/>
      <c r="AHY153" s="0"/>
      <c r="AHZ153" s="0"/>
      <c r="AIA153" s="0"/>
      <c r="AIB153" s="0"/>
      <c r="AIC153" s="0"/>
      <c r="AID153" s="0"/>
      <c r="AIE153" s="0"/>
      <c r="AIF153" s="0"/>
      <c r="AIG153" s="0"/>
      <c r="AIH153" s="0"/>
      <c r="AII153" s="0"/>
      <c r="AIJ153" s="0"/>
      <c r="AIK153" s="0"/>
      <c r="AIL153" s="0"/>
      <c r="AIM153" s="0"/>
      <c r="AIN153" s="0"/>
      <c r="AIO153" s="0"/>
      <c r="AIP153" s="0"/>
      <c r="AIQ153" s="0"/>
      <c r="AIR153" s="0"/>
      <c r="AIS153" s="0"/>
      <c r="AIT153" s="0"/>
      <c r="AIU153" s="0"/>
      <c r="AIV153" s="0"/>
      <c r="AIW153" s="0"/>
      <c r="AIX153" s="0"/>
      <c r="AIY153" s="0"/>
      <c r="AIZ153" s="0"/>
      <c r="AJA153" s="0"/>
      <c r="AJB153" s="0"/>
      <c r="AJC153" s="0"/>
      <c r="AJD153" s="0"/>
      <c r="AJE153" s="0"/>
      <c r="AJF153" s="0"/>
      <c r="AJG153" s="0"/>
      <c r="AJH153" s="0"/>
      <c r="AJI153" s="0"/>
      <c r="AJJ153" s="0"/>
      <c r="AJK153" s="0"/>
      <c r="AJL153" s="0"/>
      <c r="AJM153" s="0"/>
      <c r="AJN153" s="0"/>
      <c r="AJO153" s="0"/>
      <c r="AJP153" s="0"/>
      <c r="AJQ153" s="0"/>
      <c r="AJR153" s="0"/>
      <c r="AJS153" s="0"/>
      <c r="AJT153" s="0"/>
      <c r="AJU153" s="0"/>
      <c r="AJV153" s="0"/>
      <c r="AJW153" s="0"/>
      <c r="AJX153" s="0"/>
      <c r="AJY153" s="0"/>
      <c r="AJZ153" s="0"/>
      <c r="AKA153" s="0"/>
      <c r="AKB153" s="0"/>
      <c r="AKC153" s="0"/>
      <c r="AKD153" s="0"/>
      <c r="AKE153" s="0"/>
      <c r="AKF153" s="0"/>
      <c r="AKG153" s="0"/>
      <c r="AKH153" s="0"/>
      <c r="AKI153" s="0"/>
      <c r="AKJ153" s="0"/>
      <c r="AKK153" s="0"/>
      <c r="AKL153" s="0"/>
      <c r="AKM153" s="0"/>
      <c r="AKN153" s="0"/>
      <c r="AKO153" s="0"/>
      <c r="AKP153" s="0"/>
      <c r="AKQ153" s="0"/>
      <c r="AKR153" s="0"/>
      <c r="AKS153" s="0"/>
      <c r="AKT153" s="0"/>
      <c r="AKU153" s="0"/>
      <c r="AKV153" s="0"/>
      <c r="AKW153" s="0"/>
      <c r="AKX153" s="0"/>
      <c r="AKY153" s="0"/>
      <c r="AKZ153" s="0"/>
      <c r="ALA153" s="0"/>
      <c r="ALB153" s="0"/>
      <c r="ALC153" s="0"/>
      <c r="ALD153" s="0"/>
      <c r="ALE153" s="0"/>
      <c r="ALF153" s="0"/>
      <c r="ALG153" s="0"/>
      <c r="ALH153" s="0"/>
      <c r="ALI153" s="0"/>
      <c r="ALJ153" s="0"/>
      <c r="ALK153" s="0"/>
      <c r="ALL153" s="0"/>
      <c r="ALM153" s="0"/>
      <c r="ALN153" s="0"/>
      <c r="ALO153" s="0"/>
      <c r="ALP153" s="0"/>
      <c r="ALQ153" s="0"/>
      <c r="ALR153" s="0"/>
      <c r="ALS153" s="0"/>
      <c r="ALT153" s="0"/>
      <c r="ALU153" s="0"/>
      <c r="ALV153" s="0"/>
      <c r="ALW153" s="0"/>
      <c r="ALX153" s="0"/>
      <c r="ALY153" s="0"/>
      <c r="ALZ153" s="0"/>
      <c r="AMA153" s="0"/>
      <c r="AMB153" s="0"/>
      <c r="AMC153" s="0"/>
      <c r="AMD153" s="0"/>
      <c r="AME153" s="0"/>
      <c r="AMF153" s="0"/>
      <c r="AMG153" s="0"/>
      <c r="AMH153" s="0"/>
      <c r="AMI153" s="0"/>
    </row>
    <row r="154" customFormat="false" ht="13.95" hidden="false" customHeight="false" outlineLevel="0" collapsed="false">
      <c r="A154" s="15" t="s">
        <v>153</v>
      </c>
      <c r="B154" s="16" t="s">
        <v>25</v>
      </c>
      <c r="C154" s="16" t="s">
        <v>161</v>
      </c>
      <c r="D154" s="16" t="s">
        <v>148</v>
      </c>
      <c r="E154" s="16" t="s">
        <v>100</v>
      </c>
      <c r="F154" s="43"/>
      <c r="G154" s="15" t="s">
        <v>106</v>
      </c>
      <c r="H154" s="17" t="s">
        <v>30</v>
      </c>
      <c r="I154" s="17" t="s">
        <v>31</v>
      </c>
      <c r="J154" s="17" t="s">
        <v>32</v>
      </c>
      <c r="K154" s="60" t="n">
        <v>7290110110659</v>
      </c>
      <c r="L154" s="24"/>
      <c r="M154" s="24"/>
      <c r="N154" s="24"/>
      <c r="O154" s="24"/>
      <c r="P154" s="59" t="n">
        <f aca="false">0.4/9</f>
        <v>0.0444444444444444</v>
      </c>
      <c r="Q154" s="17" t="n">
        <v>1</v>
      </c>
      <c r="R154" s="17"/>
      <c r="S154" s="0"/>
    </row>
    <row r="155" customFormat="false" ht="52.95" hidden="false" customHeight="false" outlineLevel="0" collapsed="false">
      <c r="A155" s="16" t="s">
        <v>49</v>
      </c>
      <c r="B155" s="16" t="s">
        <v>50</v>
      </c>
      <c r="C155" s="16" t="s">
        <v>161</v>
      </c>
      <c r="D155" s="16" t="s">
        <v>148</v>
      </c>
      <c r="E155" s="16" t="s">
        <v>100</v>
      </c>
      <c r="F155" s="43"/>
      <c r="G155" s="15" t="s">
        <v>106</v>
      </c>
      <c r="H155" s="27" t="s">
        <v>51</v>
      </c>
      <c r="I155" s="27" t="s">
        <v>52</v>
      </c>
      <c r="J155" s="17" t="s">
        <v>32</v>
      </c>
      <c r="K155" s="60" t="s">
        <v>162</v>
      </c>
      <c r="L155" s="24"/>
      <c r="M155" s="24"/>
      <c r="N155" s="24"/>
      <c r="O155" s="24"/>
      <c r="P155" s="29" t="n">
        <f aca="false">0.15/4</f>
        <v>0.0375</v>
      </c>
      <c r="Q155" s="17" t="n">
        <v>2</v>
      </c>
      <c r="R155" s="17"/>
      <c r="S155" s="0"/>
    </row>
    <row r="156" customFormat="false" ht="13.95" hidden="false" customHeight="false" outlineLevel="0" collapsed="false">
      <c r="A156" s="16" t="s">
        <v>122</v>
      </c>
      <c r="B156" s="16" t="s">
        <v>50</v>
      </c>
      <c r="C156" s="16" t="s">
        <v>161</v>
      </c>
      <c r="D156" s="16" t="s">
        <v>148</v>
      </c>
      <c r="E156" s="16" t="s">
        <v>100</v>
      </c>
      <c r="F156" s="43"/>
      <c r="G156" s="15" t="s">
        <v>106</v>
      </c>
      <c r="H156" s="17" t="s">
        <v>123</v>
      </c>
      <c r="I156" s="17" t="s">
        <v>31</v>
      </c>
      <c r="J156" s="27" t="s">
        <v>71</v>
      </c>
      <c r="K156" s="24" t="s">
        <v>72</v>
      </c>
      <c r="L156" s="27" t="s">
        <v>59</v>
      </c>
      <c r="M156" s="31" t="n">
        <v>1.5</v>
      </c>
      <c r="N156" s="17"/>
      <c r="O156" s="17"/>
      <c r="P156" s="29" t="n">
        <f aca="false">0.15/4</f>
        <v>0.0375</v>
      </c>
      <c r="Q156" s="27" t="n">
        <v>1</v>
      </c>
      <c r="R156" s="27"/>
      <c r="S156" s="25" t="s">
        <v>124</v>
      </c>
    </row>
    <row r="157" customFormat="false" ht="13.95" hidden="false" customHeight="false" outlineLevel="0" collapsed="false">
      <c r="A157" s="16" t="s">
        <v>61</v>
      </c>
      <c r="B157" s="16" t="s">
        <v>50</v>
      </c>
      <c r="C157" s="16" t="s">
        <v>161</v>
      </c>
      <c r="D157" s="16" t="s">
        <v>148</v>
      </c>
      <c r="E157" s="16" t="s">
        <v>100</v>
      </c>
      <c r="F157" s="16" t="s">
        <v>62</v>
      </c>
      <c r="G157" s="16"/>
      <c r="H157" s="27" t="s">
        <v>63</v>
      </c>
      <c r="I157" s="17" t="s">
        <v>31</v>
      </c>
      <c r="J157" s="27" t="s">
        <v>64</v>
      </c>
      <c r="K157" s="32"/>
      <c r="L157" s="17" t="s">
        <v>65</v>
      </c>
      <c r="M157" s="17" t="n">
        <v>16</v>
      </c>
      <c r="N157" s="17"/>
      <c r="O157" s="17"/>
      <c r="P157" s="29" t="n">
        <f aca="false">0.15/4</f>
        <v>0.0375</v>
      </c>
      <c r="Q157" s="32" t="s">
        <v>66</v>
      </c>
      <c r="R157" s="17"/>
      <c r="S157" s="25"/>
    </row>
    <row r="158" customFormat="false" ht="13.95" hidden="false" customHeight="false" outlineLevel="0" collapsed="false">
      <c r="A158" s="16" t="s">
        <v>125</v>
      </c>
      <c r="B158" s="16" t="s">
        <v>50</v>
      </c>
      <c r="C158" s="16" t="s">
        <v>161</v>
      </c>
      <c r="D158" s="16" t="s">
        <v>148</v>
      </c>
      <c r="E158" s="16" t="s">
        <v>100</v>
      </c>
      <c r="F158" s="43"/>
      <c r="G158" s="15" t="s">
        <v>106</v>
      </c>
      <c r="H158" s="17" t="s">
        <v>126</v>
      </c>
      <c r="I158" s="17" t="s">
        <v>31</v>
      </c>
      <c r="J158" s="27" t="s">
        <v>57</v>
      </c>
      <c r="K158" s="30" t="s">
        <v>58</v>
      </c>
      <c r="L158" s="27" t="s">
        <v>59</v>
      </c>
      <c r="M158" s="31" t="s">
        <v>127</v>
      </c>
      <c r="N158" s="17" t="s">
        <v>128</v>
      </c>
      <c r="O158" s="17" t="n">
        <v>2</v>
      </c>
      <c r="P158" s="29" t="n">
        <f aca="false">0.15/4</f>
        <v>0.0375</v>
      </c>
      <c r="Q158" s="27" t="n">
        <v>3</v>
      </c>
      <c r="R158" s="27"/>
      <c r="S158" s="25" t="s">
        <v>129</v>
      </c>
    </row>
    <row r="159" customFormat="false" ht="52.95" hidden="false" customHeight="false" outlineLevel="0" collapsed="false">
      <c r="A159" s="15" t="s">
        <v>75</v>
      </c>
      <c r="B159" s="16" t="s">
        <v>68</v>
      </c>
      <c r="C159" s="16" t="s">
        <v>161</v>
      </c>
      <c r="D159" s="16" t="s">
        <v>148</v>
      </c>
      <c r="E159" s="16" t="s">
        <v>100</v>
      </c>
      <c r="F159" s="37" t="s">
        <v>76</v>
      </c>
      <c r="G159" s="38"/>
      <c r="H159" s="27" t="s">
        <v>77</v>
      </c>
      <c r="I159" s="17" t="s">
        <v>31</v>
      </c>
      <c r="J159" s="27" t="s">
        <v>71</v>
      </c>
      <c r="K159" s="24" t="s">
        <v>72</v>
      </c>
      <c r="L159" s="17"/>
      <c r="M159" s="17"/>
      <c r="N159" s="17"/>
      <c r="O159" s="17"/>
      <c r="P159" s="29" t="n">
        <v>0.3</v>
      </c>
      <c r="Q159" s="17" t="s">
        <v>78</v>
      </c>
      <c r="R159" s="17" t="s">
        <v>73</v>
      </c>
      <c r="S159" s="67" t="s">
        <v>130</v>
      </c>
    </row>
    <row r="160" customFormat="false" ht="13.95" hidden="false" customHeight="false" outlineLevel="0" collapsed="false">
      <c r="A160" s="15" t="s">
        <v>131</v>
      </c>
      <c r="B160" s="16" t="s">
        <v>81</v>
      </c>
      <c r="C160" s="16" t="s">
        <v>161</v>
      </c>
      <c r="D160" s="16" t="s">
        <v>148</v>
      </c>
      <c r="E160" s="16" t="s">
        <v>100</v>
      </c>
      <c r="F160" s="15"/>
      <c r="G160" s="15"/>
      <c r="H160" s="27" t="s">
        <v>63</v>
      </c>
      <c r="I160" s="17" t="s">
        <v>31</v>
      </c>
      <c r="J160" s="27" t="s">
        <v>64</v>
      </c>
      <c r="K160" s="32"/>
      <c r="L160" s="17" t="s">
        <v>65</v>
      </c>
      <c r="M160" s="17" t="n">
        <v>9</v>
      </c>
      <c r="N160" s="17"/>
      <c r="O160" s="17"/>
      <c r="P160" s="29" t="n">
        <v>0.075</v>
      </c>
      <c r="Q160" s="32" t="s">
        <v>66</v>
      </c>
      <c r="R160" s="17"/>
      <c r="S160" s="25"/>
    </row>
    <row r="161" customFormat="false" ht="13.95" hidden="false" customHeight="false" outlineLevel="0" collapsed="false">
      <c r="A161" s="15" t="s">
        <v>132</v>
      </c>
      <c r="B161" s="16" t="s">
        <v>81</v>
      </c>
      <c r="C161" s="16" t="s">
        <v>161</v>
      </c>
      <c r="D161" s="16" t="s">
        <v>148</v>
      </c>
      <c r="E161" s="16" t="s">
        <v>100</v>
      </c>
      <c r="F161" s="15"/>
      <c r="G161" s="15"/>
      <c r="H161" s="27" t="s">
        <v>63</v>
      </c>
      <c r="I161" s="17" t="s">
        <v>31</v>
      </c>
      <c r="J161" s="27" t="s">
        <v>64</v>
      </c>
      <c r="K161" s="32"/>
      <c r="L161" s="17" t="s">
        <v>65</v>
      </c>
      <c r="M161" s="17" t="n">
        <v>2</v>
      </c>
      <c r="N161" s="17"/>
      <c r="O161" s="17"/>
      <c r="P161" s="29" t="n">
        <v>0.075</v>
      </c>
      <c r="Q161" s="32" t="s">
        <v>66</v>
      </c>
      <c r="R161" s="17"/>
      <c r="S161" s="25"/>
    </row>
  </sheetData>
  <autoFilter ref="A2:R161"/>
  <mergeCells count="5">
    <mergeCell ref="A1:C1"/>
    <mergeCell ref="D1:E1"/>
    <mergeCell ref="F1:G1"/>
    <mergeCell ref="J1:O1"/>
    <mergeCell ref="P1:R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49" activeCellId="0" sqref="A49"/>
    </sheetView>
  </sheetViews>
  <sheetFormatPr defaultRowHeight="14.25"/>
  <cols>
    <col collapsed="false" hidden="false" max="1" min="1" style="69" width="35.9348837209302"/>
    <col collapsed="false" hidden="false" max="2" min="2" style="69" width="18.4604651162791"/>
    <col collapsed="false" hidden="false" max="3" min="3" style="69" width="9.35348837209302"/>
    <col collapsed="false" hidden="false" max="1025" min="4" style="69" width="15.506976744186"/>
  </cols>
  <sheetData>
    <row r="1" customFormat="false" ht="14.25" hidden="false" customHeight="false" outlineLevel="0" collapsed="false">
      <c r="A1" s="70" t="s">
        <v>8</v>
      </c>
      <c r="B1" s="70" t="s">
        <v>7</v>
      </c>
      <c r="C1" s="70" t="s">
        <v>21</v>
      </c>
    </row>
    <row r="2" customFormat="false" ht="14.25" hidden="false" customHeight="false" outlineLevel="0" collapsed="false">
      <c r="A2" s="15" t="s">
        <v>26</v>
      </c>
      <c r="B2" s="71" t="s">
        <v>25</v>
      </c>
      <c r="C2" s="72" t="n">
        <v>0.4</v>
      </c>
    </row>
    <row r="3" customFormat="false" ht="14.25" hidden="false" customHeight="false" outlineLevel="0" collapsed="false">
      <c r="A3" s="15" t="s">
        <v>26</v>
      </c>
      <c r="B3" s="71" t="s">
        <v>50</v>
      </c>
      <c r="C3" s="72" t="n">
        <v>0.15</v>
      </c>
    </row>
    <row r="4" customFormat="false" ht="14.25" hidden="false" customHeight="false" outlineLevel="0" collapsed="false">
      <c r="A4" s="15" t="s">
        <v>26</v>
      </c>
      <c r="B4" s="71" t="s">
        <v>68</v>
      </c>
      <c r="C4" s="72" t="n">
        <v>0.3</v>
      </c>
    </row>
    <row r="5" customFormat="false" ht="14.25" hidden="false" customHeight="false" outlineLevel="0" collapsed="false">
      <c r="A5" s="15" t="s">
        <v>26</v>
      </c>
      <c r="B5" s="71" t="s">
        <v>81</v>
      </c>
      <c r="C5" s="72" t="n">
        <v>0.15</v>
      </c>
    </row>
    <row r="6" customFormat="false" ht="14.25" hidden="false" customHeight="false" outlineLevel="0" collapsed="false">
      <c r="A6" s="15" t="s">
        <v>86</v>
      </c>
      <c r="B6" s="71" t="s">
        <v>25</v>
      </c>
      <c r="C6" s="72" t="n">
        <v>0.4</v>
      </c>
    </row>
    <row r="7" customFormat="false" ht="14.25" hidden="false" customHeight="false" outlineLevel="0" collapsed="false">
      <c r="A7" s="15" t="s">
        <v>86</v>
      </c>
      <c r="B7" s="71" t="s">
        <v>50</v>
      </c>
      <c r="C7" s="72" t="n">
        <v>0.15</v>
      </c>
    </row>
    <row r="8" customFormat="false" ht="14.25" hidden="false" customHeight="false" outlineLevel="0" collapsed="false">
      <c r="A8" s="15" t="s">
        <v>86</v>
      </c>
      <c r="B8" s="71" t="s">
        <v>68</v>
      </c>
      <c r="C8" s="72" t="n">
        <v>0.3</v>
      </c>
    </row>
    <row r="9" customFormat="false" ht="14.25" hidden="false" customHeight="false" outlineLevel="0" collapsed="false">
      <c r="A9" s="15" t="s">
        <v>86</v>
      </c>
      <c r="B9" s="71" t="s">
        <v>81</v>
      </c>
      <c r="C9" s="72" t="n">
        <v>0.15</v>
      </c>
    </row>
    <row r="10" customFormat="false" ht="14.25" hidden="false" customHeight="false" outlineLevel="0" collapsed="false">
      <c r="A10" s="15" t="s">
        <v>99</v>
      </c>
      <c r="B10" s="71" t="s">
        <v>25</v>
      </c>
      <c r="C10" s="72" t="n">
        <v>0.4</v>
      </c>
    </row>
    <row r="11" customFormat="false" ht="14.25" hidden="false" customHeight="false" outlineLevel="0" collapsed="false">
      <c r="A11" s="15" t="s">
        <v>99</v>
      </c>
      <c r="B11" s="71" t="s">
        <v>50</v>
      </c>
      <c r="C11" s="72" t="n">
        <v>0.15</v>
      </c>
    </row>
    <row r="12" customFormat="false" ht="14.25" hidden="false" customHeight="false" outlineLevel="0" collapsed="false">
      <c r="A12" s="15" t="s">
        <v>99</v>
      </c>
      <c r="B12" s="71" t="s">
        <v>68</v>
      </c>
      <c r="C12" s="72" t="n">
        <v>0.3</v>
      </c>
    </row>
    <row r="13" customFormat="false" ht="14.25" hidden="false" customHeight="false" outlineLevel="0" collapsed="false">
      <c r="A13" s="15" t="s">
        <v>99</v>
      </c>
      <c r="B13" s="71" t="s">
        <v>81</v>
      </c>
      <c r="C13" s="72" t="n">
        <v>0.15</v>
      </c>
    </row>
    <row r="14" customFormat="false" ht="14.25" hidden="false" customHeight="false" outlineLevel="0" collapsed="false">
      <c r="A14" s="15" t="s">
        <v>104</v>
      </c>
      <c r="B14" s="71" t="s">
        <v>25</v>
      </c>
      <c r="C14" s="72" t="n">
        <v>0.4</v>
      </c>
    </row>
    <row r="15" customFormat="false" ht="14.25" hidden="false" customHeight="false" outlineLevel="0" collapsed="false">
      <c r="A15" s="15" t="s">
        <v>104</v>
      </c>
      <c r="B15" s="71" t="s">
        <v>50</v>
      </c>
      <c r="C15" s="72" t="n">
        <v>0.15</v>
      </c>
    </row>
    <row r="16" customFormat="false" ht="14.25" hidden="false" customHeight="false" outlineLevel="0" collapsed="false">
      <c r="A16" s="15" t="s">
        <v>104</v>
      </c>
      <c r="B16" s="71" t="s">
        <v>68</v>
      </c>
      <c r="C16" s="72" t="n">
        <v>0.3</v>
      </c>
    </row>
    <row r="17" customFormat="false" ht="14.25" hidden="false" customHeight="false" outlineLevel="0" collapsed="false">
      <c r="A17" s="15" t="s">
        <v>104</v>
      </c>
      <c r="B17" s="71" t="s">
        <v>81</v>
      </c>
      <c r="C17" s="72" t="n">
        <v>0.15</v>
      </c>
    </row>
    <row r="18" customFormat="false" ht="14.25" hidden="false" customHeight="false" outlineLevel="0" collapsed="false">
      <c r="A18" s="15" t="s">
        <v>134</v>
      </c>
      <c r="B18" s="71" t="s">
        <v>25</v>
      </c>
      <c r="C18" s="72" t="n">
        <v>0.4</v>
      </c>
    </row>
    <row r="19" customFormat="false" ht="14.25" hidden="false" customHeight="false" outlineLevel="0" collapsed="false">
      <c r="A19" s="15" t="s">
        <v>134</v>
      </c>
      <c r="B19" s="71" t="s">
        <v>50</v>
      </c>
      <c r="C19" s="72" t="n">
        <v>0.15</v>
      </c>
    </row>
    <row r="20" customFormat="false" ht="14.25" hidden="false" customHeight="false" outlineLevel="0" collapsed="false">
      <c r="A20" s="15" t="s">
        <v>134</v>
      </c>
      <c r="B20" s="71" t="s">
        <v>68</v>
      </c>
      <c r="C20" s="72" t="n">
        <v>0.3</v>
      </c>
    </row>
    <row r="21" customFormat="false" ht="14.25" hidden="false" customHeight="false" outlineLevel="0" collapsed="false">
      <c r="A21" s="15" t="s">
        <v>134</v>
      </c>
      <c r="B21" s="71" t="s">
        <v>81</v>
      </c>
      <c r="C21" s="72" t="n">
        <v>0.15</v>
      </c>
    </row>
    <row r="22" customFormat="false" ht="14.25" hidden="false" customHeight="false" outlineLevel="0" collapsed="false">
      <c r="A22" s="15" t="s">
        <v>142</v>
      </c>
      <c r="B22" s="71" t="s">
        <v>25</v>
      </c>
      <c r="C22" s="72" t="n">
        <v>0.4</v>
      </c>
    </row>
    <row r="23" customFormat="false" ht="14.25" hidden="false" customHeight="false" outlineLevel="0" collapsed="false">
      <c r="A23" s="15" t="s">
        <v>142</v>
      </c>
      <c r="B23" s="71" t="s">
        <v>50</v>
      </c>
      <c r="C23" s="72" t="n">
        <v>0.15</v>
      </c>
    </row>
    <row r="24" customFormat="false" ht="14.25" hidden="false" customHeight="false" outlineLevel="0" collapsed="false">
      <c r="A24" s="15" t="s">
        <v>142</v>
      </c>
      <c r="B24" s="71" t="s">
        <v>68</v>
      </c>
      <c r="C24" s="72" t="n">
        <v>0.3</v>
      </c>
    </row>
    <row r="25" customFormat="false" ht="14.25" hidden="false" customHeight="false" outlineLevel="0" collapsed="false">
      <c r="A25" s="15" t="s">
        <v>142</v>
      </c>
      <c r="B25" s="71" t="s">
        <v>81</v>
      </c>
      <c r="C25" s="72" t="n">
        <v>0.15</v>
      </c>
    </row>
    <row r="26" customFormat="false" ht="14.25" hidden="false" customHeight="false" outlineLevel="0" collapsed="false">
      <c r="A26" s="15" t="s">
        <v>147</v>
      </c>
      <c r="B26" s="71" t="s">
        <v>25</v>
      </c>
      <c r="C26" s="72" t="n">
        <v>0.4</v>
      </c>
    </row>
    <row r="27" customFormat="false" ht="14.25" hidden="false" customHeight="false" outlineLevel="0" collapsed="false">
      <c r="A27" s="15" t="s">
        <v>147</v>
      </c>
      <c r="B27" s="71" t="s">
        <v>50</v>
      </c>
      <c r="C27" s="72" t="n">
        <v>0.15</v>
      </c>
    </row>
    <row r="28" customFormat="false" ht="14.25" hidden="false" customHeight="false" outlineLevel="0" collapsed="false">
      <c r="A28" s="15" t="s">
        <v>147</v>
      </c>
      <c r="B28" s="71" t="s">
        <v>68</v>
      </c>
      <c r="C28" s="72" t="n">
        <v>0.3</v>
      </c>
    </row>
    <row r="29" customFormat="false" ht="14.25" hidden="false" customHeight="false" outlineLevel="0" collapsed="false">
      <c r="A29" s="15" t="s">
        <v>147</v>
      </c>
      <c r="B29" s="71" t="s">
        <v>81</v>
      </c>
      <c r="C29" s="72" t="n">
        <v>0.15</v>
      </c>
    </row>
    <row r="30" customFormat="false" ht="14.25" hidden="false" customHeight="false" outlineLevel="0" collapsed="false">
      <c r="A30" s="73" t="s">
        <v>155</v>
      </c>
      <c r="B30" s="71" t="s">
        <v>25</v>
      </c>
      <c r="C30" s="72" t="n">
        <v>0.4</v>
      </c>
    </row>
    <row r="31" customFormat="false" ht="14.25" hidden="false" customHeight="false" outlineLevel="0" collapsed="false">
      <c r="A31" s="73" t="s">
        <v>155</v>
      </c>
      <c r="B31" s="71" t="s">
        <v>50</v>
      </c>
      <c r="C31" s="72" t="n">
        <v>0.15</v>
      </c>
    </row>
    <row r="32" customFormat="false" ht="14.25" hidden="false" customHeight="false" outlineLevel="0" collapsed="false">
      <c r="A32" s="73" t="s">
        <v>155</v>
      </c>
      <c r="B32" s="71" t="s">
        <v>68</v>
      </c>
      <c r="C32" s="72" t="n">
        <v>0.3</v>
      </c>
    </row>
    <row r="33" customFormat="false" ht="14.25" hidden="false" customHeight="false" outlineLevel="0" collapsed="false">
      <c r="A33" s="73" t="s">
        <v>155</v>
      </c>
      <c r="B33" s="71" t="s">
        <v>81</v>
      </c>
      <c r="C33" s="72" t="n">
        <v>0.15</v>
      </c>
    </row>
    <row r="34" customFormat="false" ht="14.25" hidden="false" customHeight="false" outlineLevel="0" collapsed="false">
      <c r="A34" s="73" t="s">
        <v>161</v>
      </c>
      <c r="B34" s="71" t="s">
        <v>25</v>
      </c>
      <c r="C34" s="72" t="n">
        <v>0.4</v>
      </c>
    </row>
    <row r="35" customFormat="false" ht="14.25" hidden="false" customHeight="false" outlineLevel="0" collapsed="false">
      <c r="A35" s="73" t="s">
        <v>161</v>
      </c>
      <c r="B35" s="71" t="s">
        <v>50</v>
      </c>
      <c r="C35" s="72" t="n">
        <v>0.15</v>
      </c>
    </row>
    <row r="36" customFormat="false" ht="14.25" hidden="false" customHeight="false" outlineLevel="0" collapsed="false">
      <c r="A36" s="73" t="s">
        <v>161</v>
      </c>
      <c r="B36" s="71" t="s">
        <v>68</v>
      </c>
      <c r="C36" s="72" t="n">
        <v>0.3</v>
      </c>
    </row>
    <row r="37" customFormat="false" ht="14.25" hidden="false" customHeight="false" outlineLevel="0" collapsed="false">
      <c r="A37" s="73" t="s">
        <v>161</v>
      </c>
      <c r="B37" s="71" t="s">
        <v>81</v>
      </c>
      <c r="C37" s="72" t="n">
        <v>0.15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34" activeCellId="0" sqref="F34"/>
    </sheetView>
  </sheetViews>
  <sheetFormatPr defaultRowHeight="14.25"/>
  <cols>
    <col collapsed="false" hidden="false" max="1" min="1" style="0" width="17.9674418604651"/>
    <col collapsed="false" hidden="false" max="2" min="2" style="0" width="8.49302325581395"/>
    <col collapsed="false" hidden="false" max="1025" min="3" style="0" width="15.506976744186"/>
  </cols>
  <sheetData>
    <row r="1" customFormat="false" ht="14.25" hidden="false" customHeight="false" outlineLevel="0" collapsed="false">
      <c r="A1" s="74" t="s">
        <v>7</v>
      </c>
      <c r="B1" s="75" t="s">
        <v>163</v>
      </c>
    </row>
    <row r="2" customFormat="false" ht="14.25" hidden="false" customHeight="false" outlineLevel="0" collapsed="false">
      <c r="A2" s="76" t="s">
        <v>68</v>
      </c>
      <c r="B2" s="77" t="n">
        <v>1</v>
      </c>
    </row>
    <row r="3" customFormat="false" ht="14.25" hidden="false" customHeight="false" outlineLevel="0" collapsed="false">
      <c r="A3" s="76" t="s">
        <v>164</v>
      </c>
      <c r="B3" s="77" t="n">
        <v>2</v>
      </c>
    </row>
    <row r="4" customFormat="false" ht="14.25" hidden="false" customHeight="false" outlineLevel="0" collapsed="false">
      <c r="A4" s="78" t="s">
        <v>50</v>
      </c>
      <c r="B4" s="78" t="n">
        <v>3</v>
      </c>
    </row>
    <row r="5" customFormat="false" ht="14.25" hidden="false" customHeight="false" outlineLevel="0" collapsed="false">
      <c r="A5" s="78" t="s">
        <v>81</v>
      </c>
      <c r="B5" s="78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2018-03-21T11:58:50Z</dcterms:created>
  <dc:creator>Dana Baruch</dc:creator>
  <dc:description/>
  <dc:language>en-US</dc:language>
  <cp:lastModifiedBy/>
  <dcterms:modified xsi:type="dcterms:W3CDTF">2019-08-12T10:49:43Z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