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Brown\Documents\1. - Projects\Henkel\"/>
    </mc:Choice>
  </mc:AlternateContent>
  <xr:revisionPtr revIDLastSave="0" documentId="8_{0CFF40AD-E810-4B5A-A0A7-92FEC7430F23}" xr6:coauthVersionLast="45" xr6:coauthVersionMax="45" xr10:uidLastSave="{00000000-0000-0000-0000-000000000000}"/>
  <bookViews>
    <workbookView xWindow="28680" yWindow="-120" windowWidth="29040" windowHeight="15840" tabRatio="831" xr2:uid="{00000000-000D-0000-FFFF-FFFF00000000}"/>
  </bookViews>
  <sheets>
    <sheet name="KPI Summary" sheetId="1" r:id="rId1"/>
    <sheet name="Vertical Shelf Position" sheetId="2" r:id="rId2"/>
    <sheet name="Horizontal Shelf Position" sheetId="3" r:id="rId3"/>
    <sheet name="Block Orientation" sheetId="4" r:id="rId4"/>
    <sheet name="Blocking" sheetId="5" r:id="rId5"/>
    <sheet name="Results" sheetId="6" r:id="rId6"/>
    <sheet name="Max Block Adjacency" sheetId="7" r:id="rId7"/>
    <sheet name="Max Block Directional Adjacency" sheetId="8" r:id="rId8"/>
    <sheet name="Block Sequence" sheetId="9" r:id="rId9"/>
    <sheet name="Block Composition" sheetId="10" r:id="rId10"/>
    <sheet name="Adjacency Within Bay" sheetId="11" r:id="rId11"/>
    <sheet name="Smart Tag Presence" sheetId="12" r:id="rId12"/>
    <sheet name="Negative Block Adjacency" sheetId="13" r:id="rId13"/>
    <sheet name="Facings Count" sheetId="14" r:id="rId14"/>
    <sheet name="Linear Measure" sheetId="15" r:id="rId15"/>
    <sheet name="SKU Count" sheetId="16" r:id="rId16"/>
    <sheet name="Base Measure" sheetId="17" r:id="rId17"/>
    <sheet name="Shelf Map" sheetId="18" r:id="rId1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3" l="1"/>
  <c r="B3" i="7" l="1"/>
  <c r="B4" i="7"/>
  <c r="B5" i="7"/>
  <c r="B6" i="7"/>
  <c r="B7" i="7"/>
  <c r="B8" i="7"/>
  <c r="B2" i="7"/>
  <c r="B2" i="9" l="1"/>
  <c r="A2" i="10"/>
  <c r="A3" i="9"/>
  <c r="A4" i="9"/>
  <c r="A2" i="9"/>
  <c r="A2" i="8"/>
  <c r="A3" i="7"/>
  <c r="A4" i="7"/>
  <c r="A5" i="7"/>
  <c r="A6" i="7"/>
  <c r="A7" i="7"/>
  <c r="A8" i="7"/>
  <c r="A2" i="7"/>
  <c r="A2" i="17"/>
  <c r="A2" i="16"/>
  <c r="A2" i="15"/>
  <c r="A2" i="14"/>
  <c r="A2" i="12"/>
  <c r="A2" i="11"/>
  <c r="A3" i="5"/>
  <c r="A4" i="5"/>
  <c r="A5" i="5"/>
  <c r="A6" i="5"/>
  <c r="A7" i="5"/>
  <c r="A2" i="5"/>
  <c r="A3" i="4"/>
  <c r="A4" i="4"/>
  <c r="A5" i="4"/>
  <c r="A6" i="4"/>
  <c r="A2" i="4"/>
  <c r="A2" i="3"/>
  <c r="A3" i="2"/>
  <c r="A4" i="2"/>
  <c r="A2" i="2"/>
</calcChain>
</file>

<file path=xl/sharedStrings.xml><?xml version="1.0" encoding="utf-8"?>
<sst xmlns="http://schemas.openxmlformats.org/spreadsheetml/2006/main" count="1138" uniqueCount="277">
  <si>
    <t>KPI Number</t>
  </si>
  <si>
    <t>Parent KPI Number</t>
  </si>
  <si>
    <t>Parent KPI Name</t>
  </si>
  <si>
    <t>KPI Name</t>
  </si>
  <si>
    <t>KPI Type</t>
  </si>
  <si>
    <t>Description</t>
  </si>
  <si>
    <t>KPI Logic</t>
  </si>
  <si>
    <t>KPI Result Format</t>
  </si>
  <si>
    <t>Vertical Shelf Position by SKU</t>
  </si>
  <si>
    <t>Vertical Shelf Position</t>
  </si>
  <si>
    <t>Henkel:
What is the optimal arrangement at shelf?</t>
  </si>
  <si>
    <t>FOREACH scene, COUNT(shelves) AS [shelves]:
[see Shelf Map tab]
Map [A] Shelf based on [shelves] 
Aggregate at Product Level:
Provide MODE of results for each SKU</t>
  </si>
  <si>
    <t>Top
Eye
Middle
Bottom</t>
  </si>
  <si>
    <t>Horizontal Shelf Position by SKU</t>
  </si>
  <si>
    <t>Horizontal Shelf Position</t>
  </si>
  <si>
    <t>FOREACH scene, COUNT(bays) AS [bays]:
IF [bays] = 1 THEN 'Center'
ELSE Round([bays] / 3) as [factor]:
IF [A] Bay &lt;= [factor] THEN 'Left'
IF [A] Bay &gt; ([bays] - [factor]) THEN 'Right'
ELSE 'Center'
Aggregate at Session Level:
Provide MODE of results for each SKU</t>
  </si>
  <si>
    <t>Left
Center
Right</t>
  </si>
  <si>
    <t>Block Orientation</t>
  </si>
  <si>
    <t>Henkel:
Across HDD and FFI (vertical ribbons, brand blocks, or both)
which drives more dollar/volume growth?
Nielsen:
What is the hierarchy of organization (Format, Brand, Price Tier, etc.)?
- Should products be organized first by Format or by Brand?
- Should Brand be blocked horizontally or vertically?</t>
  </si>
  <si>
    <t>FOREACH Parent Brand, Determine:
IF ([A] facings / [B] facings) &lt; 0.75 THEN 'Not Blocked'
IF [A] spans all shelves in any bay THEN 'Vertical'
IF [A] height &gt; [A] width THEN 'Vertical'
ELSE 'Horizontal'
AGGREGATE at Session Level:
Provide MODE of all results
For Ties, favor results as follows:
Not Blocked, Horizontal, Vertical</t>
  </si>
  <si>
    <t>Vertical
Horizontal
Not Blocked</t>
  </si>
  <si>
    <t>Henkel:
Across HDD and FFI (vertical ribbons, brand blocks, or both)
which drives more dollar/volume growth?
Nielsen:
What is the hierarchy of organization (Format, Brand, Price Tier, etc.)?
- Should products be organized first by Format or by Brand?
- Should Format be blocked horizontally or vertically?</t>
  </si>
  <si>
    <t>FOREACH Format, Determine:
IF ([A] facings / [B] facings) &lt; 0.75 THEN 'Not Blocked'
IF [A] spans all shelves in any bay THEN 'Vertical'
IF [A] height &gt; [A] width THEN 'Vertical'
ELSE 'Horizontal'
AGGREGATE at Session Level:
Provide MODE of all results
For Ties, favor results as follows:
'Not Blocked', 'Horizontal', 'Vertical'</t>
  </si>
  <si>
    <t>FOREACH Parent Brand, Determine:
IF ([A] facings / [B] facings) &lt; 0.75 THEN 'Not Blocked'
IF [A] spans all shelves in any bay THEN 'Vertical'
IF [A] height &gt; [A] width THEN 'Vertical'
ELSE 'Horizontal'
AGGREGATE at Session Level:
Provide MODE of all results
For Ties, favor results as follows:
'Not Blocked', 'Horizontal', 'Vertical'</t>
  </si>
  <si>
    <t>Is Powder Blocked Together?</t>
  </si>
  <si>
    <t>Blocking</t>
  </si>
  <si>
    <t>Henkel:
Should Powder be with Liquid and UD (within HDD)?
Nielsen:
Should Powder be merchandised with Liquid and UD (in HDD), or separate?</t>
  </si>
  <si>
    <t>IF ([A] facings / [B] facings) &lt; 0.75 THEN 'No' ELSE 'Yes'</t>
  </si>
  <si>
    <t>Yes
No</t>
  </si>
  <si>
    <t>Is HDD Private Label Blocked Together?</t>
  </si>
  <si>
    <t>Henkel:
Should Private Label be ribboned (vertically) next to the equivalent National Brand?
Nielsen:
Is Private Label Blocked together?
(assumption is if No, then PL is checker boarded next to National Brand)</t>
  </si>
  <si>
    <t>Is FFI Private Label Blocked Together?</t>
  </si>
  <si>
    <t>Is Private Label Blocked together? Y/N</t>
  </si>
  <si>
    <t>How are Natural/Eco Products Blocked?</t>
  </si>
  <si>
    <t>Henkel:
What is the impact of Naturals/ Eco section?
Nielsen:
Should there be a separate Nat/Eco block?
- If yes, should the Nat/Eco block be horizontal or vertical?</t>
  </si>
  <si>
    <t>IF ([A] facings / [B] facings) &lt; 0.75 THEN 'Not Blocked'
IF [A] spans all shelves in any bay THEN 'Vertical'
IF [A] height &gt; [A] width THEN 'Vertical'
ELSE 'Horizontal'</t>
  </si>
  <si>
    <t>Is the Natural/Eco Block Adjacent to Sensitive Skin?</t>
  </si>
  <si>
    <t>Max Block Adjacency</t>
  </si>
  <si>
    <t>Henkel:
What is the impact of Naturals/ Eco section?
Nielsen:
Should there be a separate Nat/Eco block?
- If yes, should the Nat/Eco block next to Sensitive Skin block (if it exists)</t>
  </si>
  <si>
    <t>IF [Parent Result] = 'Not Blocked' THEN DO NOT RUN
IF any [B] facings adjacent to [A] THEN 'Yes' ELSE 'No'</t>
  </si>
  <si>
    <t>Is the Natural/Eco Block Adjacent to Tide?</t>
  </si>
  <si>
    <t>Henkel:
What is the impact of Naturals/ Eco section?
Nielsen:
Should there be a separate Nat/Eco block?
- Should the Nat/Eco block be adjecent to Tide?</t>
  </si>
  <si>
    <t>Are Sensitive Skin Products Blocked?</t>
  </si>
  <si>
    <t>Henkel:
Should "Sensitive Skin" products be blocked separately?
Nielsen:
Should there be a Sensitive Skin section?
(ie all Sensitive Skin products blocked together)</t>
  </si>
  <si>
    <t>How is All White Shelved Relative to All Blue?</t>
  </si>
  <si>
    <t>Max Block Directional Adjacency</t>
  </si>
  <si>
    <t>Henkel:
If no Sensitive Skin section exist, how is All (blue vs white) currently shelved?
What is optimal?
Nielsen:
If All White &amp; Blue are shelved together, should All White be Over, Under, or ribboned vertically (to left or right) to All Blue?</t>
  </si>
  <si>
    <t>IF [A] adjacent to [B] THEN 'Yes' ELSE 'No'</t>
  </si>
  <si>
    <t>Above
Below
Left
Right
Not Adjacent</t>
  </si>
  <si>
    <t>HDD Vertical Shelf Position by Brand Format</t>
  </si>
  <si>
    <t>Henkel:
DO FFI and HDD brands at eye level drive more dollar/ volume sales growth?
Nielsen:
Which FFI and HDD brands should be placed at eye level?</t>
  </si>
  <si>
    <t>FOREACH scene, COUNT(shelves) AS [shelves]:
[see Shelf Map tab]
Map [A] Shelf based on [shelves] 
Aggregate at Session Level:
Provide MODE[0] result for each Parent Brand/Format</t>
  </si>
  <si>
    <t>FFI Vertical Shelf Position by Brand Format</t>
  </si>
  <si>
    <t>Henkel:
Key pricing tiers (OPP/Extreme Value, Value, Mid-Tier and Premium brands)?
Nielsen:
Is shelf organized by price tier? (exclude others &amp; empties)</t>
  </si>
  <si>
    <t>FOREACH Price Tier, Determine:
IF ([A] facings / [B] facings) &lt; 0.75 THEN 'No' ELSE 'Yes'
Aggregate at Session Level:
IF &gt;50% of Price Tiers = 'Yes' THEN 'Yes', ELSE 'No'</t>
  </si>
  <si>
    <t>Is Tide Adjacent to Persil in Premium?</t>
  </si>
  <si>
    <t>Henkel:
Key pricing tiers (OPP/Extreme Value, Value, Mid-Tier and Premium brands)?
Nielsen:
In HDD, who should lead each Price Tier block? Is the below the optimal flow?
- Premium: Tide -&gt; Persil</t>
  </si>
  <si>
    <t>IF [Parent Result] = 'No' THEN DO NOT RUN
IF [A] adjacent to [B] THEN 'Yes' ELSE 'No'</t>
  </si>
  <si>
    <t>Is Gain Adjacent to All in Mid-Tier?</t>
  </si>
  <si>
    <t>Henkel:
Key pricing tiers (OPP/Extreme Value, Value, Mid-Tier and Premium brands)?
Nielsen:
In HDD, who should lead each Price Tier block? Is the below the optimal flow?
- In Mid-Tier: Gain -&gt; All</t>
  </si>
  <si>
    <t>Is Arm &amp; Hammer Between Tide Simply and Purex in Value?</t>
  </si>
  <si>
    <t>Block Sequence</t>
  </si>
  <si>
    <t>Henkel:
Key pricing tiers (OPP/Extreme Value, Value, Mid-Tier and Premium brands)?
Nielsen:
In HDD, who should lead each Price Tier block? Is the below the optimal flow?
- In Value: Tide Simply -&gt; A&amp;H -&gt; Purex</t>
  </si>
  <si>
    <t>IF [Parent Result] = 'No' THEN DO NOT RUN
IF [B] is between [A] and [C] THEN 'Yes' ELSE 'No'</t>
  </si>
  <si>
    <t>Is Xtra Adjacent to Sun in Extreme Value?</t>
  </si>
  <si>
    <t>Henkel:
Key pricing tiers (OPP/Extreme Value, Value, Mid-Tier and Premium brands)?
Nielsen:
In HDD, who should lead each Price Tier block? Is the below the optimal flow?
- In Extreme Value: Extra -&gt; Sun?</t>
  </si>
  <si>
    <t>Block Composition</t>
  </si>
  <si>
    <t>Henkel:
What is the optimal execution of regimen at shelf to drive Laundry category sales:
Nielsen:
Should Downey Infusions be merchandised by Regimen?
(ie all forms w/in same scent blocked together)</t>
  </si>
  <si>
    <t>FOREACH Scent
IF COUNT([A] Formats) &gt; 2 THEN 'Yes' ELSE 'No'
Aggregate at Session Level
IF &gt; 50% Scents = 'Yes', THEN 'Yes' ELSE 'No'</t>
  </si>
  <si>
    <t>Are there FFI Items Cut-In to HDD?</t>
  </si>
  <si>
    <t>Adjacency Within Bay</t>
  </si>
  <si>
    <t>Henkel:
How many retailers have FFI items cut into the HDD set?
Nielsen:
Which retailers have FFI items cut into the HDD set?  % stores?</t>
  </si>
  <si>
    <t>IF a Single Bay contains a Vertical Block [A]
AND [A] is adjacent to any [B] facings in the SAME Bay
THEN 'Yes' ELSE 'No'
(If 1 bay passes, the whole session passes)</t>
  </si>
  <si>
    <t>Are there Scent Booster Wire Baskets within HDD?</t>
  </si>
  <si>
    <t>Smart Tag Presence</t>
  </si>
  <si>
    <t>Henkel:
Does Regimen cut in's in the HDD shelf increase Regimen purchase?
Nielsen:
What is the impact of the Scent Booster wire basket cut in (in front of Tide Liquid)?</t>
  </si>
  <si>
    <t>IF [A] present THEN 'Yes' ELSE 'No'</t>
  </si>
  <si>
    <t>Is Persil Between Tide and Gain?</t>
  </si>
  <si>
    <t>Henkel:
Should Persil be between Tide &amp; Gain?
Nielsen:
Should Persil be between Tide &amp; Gain?
(based on Price Tier, it should be Tide-Persil-Gain)
or should it be adacent to Gain (Tide-Gain-Persil)</t>
  </si>
  <si>
    <t>IF [A] is between [B] and [C] THEN 'Yes' ELSE 'No'</t>
  </si>
  <si>
    <t>Is Gain Between Tide and Persil?</t>
  </si>
  <si>
    <t>IF [C] is between [B] and [A] THEN 'Yes' ELSE 'No'</t>
  </si>
  <si>
    <t>Is Persil Adjacent to Neither Tide nor Gain?</t>
  </si>
  <si>
    <t>Negative Block Adjacency</t>
  </si>
  <si>
    <t>IF [A] is NOT adjacent to either [B] or [C]
THEN 'Yes' ELSE 'No'</t>
  </si>
  <si>
    <t>Are Fabric Sprays adjacent to FFI?</t>
  </si>
  <si>
    <t>Henkel:
Where are Sprays in LAD sourcing shelf space?
Nielsen:
Where are Sprays located - adjacent to LAD or adjacent to FFI or both?</t>
  </si>
  <si>
    <t>IF [A] adjacent to any [B] facings THEN 'Yes' ELSE 'No'</t>
  </si>
  <si>
    <t>Are Fabric Sprays adjacent to LAD?</t>
  </si>
  <si>
    <t>Facings by Brand Format</t>
  </si>
  <si>
    <t>Facings Count</t>
  </si>
  <si>
    <t>Henkel:
Major Manurfactures/Brands portfolio getting Fair Share of Shelf?
Nielsen:
For each major Manufacturer/Brand/ Major Pack Format:
- Share of Shelf: Facings, Linear Feet, SKUs
- Average Per Store: Facings, Linear Feet, SKUs</t>
  </si>
  <si>
    <t>[A] facings
Provide result for each Parent Brand within Format</t>
  </si>
  <si>
    <t>[calculation] as integer</t>
  </si>
  <si>
    <t>Linear Feet by Brand Format</t>
  </si>
  <si>
    <t>Linear Measure</t>
  </si>
  <si>
    <t>[A] linear
Provide result for each Parent Brand within Format</t>
  </si>
  <si>
    <t>[calculation] as feet (decimal)</t>
  </si>
  <si>
    <t>SKUs by Brand Format</t>
  </si>
  <si>
    <t>SKU Count</t>
  </si>
  <si>
    <t>COUNT([A] distinct SKUs)
Provide result for each Parent Brand within Format</t>
  </si>
  <si>
    <t>Base Footage</t>
  </si>
  <si>
    <t>Base Measure</t>
  </si>
  <si>
    <t>Henkel:
Major Manurfactures/Brands portfolio getting Fair Share of Shelf?
Nielsen:
- Absolute footage of section by retailer (TTL HDD, FFI, LAD)</t>
  </si>
  <si>
    <t>FOREACH bay
SUM([A] linear) / COUNT([A] shelves)
Aggregate at Session Level:
SUM results for all bays</t>
  </si>
  <si>
    <t>PARAM 1</t>
  </si>
  <si>
    <t>VALUE 1</t>
  </si>
  <si>
    <t>PARAM 2</t>
  </si>
  <si>
    <t>VALUE 2</t>
  </si>
  <si>
    <t>sub_category</t>
  </si>
  <si>
    <t>numerator_result</t>
  </si>
  <si>
    <t>numerator_entity_type</t>
  </si>
  <si>
    <t>denominator_result</t>
  </si>
  <si>
    <t>denominator_entity_type</t>
  </si>
  <si>
    <t>context_entity_type</t>
  </si>
  <si>
    <t>result</t>
  </si>
  <si>
    <t>score</t>
  </si>
  <si>
    <t>target</t>
  </si>
  <si>
    <t>weight</t>
  </si>
  <si>
    <t>What is the mode vertical position of each product_fk?</t>
  </si>
  <si>
    <t>product_fk</t>
  </si>
  <si>
    <t>store_fk</t>
  </si>
  <si>
    <t>shelf_position</t>
  </si>
  <si>
    <t>Format</t>
  </si>
  <si>
    <t>HEAVY DUTY DETERGENTS</t>
  </si>
  <si>
    <t>labels: Parent Brand</t>
  </si>
  <si>
    <t>manufacturer_fk</t>
  </si>
  <si>
    <t>labels: Format</t>
  </si>
  <si>
    <t>FABRIC FINISHERS</t>
  </si>
  <si>
    <t>What is the mode horizontal position per product_fk?</t>
  </si>
  <si>
    <t>horizontal_shelf_position</t>
  </si>
  <si>
    <t>EXCLUDE PARAM 1</t>
  </si>
  <si>
    <t>EXCLUDE VALUE 1</t>
  </si>
  <si>
    <t>EXCLUDE PARAM 2</t>
  </si>
  <si>
    <t>Check if HDD brands are blocked vertically, horizontally, or not blocked together.</t>
  </si>
  <si>
    <t>Parent Brand</t>
  </si>
  <si>
    <t>Private Label</t>
  </si>
  <si>
    <t>PRIVATE LABEL</t>
  </si>
  <si>
    <t>POWDER</t>
  </si>
  <si>
    <t>mode of block orientation</t>
  </si>
  <si>
    <t>Check if HDD formats are blocked vertically, horizontally, or not blocked together.</t>
  </si>
  <si>
    <t>Check if FFI brands are blocked vertically, horizontally, or not blocked together.</t>
  </si>
  <si>
    <t>Smart Tag</t>
  </si>
  <si>
    <t>additional display</t>
  </si>
  <si>
    <t>Check if FFI formats are blocked vertically, horizontally, or not blocked together.</t>
  </si>
  <si>
    <t xml:space="preserve">Check if Natural/Eco products are blocked vertically, horizontally, or not blocked together. </t>
  </si>
  <si>
    <t>Price Tier</t>
  </si>
  <si>
    <t>ECO</t>
  </si>
  <si>
    <t>EXCLUDE VALUE 2</t>
  </si>
  <si>
    <t>1/0</t>
  </si>
  <si>
    <t>Yes/No</t>
  </si>
  <si>
    <t>Results Key</t>
  </si>
  <si>
    <t>Results Value</t>
  </si>
  <si>
    <t>Top,Eye,Middle,Bottom</t>
  </si>
  <si>
    <t>Left,Center,Right</t>
  </si>
  <si>
    <t>Vertical,Horizontal,Not Blocked</t>
  </si>
  <si>
    <t>sub_category_fk</t>
  </si>
  <si>
    <t>1</t>
  </si>
  <si>
    <t>block_direction</t>
  </si>
  <si>
    <t>anchor_sub_category_fk</t>
  </si>
  <si>
    <t>secondary_sub_category_fk</t>
  </si>
  <si>
    <t>18,17</t>
  </si>
  <si>
    <t>match_product_in_probe_state_value</t>
  </si>
  <si>
    <t>When there are
this many shelves...
(Num Shelves below)</t>
  </si>
  <si>
    <t>then provide what each shelf should be considered as {Bottom, Middle, Eye, or Top} for all shelves (1-10 below, as applicable)
Ex: If 'Num Shelves' is 3, 1 would be Bottom, 2 would be Middle, 3 would be Top, and 4-10 would be blank</t>
  </si>
  <si>
    <t>Num Shelves</t>
  </si>
  <si>
    <t>Bottom</t>
  </si>
  <si>
    <t>Eye</t>
  </si>
  <si>
    <t>Middle</t>
  </si>
  <si>
    <t>Top</t>
  </si>
  <si>
    <t>"IF &gt;= 75% of [A] facings are blocked THEN 'Yes' ELSE 'No'
ALLOW-CONNECTED: Others, Empties
ALLOW-CONNECTED Smart Tag: additional display
ALLOW-CONNECTED Private Label: PRIVATE LABEL
*Private Label should not count towards 75% threshold, but should not break the block either"</t>
  </si>
  <si>
    <t>"IF &gt;= 75% of [A] facings are blocked THEN 'Yes' ELSE 'No'
ALLOW-CONNECTED Smart Tag: additional display"</t>
  </si>
  <si>
    <t>"FOREACH Price Tier, Determine:
IF &gt;= 75% of [A] facings are blocked THEN 'Yes' ELSE 'No'
ALLOW-CONNECTED: Others, Empties
ALLOW-CONNECTED Smart Tag: additional display"</t>
  </si>
  <si>
    <t>"FOREACH Price Tier, Determine:
IF &gt;= 75% of [A] facings are blocked THEN 'Yes' ELSE 'No'
ALLOW-CONNECTED: Others, Empties
ALLOW-CONNECTED Subcategory: LAUNDRY ADDITIVES"</t>
  </si>
  <si>
    <t>"IF &gt;= 75% of [A] facings are blocked THEN 'Yes' ELSE 'No'</t>
  </si>
  <si>
    <t>BLOCK ALLOW-CONNECTED PARAM 2</t>
  </si>
  <si>
    <t>BLOCK ALLOW-CONNECTED VALUE 2</t>
  </si>
  <si>
    <t>BLOCK ALLOW-CONNECTED PARAM 3</t>
  </si>
  <si>
    <t>BLOCK ALLOW-CONNECTED VALUE 3</t>
  </si>
  <si>
    <t>BLOCK ALLOW-CONNECTED VALUE 1</t>
  </si>
  <si>
    <t>BLOCK ALLOW-CONNECTED PARAM 1</t>
  </si>
  <si>
    <t>type</t>
  </si>
  <si>
    <t>Other,Empty</t>
  </si>
  <si>
    <t>SKU</t>
  </si>
  <si>
    <t>SKU,Other,Empty</t>
  </si>
  <si>
    <t>BLOCK EXCLUDE PARAM 1</t>
  </si>
  <si>
    <t>BLOCK EXCLUDE VALUE 1</t>
  </si>
  <si>
    <t>Sensitive</t>
  </si>
  <si>
    <t>SENSITIVE SKIN</t>
  </si>
  <si>
    <t>LAUNDRY ADDITIVES</t>
  </si>
  <si>
    <t>HDD Brand Block Orientation</t>
  </si>
  <si>
    <t>HDD Format Block Orientation</t>
  </si>
  <si>
    <t>FFI Brand Block Orientation</t>
  </si>
  <si>
    <t>FFI Format Block Orientation</t>
  </si>
  <si>
    <t>HDD Price Tier Blocking</t>
  </si>
  <si>
    <t>FFI Price Tier Blocking</t>
  </si>
  <si>
    <t>Downy Infusions Block Composition</t>
  </si>
  <si>
    <t>"FOREACH Format, Determine:
IF &lt; 75% of [A] facings are blocked THEN 'Not Blocked'
ELIF [A] spans all shelves in any bay THEN 'Vertical'
ELIF [A] height &gt; [A] width THEN 'Vertical'
ELSE 'Horizontal'
ALLOW-CONNECTED: Others, Empties
ALLOW-CONNECTED Smart Tag: additional display
ALLOW-CONNECTED Private Label: PRIVATE LABEL
*Private Label should not count towards 75% threshold, but should not break the block either"</t>
  </si>
  <si>
    <t>"FOREACH Parent Brand, Determine:
IF &lt; 75% of [A] facings are blocked THEN 'Not Blocked'
ELIF [A] spans all shelves in any bay THEN 'Vertical'
ELIF [A] height &gt; [A] width THEN 'Vertical'
ELSE 'Horizontal'
ALLOW-CONNECTED Subcategory: LAUNDRY ADDITIVES"</t>
  </si>
  <si>
    <t>"FOREACH Parent Brand, Determine:
IF &lt; 75% of [A] facings are blocked THEN 'Not Blocked'
ELIF [A] spans all shelves in any bay THEN 'Vertical'
ELIF [A] height &gt; [A] width THEN 'Vertical'
ELSE 'Horizontal'
ALLOW-CONNECTED Smart Tag: additional display
ALLOW-CONNECTED Format: POWDER
*Powder should not count towards 75% threshold, but should not break the block either"</t>
  </si>
  <si>
    <t>"FOREACH Format, Determine:
IF &lt; 75% of [A] facings are blocked THEN 'Not Blocked'
ELIF [A] spans all shelves in any bay THEN 'Vertical'
ELIF [A] height &gt; [A] width THEN 'Vertical'
ELSE 'Horizontal'
ALLOW-CONNECTED: Others, Empties
ALLOW-CONNECTED Subcategory: LAUNDRY ADDITIVES
ALLOW-CONNECTED Private Label: PRIVATE LABEL
*Private Label should not count towards 75% threshold, but should not break the block either"</t>
  </si>
  <si>
    <t>"IF &lt; 75% of [A] facings are blocked THEN 'Not Blocked'
ELIF [A] spans all shelves in any bay THEN 'Vertical'
ELIF [A] height &gt; [A] width THEN 'Vertical'
ELSE 'Horizontal'
ALLOW-CONNECTED: Others, Empties
ALLOW-CONNECTED Smart Tag: additional display
ALLOW-CONNECTED Private Label: PRIVATE LABEL
*Private Label should not count towards 75% threshold, but should not break the block either"</t>
  </si>
  <si>
    <t>"[see Shelf Map tab]
FOREACH scene, Map [A] based on shelf template
Provide MODE[0] of results for each SKU"</t>
  </si>
  <si>
    <t>"[see Shelf Map tab]
FOREACH scene, Map [A] based on shelf template
Provide MODE[0] result for each Parent Brand/Format"</t>
  </si>
  <si>
    <t>"IF [Parent Result] = 'Not Blocked' THEN DO NOT RUN
IF any [B] facings adjacent to [A] THEN 'Yes' ELSE 'No'"</t>
  </si>
  <si>
    <t>DATASET A PARAM 1</t>
  </si>
  <si>
    <t>DATASET A VALUE 1</t>
  </si>
  <si>
    <t>DATASET A PARAM 2</t>
  </si>
  <si>
    <t>DATASET A VALUE 2</t>
  </si>
  <si>
    <t>DATASET A EXCLUDE PARAM 1</t>
  </si>
  <si>
    <t>DATASET A EXCLUDE VALUE 1</t>
  </si>
  <si>
    <t>DATASET A EXCLUDE PARAM 2</t>
  </si>
  <si>
    <t>DATASET A EXCLUDE VALUE 2</t>
  </si>
  <si>
    <t>DATASET A BLOCK ALLOW-CONNECTED PARAM 1</t>
  </si>
  <si>
    <t>DATASET A BLOCK ALLOW-CONNECTED VALUE 1</t>
  </si>
  <si>
    <t>DATASET A BLOCK ALLOW-CONNECTED PARAM 2</t>
  </si>
  <si>
    <t>DATASET A BLOCK ALLOW-CONNECTED VALUE 2</t>
  </si>
  <si>
    <t>DATASET A BLOCK ALLOW-CONNECTED PARAM 3</t>
  </si>
  <si>
    <t>DATASET A BLOCK ALLOW-CONNECTED VALUE 3</t>
  </si>
  <si>
    <t>DATASET A BLOCK EXCLUDE PARAM 1</t>
  </si>
  <si>
    <t>DATASET A BLOCK EXCLUDE VALUE 1</t>
  </si>
  <si>
    <t>DATASET B PARAM 1</t>
  </si>
  <si>
    <t>DATASET B VALUE 1</t>
  </si>
  <si>
    <t>DATASET B PARAM 2</t>
  </si>
  <si>
    <t>DATASET B VALUE 2</t>
  </si>
  <si>
    <t>DATASET B EXCLUDE PARAM 1</t>
  </si>
  <si>
    <t>DATASET B EXCLUDE VALUE 1</t>
  </si>
  <si>
    <t>DATASET B EXCLUDE PARAM 2</t>
  </si>
  <si>
    <t>DATASET B EXCLUDE VALUE 2</t>
  </si>
  <si>
    <t>DATASET B BLOCK ALLOW-CONNECTED PARAM 1</t>
  </si>
  <si>
    <t>DATASET B BLOCK ALLOW-CONNECTED VALUE 1</t>
  </si>
  <si>
    <t>DATASET B BLOCK ALLOW-CONNECTED PARAM 2</t>
  </si>
  <si>
    <t>DATASET B BLOCK ALLOW-CONNECTED VALUE 2</t>
  </si>
  <si>
    <t>DATASET B BLOCK ALLOW-CONNECTED PARAM 3</t>
  </si>
  <si>
    <t>DATASET B BLOCK ALLOW-CONNECTED VALUE 3</t>
  </si>
  <si>
    <t>DATASET B BLOCK EXCLUDE PARAM 1</t>
  </si>
  <si>
    <t>DATASET B BLOCK EXCLUDE VALUE 1</t>
  </si>
  <si>
    <t>DATASET A type</t>
  </si>
  <si>
    <t>DATASET B type</t>
  </si>
  <si>
    <t>TIDE (ORANGE),TIDE PUR CLEAN,TIDE SIMPLY</t>
  </si>
  <si>
    <t>TIDE (ORANGE)</t>
  </si>
  <si>
    <t>PERSIL</t>
  </si>
  <si>
    <t>GAIN</t>
  </si>
  <si>
    <t>XTRA</t>
  </si>
  <si>
    <t>SUN</t>
  </si>
  <si>
    <t>FABRIC SPRAY</t>
  </si>
  <si>
    <t>DATASET B IS BLOCK</t>
  </si>
  <si>
    <t>DATASET A IS BLOCK</t>
  </si>
  <si>
    <t>"IF [Parent Result] = 'No' THEN DO NOT RUN
IF [A] adjacent to [B] THEN 'Yes' ELSE 'No'"</t>
  </si>
  <si>
    <t>NOT SENSITIVE SKIN</t>
  </si>
  <si>
    <t>"IF [A] is NOT adjacent to [B] THEN 'Not Adjacent'
Otherwise result is based on direction of adjacency:
IF [B] is to the top of [A] THEN 'Above'
IF [B] is to the bottom of [A] THEN 'Below'
IF [B] is to the left of [A] THEN 'Left'
IF [B] is to the right of [A] THEN 'Right'
For multiple possible responses:
Use direction that has the most adjacenct facings
For ties, favor: Left, Right, Above, Below"</t>
  </si>
  <si>
    <t>DATASET C type</t>
  </si>
  <si>
    <t>DATASET C PARAM 1</t>
  </si>
  <si>
    <t>DATASET C VALUE 1</t>
  </si>
  <si>
    <t>DATASET C PARAM 2</t>
  </si>
  <si>
    <t>DATASET C VALUE 2</t>
  </si>
  <si>
    <t>DATASET C EXCLUDE PARAM 1</t>
  </si>
  <si>
    <t>DATASET C EXCLUDE VALUE 1</t>
  </si>
  <si>
    <t>DATASET C EXCLUDE PARAM 2</t>
  </si>
  <si>
    <t>DATASET C EXCLUDE VALUE 2</t>
  </si>
  <si>
    <t>DATASET C BLOCK ALLOW-CONNECTED PARAM 1</t>
  </si>
  <si>
    <t>DATASET C BLOCK ALLOW-CONNECTED VALUE 1</t>
  </si>
  <si>
    <t>DATASET C BLOCK ALLOW-CONNECTED PARAM 2</t>
  </si>
  <si>
    <t>DATASET C BLOCK ALLOW-CONNECTED VALUE 2</t>
  </si>
  <si>
    <t>DATASET C BLOCK ALLOW-CONNECTED PARAM 3</t>
  </si>
  <si>
    <t>DATASET C BLOCK ALLOW-CONNECTED VALUE 3</t>
  </si>
  <si>
    <t>DATASET C BLOCK EXCLUDE PARAM 1</t>
  </si>
  <si>
    <t>DATASET C BLOCK EXCLUDE VALUE 1</t>
  </si>
  <si>
    <t>TIDE SIMPLY</t>
  </si>
  <si>
    <t>ARM &amp; HAMMER</t>
  </si>
  <si>
    <t>DATASET C IS BLOCK</t>
  </si>
  <si>
    <t>PUREX</t>
  </si>
  <si>
    <t>Parend Brand</t>
  </si>
  <si>
    <t>sub_brand</t>
  </si>
  <si>
    <t>DOWNY INFUSIONS</t>
  </si>
  <si>
    <t>"IF a Single Bay contains a Vertical Block [A]
AND [A] is adjacent to any [B] facings in the SAME Bay
THEN 'Yes' ELSE 'No'
*Vertical Block definition is as follows:
IF [block] spans all shelves THEN it IS Vertical
ELIF [block] height &gt; [block] width THEN it IS Vertical
ELSE it is NOT vertical
*This must exist in a single bay, so every bay must be chacked individually
*As soon as any bay in the session passes, the whole session passes"</t>
  </si>
  <si>
    <t>"IF [A] is NOT adjacent to either [B] or [C]
THEN 'Yes' ELSE 'No'"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</si>
</sst>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FFE699"/>
        <bgColor rgb="FFFFCC99"/>
      </patternFill>
    </fill>
    <fill>
      <patternFill patternType="solid">
        <fgColor rgb="FF9DC3E6"/>
        <bgColor rgb="FFBDD7EE"/>
      </patternFill>
    </fill>
    <fill>
      <patternFill patternType="solid">
        <fgColor rgb="FFA9D18E"/>
        <bgColor rgb="FF9DC3E6"/>
      </patternFill>
    </fill>
    <fill>
      <patternFill patternType="solid">
        <fgColor rgb="FFBDD7EE"/>
        <bgColor rgb="FF9DC3E6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Font="1"/>
    <xf numFmtId="0" fontId="1" fillId="2" borderId="0" xfId="0" applyFont="1" applyFill="1"/>
    <xf numFmtId="0" fontId="0" fillId="2" borderId="0" xfId="0" applyFont="1" applyFill="1"/>
    <xf numFmtId="0" fontId="5" fillId="0" borderId="0" xfId="1" applyFont="1"/>
    <xf numFmtId="0" fontId="5" fillId="3" borderId="0" xfId="1" applyFont="1" applyFill="1" applyAlignment="1">
      <alignment wrapText="1"/>
    </xf>
    <xf numFmtId="0" fontId="6" fillId="4" borderId="1" xfId="1" applyFont="1" applyFill="1" applyBorder="1" applyAlignment="1">
      <alignment horizontal="left" vertical="center" wrapText="1"/>
    </xf>
    <xf numFmtId="0" fontId="6" fillId="5" borderId="1" xfId="1" applyFont="1" applyFill="1" applyBorder="1" applyAlignment="1">
      <alignment horizontal="left" vertical="center" wrapText="1"/>
    </xf>
    <xf numFmtId="0" fontId="7" fillId="6" borderId="1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9" fillId="7" borderId="1" xfId="0" applyFont="1" applyFill="1" applyBorder="1" applyAlignment="1">
      <alignment horizontal="right" vertical="center" wrapText="1"/>
    </xf>
    <xf numFmtId="10" fontId="2" fillId="0" borderId="0" xfId="0" applyNumberFormat="1" applyFont="1" applyBorder="1" applyAlignment="1">
      <alignment horizontal="left" vertical="center" wrapText="1"/>
    </xf>
    <xf numFmtId="0" fontId="10" fillId="0" borderId="0" xfId="0" applyFont="1"/>
    <xf numFmtId="0" fontId="8" fillId="7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5" fillId="3" borderId="0" xfId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1004"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  <dxf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D21" sqref="D21"/>
    </sheetView>
  </sheetViews>
  <sheetFormatPr defaultRowHeight="15" x14ac:dyDescent="0.25"/>
  <cols>
    <col min="1" max="1" width="11.5703125"/>
    <col min="2" max="2" width="18.42578125"/>
    <col min="3" max="3" width="37.42578125"/>
    <col min="4" max="4" width="56.42578125"/>
    <col min="5" max="5" width="30.7109375"/>
    <col min="6" max="6" width="262.85546875"/>
    <col min="7" max="7" width="8.85546875"/>
    <col min="8" max="8" width="38"/>
    <col min="9" max="1025" width="8.85546875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5">
      <c r="A2" s="16">
        <v>1</v>
      </c>
      <c r="B2" s="16"/>
      <c r="D2" s="19" t="s">
        <v>8</v>
      </c>
      <c r="E2" t="s">
        <v>9</v>
      </c>
      <c r="F2" s="2" t="s">
        <v>10</v>
      </c>
      <c r="G2" s="2" t="s">
        <v>11</v>
      </c>
      <c r="H2" s="2" t="s">
        <v>12</v>
      </c>
    </row>
    <row r="3" spans="1:8" ht="15" customHeight="1" x14ac:dyDescent="0.25">
      <c r="A3" s="16">
        <v>2</v>
      </c>
      <c r="B3" s="16"/>
      <c r="D3" s="19" t="s">
        <v>13</v>
      </c>
      <c r="E3" t="s">
        <v>14</v>
      </c>
      <c r="F3" s="2" t="s">
        <v>10</v>
      </c>
      <c r="G3" s="2" t="s">
        <v>15</v>
      </c>
      <c r="H3" s="2" t="s">
        <v>16</v>
      </c>
    </row>
    <row r="4" spans="1:8" ht="15" customHeight="1" x14ac:dyDescent="0.25">
      <c r="A4" s="16">
        <v>4</v>
      </c>
      <c r="B4" s="16"/>
      <c r="D4" s="19" t="s">
        <v>190</v>
      </c>
      <c r="E4" t="s">
        <v>17</v>
      </c>
      <c r="F4" s="2" t="s">
        <v>18</v>
      </c>
      <c r="G4" s="2" t="s">
        <v>19</v>
      </c>
      <c r="H4" s="2" t="s">
        <v>20</v>
      </c>
    </row>
    <row r="5" spans="1:8" ht="15" customHeight="1" x14ac:dyDescent="0.25">
      <c r="A5" s="16">
        <v>6</v>
      </c>
      <c r="B5" s="16"/>
      <c r="D5" s="19" t="s">
        <v>191</v>
      </c>
      <c r="E5" t="s">
        <v>17</v>
      </c>
      <c r="F5" s="2" t="s">
        <v>21</v>
      </c>
      <c r="G5" s="2" t="s">
        <v>22</v>
      </c>
      <c r="H5" s="2" t="s">
        <v>20</v>
      </c>
    </row>
    <row r="6" spans="1:8" ht="15" customHeight="1" x14ac:dyDescent="0.25">
      <c r="A6" s="16">
        <v>8</v>
      </c>
      <c r="B6" s="16"/>
      <c r="D6" s="19" t="s">
        <v>192</v>
      </c>
      <c r="E6" t="s">
        <v>17</v>
      </c>
      <c r="F6" s="2" t="s">
        <v>18</v>
      </c>
      <c r="G6" s="2" t="s">
        <v>23</v>
      </c>
      <c r="H6" s="2" t="s">
        <v>20</v>
      </c>
    </row>
    <row r="7" spans="1:8" ht="15" customHeight="1" x14ac:dyDescent="0.25">
      <c r="A7" s="16">
        <v>10</v>
      </c>
      <c r="B7" s="16"/>
      <c r="D7" s="19" t="s">
        <v>193</v>
      </c>
      <c r="E7" t="s">
        <v>17</v>
      </c>
      <c r="F7" s="2" t="s">
        <v>21</v>
      </c>
      <c r="G7" s="2" t="s">
        <v>22</v>
      </c>
      <c r="H7" s="2" t="s">
        <v>20</v>
      </c>
    </row>
    <row r="8" spans="1:8" ht="15" customHeight="1" x14ac:dyDescent="0.25">
      <c r="A8" s="16">
        <v>11</v>
      </c>
      <c r="B8" s="16"/>
      <c r="D8" s="19" t="s">
        <v>24</v>
      </c>
      <c r="E8" t="s">
        <v>25</v>
      </c>
      <c r="F8" s="2" t="s">
        <v>26</v>
      </c>
      <c r="G8" s="2" t="s">
        <v>27</v>
      </c>
      <c r="H8" s="2" t="s">
        <v>28</v>
      </c>
    </row>
    <row r="9" spans="1:8" ht="15" customHeight="1" x14ac:dyDescent="0.25">
      <c r="A9" s="16">
        <v>12</v>
      </c>
      <c r="B9" s="16"/>
      <c r="D9" s="19" t="s">
        <v>29</v>
      </c>
      <c r="E9" t="s">
        <v>25</v>
      </c>
      <c r="F9" s="2" t="s">
        <v>30</v>
      </c>
      <c r="G9" s="2" t="s">
        <v>27</v>
      </c>
      <c r="H9" s="2" t="s">
        <v>28</v>
      </c>
    </row>
    <row r="10" spans="1:8" ht="15" customHeight="1" x14ac:dyDescent="0.25">
      <c r="A10" s="16">
        <v>13</v>
      </c>
      <c r="B10" s="16"/>
      <c r="D10" s="19" t="s">
        <v>31</v>
      </c>
      <c r="E10" t="s">
        <v>25</v>
      </c>
      <c r="F10" t="s">
        <v>32</v>
      </c>
      <c r="G10" s="2" t="s">
        <v>27</v>
      </c>
      <c r="H10" s="2" t="s">
        <v>28</v>
      </c>
    </row>
    <row r="11" spans="1:8" ht="15" customHeight="1" x14ac:dyDescent="0.25">
      <c r="A11" s="16">
        <v>14</v>
      </c>
      <c r="B11" s="16"/>
      <c r="D11" s="19" t="s">
        <v>33</v>
      </c>
      <c r="E11" t="s">
        <v>17</v>
      </c>
      <c r="F11" s="2" t="s">
        <v>34</v>
      </c>
      <c r="G11" s="2" t="s">
        <v>35</v>
      </c>
      <c r="H11" s="2" t="s">
        <v>20</v>
      </c>
    </row>
    <row r="12" spans="1:8" ht="15" customHeight="1" x14ac:dyDescent="0.25">
      <c r="A12" s="16">
        <v>15</v>
      </c>
      <c r="B12" s="16">
        <v>14</v>
      </c>
      <c r="C12" t="s">
        <v>33</v>
      </c>
      <c r="D12" s="19" t="s">
        <v>36</v>
      </c>
      <c r="E12" t="s">
        <v>37</v>
      </c>
      <c r="F12" s="2" t="s">
        <v>38</v>
      </c>
      <c r="G12" s="2" t="s">
        <v>39</v>
      </c>
      <c r="H12" s="2" t="s">
        <v>28</v>
      </c>
    </row>
    <row r="13" spans="1:8" ht="15" customHeight="1" x14ac:dyDescent="0.25">
      <c r="A13" s="16">
        <v>16</v>
      </c>
      <c r="B13" s="16">
        <v>14</v>
      </c>
      <c r="C13" t="s">
        <v>33</v>
      </c>
      <c r="D13" s="19" t="s">
        <v>40</v>
      </c>
      <c r="E13" t="s">
        <v>37</v>
      </c>
      <c r="F13" s="2" t="s">
        <v>41</v>
      </c>
      <c r="G13" s="2" t="s">
        <v>39</v>
      </c>
      <c r="H13" s="2" t="s">
        <v>28</v>
      </c>
    </row>
    <row r="14" spans="1:8" ht="15" customHeight="1" x14ac:dyDescent="0.25">
      <c r="A14" s="16">
        <v>17</v>
      </c>
      <c r="B14" s="16"/>
      <c r="D14" s="19" t="s">
        <v>42</v>
      </c>
      <c r="E14" t="s">
        <v>25</v>
      </c>
      <c r="F14" s="2" t="s">
        <v>43</v>
      </c>
      <c r="G14" s="2" t="s">
        <v>27</v>
      </c>
      <c r="H14" s="2" t="s">
        <v>28</v>
      </c>
    </row>
    <row r="15" spans="1:8" ht="15" customHeight="1" x14ac:dyDescent="0.25">
      <c r="A15" s="16">
        <v>18</v>
      </c>
      <c r="B15" s="16"/>
      <c r="D15" s="19" t="s">
        <v>44</v>
      </c>
      <c r="E15" t="s">
        <v>45</v>
      </c>
      <c r="F15" s="2" t="s">
        <v>46</v>
      </c>
      <c r="G15" s="2" t="s">
        <v>47</v>
      </c>
      <c r="H15" s="2" t="s">
        <v>48</v>
      </c>
    </row>
    <row r="16" spans="1:8" ht="15" customHeight="1" x14ac:dyDescent="0.25">
      <c r="A16" s="16">
        <v>19</v>
      </c>
      <c r="B16" s="16"/>
      <c r="D16" s="19" t="s">
        <v>49</v>
      </c>
      <c r="E16" t="s">
        <v>9</v>
      </c>
      <c r="F16" s="2" t="s">
        <v>50</v>
      </c>
      <c r="G16" s="2" t="s">
        <v>51</v>
      </c>
      <c r="H16" s="2" t="s">
        <v>12</v>
      </c>
    </row>
    <row r="17" spans="1:8" ht="15" customHeight="1" x14ac:dyDescent="0.25">
      <c r="A17" s="16">
        <v>20</v>
      </c>
      <c r="B17" s="16"/>
      <c r="D17" s="19" t="s">
        <v>52</v>
      </c>
      <c r="E17" t="s">
        <v>9</v>
      </c>
      <c r="F17" s="2" t="s">
        <v>50</v>
      </c>
      <c r="G17" s="2" t="s">
        <v>51</v>
      </c>
      <c r="H17" s="2" t="s">
        <v>12</v>
      </c>
    </row>
    <row r="18" spans="1:8" ht="15" customHeight="1" x14ac:dyDescent="0.25">
      <c r="A18" s="16">
        <v>22</v>
      </c>
      <c r="B18" s="16"/>
      <c r="D18" s="19" t="s">
        <v>194</v>
      </c>
      <c r="E18" t="s">
        <v>25</v>
      </c>
      <c r="F18" s="2" t="s">
        <v>53</v>
      </c>
      <c r="G18" s="2" t="s">
        <v>54</v>
      </c>
      <c r="H18" s="2" t="s">
        <v>28</v>
      </c>
    </row>
    <row r="19" spans="1:8" ht="15" customHeight="1" x14ac:dyDescent="0.25">
      <c r="A19" s="16">
        <v>23</v>
      </c>
      <c r="B19" s="16">
        <v>22</v>
      </c>
      <c r="C19" s="19" t="s">
        <v>194</v>
      </c>
      <c r="D19" s="19" t="s">
        <v>55</v>
      </c>
      <c r="E19" t="s">
        <v>37</v>
      </c>
      <c r="F19" s="2" t="s">
        <v>56</v>
      </c>
      <c r="G19" s="2" t="s">
        <v>57</v>
      </c>
      <c r="H19" s="2" t="s">
        <v>28</v>
      </c>
    </row>
    <row r="20" spans="1:8" ht="15" customHeight="1" x14ac:dyDescent="0.25">
      <c r="A20" s="16">
        <v>24</v>
      </c>
      <c r="B20" s="16">
        <v>22</v>
      </c>
      <c r="C20" s="19" t="s">
        <v>194</v>
      </c>
      <c r="D20" s="19" t="s">
        <v>58</v>
      </c>
      <c r="E20" t="s">
        <v>37</v>
      </c>
      <c r="F20" s="2" t="s">
        <v>59</v>
      </c>
      <c r="G20" s="2" t="s">
        <v>57</v>
      </c>
      <c r="H20" s="2" t="s">
        <v>28</v>
      </c>
    </row>
    <row r="21" spans="1:8" ht="15" customHeight="1" x14ac:dyDescent="0.25">
      <c r="A21" s="16">
        <v>25</v>
      </c>
      <c r="B21" s="16">
        <v>22</v>
      </c>
      <c r="C21" s="19" t="s">
        <v>194</v>
      </c>
      <c r="D21" s="19" t="s">
        <v>60</v>
      </c>
      <c r="E21" t="s">
        <v>61</v>
      </c>
      <c r="F21" s="2" t="s">
        <v>62</v>
      </c>
      <c r="G21" s="2" t="s">
        <v>63</v>
      </c>
      <c r="H21" s="2" t="s">
        <v>28</v>
      </c>
    </row>
    <row r="22" spans="1:8" ht="15" customHeight="1" x14ac:dyDescent="0.25">
      <c r="A22" s="16">
        <v>26</v>
      </c>
      <c r="B22" s="16">
        <v>22</v>
      </c>
      <c r="C22" s="19" t="s">
        <v>194</v>
      </c>
      <c r="D22" s="19" t="s">
        <v>64</v>
      </c>
      <c r="E22" t="s">
        <v>37</v>
      </c>
      <c r="F22" s="2" t="s">
        <v>65</v>
      </c>
      <c r="G22" s="2" t="s">
        <v>57</v>
      </c>
      <c r="H22" s="2" t="s">
        <v>28</v>
      </c>
    </row>
    <row r="23" spans="1:8" ht="15" customHeight="1" x14ac:dyDescent="0.25">
      <c r="A23" s="16">
        <v>28</v>
      </c>
      <c r="B23" s="16"/>
      <c r="D23" s="19" t="s">
        <v>195</v>
      </c>
      <c r="E23" t="s">
        <v>25</v>
      </c>
      <c r="F23" s="2" t="s">
        <v>53</v>
      </c>
      <c r="G23" s="2" t="s">
        <v>54</v>
      </c>
      <c r="H23" s="2" t="s">
        <v>28</v>
      </c>
    </row>
    <row r="24" spans="1:8" ht="15" customHeight="1" x14ac:dyDescent="0.25">
      <c r="A24" s="16">
        <v>30</v>
      </c>
      <c r="B24" s="16"/>
      <c r="D24" s="19" t="s">
        <v>196</v>
      </c>
      <c r="E24" t="s">
        <v>66</v>
      </c>
      <c r="F24" s="2" t="s">
        <v>67</v>
      </c>
      <c r="G24" s="2" t="s">
        <v>68</v>
      </c>
      <c r="H24" s="2" t="s">
        <v>28</v>
      </c>
    </row>
    <row r="25" spans="1:8" ht="15" customHeight="1" x14ac:dyDescent="0.25">
      <c r="A25" s="16">
        <v>31</v>
      </c>
      <c r="B25" s="16"/>
      <c r="D25" s="19" t="s">
        <v>69</v>
      </c>
      <c r="E25" t="s">
        <v>70</v>
      </c>
      <c r="F25" s="2" t="s">
        <v>71</v>
      </c>
      <c r="G25" s="2" t="s">
        <v>72</v>
      </c>
      <c r="H25" s="2" t="s">
        <v>28</v>
      </c>
    </row>
    <row r="26" spans="1:8" ht="15" customHeight="1" x14ac:dyDescent="0.25">
      <c r="A26" s="16">
        <v>32</v>
      </c>
      <c r="B26" s="16"/>
      <c r="D26" s="19" t="s">
        <v>73</v>
      </c>
      <c r="E26" t="s">
        <v>74</v>
      </c>
      <c r="F26" s="2" t="s">
        <v>75</v>
      </c>
      <c r="G26" s="2" t="s">
        <v>76</v>
      </c>
      <c r="H26" s="2" t="s">
        <v>28</v>
      </c>
    </row>
    <row r="27" spans="1:8" ht="15" customHeight="1" x14ac:dyDescent="0.25">
      <c r="A27" s="16">
        <v>33</v>
      </c>
      <c r="B27" s="16"/>
      <c r="D27" s="19" t="s">
        <v>77</v>
      </c>
      <c r="E27" t="s">
        <v>61</v>
      </c>
      <c r="F27" s="2" t="s">
        <v>78</v>
      </c>
      <c r="G27" s="2" t="s">
        <v>79</v>
      </c>
      <c r="H27" s="2" t="s">
        <v>28</v>
      </c>
    </row>
    <row r="28" spans="1:8" ht="15" customHeight="1" x14ac:dyDescent="0.25">
      <c r="A28" s="16">
        <v>34</v>
      </c>
      <c r="B28" s="16"/>
      <c r="D28" s="19" t="s">
        <v>80</v>
      </c>
      <c r="E28" t="s">
        <v>61</v>
      </c>
      <c r="F28" s="2" t="s">
        <v>78</v>
      </c>
      <c r="G28" s="2" t="s">
        <v>81</v>
      </c>
      <c r="H28" s="2" t="s">
        <v>28</v>
      </c>
    </row>
    <row r="29" spans="1:8" ht="15" customHeight="1" x14ac:dyDescent="0.25">
      <c r="A29" s="16">
        <v>35</v>
      </c>
      <c r="B29" s="16"/>
      <c r="D29" s="19" t="s">
        <v>82</v>
      </c>
      <c r="E29" t="s">
        <v>83</v>
      </c>
      <c r="F29" s="2" t="s">
        <v>78</v>
      </c>
      <c r="G29" s="2" t="s">
        <v>84</v>
      </c>
      <c r="H29" s="2" t="s">
        <v>28</v>
      </c>
    </row>
    <row r="30" spans="1:8" ht="15" customHeight="1" x14ac:dyDescent="0.25">
      <c r="A30" s="16">
        <v>36</v>
      </c>
      <c r="B30" s="16"/>
      <c r="D30" s="19" t="s">
        <v>85</v>
      </c>
      <c r="E30" t="s">
        <v>37</v>
      </c>
      <c r="F30" s="2" t="s">
        <v>86</v>
      </c>
      <c r="G30" s="2" t="s">
        <v>87</v>
      </c>
      <c r="H30" s="2" t="s">
        <v>28</v>
      </c>
    </row>
    <row r="31" spans="1:8" ht="15" customHeight="1" x14ac:dyDescent="0.25">
      <c r="A31" s="16">
        <v>37</v>
      </c>
      <c r="B31" s="16"/>
      <c r="D31" s="19" t="s">
        <v>88</v>
      </c>
      <c r="E31" t="s">
        <v>37</v>
      </c>
      <c r="F31" s="2" t="s">
        <v>86</v>
      </c>
      <c r="G31" s="2" t="s">
        <v>87</v>
      </c>
      <c r="H31" s="2" t="s">
        <v>28</v>
      </c>
    </row>
    <row r="32" spans="1:8" ht="15" customHeight="1" x14ac:dyDescent="0.25">
      <c r="A32" s="16">
        <v>38</v>
      </c>
      <c r="B32" s="16"/>
      <c r="D32" s="19" t="s">
        <v>89</v>
      </c>
      <c r="E32" t="s">
        <v>90</v>
      </c>
      <c r="F32" s="2" t="s">
        <v>91</v>
      </c>
      <c r="G32" s="2" t="s">
        <v>92</v>
      </c>
      <c r="H32" s="3" t="s">
        <v>93</v>
      </c>
    </row>
    <row r="33" spans="1:8" ht="15" customHeight="1" x14ac:dyDescent="0.25">
      <c r="A33" s="16">
        <v>39</v>
      </c>
      <c r="B33" s="16"/>
      <c r="D33" s="19" t="s">
        <v>94</v>
      </c>
      <c r="E33" t="s">
        <v>95</v>
      </c>
      <c r="F33" s="2" t="s">
        <v>91</v>
      </c>
      <c r="G33" s="2" t="s">
        <v>96</v>
      </c>
      <c r="H33" s="3" t="s">
        <v>97</v>
      </c>
    </row>
    <row r="34" spans="1:8" ht="15" customHeight="1" x14ac:dyDescent="0.25">
      <c r="A34" s="16">
        <v>40</v>
      </c>
      <c r="B34" s="16"/>
      <c r="D34" s="19" t="s">
        <v>98</v>
      </c>
      <c r="E34" t="s">
        <v>99</v>
      </c>
      <c r="F34" s="2" t="s">
        <v>91</v>
      </c>
      <c r="G34" s="2" t="s">
        <v>100</v>
      </c>
      <c r="H34" s="3" t="s">
        <v>93</v>
      </c>
    </row>
    <row r="35" spans="1:8" ht="15" customHeight="1" x14ac:dyDescent="0.25">
      <c r="A35" s="16">
        <v>41</v>
      </c>
      <c r="B35" s="16"/>
      <c r="D35" s="19" t="s">
        <v>101</v>
      </c>
      <c r="E35" t="s">
        <v>102</v>
      </c>
      <c r="F35" s="2" t="s">
        <v>103</v>
      </c>
      <c r="G35" s="2" t="s">
        <v>104</v>
      </c>
      <c r="H35" s="3" t="s">
        <v>97</v>
      </c>
    </row>
  </sheetData>
  <conditionalFormatting sqref="G2:H35">
    <cfRule type="expression" dxfId="1003" priority="2">
      <formula>$AG2="Ready"</formula>
    </cfRule>
    <cfRule type="expression" dxfId="1002" priority="3">
      <formula>$AG2="Removed"</formula>
    </cfRule>
    <cfRule type="expression" dxfId="1001" priority="4">
      <formula>$AG2="Done"</formula>
    </cfRule>
    <cfRule type="expression" dxfId="1000" priority="5">
      <formula>$AG2="Built"</formula>
    </cfRule>
    <cfRule type="expression" dxfId="999" priority="6">
      <formula>$AG2="Templated"</formula>
    </cfRule>
    <cfRule type="expression" dxfId="998" priority="7">
      <formula>$AG2&lt;&gt;""</formula>
    </cfRule>
  </conditionalFormatting>
  <conditionalFormatting sqref="G2:H35">
    <cfRule type="containsText" dxfId="997" priority="8" operator="containsText" text="~?"/>
  </conditionalFormatting>
  <conditionalFormatting sqref="H2:H35">
    <cfRule type="expression" dxfId="996" priority="9">
      <formula>$AG2="Ready"</formula>
    </cfRule>
    <cfRule type="expression" dxfId="995" priority="10">
      <formula>$AG2="Removed"</formula>
    </cfRule>
    <cfRule type="expression" dxfId="994" priority="11">
      <formula>$AG2="Done"</formula>
    </cfRule>
    <cfRule type="expression" dxfId="993" priority="12">
      <formula>$AG2="Built"</formula>
    </cfRule>
    <cfRule type="expression" dxfId="992" priority="13">
      <formula>$AG2="Templated"</formula>
    </cfRule>
    <cfRule type="expression" dxfId="991" priority="14">
      <formula>$AG2&lt;&gt;""</formula>
    </cfRule>
  </conditionalFormatting>
  <conditionalFormatting sqref="H2:H35">
    <cfRule type="containsText" dxfId="990" priority="15" operator="containsText" text="~?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U4"/>
  <sheetViews>
    <sheetView zoomScaleNormal="100" workbookViewId="0">
      <selection activeCell="E20" sqref="E20"/>
    </sheetView>
  </sheetViews>
  <sheetFormatPr defaultRowHeight="15" x14ac:dyDescent="0.25"/>
  <cols>
    <col min="1" max="1" width="11.5703125"/>
    <col min="2" max="2" width="18.42578125"/>
    <col min="3" max="3" width="16.28515625"/>
    <col min="4" max="4" width="41.7109375"/>
    <col min="5" max="5" width="21.140625"/>
    <col min="6" max="6" width="68.140625"/>
    <col min="7" max="7" width="38.28515625"/>
    <col min="8" max="8" width="10.140625"/>
    <col min="9" max="9" width="8.28515625"/>
    <col min="11" max="11" width="8.28515625"/>
    <col min="12" max="12" width="27.140625"/>
    <col min="13" max="13" width="17" style="3"/>
    <col min="14" max="14" width="22.5703125"/>
    <col min="15" max="15" width="19.42578125"/>
    <col min="16" max="16" width="25"/>
    <col min="17" max="17" width="19.7109375"/>
    <col min="18" max="18" width="13.85546875"/>
    <col min="19" max="19" width="5.7109375"/>
    <col min="20" max="20" width="6.28515625"/>
    <col min="21" max="21" width="7.42578125"/>
    <col min="22" max="1025" width="83.140625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ht="33.75" x14ac:dyDescent="0.25">
      <c r="A2">
        <f>INDEX('KPI Summary'!$A$2:$A$35,MATCH('Vertical Shelf Position'!D2,'KPI Summary'!$D$2:$D$28,0),1)</f>
        <v>1</v>
      </c>
      <c r="D2" t="s">
        <v>8</v>
      </c>
      <c r="E2" t="s">
        <v>9</v>
      </c>
      <c r="F2" t="s">
        <v>119</v>
      </c>
      <c r="G2" s="4" t="s">
        <v>202</v>
      </c>
      <c r="H2" s="5"/>
      <c r="I2" s="5"/>
      <c r="J2" s="5"/>
      <c r="K2" s="5"/>
      <c r="L2" s="5"/>
      <c r="M2" s="3">
        <v>1</v>
      </c>
      <c r="N2" t="s">
        <v>120</v>
      </c>
      <c r="P2" t="s">
        <v>121</v>
      </c>
      <c r="R2" t="s">
        <v>122</v>
      </c>
    </row>
    <row r="3" spans="1:21" ht="75" x14ac:dyDescent="0.25">
      <c r="A3">
        <f>INDEX('KPI Summary'!$A$2:$A$35,MATCH('Vertical Shelf Position'!D3,'KPI Summary'!$D$2:$D$28,0),1)</f>
        <v>19</v>
      </c>
      <c r="D3" t="s">
        <v>49</v>
      </c>
      <c r="E3" t="s">
        <v>9</v>
      </c>
      <c r="F3" s="2" t="s">
        <v>50</v>
      </c>
      <c r="G3" s="4" t="s">
        <v>203</v>
      </c>
      <c r="H3" s="5" t="s">
        <v>135</v>
      </c>
      <c r="I3" s="5"/>
      <c r="J3" s="5" t="s">
        <v>123</v>
      </c>
      <c r="K3" s="5"/>
      <c r="L3" s="6" t="s">
        <v>124</v>
      </c>
      <c r="M3" s="3">
        <v>1</v>
      </c>
      <c r="N3" t="s">
        <v>125</v>
      </c>
      <c r="P3" t="s">
        <v>126</v>
      </c>
      <c r="Q3" t="s">
        <v>127</v>
      </c>
      <c r="R3" t="s">
        <v>122</v>
      </c>
    </row>
    <row r="4" spans="1:21" ht="75" x14ac:dyDescent="0.25">
      <c r="A4">
        <f>INDEX('KPI Summary'!$A$2:$A$35,MATCH('Vertical Shelf Position'!D4,'KPI Summary'!$D$2:$D$28,0),1)</f>
        <v>20</v>
      </c>
      <c r="D4" t="s">
        <v>52</v>
      </c>
      <c r="E4" t="s">
        <v>9</v>
      </c>
      <c r="F4" s="2" t="s">
        <v>50</v>
      </c>
      <c r="G4" s="4" t="s">
        <v>203</v>
      </c>
      <c r="H4" s="5" t="s">
        <v>135</v>
      </c>
      <c r="I4" s="5"/>
      <c r="J4" s="5" t="s">
        <v>123</v>
      </c>
      <c r="K4" s="5"/>
      <c r="L4" s="6" t="s">
        <v>128</v>
      </c>
      <c r="M4" s="3">
        <v>1</v>
      </c>
      <c r="N4" t="s">
        <v>125</v>
      </c>
      <c r="P4" t="s">
        <v>126</v>
      </c>
      <c r="Q4" t="s">
        <v>127</v>
      </c>
      <c r="R4" t="s">
        <v>122</v>
      </c>
    </row>
  </sheetData>
  <conditionalFormatting sqref="G2:L2">
    <cfRule type="expression" dxfId="989" priority="2">
      <formula>$AD2="Ready"</formula>
    </cfRule>
    <cfRule type="expression" dxfId="988" priority="3">
      <formula>$AD2="Removed"</formula>
    </cfRule>
    <cfRule type="expression" dxfId="987" priority="4">
      <formula>$AD2="Done"</formula>
    </cfRule>
    <cfRule type="expression" dxfId="986" priority="5">
      <formula>$AD2="Built"</formula>
    </cfRule>
    <cfRule type="expression" dxfId="985" priority="6">
      <formula>$AD2="Templated"</formula>
    </cfRule>
    <cfRule type="expression" dxfId="984" priority="7">
      <formula>$AD2&lt;&gt;""</formula>
    </cfRule>
  </conditionalFormatting>
  <conditionalFormatting sqref="G2:L2">
    <cfRule type="containsText" dxfId="983" priority="8" operator="containsText" text="~?"/>
  </conditionalFormatting>
  <conditionalFormatting sqref="G3:K4">
    <cfRule type="containsText" dxfId="982" priority="9" operator="containsText" text="~?"/>
  </conditionalFormatting>
  <conditionalFormatting sqref="G3:K4">
    <cfRule type="expression" dxfId="981" priority="10">
      <formula>$AK3="Ready"</formula>
    </cfRule>
    <cfRule type="expression" dxfId="980" priority="11">
      <formula>$AK3="Removed"</formula>
    </cfRule>
    <cfRule type="expression" dxfId="979" priority="12">
      <formula>$AK3="Done"</formula>
    </cfRule>
    <cfRule type="expression" dxfId="978" priority="13">
      <formula>$AK3="Built"</formula>
    </cfRule>
    <cfRule type="expression" dxfId="977" priority="14">
      <formula>$AK3="Templated"</formula>
    </cfRule>
    <cfRule type="expression" dxfId="976" priority="15">
      <formula>$AK3&lt;&gt;""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R2"/>
  <sheetViews>
    <sheetView zoomScaleNormal="100" workbookViewId="0">
      <selection activeCell="E20" sqref="E20"/>
    </sheetView>
  </sheetViews>
  <sheetFormatPr defaultRowHeight="15" x14ac:dyDescent="0.25"/>
  <cols>
    <col min="1" max="1" width="11.5703125"/>
    <col min="2" max="2" width="18.42578125"/>
    <col min="3" max="3" width="16.28515625"/>
    <col min="4" max="4" width="30.5703125"/>
    <col min="5" max="5" width="23.7109375"/>
    <col min="6" max="6" width="50.7109375"/>
    <col min="7" max="7" width="48.7109375"/>
    <col min="9" max="9" width="8.28515625"/>
    <col min="10" max="10" width="17"/>
    <col min="11" max="11" width="22.5703125"/>
    <col min="12" max="12" width="19.42578125"/>
    <col min="13" max="13" width="25"/>
    <col min="14" max="14" width="19.7109375"/>
    <col min="15" max="15" width="24.7109375"/>
    <col min="16" max="16" width="5.7109375"/>
    <col min="17" max="17" width="6.28515625"/>
    <col min="18" max="18" width="7.42578125"/>
    <col min="19" max="1025" width="8.570312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</row>
    <row r="2" spans="1:18" ht="90" x14ac:dyDescent="0.25">
      <c r="A2">
        <f>INDEX('KPI Summary'!$A$2:$A$35,MATCH('Horizontal Shelf Position'!D2,'KPI Summary'!$D$2:$D$28,0),1)</f>
        <v>2</v>
      </c>
      <c r="D2" t="s">
        <v>13</v>
      </c>
      <c r="E2" t="s">
        <v>14</v>
      </c>
      <c r="F2" t="s">
        <v>129</v>
      </c>
      <c r="G2" s="4" t="s">
        <v>15</v>
      </c>
      <c r="H2" s="5"/>
      <c r="I2" s="5"/>
      <c r="J2">
        <v>1</v>
      </c>
      <c r="K2" t="s">
        <v>120</v>
      </c>
      <c r="M2" t="s">
        <v>121</v>
      </c>
      <c r="O2" t="s">
        <v>130</v>
      </c>
    </row>
  </sheetData>
  <conditionalFormatting sqref="G2:I2">
    <cfRule type="expression" dxfId="975" priority="2">
      <formula>$AA2="Ready"</formula>
    </cfRule>
    <cfRule type="expression" dxfId="974" priority="3">
      <formula>$AA2="Removed"</formula>
    </cfRule>
    <cfRule type="expression" dxfId="973" priority="4">
      <formula>$AA2="Done"</formula>
    </cfRule>
    <cfRule type="expression" dxfId="972" priority="5">
      <formula>$AA2="Built"</formula>
    </cfRule>
    <cfRule type="expression" dxfId="971" priority="6">
      <formula>$AA2="Templated"</formula>
    </cfRule>
    <cfRule type="expression" dxfId="970" priority="7">
      <formula>$AA2&lt;&gt;""</formula>
    </cfRule>
  </conditionalFormatting>
  <conditionalFormatting sqref="G2:I2">
    <cfRule type="containsText" dxfId="969" priority="8" operator="containsText" text="~?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Z7"/>
  <sheetViews>
    <sheetView topLeftCell="G1" zoomScaleNormal="100" workbookViewId="0">
      <selection activeCell="L28" sqref="L28"/>
    </sheetView>
  </sheetViews>
  <sheetFormatPr defaultRowHeight="16.5" customHeight="1" x14ac:dyDescent="0.25"/>
  <cols>
    <col min="1" max="1" width="11.5703125"/>
    <col min="2" max="2" width="18.42578125"/>
    <col min="3" max="3" width="16.28515625"/>
    <col min="4" max="4" width="37.42578125"/>
    <col min="5" max="5" width="16.85546875"/>
    <col min="6" max="6" width="85.42578125"/>
    <col min="7" max="7" width="36.5703125"/>
    <col min="8" max="8" width="12.42578125" bestFit="1" customWidth="1"/>
    <col min="9" max="9" width="10.140625" customWidth="1"/>
    <col min="10" max="10" width="8.28515625"/>
    <col min="11" max="11" width="12.7109375" bestFit="1" customWidth="1"/>
    <col min="12" max="12" width="19" customWidth="1"/>
    <col min="13" max="13" width="18"/>
    <col min="14" max="14" width="17"/>
    <col min="15" max="16" width="18"/>
    <col min="17" max="17" width="34.5703125" style="18" bestFit="1" customWidth="1"/>
    <col min="18" max="18" width="33.5703125" style="18" bestFit="1" customWidth="1"/>
    <col min="19" max="19" width="34.5703125" style="18" bestFit="1" customWidth="1"/>
    <col min="20" max="20" width="33.5703125" style="18" bestFit="1" customWidth="1"/>
    <col min="21" max="21" width="34.5703125" style="18" bestFit="1" customWidth="1"/>
    <col min="22" max="22" width="33.5703125" style="18" bestFit="1" customWidth="1"/>
    <col min="23" max="23" width="24" style="18" bestFit="1" customWidth="1"/>
    <col min="24" max="24" width="23.140625" style="18" bestFit="1" customWidth="1"/>
    <col min="25" max="25" width="17"/>
    <col min="26" max="26" width="25"/>
    <col min="27" max="1028" width="8.5703125"/>
  </cols>
  <sheetData>
    <row r="1" spans="1:2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131</v>
      </c>
      <c r="N1" s="1" t="s">
        <v>132</v>
      </c>
      <c r="O1" s="1" t="s">
        <v>133</v>
      </c>
      <c r="P1" s="1" t="s">
        <v>148</v>
      </c>
      <c r="Q1" s="1" t="s">
        <v>180</v>
      </c>
      <c r="R1" s="1" t="s">
        <v>179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185</v>
      </c>
      <c r="X1" s="1" t="s">
        <v>186</v>
      </c>
      <c r="Y1" s="1" t="s">
        <v>110</v>
      </c>
      <c r="Z1" s="1" t="s">
        <v>115</v>
      </c>
    </row>
    <row r="2" spans="1:26" ht="16.5" customHeight="1" x14ac:dyDescent="0.25">
      <c r="A2">
        <f>INDEX('KPI Summary'!$A$2:$A$35,MATCH('Block Orientation'!D2,'KPI Summary'!$D$2:$D$28,0),1)</f>
        <v>4</v>
      </c>
      <c r="D2" s="19" t="s">
        <v>190</v>
      </c>
      <c r="E2" t="s">
        <v>17</v>
      </c>
      <c r="F2" s="2" t="s">
        <v>134</v>
      </c>
      <c r="G2" s="4" t="s">
        <v>199</v>
      </c>
      <c r="H2" s="5" t="s">
        <v>184</v>
      </c>
      <c r="I2" s="5" t="s">
        <v>135</v>
      </c>
      <c r="J2" s="5"/>
      <c r="K2" s="5" t="s">
        <v>109</v>
      </c>
      <c r="L2" s="5" t="s">
        <v>124</v>
      </c>
      <c r="M2" s="5" t="s">
        <v>136</v>
      </c>
      <c r="N2" s="5" t="s">
        <v>137</v>
      </c>
      <c r="O2" s="5" t="s">
        <v>123</v>
      </c>
      <c r="P2" s="5" t="s">
        <v>138</v>
      </c>
      <c r="Q2" s="5" t="s">
        <v>142</v>
      </c>
      <c r="R2" s="5" t="s">
        <v>143</v>
      </c>
      <c r="S2" s="5" t="s">
        <v>123</v>
      </c>
      <c r="T2" s="5" t="s">
        <v>138</v>
      </c>
      <c r="U2" s="5"/>
      <c r="V2" s="5"/>
      <c r="W2" s="5"/>
      <c r="X2" s="5"/>
      <c r="Y2" s="5">
        <v>1</v>
      </c>
      <c r="Z2" s="5" t="s">
        <v>139</v>
      </c>
    </row>
    <row r="3" spans="1:26" ht="16.5" customHeight="1" x14ac:dyDescent="0.25">
      <c r="A3">
        <f>INDEX('KPI Summary'!$A$2:$A$35,MATCH('Block Orientation'!D3,'KPI Summary'!$D$2:$D$28,0),1)</f>
        <v>6</v>
      </c>
      <c r="D3" s="19" t="s">
        <v>191</v>
      </c>
      <c r="E3" t="s">
        <v>17</v>
      </c>
      <c r="F3" s="2" t="s">
        <v>140</v>
      </c>
      <c r="G3" s="4" t="s">
        <v>197</v>
      </c>
      <c r="H3" s="5" t="s">
        <v>183</v>
      </c>
      <c r="I3" s="5" t="s">
        <v>123</v>
      </c>
      <c r="J3" s="5"/>
      <c r="K3" s="5" t="s">
        <v>109</v>
      </c>
      <c r="L3" s="5" t="s">
        <v>124</v>
      </c>
      <c r="M3" s="5" t="s">
        <v>136</v>
      </c>
      <c r="N3" s="5" t="s">
        <v>137</v>
      </c>
      <c r="O3" s="5" t="s">
        <v>123</v>
      </c>
      <c r="P3" s="5" t="s">
        <v>138</v>
      </c>
      <c r="Q3" s="5" t="s">
        <v>142</v>
      </c>
      <c r="R3" s="5" t="s">
        <v>143</v>
      </c>
      <c r="S3" s="5" t="s">
        <v>136</v>
      </c>
      <c r="T3" s="5" t="s">
        <v>137</v>
      </c>
      <c r="U3" s="5" t="s">
        <v>181</v>
      </c>
      <c r="V3" s="5" t="s">
        <v>182</v>
      </c>
      <c r="W3" s="5"/>
      <c r="X3" s="5"/>
      <c r="Y3" s="5">
        <v>1</v>
      </c>
      <c r="Z3" s="5" t="s">
        <v>139</v>
      </c>
    </row>
    <row r="4" spans="1:26" ht="16.5" customHeight="1" x14ac:dyDescent="0.25">
      <c r="A4">
        <f>INDEX('KPI Summary'!$A$2:$A$35,MATCH('Block Orientation'!D4,'KPI Summary'!$D$2:$D$28,0),1)</f>
        <v>8</v>
      </c>
      <c r="D4" s="19" t="s">
        <v>192</v>
      </c>
      <c r="E4" t="s">
        <v>17</v>
      </c>
      <c r="F4" s="2" t="s">
        <v>141</v>
      </c>
      <c r="G4" s="4" t="s">
        <v>198</v>
      </c>
      <c r="H4" s="5" t="s">
        <v>184</v>
      </c>
      <c r="I4" s="5" t="s">
        <v>135</v>
      </c>
      <c r="J4" s="5"/>
      <c r="K4" s="5" t="s">
        <v>109</v>
      </c>
      <c r="L4" s="5" t="s">
        <v>128</v>
      </c>
      <c r="M4" s="5" t="s">
        <v>136</v>
      </c>
      <c r="N4" s="5" t="s">
        <v>137</v>
      </c>
      <c r="O4" s="5" t="s">
        <v>142</v>
      </c>
      <c r="P4" s="5" t="s">
        <v>143</v>
      </c>
      <c r="Q4" s="5" t="s">
        <v>156</v>
      </c>
      <c r="R4" s="5">
        <v>17</v>
      </c>
      <c r="S4" s="5"/>
      <c r="T4" s="5"/>
      <c r="U4" s="5"/>
      <c r="V4" s="5"/>
      <c r="W4" s="5"/>
      <c r="X4" s="5"/>
      <c r="Y4" s="5">
        <v>1</v>
      </c>
      <c r="Z4" s="5" t="s">
        <v>139</v>
      </c>
    </row>
    <row r="5" spans="1:26" ht="16.5" customHeight="1" x14ac:dyDescent="0.25">
      <c r="A5">
        <f>INDEX('KPI Summary'!$A$2:$A$35,MATCH('Block Orientation'!D5,'KPI Summary'!$D$2:$D$28,0),1)</f>
        <v>10</v>
      </c>
      <c r="D5" s="19" t="s">
        <v>193</v>
      </c>
      <c r="E5" t="s">
        <v>17</v>
      </c>
      <c r="F5" s="2" t="s">
        <v>144</v>
      </c>
      <c r="G5" s="4" t="s">
        <v>200</v>
      </c>
      <c r="H5" s="5" t="s">
        <v>183</v>
      </c>
      <c r="I5" s="5" t="s">
        <v>123</v>
      </c>
      <c r="J5" s="5"/>
      <c r="K5" s="5" t="s">
        <v>109</v>
      </c>
      <c r="L5" s="5" t="s">
        <v>128</v>
      </c>
      <c r="M5" s="5" t="s">
        <v>136</v>
      </c>
      <c r="N5" s="5" t="s">
        <v>137</v>
      </c>
      <c r="O5" s="5" t="s">
        <v>142</v>
      </c>
      <c r="P5" s="5" t="s">
        <v>143</v>
      </c>
      <c r="Q5" s="5" t="s">
        <v>156</v>
      </c>
      <c r="R5" s="5">
        <v>17</v>
      </c>
      <c r="S5" s="5" t="s">
        <v>136</v>
      </c>
      <c r="T5" s="5" t="s">
        <v>137</v>
      </c>
      <c r="U5" s="5" t="s">
        <v>181</v>
      </c>
      <c r="V5" s="5" t="s">
        <v>182</v>
      </c>
      <c r="W5" s="5"/>
      <c r="X5" s="5"/>
      <c r="Y5" s="5">
        <v>1</v>
      </c>
      <c r="Z5" s="5" t="s">
        <v>139</v>
      </c>
    </row>
    <row r="6" spans="1:26" ht="16.5" customHeight="1" x14ac:dyDescent="0.25">
      <c r="A6">
        <f>INDEX('KPI Summary'!$A$2:$A$35,MATCH('Block Orientation'!D6,'KPI Summary'!$D$2:$D$28,0),1)</f>
        <v>14</v>
      </c>
      <c r="D6" s="19" t="s">
        <v>33</v>
      </c>
      <c r="E6" t="s">
        <v>17</v>
      </c>
      <c r="F6" t="s">
        <v>145</v>
      </c>
      <c r="G6" s="4" t="s">
        <v>201</v>
      </c>
      <c r="H6" s="5" t="s">
        <v>183</v>
      </c>
      <c r="I6" s="5" t="s">
        <v>146</v>
      </c>
      <c r="J6" s="5" t="s">
        <v>147</v>
      </c>
      <c r="M6" s="5"/>
      <c r="N6" s="5"/>
      <c r="O6" s="5"/>
      <c r="P6" s="5"/>
      <c r="Q6" s="5" t="s">
        <v>142</v>
      </c>
      <c r="R6" s="5" t="s">
        <v>143</v>
      </c>
      <c r="S6" s="5" t="s">
        <v>136</v>
      </c>
      <c r="T6" s="5" t="s">
        <v>137</v>
      </c>
      <c r="U6" s="5" t="s">
        <v>181</v>
      </c>
      <c r="V6" s="5" t="s">
        <v>182</v>
      </c>
      <c r="W6" s="5"/>
      <c r="X6" s="5"/>
      <c r="Y6" s="5">
        <v>1</v>
      </c>
      <c r="Z6" s="5" t="s">
        <v>139</v>
      </c>
    </row>
    <row r="7" spans="1:26" ht="16.5" customHeight="1" x14ac:dyDescent="0.25">
      <c r="H7" s="5"/>
    </row>
  </sheetData>
  <conditionalFormatting sqref="G6 I6:J6 M6:Z6">
    <cfRule type="expression" dxfId="968" priority="64">
      <formula>$AP7="Ready"</formula>
    </cfRule>
    <cfRule type="expression" dxfId="967" priority="65">
      <formula>$AP7="Removed"</formula>
    </cfRule>
    <cfRule type="expression" dxfId="966" priority="66">
      <formula>$AP7="Done"</formula>
    </cfRule>
    <cfRule type="expression" dxfId="965" priority="67">
      <formula>$AP7="Built"</formula>
    </cfRule>
    <cfRule type="expression" dxfId="964" priority="68">
      <formula>$AP7="Templated"</formula>
    </cfRule>
    <cfRule type="expression" dxfId="963" priority="69">
      <formula>$AP7&lt;&gt;""</formula>
    </cfRule>
  </conditionalFormatting>
  <conditionalFormatting sqref="G6 I6:J6 M6:Z6">
    <cfRule type="containsText" dxfId="962" priority="70" operator="containsText" text="~?"/>
  </conditionalFormatting>
  <conditionalFormatting sqref="G2:G5 I2:J5 M2:Z5">
    <cfRule type="expression" dxfId="961" priority="77">
      <formula>$AI3="Ready"</formula>
    </cfRule>
    <cfRule type="expression" dxfId="960" priority="78">
      <formula>$AI3="Removed"</formula>
    </cfRule>
    <cfRule type="expression" dxfId="959" priority="79">
      <formula>$AI3="Done"</formula>
    </cfRule>
    <cfRule type="expression" dxfId="958" priority="80">
      <formula>$AI3="Built"</formula>
    </cfRule>
    <cfRule type="expression" dxfId="957" priority="81">
      <formula>$AI3="Templated"</formula>
    </cfRule>
    <cfRule type="expression" dxfId="956" priority="82">
      <formula>$AI3&lt;&gt;""</formula>
    </cfRule>
  </conditionalFormatting>
  <conditionalFormatting sqref="H2:H7">
    <cfRule type="containsText" dxfId="955" priority="35" operator="containsText" text="~?"/>
  </conditionalFormatting>
  <conditionalFormatting sqref="H2:H7">
    <cfRule type="expression" dxfId="954" priority="36">
      <formula>$AQ2="Ready"</formula>
    </cfRule>
    <cfRule type="expression" dxfId="953" priority="37">
      <formula>$AQ2="Removed"</formula>
    </cfRule>
    <cfRule type="expression" dxfId="952" priority="38">
      <formula>$AQ2="Done"</formula>
    </cfRule>
    <cfRule type="expression" dxfId="951" priority="39">
      <formula>$AQ2="Built"</formula>
    </cfRule>
    <cfRule type="expression" dxfId="950" priority="40">
      <formula>$AQ2="Templated"</formula>
    </cfRule>
    <cfRule type="expression" dxfId="949" priority="41">
      <formula>$AQ2&lt;&gt;""</formula>
    </cfRule>
  </conditionalFormatting>
  <conditionalFormatting sqref="H5">
    <cfRule type="expression" dxfId="948" priority="42">
      <formula>$AQ5="Ready"</formula>
    </cfRule>
    <cfRule type="expression" dxfId="947" priority="43">
      <formula>$AQ5="Removed"</formula>
    </cfRule>
    <cfRule type="expression" dxfId="946" priority="44">
      <formula>$AQ5="Done"</formula>
    </cfRule>
    <cfRule type="expression" dxfId="945" priority="45">
      <formula>$AQ5="Built"</formula>
    </cfRule>
    <cfRule type="expression" dxfId="944" priority="46">
      <formula>$AQ5="Templated"</formula>
    </cfRule>
    <cfRule type="expression" dxfId="943" priority="47">
      <formula>$AQ5&lt;&gt;""</formula>
    </cfRule>
  </conditionalFormatting>
  <conditionalFormatting sqref="H5">
    <cfRule type="containsText" dxfId="942" priority="48" operator="containsText" text="~?"/>
  </conditionalFormatting>
  <conditionalFormatting sqref="H6">
    <cfRule type="expression" dxfId="941" priority="49">
      <formula>$AQ6="Ready"</formula>
    </cfRule>
    <cfRule type="expression" dxfId="940" priority="50">
      <formula>$AQ6="Removed"</formula>
    </cfRule>
    <cfRule type="expression" dxfId="939" priority="51">
      <formula>$AQ6="Done"</formula>
    </cfRule>
    <cfRule type="expression" dxfId="938" priority="52">
      <formula>$AQ6="Built"</formula>
    </cfRule>
    <cfRule type="expression" dxfId="937" priority="53">
      <formula>$AQ6="Templated"</formula>
    </cfRule>
    <cfRule type="expression" dxfId="936" priority="54">
      <formula>$AQ6&lt;&gt;""</formula>
    </cfRule>
  </conditionalFormatting>
  <conditionalFormatting sqref="H6">
    <cfRule type="containsText" dxfId="935" priority="55" operator="containsText" text="~?"/>
  </conditionalFormatting>
  <conditionalFormatting sqref="H7">
    <cfRule type="expression" dxfId="934" priority="56">
      <formula>$AQ7="Ready"</formula>
    </cfRule>
    <cfRule type="expression" dxfId="933" priority="57">
      <formula>$AQ7="Removed"</formula>
    </cfRule>
    <cfRule type="expression" dxfId="932" priority="58">
      <formula>$AQ7="Done"</formula>
    </cfRule>
    <cfRule type="expression" dxfId="931" priority="59">
      <formula>$AQ7="Built"</formula>
    </cfRule>
    <cfRule type="expression" dxfId="930" priority="60">
      <formula>$AQ7="Templated"</formula>
    </cfRule>
    <cfRule type="expression" dxfId="929" priority="61">
      <formula>$AQ7&lt;&gt;""</formula>
    </cfRule>
  </conditionalFormatting>
  <conditionalFormatting sqref="H7">
    <cfRule type="containsText" dxfId="928" priority="62" operator="containsText" text="~?"/>
  </conditionalFormatting>
  <conditionalFormatting sqref="H7">
    <cfRule type="expression" dxfId="927" priority="28">
      <formula>$AQ7="Ready"</formula>
    </cfRule>
    <cfRule type="expression" dxfId="926" priority="29">
      <formula>$AQ7="Removed"</formula>
    </cfRule>
    <cfRule type="expression" dxfId="925" priority="30">
      <formula>$AQ7="Done"</formula>
    </cfRule>
    <cfRule type="expression" dxfId="924" priority="31">
      <formula>$AQ7="Built"</formula>
    </cfRule>
    <cfRule type="expression" dxfId="923" priority="32">
      <formula>$AQ7="Templated"</formula>
    </cfRule>
    <cfRule type="expression" dxfId="922" priority="33">
      <formula>$AQ7&lt;&gt;""</formula>
    </cfRule>
  </conditionalFormatting>
  <conditionalFormatting sqref="H7">
    <cfRule type="containsText" dxfId="921" priority="34" operator="containsText" text="~?"/>
  </conditionalFormatting>
  <conditionalFormatting sqref="K2:L5">
    <cfRule type="containsText" dxfId="920" priority="1" operator="containsText" text="~?"/>
  </conditionalFormatting>
  <conditionalFormatting sqref="K2:L5">
    <cfRule type="expression" dxfId="919" priority="2">
      <formula>$AV2="Ready"</formula>
    </cfRule>
    <cfRule type="expression" dxfId="918" priority="3">
      <formula>$AV2="Removed"</formula>
    </cfRule>
    <cfRule type="expression" dxfId="917" priority="4">
      <formula>$AV2="Done"</formula>
    </cfRule>
    <cfRule type="expression" dxfId="916" priority="5">
      <formula>$AV2="Built"</formula>
    </cfRule>
    <cfRule type="expression" dxfId="915" priority="6">
      <formula>$AV2="Templated"</formula>
    </cfRule>
    <cfRule type="expression" dxfId="914" priority="7">
      <formula>$AV2&lt;&gt;""</formula>
    </cfRule>
  </conditionalFormatting>
  <conditionalFormatting sqref="K5:L5">
    <cfRule type="expression" dxfId="913" priority="8">
      <formula>$AV5="Ready"</formula>
    </cfRule>
    <cfRule type="expression" dxfId="912" priority="9">
      <formula>$AV5="Removed"</formula>
    </cfRule>
    <cfRule type="expression" dxfId="911" priority="10">
      <formula>$AV5="Done"</formula>
    </cfRule>
    <cfRule type="expression" dxfId="910" priority="11">
      <formula>$AV5="Built"</formula>
    </cfRule>
    <cfRule type="expression" dxfId="909" priority="12">
      <formula>$AV5="Templated"</formula>
    </cfRule>
    <cfRule type="expression" dxfId="908" priority="13">
      <formula>$AV5&lt;&gt;""</formula>
    </cfRule>
  </conditionalFormatting>
  <conditionalFormatting sqref="K5:L5">
    <cfRule type="containsText" dxfId="907" priority="14" operator="containsText" text="~?"/>
  </conditionalFormatting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A7"/>
  <sheetViews>
    <sheetView zoomScaleNormal="100" workbookViewId="0">
      <pane xSplit="6" ySplit="16" topLeftCell="G17" activePane="bottomRight" state="frozen"/>
      <selection activeCell="D2" sqref="D2"/>
      <selection pane="topRight" activeCell="D2" sqref="D2"/>
      <selection pane="bottomLeft" activeCell="D2" sqref="D2"/>
      <selection pane="bottomRight" activeCell="D2" sqref="D2"/>
    </sheetView>
  </sheetViews>
  <sheetFormatPr defaultRowHeight="17.25" customHeight="1" x14ac:dyDescent="0.25"/>
  <cols>
    <col min="1" max="1" width="11.5703125"/>
    <col min="2" max="2" width="18.42578125"/>
    <col min="3" max="3" width="16.28515625"/>
    <col min="4" max="4" width="37.28515625"/>
    <col min="5" max="5" width="8.5703125"/>
    <col min="6" max="6" width="22.85546875" customWidth="1"/>
    <col min="7" max="7" width="36.5703125"/>
    <col min="8" max="8" width="12.42578125" bestFit="1" customWidth="1"/>
    <col min="9" max="9" width="9.85546875" bestFit="1" customWidth="1"/>
    <col min="10" max="10" width="17.5703125" bestFit="1" customWidth="1"/>
    <col min="11" max="11" width="12.7109375" bestFit="1" customWidth="1"/>
    <col min="12" max="12" width="19" customWidth="1"/>
    <col min="13" max="13" width="17.7109375" bestFit="1" customWidth="1"/>
    <col min="14" max="14" width="21.140625"/>
    <col min="17" max="17" width="35" bestFit="1" customWidth="1"/>
    <col min="18" max="18" width="34.140625" bestFit="1" customWidth="1"/>
    <col min="19" max="24" width="34.140625" customWidth="1"/>
    <col min="25" max="25" width="17"/>
    <col min="26" max="26" width="7.42578125"/>
    <col min="27" max="27" width="6.28515625"/>
    <col min="28" max="1029" width="8.5703125"/>
  </cols>
  <sheetData>
    <row r="1" spans="1:2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131</v>
      </c>
      <c r="N1" s="1" t="s">
        <v>132</v>
      </c>
      <c r="O1" s="1" t="s">
        <v>133</v>
      </c>
      <c r="P1" s="1" t="s">
        <v>148</v>
      </c>
      <c r="Q1" s="1" t="s">
        <v>180</v>
      </c>
      <c r="R1" s="1" t="s">
        <v>179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185</v>
      </c>
      <c r="X1" s="1" t="s">
        <v>186</v>
      </c>
      <c r="Y1" s="1" t="s">
        <v>110</v>
      </c>
      <c r="Z1" s="1" t="s">
        <v>115</v>
      </c>
      <c r="AA1" s="1" t="s">
        <v>117</v>
      </c>
    </row>
    <row r="2" spans="1:27" ht="17.25" customHeight="1" x14ac:dyDescent="0.25">
      <c r="A2">
        <f>INDEX('KPI Summary'!$A$2:$A$35,MATCH(Blocking!D2,'KPI Summary'!$D$2:$D$28,0),1)</f>
        <v>11</v>
      </c>
      <c r="D2" s="19" t="s">
        <v>24</v>
      </c>
      <c r="E2" t="s">
        <v>25</v>
      </c>
      <c r="F2" s="2" t="s">
        <v>26</v>
      </c>
      <c r="G2" s="4" t="s">
        <v>170</v>
      </c>
      <c r="H2" s="5" t="s">
        <v>183</v>
      </c>
      <c r="I2" s="5" t="s">
        <v>123</v>
      </c>
      <c r="J2" s="5" t="s">
        <v>138</v>
      </c>
      <c r="K2" s="5" t="s">
        <v>109</v>
      </c>
      <c r="L2" s="5" t="s">
        <v>124</v>
      </c>
      <c r="M2" s="5" t="s">
        <v>136</v>
      </c>
      <c r="N2" s="5" t="s">
        <v>137</v>
      </c>
      <c r="O2" s="5"/>
      <c r="P2" s="5"/>
      <c r="Q2" s="5" t="s">
        <v>136</v>
      </c>
      <c r="R2" s="5" t="s">
        <v>137</v>
      </c>
      <c r="S2" s="5" t="s">
        <v>181</v>
      </c>
      <c r="T2" s="5" t="s">
        <v>182</v>
      </c>
      <c r="U2" s="5" t="s">
        <v>142</v>
      </c>
      <c r="V2" s="5" t="s">
        <v>143</v>
      </c>
      <c r="W2" s="5"/>
      <c r="X2" s="5"/>
      <c r="Y2" s="5" t="s">
        <v>149</v>
      </c>
      <c r="Z2" s="5" t="s">
        <v>150</v>
      </c>
      <c r="AA2" s="17">
        <v>0.75</v>
      </c>
    </row>
    <row r="3" spans="1:27" ht="17.25" customHeight="1" x14ac:dyDescent="0.25">
      <c r="A3">
        <f>INDEX('KPI Summary'!$A$2:$A$35,MATCH(Blocking!D3,'KPI Summary'!$D$2:$D$28,0),1)</f>
        <v>12</v>
      </c>
      <c r="D3" s="19" t="s">
        <v>29</v>
      </c>
      <c r="E3" t="s">
        <v>25</v>
      </c>
      <c r="F3" s="2" t="s">
        <v>30</v>
      </c>
      <c r="G3" s="4" t="s">
        <v>171</v>
      </c>
      <c r="H3" s="5" t="s">
        <v>184</v>
      </c>
      <c r="I3" s="5" t="s">
        <v>136</v>
      </c>
      <c r="J3" s="5" t="s">
        <v>137</v>
      </c>
      <c r="K3" s="5" t="s">
        <v>109</v>
      </c>
      <c r="L3" s="5" t="s">
        <v>124</v>
      </c>
      <c r="M3" s="5"/>
      <c r="N3" s="5"/>
      <c r="O3" s="5"/>
      <c r="P3" s="5"/>
      <c r="Q3" s="5" t="s">
        <v>142</v>
      </c>
      <c r="R3" s="5" t="s">
        <v>143</v>
      </c>
      <c r="S3" s="5"/>
      <c r="T3" s="5"/>
      <c r="U3" s="5"/>
      <c r="V3" s="5"/>
      <c r="W3" s="5"/>
      <c r="X3" s="5"/>
      <c r="Y3" s="5" t="s">
        <v>149</v>
      </c>
      <c r="Z3" s="5" t="s">
        <v>150</v>
      </c>
      <c r="AA3" s="17">
        <v>0.75</v>
      </c>
    </row>
    <row r="4" spans="1:27" ht="17.25" customHeight="1" x14ac:dyDescent="0.25">
      <c r="A4">
        <f>INDEX('KPI Summary'!$A$2:$A$35,MATCH(Blocking!D4,'KPI Summary'!$D$2:$D$28,0),1)</f>
        <v>13</v>
      </c>
      <c r="D4" s="19" t="s">
        <v>31</v>
      </c>
      <c r="E4" t="s">
        <v>25</v>
      </c>
      <c r="F4" t="s">
        <v>32</v>
      </c>
      <c r="G4" s="4" t="s">
        <v>174</v>
      </c>
      <c r="H4" s="5" t="s">
        <v>184</v>
      </c>
      <c r="I4" s="5" t="s">
        <v>136</v>
      </c>
      <c r="J4" s="5" t="s">
        <v>137</v>
      </c>
      <c r="K4" s="5" t="s">
        <v>109</v>
      </c>
      <c r="L4" s="5" t="s">
        <v>128</v>
      </c>
      <c r="Q4" s="5"/>
      <c r="R4" s="5"/>
      <c r="S4" s="5"/>
      <c r="T4" s="5"/>
      <c r="U4" s="5"/>
      <c r="V4" s="5"/>
      <c r="W4" s="5" t="s">
        <v>142</v>
      </c>
      <c r="X4" s="5" t="s">
        <v>143</v>
      </c>
      <c r="Y4" s="5" t="s">
        <v>149</v>
      </c>
      <c r="Z4" s="5" t="s">
        <v>150</v>
      </c>
      <c r="AA4" s="17">
        <v>0.75</v>
      </c>
    </row>
    <row r="5" spans="1:27" ht="17.25" customHeight="1" x14ac:dyDescent="0.25">
      <c r="A5">
        <f>INDEX('KPI Summary'!$A$2:$A$35,MATCH(Blocking!D5,'KPI Summary'!$D$2:$D$28,0),1)</f>
        <v>17</v>
      </c>
      <c r="D5" s="19" t="s">
        <v>42</v>
      </c>
      <c r="E5" t="s">
        <v>25</v>
      </c>
      <c r="F5" s="2" t="s">
        <v>43</v>
      </c>
      <c r="G5" s="4" t="s">
        <v>170</v>
      </c>
      <c r="H5" s="5" t="s">
        <v>183</v>
      </c>
      <c r="I5" s="5" t="s">
        <v>187</v>
      </c>
      <c r="J5" s="5" t="s">
        <v>188</v>
      </c>
      <c r="K5" s="5"/>
      <c r="L5" s="5"/>
      <c r="M5" s="5" t="s">
        <v>136</v>
      </c>
      <c r="N5" s="5" t="s">
        <v>137</v>
      </c>
      <c r="O5" s="5"/>
      <c r="P5" s="5"/>
      <c r="Q5" s="5" t="s">
        <v>136</v>
      </c>
      <c r="R5" s="5" t="s">
        <v>137</v>
      </c>
      <c r="S5" s="5" t="s">
        <v>181</v>
      </c>
      <c r="T5" s="5" t="s">
        <v>182</v>
      </c>
      <c r="U5" s="5" t="s">
        <v>142</v>
      </c>
      <c r="V5" s="5" t="s">
        <v>143</v>
      </c>
      <c r="W5" s="5"/>
      <c r="X5" s="5"/>
      <c r="Y5" s="5" t="s">
        <v>149</v>
      </c>
      <c r="Z5" s="5" t="s">
        <v>150</v>
      </c>
      <c r="AA5" s="17">
        <v>0.75</v>
      </c>
    </row>
    <row r="6" spans="1:27" ht="17.25" customHeight="1" x14ac:dyDescent="0.25">
      <c r="A6">
        <f>INDEX('KPI Summary'!$A$2:$A$35,MATCH(Blocking!D6,'KPI Summary'!$D$2:$D$28,0),1)</f>
        <v>22</v>
      </c>
      <c r="D6" s="19" t="s">
        <v>194</v>
      </c>
      <c r="E6" t="s">
        <v>25</v>
      </c>
      <c r="F6" s="2" t="s">
        <v>53</v>
      </c>
      <c r="G6" s="4" t="s">
        <v>172</v>
      </c>
      <c r="H6" s="5" t="s">
        <v>183</v>
      </c>
      <c r="I6" s="5" t="s">
        <v>109</v>
      </c>
      <c r="J6" s="5" t="s">
        <v>124</v>
      </c>
      <c r="M6" s="5" t="s">
        <v>136</v>
      </c>
      <c r="N6" s="5" t="s">
        <v>137</v>
      </c>
      <c r="O6" s="5" t="s">
        <v>146</v>
      </c>
      <c r="P6" s="5" t="s">
        <v>147</v>
      </c>
      <c r="Q6" s="5" t="s">
        <v>181</v>
      </c>
      <c r="R6" s="5" t="s">
        <v>182</v>
      </c>
      <c r="S6" s="5" t="s">
        <v>142</v>
      </c>
      <c r="T6" s="5" t="s">
        <v>143</v>
      </c>
      <c r="U6" s="5"/>
      <c r="V6" s="5"/>
      <c r="W6" s="5"/>
      <c r="X6" s="5"/>
      <c r="Y6" s="5" t="s">
        <v>149</v>
      </c>
      <c r="Z6" s="5" t="s">
        <v>150</v>
      </c>
      <c r="AA6" s="17">
        <v>0.75</v>
      </c>
    </row>
    <row r="7" spans="1:27" ht="17.25" customHeight="1" x14ac:dyDescent="0.25">
      <c r="A7">
        <f>INDEX('KPI Summary'!$A$2:$A$35,MATCH(Blocking!D7,'KPI Summary'!$D$2:$D$28,0),1)</f>
        <v>28</v>
      </c>
      <c r="D7" s="19" t="s">
        <v>195</v>
      </c>
      <c r="E7" t="s">
        <v>25</v>
      </c>
      <c r="F7" s="2" t="s">
        <v>53</v>
      </c>
      <c r="G7" s="4" t="s">
        <v>173</v>
      </c>
      <c r="H7" s="5" t="s">
        <v>183</v>
      </c>
      <c r="I7" s="5" t="s">
        <v>109</v>
      </c>
      <c r="J7" s="5" t="s">
        <v>128</v>
      </c>
      <c r="M7" s="5" t="s">
        <v>136</v>
      </c>
      <c r="N7" s="5" t="s">
        <v>137</v>
      </c>
      <c r="O7" s="5" t="s">
        <v>146</v>
      </c>
      <c r="P7" s="5" t="s">
        <v>147</v>
      </c>
      <c r="Q7" s="5" t="s">
        <v>181</v>
      </c>
      <c r="R7" s="5" t="s">
        <v>182</v>
      </c>
      <c r="S7" s="5" t="s">
        <v>109</v>
      </c>
      <c r="T7" s="5" t="s">
        <v>189</v>
      </c>
      <c r="U7" s="5"/>
      <c r="V7" s="5"/>
      <c r="W7" s="5"/>
      <c r="X7" s="5"/>
      <c r="Y7" s="5" t="s">
        <v>149</v>
      </c>
      <c r="Z7" s="5" t="s">
        <v>150</v>
      </c>
      <c r="AA7" s="17">
        <v>0.75</v>
      </c>
    </row>
  </sheetData>
  <conditionalFormatting sqref="G2:L4 H6:J7 Q4:X4 H2:X3 H5:X5 M6:X7 Y2:AA7">
    <cfRule type="containsText" dxfId="906" priority="120" operator="containsText" text="~?"/>
  </conditionalFormatting>
  <conditionalFormatting sqref="G2:L4 Q4:X4 H2:X3 H5:X5 H6:J7 M6:X7 Y2:AA7">
    <cfRule type="expression" dxfId="905" priority="121">
      <formula>$AQ2="Ready"</formula>
    </cfRule>
    <cfRule type="expression" dxfId="904" priority="122">
      <formula>$AQ2="Removed"</formula>
    </cfRule>
    <cfRule type="expression" dxfId="903" priority="123">
      <formula>$AQ2="Done"</formula>
    </cfRule>
    <cfRule type="expression" dxfId="902" priority="124">
      <formula>$AQ2="Built"</formula>
    </cfRule>
    <cfRule type="expression" dxfId="901" priority="125">
      <formula>$AQ2="Templated"</formula>
    </cfRule>
    <cfRule type="expression" dxfId="900" priority="126">
      <formula>$AQ2&lt;&gt;""</formula>
    </cfRule>
  </conditionalFormatting>
  <conditionalFormatting sqref="G5:L5">
    <cfRule type="expression" dxfId="899" priority="127">
      <formula>$AQ5="Ready"</formula>
    </cfRule>
    <cfRule type="expression" dxfId="898" priority="128">
      <formula>$AQ5="Removed"</formula>
    </cfRule>
    <cfRule type="expression" dxfId="897" priority="129">
      <formula>$AQ5="Done"</formula>
    </cfRule>
    <cfRule type="expression" dxfId="896" priority="130">
      <formula>$AQ5="Built"</formula>
    </cfRule>
    <cfRule type="expression" dxfId="895" priority="131">
      <formula>$AQ5="Templated"</formula>
    </cfRule>
    <cfRule type="expression" dxfId="894" priority="132">
      <formula>$AQ5&lt;&gt;""</formula>
    </cfRule>
  </conditionalFormatting>
  <conditionalFormatting sqref="G5:L5">
    <cfRule type="containsText" dxfId="893" priority="133" operator="containsText" text="~?"/>
  </conditionalFormatting>
  <conditionalFormatting sqref="G6:J6">
    <cfRule type="expression" dxfId="892" priority="134">
      <formula>$AQ6="Ready"</formula>
    </cfRule>
    <cfRule type="expression" dxfId="891" priority="135">
      <formula>$AQ6="Removed"</formula>
    </cfRule>
    <cfRule type="expression" dxfId="890" priority="136">
      <formula>$AQ6="Done"</formula>
    </cfRule>
    <cfRule type="expression" dxfId="889" priority="137">
      <formula>$AQ6="Built"</formula>
    </cfRule>
    <cfRule type="expression" dxfId="888" priority="138">
      <formula>$AQ6="Templated"</formula>
    </cfRule>
    <cfRule type="expression" dxfId="887" priority="139">
      <formula>$AQ6&lt;&gt;""</formula>
    </cfRule>
  </conditionalFormatting>
  <conditionalFormatting sqref="G6:J6">
    <cfRule type="containsText" dxfId="886" priority="140" operator="containsText" text="~?"/>
  </conditionalFormatting>
  <conditionalFormatting sqref="G7:J7">
    <cfRule type="expression" dxfId="885" priority="141">
      <formula>$AQ7="Ready"</formula>
    </cfRule>
    <cfRule type="expression" dxfId="884" priority="142">
      <formula>$AQ7="Removed"</formula>
    </cfRule>
    <cfRule type="expression" dxfId="883" priority="143">
      <formula>$AQ7="Done"</formula>
    </cfRule>
    <cfRule type="expression" dxfId="882" priority="144">
      <formula>$AQ7="Built"</formula>
    </cfRule>
    <cfRule type="expression" dxfId="881" priority="145">
      <formula>$AQ7="Templated"</formula>
    </cfRule>
    <cfRule type="expression" dxfId="880" priority="146">
      <formula>$AQ7&lt;&gt;""</formula>
    </cfRule>
  </conditionalFormatting>
  <conditionalFormatting sqref="G7:J7">
    <cfRule type="containsText" dxfId="879" priority="147" operator="containsText" text="~?"/>
  </conditionalFormatting>
  <conditionalFormatting sqref="M2">
    <cfRule type="containsText" dxfId="878" priority="148" operator="containsText" text="~?"/>
  </conditionalFormatting>
  <conditionalFormatting sqref="M2">
    <cfRule type="expression" dxfId="877" priority="149">
      <formula>$AQ2="Ready"</formula>
    </cfRule>
    <cfRule type="expression" dxfId="876" priority="150">
      <formula>$AQ2="Removed"</formula>
    </cfRule>
    <cfRule type="expression" dxfId="875" priority="151">
      <formula>$AQ2="Done"</formula>
    </cfRule>
    <cfRule type="expression" dxfId="874" priority="152">
      <formula>$AQ2="Built"</formula>
    </cfRule>
    <cfRule type="expression" dxfId="873" priority="153">
      <formula>$AQ2="Templated"</formula>
    </cfRule>
    <cfRule type="expression" dxfId="872" priority="154">
      <formula>$AQ2&lt;&gt;""</formula>
    </cfRule>
  </conditionalFormatting>
  <conditionalFormatting sqref="N2:X2">
    <cfRule type="containsText" dxfId="871" priority="155" operator="containsText" text="~?"/>
  </conditionalFormatting>
  <conditionalFormatting sqref="N2:X2">
    <cfRule type="expression" dxfId="870" priority="156">
      <formula>$AQ2="Ready"</formula>
    </cfRule>
    <cfRule type="expression" dxfId="869" priority="157">
      <formula>$AQ2="Removed"</formula>
    </cfRule>
    <cfRule type="expression" dxfId="868" priority="158">
      <formula>$AQ2="Done"</formula>
    </cfRule>
    <cfRule type="expression" dxfId="867" priority="159">
      <formula>$AQ2="Built"</formula>
    </cfRule>
    <cfRule type="expression" dxfId="866" priority="160">
      <formula>$AQ2="Templated"</formula>
    </cfRule>
    <cfRule type="expression" dxfId="865" priority="161">
      <formula>$AQ2&lt;&gt;""</formula>
    </cfRule>
  </conditionalFormatting>
  <conditionalFormatting sqref="W4:X4">
    <cfRule type="containsText" dxfId="864" priority="92" operator="containsText" text="~?"/>
  </conditionalFormatting>
  <conditionalFormatting sqref="W4:X4">
    <cfRule type="expression" dxfId="863" priority="93">
      <formula>$AQ4="Ready"</formula>
    </cfRule>
    <cfRule type="expression" dxfId="862" priority="94">
      <formula>$AQ4="Removed"</formula>
    </cfRule>
    <cfRule type="expression" dxfId="861" priority="95">
      <formula>$AQ4="Done"</formula>
    </cfRule>
    <cfRule type="expression" dxfId="860" priority="96">
      <formula>$AQ4="Built"</formula>
    </cfRule>
    <cfRule type="expression" dxfId="859" priority="97">
      <formula>$AQ4="Templated"</formula>
    </cfRule>
    <cfRule type="expression" dxfId="858" priority="98">
      <formula>$AQ4&lt;&gt;""</formula>
    </cfRule>
  </conditionalFormatting>
  <conditionalFormatting sqref="Q3:R3">
    <cfRule type="containsText" dxfId="857" priority="85" operator="containsText" text="~?"/>
  </conditionalFormatting>
  <conditionalFormatting sqref="Q3:R3">
    <cfRule type="expression" dxfId="856" priority="86">
      <formula>$AQ3="Ready"</formula>
    </cfRule>
    <cfRule type="expression" dxfId="855" priority="87">
      <formula>$AQ3="Removed"</formula>
    </cfRule>
    <cfRule type="expression" dxfId="854" priority="88">
      <formula>$AQ3="Done"</formula>
    </cfRule>
    <cfRule type="expression" dxfId="853" priority="89">
      <formula>$AQ3="Built"</formula>
    </cfRule>
    <cfRule type="expression" dxfId="852" priority="90">
      <formula>$AQ3="Templated"</formula>
    </cfRule>
    <cfRule type="expression" dxfId="851" priority="91">
      <formula>$AQ3&lt;&gt;""</formula>
    </cfRule>
  </conditionalFormatting>
  <conditionalFormatting sqref="Q5:V5">
    <cfRule type="containsText" dxfId="850" priority="78" operator="containsText" text="~?"/>
  </conditionalFormatting>
  <conditionalFormatting sqref="Q5:V5">
    <cfRule type="expression" dxfId="849" priority="79">
      <formula>$AQ5="Ready"</formula>
    </cfRule>
    <cfRule type="expression" dxfId="848" priority="80">
      <formula>$AQ5="Removed"</formula>
    </cfRule>
    <cfRule type="expression" dxfId="847" priority="81">
      <formula>$AQ5="Done"</formula>
    </cfRule>
    <cfRule type="expression" dxfId="846" priority="82">
      <formula>$AQ5="Built"</formula>
    </cfRule>
    <cfRule type="expression" dxfId="845" priority="83">
      <formula>$AQ5="Templated"</formula>
    </cfRule>
    <cfRule type="expression" dxfId="844" priority="84">
      <formula>$AQ5&lt;&gt;""</formula>
    </cfRule>
  </conditionalFormatting>
  <conditionalFormatting sqref="M5">
    <cfRule type="containsText" dxfId="843" priority="64" operator="containsText" text="~?"/>
  </conditionalFormatting>
  <conditionalFormatting sqref="M5">
    <cfRule type="expression" dxfId="842" priority="65">
      <formula>$AQ5="Ready"</formula>
    </cfRule>
    <cfRule type="expression" dxfId="841" priority="66">
      <formula>$AQ5="Removed"</formula>
    </cfRule>
    <cfRule type="expression" dxfId="840" priority="67">
      <formula>$AQ5="Done"</formula>
    </cfRule>
    <cfRule type="expression" dxfId="839" priority="68">
      <formula>$AQ5="Built"</formula>
    </cfRule>
    <cfRule type="expression" dxfId="838" priority="69">
      <formula>$AQ5="Templated"</formula>
    </cfRule>
    <cfRule type="expression" dxfId="837" priority="70">
      <formula>$AQ5&lt;&gt;""</formula>
    </cfRule>
  </conditionalFormatting>
  <conditionalFormatting sqref="N5:P5">
    <cfRule type="containsText" dxfId="836" priority="71" operator="containsText" text="~?"/>
  </conditionalFormatting>
  <conditionalFormatting sqref="N5:P5">
    <cfRule type="expression" dxfId="835" priority="72">
      <formula>$AQ5="Ready"</formula>
    </cfRule>
    <cfRule type="expression" dxfId="834" priority="73">
      <formula>$AQ5="Removed"</formula>
    </cfRule>
    <cfRule type="expression" dxfId="833" priority="74">
      <formula>$AQ5="Done"</formula>
    </cfRule>
    <cfRule type="expression" dxfId="832" priority="75">
      <formula>$AQ5="Built"</formula>
    </cfRule>
    <cfRule type="expression" dxfId="831" priority="76">
      <formula>$AQ5="Templated"</formula>
    </cfRule>
    <cfRule type="expression" dxfId="830" priority="77">
      <formula>$AQ5&lt;&gt;""</formula>
    </cfRule>
  </conditionalFormatting>
  <conditionalFormatting sqref="H7">
    <cfRule type="expression" dxfId="829" priority="57">
      <formula>$AQ7="Ready"</formula>
    </cfRule>
    <cfRule type="expression" dxfId="828" priority="58">
      <formula>$AQ7="Removed"</formula>
    </cfRule>
    <cfRule type="expression" dxfId="827" priority="59">
      <formula>$AQ7="Done"</formula>
    </cfRule>
    <cfRule type="expression" dxfId="826" priority="60">
      <formula>$AQ7="Built"</formula>
    </cfRule>
    <cfRule type="expression" dxfId="825" priority="61">
      <formula>$AQ7="Templated"</formula>
    </cfRule>
    <cfRule type="expression" dxfId="824" priority="62">
      <formula>$AQ7&lt;&gt;""</formula>
    </cfRule>
  </conditionalFormatting>
  <conditionalFormatting sqref="H7">
    <cfRule type="containsText" dxfId="823" priority="63" operator="containsText" text="~?"/>
  </conditionalFormatting>
  <conditionalFormatting sqref="M6">
    <cfRule type="containsText" dxfId="822" priority="43" operator="containsText" text="~?"/>
  </conditionalFormatting>
  <conditionalFormatting sqref="M6">
    <cfRule type="expression" dxfId="821" priority="44">
      <formula>$AQ6="Ready"</formula>
    </cfRule>
    <cfRule type="expression" dxfId="820" priority="45">
      <formula>$AQ6="Removed"</formula>
    </cfRule>
    <cfRule type="expression" dxfId="819" priority="46">
      <formula>$AQ6="Done"</formula>
    </cfRule>
    <cfRule type="expression" dxfId="818" priority="47">
      <formula>$AQ6="Built"</formula>
    </cfRule>
    <cfRule type="expression" dxfId="817" priority="48">
      <formula>$AQ6="Templated"</formula>
    </cfRule>
    <cfRule type="expression" dxfId="816" priority="49">
      <formula>$AQ6&lt;&gt;""</formula>
    </cfRule>
  </conditionalFormatting>
  <conditionalFormatting sqref="N6:P6">
    <cfRule type="containsText" dxfId="815" priority="50" operator="containsText" text="~?"/>
  </conditionalFormatting>
  <conditionalFormatting sqref="N6:P6">
    <cfRule type="expression" dxfId="814" priority="51">
      <formula>$AQ6="Ready"</formula>
    </cfRule>
    <cfRule type="expression" dxfId="813" priority="52">
      <formula>$AQ6="Removed"</formula>
    </cfRule>
    <cfRule type="expression" dxfId="812" priority="53">
      <formula>$AQ6="Done"</formula>
    </cfRule>
    <cfRule type="expression" dxfId="811" priority="54">
      <formula>$AQ6="Built"</formula>
    </cfRule>
    <cfRule type="expression" dxfId="810" priority="55">
      <formula>$AQ6="Templated"</formula>
    </cfRule>
    <cfRule type="expression" dxfId="809" priority="56">
      <formula>$AQ6&lt;&gt;""</formula>
    </cfRule>
  </conditionalFormatting>
  <conditionalFormatting sqref="M7">
    <cfRule type="containsText" dxfId="808" priority="29" operator="containsText" text="~?"/>
  </conditionalFormatting>
  <conditionalFormatting sqref="M7">
    <cfRule type="expression" dxfId="807" priority="30">
      <formula>$AQ7="Ready"</formula>
    </cfRule>
    <cfRule type="expression" dxfId="806" priority="31">
      <formula>$AQ7="Removed"</formula>
    </cfRule>
    <cfRule type="expression" dxfId="805" priority="32">
      <formula>$AQ7="Done"</formula>
    </cfRule>
    <cfRule type="expression" dxfId="804" priority="33">
      <formula>$AQ7="Built"</formula>
    </cfRule>
    <cfRule type="expression" dxfId="803" priority="34">
      <formula>$AQ7="Templated"</formula>
    </cfRule>
    <cfRule type="expression" dxfId="802" priority="35">
      <formula>$AQ7&lt;&gt;""</formula>
    </cfRule>
  </conditionalFormatting>
  <conditionalFormatting sqref="N7:P7">
    <cfRule type="containsText" dxfId="801" priority="36" operator="containsText" text="~?"/>
  </conditionalFormatting>
  <conditionalFormatting sqref="N7:P7">
    <cfRule type="expression" dxfId="800" priority="37">
      <formula>$AQ7="Ready"</formula>
    </cfRule>
    <cfRule type="expression" dxfId="799" priority="38">
      <formula>$AQ7="Removed"</formula>
    </cfRule>
    <cfRule type="expression" dxfId="798" priority="39">
      <formula>$AQ7="Done"</formula>
    </cfRule>
    <cfRule type="expression" dxfId="797" priority="40">
      <formula>$AQ7="Built"</formula>
    </cfRule>
    <cfRule type="expression" dxfId="796" priority="41">
      <formula>$AQ7="Templated"</formula>
    </cfRule>
    <cfRule type="expression" dxfId="795" priority="42">
      <formula>$AQ7&lt;&gt;""</formula>
    </cfRule>
  </conditionalFormatting>
  <conditionalFormatting sqref="O7:P7">
    <cfRule type="containsText" dxfId="794" priority="22" operator="containsText" text="~?"/>
  </conditionalFormatting>
  <conditionalFormatting sqref="O7:P7">
    <cfRule type="expression" dxfId="793" priority="23">
      <formula>$AQ7="Ready"</formula>
    </cfRule>
    <cfRule type="expression" dxfId="792" priority="24">
      <formula>$AQ7="Removed"</formula>
    </cfRule>
    <cfRule type="expression" dxfId="791" priority="25">
      <formula>$AQ7="Done"</formula>
    </cfRule>
    <cfRule type="expression" dxfId="790" priority="26">
      <formula>$AQ7="Built"</formula>
    </cfRule>
    <cfRule type="expression" dxfId="789" priority="27">
      <formula>$AQ7="Templated"</formula>
    </cfRule>
    <cfRule type="expression" dxfId="788" priority="28">
      <formula>$AQ7&lt;&gt;""</formula>
    </cfRule>
  </conditionalFormatting>
  <conditionalFormatting sqref="Q6:T6">
    <cfRule type="containsText" dxfId="787" priority="15" operator="containsText" text="~?"/>
  </conditionalFormatting>
  <conditionalFormatting sqref="Q6:T6">
    <cfRule type="expression" dxfId="786" priority="16">
      <formula>$AQ6="Ready"</formula>
    </cfRule>
    <cfRule type="expression" dxfId="785" priority="17">
      <formula>$AQ6="Removed"</formula>
    </cfRule>
    <cfRule type="expression" dxfId="784" priority="18">
      <formula>$AQ6="Done"</formula>
    </cfRule>
    <cfRule type="expression" dxfId="783" priority="19">
      <formula>$AQ6="Built"</formula>
    </cfRule>
    <cfRule type="expression" dxfId="782" priority="20">
      <formula>$AQ6="Templated"</formula>
    </cfRule>
    <cfRule type="expression" dxfId="781" priority="21">
      <formula>$AQ6&lt;&gt;""</formula>
    </cfRule>
  </conditionalFormatting>
  <conditionalFormatting sqref="Q7:T7">
    <cfRule type="containsText" dxfId="780" priority="8" operator="containsText" text="~?"/>
  </conditionalFormatting>
  <conditionalFormatting sqref="Q7:T7">
    <cfRule type="expression" dxfId="779" priority="9">
      <formula>$AQ7="Ready"</formula>
    </cfRule>
    <cfRule type="expression" dxfId="778" priority="10">
      <formula>$AQ7="Removed"</formula>
    </cfRule>
    <cfRule type="expression" dxfId="777" priority="11">
      <formula>$AQ7="Done"</formula>
    </cfRule>
    <cfRule type="expression" dxfId="776" priority="12">
      <formula>$AQ7="Built"</formula>
    </cfRule>
    <cfRule type="expression" dxfId="775" priority="13">
      <formula>$AQ7="Templated"</formula>
    </cfRule>
    <cfRule type="expression" dxfId="774" priority="14">
      <formula>$AQ7&lt;&gt;""</formula>
    </cfRule>
  </conditionalFormatting>
  <conditionalFormatting sqref="S7">
    <cfRule type="expression" dxfId="773" priority="1">
      <formula>$AQ7="Ready"</formula>
    </cfRule>
    <cfRule type="expression" dxfId="772" priority="2">
      <formula>$AQ7="Removed"</formula>
    </cfRule>
    <cfRule type="expression" dxfId="771" priority="3">
      <formula>$AQ7="Done"</formula>
    </cfRule>
    <cfRule type="expression" dxfId="770" priority="4">
      <formula>$AQ7="Built"</formula>
    </cfRule>
    <cfRule type="expression" dxfId="769" priority="5">
      <formula>$AQ7="Templated"</formula>
    </cfRule>
    <cfRule type="expression" dxfId="768" priority="6">
      <formula>$AQ7&lt;&gt;""</formula>
    </cfRule>
  </conditionalFormatting>
  <conditionalFormatting sqref="S7">
    <cfRule type="containsText" dxfId="767" priority="7" operator="containsText" text="~?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B4"/>
  <sheetViews>
    <sheetView zoomScaleNormal="100" workbookViewId="0">
      <selection activeCell="D2" sqref="D2"/>
    </sheetView>
  </sheetViews>
  <sheetFormatPr defaultRowHeight="15" x14ac:dyDescent="0.25"/>
  <cols>
    <col min="1" max="1" width="24.7109375"/>
    <col min="2" max="2" width="22.85546875"/>
    <col min="3" max="1025" width="8.5703125"/>
  </cols>
  <sheetData>
    <row r="1" spans="1:2" x14ac:dyDescent="0.25">
      <c r="A1" t="s">
        <v>151</v>
      </c>
      <c r="B1" t="s">
        <v>152</v>
      </c>
    </row>
    <row r="2" spans="1:2" x14ac:dyDescent="0.25">
      <c r="A2" t="s">
        <v>122</v>
      </c>
      <c r="B2" s="4" t="s">
        <v>153</v>
      </c>
    </row>
    <row r="3" spans="1:2" x14ac:dyDescent="0.25">
      <c r="A3" t="s">
        <v>130</v>
      </c>
      <c r="B3" s="4" t="s">
        <v>154</v>
      </c>
    </row>
    <row r="4" spans="1:2" x14ac:dyDescent="0.25">
      <c r="A4" t="s">
        <v>139</v>
      </c>
      <c r="B4" s="4" t="s">
        <v>155</v>
      </c>
    </row>
  </sheetData>
  <conditionalFormatting sqref="B2">
    <cfRule type="expression" dxfId="766" priority="2">
      <formula>$AG2="Ready"</formula>
    </cfRule>
    <cfRule type="expression" dxfId="765" priority="3">
      <formula>$AG2="Removed"</formula>
    </cfRule>
    <cfRule type="expression" dxfId="764" priority="4">
      <formula>$AG2="Done"</formula>
    </cfRule>
    <cfRule type="expression" dxfId="763" priority="5">
      <formula>$AG2="Built"</formula>
    </cfRule>
    <cfRule type="expression" dxfId="762" priority="6">
      <formula>$AG2="Templated"</formula>
    </cfRule>
    <cfRule type="expression" dxfId="761" priority="7">
      <formula>$AG2&lt;&gt;""</formula>
    </cfRule>
  </conditionalFormatting>
  <conditionalFormatting sqref="B2">
    <cfRule type="containsText" dxfId="760" priority="8" operator="containsText" text="~?"/>
  </conditionalFormatting>
  <conditionalFormatting sqref="B3">
    <cfRule type="expression" dxfId="759" priority="9">
      <formula>$AG3="Ready"</formula>
    </cfRule>
    <cfRule type="expression" dxfId="758" priority="10">
      <formula>$AG3="Removed"</formula>
    </cfRule>
    <cfRule type="expression" dxfId="757" priority="11">
      <formula>$AG3="Done"</formula>
    </cfRule>
    <cfRule type="expression" dxfId="756" priority="12">
      <formula>$AG3="Built"</formula>
    </cfRule>
    <cfRule type="expression" dxfId="755" priority="13">
      <formula>$AG3="Templated"</formula>
    </cfRule>
    <cfRule type="expression" dxfId="754" priority="14">
      <formula>$AG3&lt;&gt;""</formula>
    </cfRule>
  </conditionalFormatting>
  <conditionalFormatting sqref="B3">
    <cfRule type="containsText" dxfId="753" priority="15" operator="containsText" text="~?"/>
  </conditionalFormatting>
  <conditionalFormatting sqref="B4">
    <cfRule type="expression" dxfId="752" priority="16">
      <formula>$AG4="Ready"</formula>
    </cfRule>
    <cfRule type="expression" dxfId="751" priority="17">
      <formula>$AG4="Removed"</formula>
    </cfRule>
    <cfRule type="expression" dxfId="750" priority="18">
      <formula>$AG4="Done"</formula>
    </cfRule>
    <cfRule type="expression" dxfId="749" priority="19">
      <formula>$AG4="Built"</formula>
    </cfRule>
    <cfRule type="expression" dxfId="748" priority="20">
      <formula>$AG4="Templated"</formula>
    </cfRule>
    <cfRule type="expression" dxfId="747" priority="21">
      <formula>$AG4&lt;&gt;""</formula>
    </cfRule>
  </conditionalFormatting>
  <conditionalFormatting sqref="B4">
    <cfRule type="containsText" dxfId="746" priority="22" operator="containsText" text="~?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Z8"/>
  <sheetViews>
    <sheetView topLeftCell="C1" zoomScaleNormal="100" workbookViewId="0">
      <selection activeCell="D2" sqref="D2"/>
    </sheetView>
  </sheetViews>
  <sheetFormatPr defaultRowHeight="15" x14ac:dyDescent="0.25"/>
  <cols>
    <col min="1" max="1" width="11.5703125"/>
    <col min="2" max="2" width="18.140625" bestFit="1" customWidth="1"/>
    <col min="3" max="3" width="36.5703125" bestFit="1" customWidth="1"/>
    <col min="4" max="4" width="35.85546875" bestFit="1" customWidth="1"/>
    <col min="5" max="5" width="19.5703125" bestFit="1" customWidth="1"/>
    <col min="6" max="6" width="53.7109375" bestFit="1" customWidth="1"/>
    <col min="7" max="7" width="36" bestFit="1" customWidth="1"/>
    <col min="8" max="9" width="36" customWidth="1"/>
    <col min="10" max="10" width="19.42578125" bestFit="1" customWidth="1"/>
    <col min="11" max="11" width="18.5703125" bestFit="1" customWidth="1"/>
    <col min="12" max="12" width="19.42578125" bestFit="1" customWidth="1"/>
    <col min="13" max="13" width="18.5703125" bestFit="1" customWidth="1"/>
    <col min="14" max="14" width="28" bestFit="1" customWidth="1"/>
    <col min="15" max="15" width="27.140625" bestFit="1" customWidth="1"/>
    <col min="16" max="16" width="28" bestFit="1" customWidth="1"/>
    <col min="17" max="17" width="27.140625" bestFit="1" customWidth="1"/>
    <col min="18" max="18" width="44.85546875" bestFit="1" customWidth="1"/>
    <col min="19" max="19" width="44" bestFit="1" customWidth="1"/>
    <col min="20" max="20" width="44.85546875" bestFit="1" customWidth="1"/>
    <col min="21" max="21" width="44" bestFit="1" customWidth="1"/>
    <col min="22" max="22" width="44.85546875" bestFit="1" customWidth="1"/>
    <col min="23" max="23" width="44" bestFit="1" customWidth="1"/>
    <col min="24" max="24" width="34.42578125" bestFit="1" customWidth="1"/>
    <col min="25" max="25" width="33.42578125" bestFit="1" customWidth="1"/>
    <col min="26" max="27" width="33.42578125" customWidth="1"/>
    <col min="28" max="28" width="19.28515625" bestFit="1" customWidth="1"/>
    <col min="29" max="29" width="18.42578125" bestFit="1" customWidth="1"/>
    <col min="30" max="30" width="19.28515625" bestFit="1" customWidth="1"/>
    <col min="31" max="31" width="18.42578125" bestFit="1" customWidth="1"/>
    <col min="32" max="32" width="27.85546875" bestFit="1" customWidth="1"/>
    <col min="33" max="33" width="27" bestFit="1" customWidth="1"/>
    <col min="34" max="34" width="27.85546875" bestFit="1" customWidth="1"/>
    <col min="35" max="35" width="27" bestFit="1" customWidth="1"/>
    <col min="36" max="36" width="44.7109375" bestFit="1" customWidth="1"/>
    <col min="37" max="37" width="43.85546875" bestFit="1" customWidth="1"/>
    <col min="38" max="38" width="44.7109375" bestFit="1" customWidth="1"/>
    <col min="39" max="39" width="43.85546875" bestFit="1" customWidth="1"/>
    <col min="40" max="40" width="44.7109375" bestFit="1" customWidth="1"/>
    <col min="41" max="41" width="43.85546875" bestFit="1" customWidth="1"/>
    <col min="42" max="42" width="34.28515625" bestFit="1" customWidth="1"/>
    <col min="43" max="43" width="33.28515625" bestFit="1" customWidth="1"/>
    <col min="44" max="44" width="16.7109375" bestFit="1" customWidth="1"/>
    <col min="45" max="45" width="7.42578125" bestFit="1" customWidth="1"/>
    <col min="46" max="46" width="19.42578125"/>
    <col min="47" max="47" width="25"/>
    <col min="48" max="48" width="19.7109375"/>
    <col min="49" max="49" width="6.140625"/>
    <col min="50" max="50" width="5.7109375"/>
    <col min="51" max="51" width="6.28515625"/>
    <col min="52" max="52" width="7.42578125"/>
    <col min="53" max="1053" width="8.5703125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247</v>
      </c>
      <c r="I1" s="1" t="s">
        <v>237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246</v>
      </c>
      <c r="AA1" s="1" t="s">
        <v>238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110</v>
      </c>
      <c r="AS1" s="1" t="s">
        <v>115</v>
      </c>
      <c r="AT1" s="1"/>
      <c r="AU1" s="1"/>
      <c r="AV1" s="1"/>
      <c r="AW1" s="1"/>
      <c r="AX1" s="1"/>
      <c r="AY1" s="1"/>
      <c r="AZ1" s="1"/>
    </row>
    <row r="2" spans="1:52" ht="90" x14ac:dyDescent="0.25">
      <c r="A2">
        <f>INDEX('KPI Summary'!$A$2:$A$35,MATCH('Max Block Adjacency'!D2,'KPI Summary'!$D$2:$D$35,0),1)</f>
        <v>15</v>
      </c>
      <c r="B2">
        <f>IFERROR(INDEX('KPI Summary'!$A$2:$A$35,MATCH('Max Block Adjacency'!C2,'KPI Summary'!$D$2:$D$35,0),1),"")</f>
        <v>14</v>
      </c>
      <c r="C2" t="s">
        <v>33</v>
      </c>
      <c r="D2" s="19" t="s">
        <v>36</v>
      </c>
      <c r="E2" t="s">
        <v>37</v>
      </c>
      <c r="F2" s="2" t="s">
        <v>38</v>
      </c>
      <c r="G2" s="4" t="s">
        <v>204</v>
      </c>
      <c r="H2" s="5" t="b">
        <v>1</v>
      </c>
      <c r="I2" s="5" t="s">
        <v>183</v>
      </c>
      <c r="J2" s="5" t="s">
        <v>146</v>
      </c>
      <c r="K2" s="5" t="s">
        <v>147</v>
      </c>
      <c r="L2" s="5"/>
      <c r="M2" s="5"/>
      <c r="N2" s="5"/>
      <c r="O2" s="5"/>
      <c r="P2" s="5"/>
      <c r="Q2" s="5"/>
      <c r="R2" s="5" t="s">
        <v>181</v>
      </c>
      <c r="S2" s="5" t="s">
        <v>182</v>
      </c>
      <c r="T2" s="5" t="s">
        <v>142</v>
      </c>
      <c r="U2" s="5" t="s">
        <v>143</v>
      </c>
      <c r="V2" s="5" t="s">
        <v>136</v>
      </c>
      <c r="W2" s="5" t="s">
        <v>137</v>
      </c>
      <c r="X2" s="5"/>
      <c r="Y2" s="5"/>
      <c r="Z2" s="5" t="b">
        <v>1</v>
      </c>
      <c r="AA2" s="5"/>
      <c r="AB2" s="5" t="s">
        <v>187</v>
      </c>
      <c r="AC2" s="5" t="s">
        <v>188</v>
      </c>
      <c r="AD2" s="5"/>
      <c r="AE2" s="5"/>
      <c r="AF2" s="5"/>
      <c r="AG2" s="5"/>
      <c r="AH2" s="5"/>
      <c r="AI2" s="5"/>
      <c r="AJ2" s="5" t="s">
        <v>181</v>
      </c>
      <c r="AK2" s="5" t="s">
        <v>182</v>
      </c>
      <c r="AL2" s="5" t="s">
        <v>142</v>
      </c>
      <c r="AM2" s="5" t="s">
        <v>143</v>
      </c>
      <c r="AN2" s="5" t="s">
        <v>136</v>
      </c>
      <c r="AO2" s="5" t="s">
        <v>137</v>
      </c>
      <c r="AP2" s="5"/>
      <c r="AQ2" s="5"/>
      <c r="AR2" s="7" t="s">
        <v>149</v>
      </c>
      <c r="AS2" t="s">
        <v>150</v>
      </c>
    </row>
    <row r="3" spans="1:52" ht="75" x14ac:dyDescent="0.25">
      <c r="A3">
        <f>INDEX('KPI Summary'!$A$2:$A$35,MATCH('Max Block Adjacency'!D3,'KPI Summary'!$D$2:$D$35,0),1)</f>
        <v>16</v>
      </c>
      <c r="B3">
        <f>IFERROR(INDEX('KPI Summary'!$A$2:$A$35,MATCH('Max Block Adjacency'!C3,'KPI Summary'!$D$2:$D$35,0),1),"")</f>
        <v>14</v>
      </c>
      <c r="C3" t="s">
        <v>33</v>
      </c>
      <c r="D3" s="19" t="s">
        <v>40</v>
      </c>
      <c r="E3" t="s">
        <v>37</v>
      </c>
      <c r="F3" s="2" t="s">
        <v>41</v>
      </c>
      <c r="G3" s="4" t="s">
        <v>204</v>
      </c>
      <c r="H3" s="5" t="b">
        <v>1</v>
      </c>
      <c r="I3" s="5" t="s">
        <v>183</v>
      </c>
      <c r="J3" s="5" t="s">
        <v>146</v>
      </c>
      <c r="K3" s="5" t="s">
        <v>147</v>
      </c>
      <c r="L3" s="5"/>
      <c r="M3" s="5"/>
      <c r="N3" s="5"/>
      <c r="O3" s="5"/>
      <c r="P3" s="5"/>
      <c r="Q3" s="5"/>
      <c r="R3" s="5" t="s">
        <v>181</v>
      </c>
      <c r="S3" s="5" t="s">
        <v>182</v>
      </c>
      <c r="T3" s="5" t="s">
        <v>142</v>
      </c>
      <c r="U3" s="5" t="s">
        <v>143</v>
      </c>
      <c r="V3" s="5" t="s">
        <v>136</v>
      </c>
      <c r="W3" s="5" t="s">
        <v>137</v>
      </c>
      <c r="X3" s="5"/>
      <c r="Y3" s="5"/>
      <c r="Z3" s="5" t="b">
        <v>1</v>
      </c>
      <c r="AA3" s="5" t="s">
        <v>184</v>
      </c>
      <c r="AB3" s="5" t="s">
        <v>135</v>
      </c>
      <c r="AC3" s="5" t="s">
        <v>239</v>
      </c>
      <c r="AD3" s="5"/>
      <c r="AE3" s="5"/>
      <c r="AF3" s="5"/>
      <c r="AG3" s="5"/>
      <c r="AH3" s="5"/>
      <c r="AI3" s="5"/>
      <c r="AJ3" s="5" t="s">
        <v>142</v>
      </c>
      <c r="AK3" s="5" t="s">
        <v>143</v>
      </c>
      <c r="AL3" s="5"/>
      <c r="AM3" s="5"/>
      <c r="AN3" s="5"/>
      <c r="AO3" s="5"/>
      <c r="AP3" s="5"/>
      <c r="AQ3" s="5"/>
      <c r="AR3" s="7" t="s">
        <v>149</v>
      </c>
      <c r="AS3" t="s">
        <v>150</v>
      </c>
    </row>
    <row r="4" spans="1:52" ht="105" x14ac:dyDescent="0.25">
      <c r="A4">
        <f>INDEX('KPI Summary'!$A$2:$A$35,MATCH('Max Block Adjacency'!D4,'KPI Summary'!$D$2:$D$35,0),1)</f>
        <v>23</v>
      </c>
      <c r="B4">
        <f>IFERROR(INDEX('KPI Summary'!$A$2:$A$35,MATCH('Max Block Adjacency'!C4,'KPI Summary'!$D$2:$D$35,0),1),"")</f>
        <v>22</v>
      </c>
      <c r="C4" s="19" t="s">
        <v>194</v>
      </c>
      <c r="D4" s="19" t="s">
        <v>55</v>
      </c>
      <c r="E4" t="s">
        <v>37</v>
      </c>
      <c r="F4" s="2" t="s">
        <v>56</v>
      </c>
      <c r="G4" s="4" t="s">
        <v>248</v>
      </c>
      <c r="H4" s="5" t="b">
        <v>1</v>
      </c>
      <c r="I4" s="5" t="s">
        <v>184</v>
      </c>
      <c r="J4" s="5" t="s">
        <v>135</v>
      </c>
      <c r="K4" s="5" t="s">
        <v>240</v>
      </c>
      <c r="L4" s="5"/>
      <c r="M4" s="5"/>
      <c r="R4" s="5" t="s">
        <v>142</v>
      </c>
      <c r="S4" s="5" t="s">
        <v>143</v>
      </c>
      <c r="T4" s="5"/>
      <c r="U4" s="5"/>
      <c r="V4" s="5"/>
      <c r="W4" s="5"/>
      <c r="X4" s="5"/>
      <c r="Y4" s="5"/>
      <c r="Z4" s="5" t="b">
        <v>1</v>
      </c>
      <c r="AA4" s="5" t="s">
        <v>184</v>
      </c>
      <c r="AB4" s="5" t="s">
        <v>135</v>
      </c>
      <c r="AC4" s="5" t="s">
        <v>241</v>
      </c>
      <c r="AD4" s="5"/>
      <c r="AE4" s="5"/>
      <c r="AJ4" s="5" t="s">
        <v>142</v>
      </c>
      <c r="AK4" s="5" t="s">
        <v>143</v>
      </c>
      <c r="AL4" s="5"/>
      <c r="AM4" s="5"/>
      <c r="AN4" s="5"/>
      <c r="AO4" s="5"/>
      <c r="AP4" s="5"/>
      <c r="AQ4" s="5"/>
      <c r="AR4" s="7" t="s">
        <v>149</v>
      </c>
      <c r="AS4" t="s">
        <v>150</v>
      </c>
    </row>
    <row r="5" spans="1:52" ht="105" x14ac:dyDescent="0.25">
      <c r="A5">
        <f>INDEX('KPI Summary'!$A$2:$A$35,MATCH('Max Block Adjacency'!D5,'KPI Summary'!$D$2:$D$35,0),1)</f>
        <v>24</v>
      </c>
      <c r="B5">
        <f>IFERROR(INDEX('KPI Summary'!$A$2:$A$35,MATCH('Max Block Adjacency'!C5,'KPI Summary'!$D$2:$D$35,0),1),"")</f>
        <v>22</v>
      </c>
      <c r="C5" s="19" t="s">
        <v>194</v>
      </c>
      <c r="D5" s="19" t="s">
        <v>58</v>
      </c>
      <c r="E5" t="s">
        <v>37</v>
      </c>
      <c r="F5" s="2" t="s">
        <v>59</v>
      </c>
      <c r="G5" s="4" t="s">
        <v>248</v>
      </c>
      <c r="H5" s="5" t="b">
        <v>1</v>
      </c>
      <c r="I5" s="5" t="s">
        <v>184</v>
      </c>
      <c r="J5" s="5" t="s">
        <v>135</v>
      </c>
      <c r="K5" s="5" t="s">
        <v>242</v>
      </c>
      <c r="L5" s="5"/>
      <c r="M5" s="5"/>
      <c r="N5" s="5"/>
      <c r="O5" s="5"/>
      <c r="P5" s="5"/>
      <c r="Q5" s="5"/>
      <c r="R5" s="5" t="s">
        <v>142</v>
      </c>
      <c r="S5" s="5" t="s">
        <v>143</v>
      </c>
      <c r="T5" s="5"/>
      <c r="U5" s="5"/>
      <c r="V5" s="5"/>
      <c r="W5" s="5"/>
      <c r="X5" s="5"/>
      <c r="Y5" s="5"/>
      <c r="Z5" s="5" t="b">
        <v>1</v>
      </c>
      <c r="AA5" s="5" t="s">
        <v>184</v>
      </c>
      <c r="AB5" s="5" t="s">
        <v>135</v>
      </c>
      <c r="AC5" s="5"/>
      <c r="AD5" s="5"/>
      <c r="AE5" s="5"/>
      <c r="AF5" s="5"/>
      <c r="AG5" s="5"/>
      <c r="AH5" s="5"/>
      <c r="AI5" s="5"/>
      <c r="AJ5" s="5" t="s">
        <v>142</v>
      </c>
      <c r="AK5" s="5" t="s">
        <v>143</v>
      </c>
      <c r="AL5" s="5"/>
      <c r="AM5" s="5"/>
      <c r="AN5" s="5"/>
      <c r="AO5" s="5"/>
      <c r="AP5" s="5"/>
      <c r="AQ5" s="5"/>
      <c r="AR5" s="7" t="s">
        <v>149</v>
      </c>
      <c r="AS5" t="s">
        <v>150</v>
      </c>
    </row>
    <row r="6" spans="1:52" ht="105" x14ac:dyDescent="0.25">
      <c r="A6">
        <f>INDEX('KPI Summary'!$A$2:$A$35,MATCH('Max Block Adjacency'!D6,'KPI Summary'!$D$2:$D$35,0),1)</f>
        <v>26</v>
      </c>
      <c r="B6">
        <f>IFERROR(INDEX('KPI Summary'!$A$2:$A$35,MATCH('Max Block Adjacency'!C6,'KPI Summary'!$D$2:$D$35,0),1),"")</f>
        <v>22</v>
      </c>
      <c r="C6" s="19" t="s">
        <v>194</v>
      </c>
      <c r="D6" s="19" t="s">
        <v>64</v>
      </c>
      <c r="E6" t="s">
        <v>37</v>
      </c>
      <c r="F6" s="2" t="s">
        <v>65</v>
      </c>
      <c r="G6" s="4" t="s">
        <v>248</v>
      </c>
      <c r="H6" s="5" t="b">
        <v>1</v>
      </c>
      <c r="I6" s="5" t="s">
        <v>184</v>
      </c>
      <c r="J6" s="5" t="s">
        <v>135</v>
      </c>
      <c r="K6" s="5" t="s">
        <v>243</v>
      </c>
      <c r="N6" s="5"/>
      <c r="O6" s="5"/>
      <c r="P6" s="5"/>
      <c r="Q6" s="5"/>
      <c r="R6" s="5" t="s">
        <v>142</v>
      </c>
      <c r="S6" s="5" t="s">
        <v>143</v>
      </c>
      <c r="T6" s="5"/>
      <c r="U6" s="5"/>
      <c r="V6" s="5"/>
      <c r="W6" s="5"/>
      <c r="X6" s="5"/>
      <c r="Y6" s="5"/>
      <c r="Z6" s="5" t="b">
        <v>1</v>
      </c>
      <c r="AA6" s="5" t="s">
        <v>184</v>
      </c>
      <c r="AB6" s="5" t="s">
        <v>135</v>
      </c>
      <c r="AC6" s="5" t="s">
        <v>244</v>
      </c>
      <c r="AF6" s="5"/>
      <c r="AG6" s="5"/>
      <c r="AH6" s="5"/>
      <c r="AI6" s="5"/>
      <c r="AJ6" s="5" t="s">
        <v>142</v>
      </c>
      <c r="AK6" s="5" t="s">
        <v>143</v>
      </c>
      <c r="AL6" s="5"/>
      <c r="AM6" s="5"/>
      <c r="AN6" s="5"/>
      <c r="AO6" s="5"/>
      <c r="AP6" s="5"/>
      <c r="AQ6" s="5"/>
      <c r="AR6" s="7" t="s">
        <v>149</v>
      </c>
      <c r="AS6" t="s">
        <v>150</v>
      </c>
    </row>
    <row r="7" spans="1:52" ht="75" x14ac:dyDescent="0.25">
      <c r="A7">
        <f>INDEX('KPI Summary'!$A$2:$A$35,MATCH('Max Block Adjacency'!D7,'KPI Summary'!$D$2:$D$35,0),1)</f>
        <v>36</v>
      </c>
      <c r="B7" t="str">
        <f>IFERROR(INDEX('KPI Summary'!$A$2:$A$35,MATCH('Max Block Adjacency'!C7,'KPI Summary'!$D$2:$D$35,0),1),"")</f>
        <v/>
      </c>
      <c r="D7" s="19" t="s">
        <v>85</v>
      </c>
      <c r="E7" t="s">
        <v>37</v>
      </c>
      <c r="F7" s="2" t="s">
        <v>86</v>
      </c>
      <c r="G7" s="4" t="s">
        <v>87</v>
      </c>
      <c r="H7" s="5" t="b">
        <v>1</v>
      </c>
      <c r="I7" s="5" t="s">
        <v>183</v>
      </c>
      <c r="J7" s="5" t="s">
        <v>123</v>
      </c>
      <c r="K7" s="5" t="s">
        <v>245</v>
      </c>
      <c r="N7" s="5"/>
      <c r="O7" s="5"/>
      <c r="P7" s="5"/>
      <c r="Q7" s="5"/>
      <c r="R7" s="5" t="s">
        <v>181</v>
      </c>
      <c r="S7" s="5" t="s">
        <v>182</v>
      </c>
      <c r="T7" s="5"/>
      <c r="U7" s="5"/>
      <c r="V7" s="5"/>
      <c r="W7" s="5"/>
      <c r="X7" s="5"/>
      <c r="Y7" s="5"/>
      <c r="Z7" s="5" t="b">
        <v>0</v>
      </c>
      <c r="AA7" s="5" t="s">
        <v>183</v>
      </c>
      <c r="AB7" s="5" t="s">
        <v>156</v>
      </c>
      <c r="AC7" s="5">
        <v>18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7" t="s">
        <v>149</v>
      </c>
      <c r="AS7" t="s">
        <v>150</v>
      </c>
    </row>
    <row r="8" spans="1:52" ht="75" x14ac:dyDescent="0.25">
      <c r="A8">
        <f>INDEX('KPI Summary'!$A$2:$A$35,MATCH('Max Block Adjacency'!D8,'KPI Summary'!$D$2:$D$35,0),1)</f>
        <v>37</v>
      </c>
      <c r="B8" t="str">
        <f>IFERROR(INDEX('KPI Summary'!$A$2:$A$35,MATCH('Max Block Adjacency'!C8,'KPI Summary'!$D$2:$D$35,0),1),"")</f>
        <v/>
      </c>
      <c r="D8" s="19" t="s">
        <v>88</v>
      </c>
      <c r="E8" t="s">
        <v>37</v>
      </c>
      <c r="F8" s="2" t="s">
        <v>86</v>
      </c>
      <c r="G8" s="4" t="s">
        <v>87</v>
      </c>
      <c r="H8" s="5" t="b">
        <v>1</v>
      </c>
      <c r="I8" s="5" t="s">
        <v>183</v>
      </c>
      <c r="J8" s="5" t="s">
        <v>123</v>
      </c>
      <c r="K8" s="5" t="s">
        <v>245</v>
      </c>
      <c r="R8" s="5" t="s">
        <v>181</v>
      </c>
      <c r="S8" s="5" t="s">
        <v>182</v>
      </c>
      <c r="Z8" s="20" t="b">
        <v>0</v>
      </c>
      <c r="AA8" s="20" t="s">
        <v>183</v>
      </c>
      <c r="AB8" s="5" t="s">
        <v>156</v>
      </c>
      <c r="AC8" s="5">
        <v>17</v>
      </c>
      <c r="AD8" s="5"/>
      <c r="AE8" s="5"/>
      <c r="AF8" s="5" t="s">
        <v>123</v>
      </c>
      <c r="AG8" s="5" t="s">
        <v>245</v>
      </c>
      <c r="AH8" s="5"/>
      <c r="AI8" s="5"/>
      <c r="AJ8" s="5"/>
      <c r="AK8" s="5"/>
      <c r="AL8" s="5"/>
      <c r="AM8" s="5"/>
      <c r="AN8" s="5"/>
      <c r="AR8" s="7" t="s">
        <v>149</v>
      </c>
      <c r="AS8" t="s">
        <v>150</v>
      </c>
    </row>
  </sheetData>
  <conditionalFormatting sqref="G2:I3">
    <cfRule type="expression" dxfId="745" priority="510">
      <formula>$BI2="Ready"</formula>
    </cfRule>
    <cfRule type="expression" dxfId="744" priority="511">
      <formula>$BI2="Removed"</formula>
    </cfRule>
    <cfRule type="expression" dxfId="743" priority="512">
      <formula>$BI2="Done"</formula>
    </cfRule>
    <cfRule type="expression" dxfId="742" priority="513">
      <formula>$BI2="Built"</formula>
    </cfRule>
    <cfRule type="expression" dxfId="741" priority="514">
      <formula>$BI2="Templated"</formula>
    </cfRule>
    <cfRule type="expression" dxfId="740" priority="515">
      <formula>$BI2&lt;&gt;""</formula>
    </cfRule>
  </conditionalFormatting>
  <conditionalFormatting sqref="G2:I3">
    <cfRule type="containsText" dxfId="739" priority="516" operator="containsText" text="~?"/>
  </conditionalFormatting>
  <conditionalFormatting sqref="G4:G5 I4:I5">
    <cfRule type="expression" dxfId="738" priority="517">
      <formula>$BI4="Ready"</formula>
    </cfRule>
    <cfRule type="expression" dxfId="737" priority="518">
      <formula>$BI4="Removed"</formula>
    </cfRule>
    <cfRule type="expression" dxfId="736" priority="519">
      <formula>$BI4="Done"</formula>
    </cfRule>
    <cfRule type="expression" dxfId="735" priority="520">
      <formula>$BI4="Built"</formula>
    </cfRule>
    <cfRule type="expression" dxfId="734" priority="521">
      <formula>$BI4="Templated"</formula>
    </cfRule>
    <cfRule type="expression" dxfId="733" priority="522">
      <formula>$BI4&lt;&gt;""</formula>
    </cfRule>
  </conditionalFormatting>
  <conditionalFormatting sqref="G4:G5 I4:I5">
    <cfRule type="containsText" dxfId="732" priority="523" operator="containsText" text="~?"/>
  </conditionalFormatting>
  <conditionalFormatting sqref="G6">
    <cfRule type="expression" dxfId="731" priority="524">
      <formula>$BI6="Ready"</formula>
    </cfRule>
    <cfRule type="expression" dxfId="730" priority="525">
      <formula>$BI6="Removed"</formula>
    </cfRule>
    <cfRule type="expression" dxfId="729" priority="526">
      <formula>$BI6="Done"</formula>
    </cfRule>
    <cfRule type="expression" dxfId="728" priority="527">
      <formula>$BI6="Built"</formula>
    </cfRule>
    <cfRule type="expression" dxfId="727" priority="528">
      <formula>$BI6="Templated"</formula>
    </cfRule>
    <cfRule type="expression" dxfId="726" priority="529">
      <formula>$BI6&lt;&gt;""</formula>
    </cfRule>
  </conditionalFormatting>
  <conditionalFormatting sqref="G6">
    <cfRule type="containsText" dxfId="725" priority="530" operator="containsText" text="~?"/>
  </conditionalFormatting>
  <conditionalFormatting sqref="G7:G8 I7:I8">
    <cfRule type="expression" dxfId="724" priority="531">
      <formula>$BI7="Ready"</formula>
    </cfRule>
    <cfRule type="expression" dxfId="723" priority="532">
      <formula>$BI7="Removed"</formula>
    </cfRule>
    <cfRule type="expression" dxfId="722" priority="533">
      <formula>$BI7="Done"</formula>
    </cfRule>
    <cfRule type="expression" dxfId="721" priority="534">
      <formula>$BI7="Built"</formula>
    </cfRule>
    <cfRule type="expression" dxfId="720" priority="535">
      <formula>$BI7="Templated"</formula>
    </cfRule>
    <cfRule type="expression" dxfId="719" priority="536">
      <formula>$BI7&lt;&gt;""</formula>
    </cfRule>
  </conditionalFormatting>
  <conditionalFormatting sqref="G7:G8 I7:I8">
    <cfRule type="containsText" dxfId="718" priority="537" operator="containsText" text="~?"/>
  </conditionalFormatting>
  <conditionalFormatting sqref="J2:M4 J6:K7 N2:AA3 R4:AA4 J5:AA5 N6:AA7 Z8:AA8">
    <cfRule type="containsText" dxfId="717" priority="432" operator="containsText" text="~?"/>
  </conditionalFormatting>
  <conditionalFormatting sqref="J2:M4 J6:K7 AF2:AQ3 AJ4:AQ4 AF6:AQ7 N2:AA3 R4:AA4 J5:AQ5 N6:AC7 Z8:AA8">
    <cfRule type="expression" dxfId="716" priority="433">
      <formula>$BO2="Ready"</formula>
    </cfRule>
    <cfRule type="expression" dxfId="715" priority="434">
      <formula>$BO2="Removed"</formula>
    </cfRule>
    <cfRule type="expression" dxfId="714" priority="435">
      <formula>$BO2="Done"</formula>
    </cfRule>
    <cfRule type="expression" dxfId="713" priority="436">
      <formula>$BO2="Built"</formula>
    </cfRule>
    <cfRule type="expression" dxfId="712" priority="437">
      <formula>$BO2="Templated"</formula>
    </cfRule>
    <cfRule type="expression" dxfId="711" priority="438">
      <formula>$BO2&lt;&gt;""</formula>
    </cfRule>
  </conditionalFormatting>
  <conditionalFormatting sqref="J5:M5">
    <cfRule type="expression" dxfId="710" priority="439">
      <formula>$BO5="Ready"</formula>
    </cfRule>
    <cfRule type="expression" dxfId="709" priority="440">
      <formula>$BO5="Removed"</formula>
    </cfRule>
    <cfRule type="expression" dxfId="708" priority="441">
      <formula>$BO5="Done"</formula>
    </cfRule>
    <cfRule type="expression" dxfId="707" priority="442">
      <formula>$BO5="Built"</formula>
    </cfRule>
    <cfRule type="expression" dxfId="706" priority="443">
      <formula>$BO5="Templated"</formula>
    </cfRule>
    <cfRule type="expression" dxfId="705" priority="444">
      <formula>$BO5&lt;&gt;""</formula>
    </cfRule>
  </conditionalFormatting>
  <conditionalFormatting sqref="J5:M5">
    <cfRule type="containsText" dxfId="704" priority="445" operator="containsText" text="~?"/>
  </conditionalFormatting>
  <conditionalFormatting sqref="J6:K6">
    <cfRule type="expression" dxfId="703" priority="446">
      <formula>$BO6="Ready"</formula>
    </cfRule>
    <cfRule type="expression" dxfId="702" priority="447">
      <formula>$BO6="Removed"</formula>
    </cfRule>
    <cfRule type="expression" dxfId="701" priority="448">
      <formula>$BO6="Done"</formula>
    </cfRule>
    <cfRule type="expression" dxfId="700" priority="449">
      <formula>$BO6="Built"</formula>
    </cfRule>
    <cfRule type="expression" dxfId="699" priority="450">
      <formula>$BO6="Templated"</formula>
    </cfRule>
    <cfRule type="expression" dxfId="698" priority="451">
      <formula>$BO6&lt;&gt;""</formula>
    </cfRule>
  </conditionalFormatting>
  <conditionalFormatting sqref="J6:K6">
    <cfRule type="containsText" dxfId="697" priority="452" operator="containsText" text="~?"/>
  </conditionalFormatting>
  <conditionalFormatting sqref="J7:K7">
    <cfRule type="expression" dxfId="696" priority="453">
      <formula>$BO7="Ready"</formula>
    </cfRule>
    <cfRule type="expression" dxfId="695" priority="454">
      <formula>$BO7="Removed"</formula>
    </cfRule>
    <cfRule type="expression" dxfId="694" priority="455">
      <formula>$BO7="Done"</formula>
    </cfRule>
    <cfRule type="expression" dxfId="693" priority="456">
      <formula>$BO7="Built"</formula>
    </cfRule>
    <cfRule type="expression" dxfId="692" priority="457">
      <formula>$BO7="Templated"</formula>
    </cfRule>
    <cfRule type="expression" dxfId="691" priority="458">
      <formula>$BO7&lt;&gt;""</formula>
    </cfRule>
  </conditionalFormatting>
  <conditionalFormatting sqref="J7:K7">
    <cfRule type="containsText" dxfId="690" priority="459" operator="containsText" text="~?"/>
  </conditionalFormatting>
  <conditionalFormatting sqref="N2">
    <cfRule type="containsText" dxfId="689" priority="460" operator="containsText" text="~?"/>
  </conditionalFormatting>
  <conditionalFormatting sqref="N2">
    <cfRule type="expression" dxfId="688" priority="461">
      <formula>$BO2="Ready"</formula>
    </cfRule>
    <cfRule type="expression" dxfId="687" priority="462">
      <formula>$BO2="Removed"</formula>
    </cfRule>
    <cfRule type="expression" dxfId="686" priority="463">
      <formula>$BO2="Done"</formula>
    </cfRule>
    <cfRule type="expression" dxfId="685" priority="464">
      <formula>$BO2="Built"</formula>
    </cfRule>
    <cfRule type="expression" dxfId="684" priority="465">
      <formula>$BO2="Templated"</formula>
    </cfRule>
    <cfRule type="expression" dxfId="683" priority="466">
      <formula>$BO2&lt;&gt;""</formula>
    </cfRule>
  </conditionalFormatting>
  <conditionalFormatting sqref="O2:AA2">
    <cfRule type="containsText" dxfId="682" priority="467" operator="containsText" text="~?"/>
  </conditionalFormatting>
  <conditionalFormatting sqref="O2:AA2">
    <cfRule type="expression" dxfId="681" priority="468">
      <formula>$BO2="Ready"</formula>
    </cfRule>
    <cfRule type="expression" dxfId="680" priority="469">
      <formula>$BO2="Removed"</formula>
    </cfRule>
    <cfRule type="expression" dxfId="679" priority="470">
      <formula>$BO2="Done"</formula>
    </cfRule>
    <cfRule type="expression" dxfId="678" priority="471">
      <formula>$BO2="Built"</formula>
    </cfRule>
    <cfRule type="expression" dxfId="677" priority="472">
      <formula>$BO2="Templated"</formula>
    </cfRule>
    <cfRule type="expression" dxfId="676" priority="473">
      <formula>$BO2&lt;&gt;""</formula>
    </cfRule>
  </conditionalFormatting>
  <conditionalFormatting sqref="X4:AA4">
    <cfRule type="containsText" dxfId="675" priority="425" operator="containsText" text="~?"/>
  </conditionalFormatting>
  <conditionalFormatting sqref="X4:AA4">
    <cfRule type="expression" dxfId="674" priority="426">
      <formula>$BO4="Ready"</formula>
    </cfRule>
    <cfRule type="expression" dxfId="673" priority="427">
      <formula>$BO4="Removed"</formula>
    </cfRule>
    <cfRule type="expression" dxfId="672" priority="428">
      <formula>$BO4="Done"</formula>
    </cfRule>
    <cfRule type="expression" dxfId="671" priority="429">
      <formula>$BO4="Built"</formula>
    </cfRule>
    <cfRule type="expression" dxfId="670" priority="430">
      <formula>$BO4="Templated"</formula>
    </cfRule>
    <cfRule type="expression" dxfId="669" priority="431">
      <formula>$BO4&lt;&gt;""</formula>
    </cfRule>
  </conditionalFormatting>
  <conditionalFormatting sqref="R3:S3">
    <cfRule type="containsText" dxfId="668" priority="418" operator="containsText" text="~?"/>
  </conditionalFormatting>
  <conditionalFormatting sqref="R3:S3">
    <cfRule type="expression" dxfId="667" priority="419">
      <formula>$BO3="Ready"</formula>
    </cfRule>
    <cfRule type="expression" dxfId="666" priority="420">
      <formula>$BO3="Removed"</formula>
    </cfRule>
    <cfRule type="expression" dxfId="665" priority="421">
      <formula>$BO3="Done"</formula>
    </cfRule>
    <cfRule type="expression" dxfId="664" priority="422">
      <formula>$BO3="Built"</formula>
    </cfRule>
    <cfRule type="expression" dxfId="663" priority="423">
      <formula>$BO3="Templated"</formula>
    </cfRule>
    <cfRule type="expression" dxfId="662" priority="424">
      <formula>$BO3&lt;&gt;""</formula>
    </cfRule>
  </conditionalFormatting>
  <conditionalFormatting sqref="R5:W5">
    <cfRule type="containsText" dxfId="661" priority="411" operator="containsText" text="~?"/>
  </conditionalFormatting>
  <conditionalFormatting sqref="R5:W5">
    <cfRule type="expression" dxfId="660" priority="412">
      <formula>$BO5="Ready"</formula>
    </cfRule>
    <cfRule type="expression" dxfId="659" priority="413">
      <formula>$BO5="Removed"</formula>
    </cfRule>
    <cfRule type="expression" dxfId="658" priority="414">
      <formula>$BO5="Done"</formula>
    </cfRule>
    <cfRule type="expression" dxfId="657" priority="415">
      <formula>$BO5="Built"</formula>
    </cfRule>
    <cfRule type="expression" dxfId="656" priority="416">
      <formula>$BO5="Templated"</formula>
    </cfRule>
    <cfRule type="expression" dxfId="655" priority="417">
      <formula>$BO5&lt;&gt;""</formula>
    </cfRule>
  </conditionalFormatting>
  <conditionalFormatting sqref="N5">
    <cfRule type="containsText" dxfId="654" priority="397" operator="containsText" text="~?"/>
  </conditionalFormatting>
  <conditionalFormatting sqref="N5">
    <cfRule type="expression" dxfId="653" priority="398">
      <formula>$BO5="Ready"</formula>
    </cfRule>
    <cfRule type="expression" dxfId="652" priority="399">
      <formula>$BO5="Removed"</formula>
    </cfRule>
    <cfRule type="expression" dxfId="651" priority="400">
      <formula>$BO5="Done"</formula>
    </cfRule>
    <cfRule type="expression" dxfId="650" priority="401">
      <formula>$BO5="Built"</formula>
    </cfRule>
    <cfRule type="expression" dxfId="649" priority="402">
      <formula>$BO5="Templated"</formula>
    </cfRule>
    <cfRule type="expression" dxfId="648" priority="403">
      <formula>$BO5&lt;&gt;""</formula>
    </cfRule>
  </conditionalFormatting>
  <conditionalFormatting sqref="O5:Q5">
    <cfRule type="containsText" dxfId="647" priority="404" operator="containsText" text="~?"/>
  </conditionalFormatting>
  <conditionalFormatting sqref="O5:Q5">
    <cfRule type="expression" dxfId="646" priority="405">
      <formula>$BO5="Ready"</formula>
    </cfRule>
    <cfRule type="expression" dxfId="645" priority="406">
      <formula>$BO5="Removed"</formula>
    </cfRule>
    <cfRule type="expression" dxfId="644" priority="407">
      <formula>$BO5="Done"</formula>
    </cfRule>
    <cfRule type="expression" dxfId="643" priority="408">
      <formula>$BO5="Built"</formula>
    </cfRule>
    <cfRule type="expression" dxfId="642" priority="409">
      <formula>$BO5="Templated"</formula>
    </cfRule>
    <cfRule type="expression" dxfId="641" priority="410">
      <formula>$BO5&lt;&gt;""</formula>
    </cfRule>
  </conditionalFormatting>
  <conditionalFormatting sqref="N6">
    <cfRule type="containsText" dxfId="640" priority="383" operator="containsText" text="~?"/>
  </conditionalFormatting>
  <conditionalFormatting sqref="N6">
    <cfRule type="expression" dxfId="639" priority="384">
      <formula>$BO6="Ready"</formula>
    </cfRule>
    <cfRule type="expression" dxfId="638" priority="385">
      <formula>$BO6="Removed"</formula>
    </cfRule>
    <cfRule type="expression" dxfId="637" priority="386">
      <formula>$BO6="Done"</formula>
    </cfRule>
    <cfRule type="expression" dxfId="636" priority="387">
      <formula>$BO6="Built"</formula>
    </cfRule>
    <cfRule type="expression" dxfId="635" priority="388">
      <formula>$BO6="Templated"</formula>
    </cfRule>
    <cfRule type="expression" dxfId="634" priority="389">
      <formula>$BO6&lt;&gt;""</formula>
    </cfRule>
  </conditionalFormatting>
  <conditionalFormatting sqref="O6:Q6">
    <cfRule type="containsText" dxfId="633" priority="390" operator="containsText" text="~?"/>
  </conditionalFormatting>
  <conditionalFormatting sqref="O6:Q6">
    <cfRule type="expression" dxfId="632" priority="391">
      <formula>$BO6="Ready"</formula>
    </cfRule>
    <cfRule type="expression" dxfId="631" priority="392">
      <formula>$BO6="Removed"</formula>
    </cfRule>
    <cfRule type="expression" dxfId="630" priority="393">
      <formula>$BO6="Done"</formula>
    </cfRule>
    <cfRule type="expression" dxfId="629" priority="394">
      <formula>$BO6="Built"</formula>
    </cfRule>
    <cfRule type="expression" dxfId="628" priority="395">
      <formula>$BO6="Templated"</formula>
    </cfRule>
    <cfRule type="expression" dxfId="627" priority="396">
      <formula>$BO6&lt;&gt;""</formula>
    </cfRule>
  </conditionalFormatting>
  <conditionalFormatting sqref="N7">
    <cfRule type="containsText" dxfId="626" priority="369" operator="containsText" text="~?"/>
  </conditionalFormatting>
  <conditionalFormatting sqref="N7">
    <cfRule type="expression" dxfId="625" priority="370">
      <formula>$BO7="Ready"</formula>
    </cfRule>
    <cfRule type="expression" dxfId="624" priority="371">
      <formula>$BO7="Removed"</formula>
    </cfRule>
    <cfRule type="expression" dxfId="623" priority="372">
      <formula>$BO7="Done"</formula>
    </cfRule>
    <cfRule type="expression" dxfId="622" priority="373">
      <formula>$BO7="Built"</formula>
    </cfRule>
    <cfRule type="expression" dxfId="621" priority="374">
      <formula>$BO7="Templated"</formula>
    </cfRule>
    <cfRule type="expression" dxfId="620" priority="375">
      <formula>$BO7&lt;&gt;""</formula>
    </cfRule>
  </conditionalFormatting>
  <conditionalFormatting sqref="O7:Q7">
    <cfRule type="containsText" dxfId="619" priority="376" operator="containsText" text="~?"/>
  </conditionalFormatting>
  <conditionalFormatting sqref="O7:Q7">
    <cfRule type="expression" dxfId="618" priority="377">
      <formula>$BO7="Ready"</formula>
    </cfRule>
    <cfRule type="expression" dxfId="617" priority="378">
      <formula>$BO7="Removed"</formula>
    </cfRule>
    <cfRule type="expression" dxfId="616" priority="379">
      <formula>$BO7="Done"</formula>
    </cfRule>
    <cfRule type="expression" dxfId="615" priority="380">
      <formula>$BO7="Built"</formula>
    </cfRule>
    <cfRule type="expression" dxfId="614" priority="381">
      <formula>$BO7="Templated"</formula>
    </cfRule>
    <cfRule type="expression" dxfId="613" priority="382">
      <formula>$BO7&lt;&gt;""</formula>
    </cfRule>
  </conditionalFormatting>
  <conditionalFormatting sqref="P7:Q7">
    <cfRule type="containsText" dxfId="612" priority="362" operator="containsText" text="~?"/>
  </conditionalFormatting>
  <conditionalFormatting sqref="P7:Q7">
    <cfRule type="expression" dxfId="611" priority="363">
      <formula>$BO7="Ready"</formula>
    </cfRule>
    <cfRule type="expression" dxfId="610" priority="364">
      <formula>$BO7="Removed"</formula>
    </cfRule>
    <cfRule type="expression" dxfId="609" priority="365">
      <formula>$BO7="Done"</formula>
    </cfRule>
    <cfRule type="expression" dxfId="608" priority="366">
      <formula>$BO7="Built"</formula>
    </cfRule>
    <cfRule type="expression" dxfId="607" priority="367">
      <formula>$BO7="Templated"</formula>
    </cfRule>
    <cfRule type="expression" dxfId="606" priority="368">
      <formula>$BO7&lt;&gt;""</formula>
    </cfRule>
  </conditionalFormatting>
  <conditionalFormatting sqref="R6:U6">
    <cfRule type="containsText" dxfId="605" priority="355" operator="containsText" text="~?"/>
  </conditionalFormatting>
  <conditionalFormatting sqref="R6:U6">
    <cfRule type="expression" dxfId="604" priority="356">
      <formula>$BO6="Ready"</formula>
    </cfRule>
    <cfRule type="expression" dxfId="603" priority="357">
      <formula>$BO6="Removed"</formula>
    </cfRule>
    <cfRule type="expression" dxfId="602" priority="358">
      <formula>$BO6="Done"</formula>
    </cfRule>
    <cfRule type="expression" dxfId="601" priority="359">
      <formula>$BO6="Built"</formula>
    </cfRule>
    <cfRule type="expression" dxfId="600" priority="360">
      <formula>$BO6="Templated"</formula>
    </cfRule>
    <cfRule type="expression" dxfId="599" priority="361">
      <formula>$BO6&lt;&gt;""</formula>
    </cfRule>
  </conditionalFormatting>
  <conditionalFormatting sqref="R7:U7">
    <cfRule type="containsText" dxfId="598" priority="348" operator="containsText" text="~?"/>
  </conditionalFormatting>
  <conditionalFormatting sqref="R7:U7">
    <cfRule type="expression" dxfId="597" priority="349">
      <formula>$BO7="Ready"</formula>
    </cfRule>
    <cfRule type="expression" dxfId="596" priority="350">
      <formula>$BO7="Removed"</formula>
    </cfRule>
    <cfRule type="expression" dxfId="595" priority="351">
      <formula>$BO7="Done"</formula>
    </cfRule>
    <cfRule type="expression" dxfId="594" priority="352">
      <formula>$BO7="Built"</formula>
    </cfRule>
    <cfRule type="expression" dxfId="593" priority="353">
      <formula>$BO7="Templated"</formula>
    </cfRule>
    <cfRule type="expression" dxfId="592" priority="354">
      <formula>$BO7&lt;&gt;""</formula>
    </cfRule>
  </conditionalFormatting>
  <conditionalFormatting sqref="T7">
    <cfRule type="expression" dxfId="591" priority="341">
      <formula>$BO7="Ready"</formula>
    </cfRule>
    <cfRule type="expression" dxfId="590" priority="342">
      <formula>$BO7="Removed"</formula>
    </cfRule>
    <cfRule type="expression" dxfId="589" priority="343">
      <formula>$BO7="Done"</formula>
    </cfRule>
    <cfRule type="expression" dxfId="588" priority="344">
      <formula>$BO7="Built"</formula>
    </cfRule>
    <cfRule type="expression" dxfId="587" priority="345">
      <formula>$BO7="Templated"</formula>
    </cfRule>
    <cfRule type="expression" dxfId="586" priority="346">
      <formula>$BO7&lt;&gt;""</formula>
    </cfRule>
  </conditionalFormatting>
  <conditionalFormatting sqref="T7">
    <cfRule type="containsText" dxfId="585" priority="347" operator="containsText" text="~?"/>
  </conditionalFormatting>
  <conditionalFormatting sqref="AB2:AE4 AB6:AC7 AJ4:AQ4 AF6:AQ7 AF2:AQ3 AB5:AQ5">
    <cfRule type="containsText" dxfId="584" priority="299" operator="containsText" text="~?"/>
  </conditionalFormatting>
  <conditionalFormatting sqref="AB2:AE4">
    <cfRule type="expression" dxfId="583" priority="300">
      <formula>$BO2="Ready"</formula>
    </cfRule>
    <cfRule type="expression" dxfId="582" priority="301">
      <formula>$BO2="Removed"</formula>
    </cfRule>
    <cfRule type="expression" dxfId="581" priority="302">
      <formula>$BO2="Done"</formula>
    </cfRule>
    <cfRule type="expression" dxfId="580" priority="303">
      <formula>$BO2="Built"</formula>
    </cfRule>
    <cfRule type="expression" dxfId="579" priority="304">
      <formula>$BO2="Templated"</formula>
    </cfRule>
    <cfRule type="expression" dxfId="578" priority="305">
      <formula>$BO2&lt;&gt;""</formula>
    </cfRule>
  </conditionalFormatting>
  <conditionalFormatting sqref="AB5:AE5">
    <cfRule type="expression" dxfId="577" priority="306">
      <formula>$BO5="Ready"</formula>
    </cfRule>
    <cfRule type="expression" dxfId="576" priority="307">
      <formula>$BO5="Removed"</formula>
    </cfRule>
    <cfRule type="expression" dxfId="575" priority="308">
      <formula>$BO5="Done"</formula>
    </cfRule>
    <cfRule type="expression" dxfId="574" priority="309">
      <formula>$BO5="Built"</formula>
    </cfRule>
    <cfRule type="expression" dxfId="573" priority="310">
      <formula>$BO5="Templated"</formula>
    </cfRule>
    <cfRule type="expression" dxfId="572" priority="311">
      <formula>$BO5&lt;&gt;""</formula>
    </cfRule>
  </conditionalFormatting>
  <conditionalFormatting sqref="AB5:AE5">
    <cfRule type="containsText" dxfId="571" priority="312" operator="containsText" text="~?"/>
  </conditionalFormatting>
  <conditionalFormatting sqref="AB6:AC6">
    <cfRule type="expression" dxfId="570" priority="313">
      <formula>$BO6="Ready"</formula>
    </cfRule>
    <cfRule type="expression" dxfId="569" priority="314">
      <formula>$BO6="Removed"</formula>
    </cfRule>
    <cfRule type="expression" dxfId="568" priority="315">
      <formula>$BO6="Done"</formula>
    </cfRule>
    <cfRule type="expression" dxfId="567" priority="316">
      <formula>$BO6="Built"</formula>
    </cfRule>
    <cfRule type="expression" dxfId="566" priority="317">
      <formula>$BO6="Templated"</formula>
    </cfRule>
    <cfRule type="expression" dxfId="565" priority="318">
      <formula>$BO6&lt;&gt;""</formula>
    </cfRule>
  </conditionalFormatting>
  <conditionalFormatting sqref="AB6:AC6">
    <cfRule type="containsText" dxfId="564" priority="319" operator="containsText" text="~?"/>
  </conditionalFormatting>
  <conditionalFormatting sqref="AB7:AC7">
    <cfRule type="expression" dxfId="563" priority="320">
      <formula>$BO7="Ready"</formula>
    </cfRule>
    <cfRule type="expression" dxfId="562" priority="321">
      <formula>$BO7="Removed"</formula>
    </cfRule>
    <cfRule type="expression" dxfId="561" priority="322">
      <formula>$BO7="Done"</formula>
    </cfRule>
    <cfRule type="expression" dxfId="560" priority="323">
      <formula>$BO7="Built"</formula>
    </cfRule>
    <cfRule type="expression" dxfId="559" priority="324">
      <formula>$BO7="Templated"</formula>
    </cfRule>
    <cfRule type="expression" dxfId="558" priority="325">
      <formula>$BO7&lt;&gt;""</formula>
    </cfRule>
  </conditionalFormatting>
  <conditionalFormatting sqref="AB7:AC7">
    <cfRule type="containsText" dxfId="557" priority="326" operator="containsText" text="~?"/>
  </conditionalFormatting>
  <conditionalFormatting sqref="AF2">
    <cfRule type="containsText" dxfId="556" priority="327" operator="containsText" text="~?"/>
  </conditionalFormatting>
  <conditionalFormatting sqref="AF2">
    <cfRule type="expression" dxfId="555" priority="328">
      <formula>$BO2="Ready"</formula>
    </cfRule>
    <cfRule type="expression" dxfId="554" priority="329">
      <formula>$BO2="Removed"</formula>
    </cfRule>
    <cfRule type="expression" dxfId="553" priority="330">
      <formula>$BO2="Done"</formula>
    </cfRule>
    <cfRule type="expression" dxfId="552" priority="331">
      <formula>$BO2="Built"</formula>
    </cfRule>
    <cfRule type="expression" dxfId="551" priority="332">
      <formula>$BO2="Templated"</formula>
    </cfRule>
    <cfRule type="expression" dxfId="550" priority="333">
      <formula>$BO2&lt;&gt;""</formula>
    </cfRule>
  </conditionalFormatting>
  <conditionalFormatting sqref="AG2:AQ2">
    <cfRule type="containsText" dxfId="549" priority="334" operator="containsText" text="~?"/>
  </conditionalFormatting>
  <conditionalFormatting sqref="AG2:AQ2">
    <cfRule type="expression" dxfId="548" priority="335">
      <formula>$BO2="Ready"</formula>
    </cfRule>
    <cfRule type="expression" dxfId="547" priority="336">
      <formula>$BO2="Removed"</formula>
    </cfRule>
    <cfRule type="expression" dxfId="546" priority="337">
      <formula>$BO2="Done"</formula>
    </cfRule>
    <cfRule type="expression" dxfId="545" priority="338">
      <formula>$BO2="Built"</formula>
    </cfRule>
    <cfRule type="expression" dxfId="544" priority="339">
      <formula>$BO2="Templated"</formula>
    </cfRule>
    <cfRule type="expression" dxfId="543" priority="340">
      <formula>$BO2&lt;&gt;""</formula>
    </cfRule>
  </conditionalFormatting>
  <conditionalFormatting sqref="AP4:AQ4">
    <cfRule type="containsText" dxfId="542" priority="292" operator="containsText" text="~?"/>
  </conditionalFormatting>
  <conditionalFormatting sqref="AP4:AQ4">
    <cfRule type="expression" dxfId="541" priority="293">
      <formula>$BO4="Ready"</formula>
    </cfRule>
    <cfRule type="expression" dxfId="540" priority="294">
      <formula>$BO4="Removed"</formula>
    </cfRule>
    <cfRule type="expression" dxfId="539" priority="295">
      <formula>$BO4="Done"</formula>
    </cfRule>
    <cfRule type="expression" dxfId="538" priority="296">
      <formula>$BO4="Built"</formula>
    </cfRule>
    <cfRule type="expression" dxfId="537" priority="297">
      <formula>$BO4="Templated"</formula>
    </cfRule>
    <cfRule type="expression" dxfId="536" priority="298">
      <formula>$BO4&lt;&gt;""</formula>
    </cfRule>
  </conditionalFormatting>
  <conditionalFormatting sqref="AJ3:AK3">
    <cfRule type="containsText" dxfId="535" priority="285" operator="containsText" text="~?"/>
  </conditionalFormatting>
  <conditionalFormatting sqref="AJ3:AK3">
    <cfRule type="expression" dxfId="534" priority="286">
      <formula>$BO3="Ready"</formula>
    </cfRule>
    <cfRule type="expression" dxfId="533" priority="287">
      <formula>$BO3="Removed"</formula>
    </cfRule>
    <cfRule type="expression" dxfId="532" priority="288">
      <formula>$BO3="Done"</formula>
    </cfRule>
    <cfRule type="expression" dxfId="531" priority="289">
      <formula>$BO3="Built"</formula>
    </cfRule>
    <cfRule type="expression" dxfId="530" priority="290">
      <formula>$BO3="Templated"</formula>
    </cfRule>
    <cfRule type="expression" dxfId="529" priority="291">
      <formula>$BO3&lt;&gt;""</formula>
    </cfRule>
  </conditionalFormatting>
  <conditionalFormatting sqref="AJ5:AO5">
    <cfRule type="containsText" dxfId="528" priority="278" operator="containsText" text="~?"/>
  </conditionalFormatting>
  <conditionalFormatting sqref="AJ5:AO5">
    <cfRule type="expression" dxfId="527" priority="279">
      <formula>$BO5="Ready"</formula>
    </cfRule>
    <cfRule type="expression" dxfId="526" priority="280">
      <formula>$BO5="Removed"</formula>
    </cfRule>
    <cfRule type="expression" dxfId="525" priority="281">
      <formula>$BO5="Done"</formula>
    </cfRule>
    <cfRule type="expression" dxfId="524" priority="282">
      <formula>$BO5="Built"</formula>
    </cfRule>
    <cfRule type="expression" dxfId="523" priority="283">
      <formula>$BO5="Templated"</formula>
    </cfRule>
    <cfRule type="expression" dxfId="522" priority="284">
      <formula>$BO5&lt;&gt;""</formula>
    </cfRule>
  </conditionalFormatting>
  <conditionalFormatting sqref="AF5">
    <cfRule type="containsText" dxfId="521" priority="264" operator="containsText" text="~?"/>
  </conditionalFormatting>
  <conditionalFormatting sqref="AF5">
    <cfRule type="expression" dxfId="520" priority="265">
      <formula>$BO5="Ready"</formula>
    </cfRule>
    <cfRule type="expression" dxfId="519" priority="266">
      <formula>$BO5="Removed"</formula>
    </cfRule>
    <cfRule type="expression" dxfId="518" priority="267">
      <formula>$BO5="Done"</formula>
    </cfRule>
    <cfRule type="expression" dxfId="517" priority="268">
      <formula>$BO5="Built"</formula>
    </cfRule>
    <cfRule type="expression" dxfId="516" priority="269">
      <formula>$BO5="Templated"</formula>
    </cfRule>
    <cfRule type="expression" dxfId="515" priority="270">
      <formula>$BO5&lt;&gt;""</formula>
    </cfRule>
  </conditionalFormatting>
  <conditionalFormatting sqref="AG5:AI5">
    <cfRule type="containsText" dxfId="514" priority="271" operator="containsText" text="~?"/>
  </conditionalFormatting>
  <conditionalFormatting sqref="AG5:AI5">
    <cfRule type="expression" dxfId="513" priority="272">
      <formula>$BO5="Ready"</formula>
    </cfRule>
    <cfRule type="expression" dxfId="512" priority="273">
      <formula>$BO5="Removed"</formula>
    </cfRule>
    <cfRule type="expression" dxfId="511" priority="274">
      <formula>$BO5="Done"</formula>
    </cfRule>
    <cfRule type="expression" dxfId="510" priority="275">
      <formula>$BO5="Built"</formula>
    </cfRule>
    <cfRule type="expression" dxfId="509" priority="276">
      <formula>$BO5="Templated"</formula>
    </cfRule>
    <cfRule type="expression" dxfId="508" priority="277">
      <formula>$BO5&lt;&gt;""</formula>
    </cfRule>
  </conditionalFormatting>
  <conditionalFormatting sqref="AF6">
    <cfRule type="containsText" dxfId="507" priority="250" operator="containsText" text="~?"/>
  </conditionalFormatting>
  <conditionalFormatting sqref="AF6">
    <cfRule type="expression" dxfId="506" priority="251">
      <formula>$BO6="Ready"</formula>
    </cfRule>
    <cfRule type="expression" dxfId="505" priority="252">
      <formula>$BO6="Removed"</formula>
    </cfRule>
    <cfRule type="expression" dxfId="504" priority="253">
      <formula>$BO6="Done"</formula>
    </cfRule>
    <cfRule type="expression" dxfId="503" priority="254">
      <formula>$BO6="Built"</formula>
    </cfRule>
    <cfRule type="expression" dxfId="502" priority="255">
      <formula>$BO6="Templated"</formula>
    </cfRule>
    <cfRule type="expression" dxfId="501" priority="256">
      <formula>$BO6&lt;&gt;""</formula>
    </cfRule>
  </conditionalFormatting>
  <conditionalFormatting sqref="AG6:AI6">
    <cfRule type="containsText" dxfId="500" priority="257" operator="containsText" text="~?"/>
  </conditionalFormatting>
  <conditionalFormatting sqref="AG6:AI6">
    <cfRule type="expression" dxfId="499" priority="258">
      <formula>$BO6="Ready"</formula>
    </cfRule>
    <cfRule type="expression" dxfId="498" priority="259">
      <formula>$BO6="Removed"</formula>
    </cfRule>
    <cfRule type="expression" dxfId="497" priority="260">
      <formula>$BO6="Done"</formula>
    </cfRule>
    <cfRule type="expression" dxfId="496" priority="261">
      <formula>$BO6="Built"</formula>
    </cfRule>
    <cfRule type="expression" dxfId="495" priority="262">
      <formula>$BO6="Templated"</formula>
    </cfRule>
    <cfRule type="expression" dxfId="494" priority="263">
      <formula>$BO6&lt;&gt;""</formula>
    </cfRule>
  </conditionalFormatting>
  <conditionalFormatting sqref="AF7">
    <cfRule type="containsText" dxfId="493" priority="236" operator="containsText" text="~?"/>
  </conditionalFormatting>
  <conditionalFormatting sqref="AF7">
    <cfRule type="expression" dxfId="492" priority="237">
      <formula>$BO7="Ready"</formula>
    </cfRule>
    <cfRule type="expression" dxfId="491" priority="238">
      <formula>$BO7="Removed"</formula>
    </cfRule>
    <cfRule type="expression" dxfId="490" priority="239">
      <formula>$BO7="Done"</formula>
    </cfRule>
    <cfRule type="expression" dxfId="489" priority="240">
      <formula>$BO7="Built"</formula>
    </cfRule>
    <cfRule type="expression" dxfId="488" priority="241">
      <formula>$BO7="Templated"</formula>
    </cfRule>
    <cfRule type="expression" dxfId="487" priority="242">
      <formula>$BO7&lt;&gt;""</formula>
    </cfRule>
  </conditionalFormatting>
  <conditionalFormatting sqref="AG7:AI7">
    <cfRule type="containsText" dxfId="486" priority="243" operator="containsText" text="~?"/>
  </conditionalFormatting>
  <conditionalFormatting sqref="AG7:AI7">
    <cfRule type="expression" dxfId="485" priority="244">
      <formula>$BO7="Ready"</formula>
    </cfRule>
    <cfRule type="expression" dxfId="484" priority="245">
      <formula>$BO7="Removed"</formula>
    </cfRule>
    <cfRule type="expression" dxfId="483" priority="246">
      <formula>$BO7="Done"</formula>
    </cfRule>
    <cfRule type="expression" dxfId="482" priority="247">
      <formula>$BO7="Built"</formula>
    </cfRule>
    <cfRule type="expression" dxfId="481" priority="248">
      <formula>$BO7="Templated"</formula>
    </cfRule>
    <cfRule type="expression" dxfId="480" priority="249">
      <formula>$BO7&lt;&gt;""</formula>
    </cfRule>
  </conditionalFormatting>
  <conditionalFormatting sqref="AH7:AI7">
    <cfRule type="containsText" dxfId="479" priority="229" operator="containsText" text="~?"/>
  </conditionalFormatting>
  <conditionalFormatting sqref="AH7:AI7">
    <cfRule type="expression" dxfId="478" priority="230">
      <formula>$BO7="Ready"</formula>
    </cfRule>
    <cfRule type="expression" dxfId="477" priority="231">
      <formula>$BO7="Removed"</formula>
    </cfRule>
    <cfRule type="expression" dxfId="476" priority="232">
      <formula>$BO7="Done"</formula>
    </cfRule>
    <cfRule type="expression" dxfId="475" priority="233">
      <formula>$BO7="Built"</formula>
    </cfRule>
    <cfRule type="expression" dxfId="474" priority="234">
      <formula>$BO7="Templated"</formula>
    </cfRule>
    <cfRule type="expression" dxfId="473" priority="235">
      <formula>$BO7&lt;&gt;""</formula>
    </cfRule>
  </conditionalFormatting>
  <conditionalFormatting sqref="AJ6:AM6">
    <cfRule type="containsText" dxfId="472" priority="222" operator="containsText" text="~?"/>
  </conditionalFormatting>
  <conditionalFormatting sqref="AJ6:AM6">
    <cfRule type="expression" dxfId="471" priority="223">
      <formula>$BO6="Ready"</formula>
    </cfRule>
    <cfRule type="expression" dxfId="470" priority="224">
      <formula>$BO6="Removed"</formula>
    </cfRule>
    <cfRule type="expression" dxfId="469" priority="225">
      <formula>$BO6="Done"</formula>
    </cfRule>
    <cfRule type="expression" dxfId="468" priority="226">
      <formula>$BO6="Built"</formula>
    </cfRule>
    <cfRule type="expression" dxfId="467" priority="227">
      <formula>$BO6="Templated"</formula>
    </cfRule>
    <cfRule type="expression" dxfId="466" priority="228">
      <formula>$BO6&lt;&gt;""</formula>
    </cfRule>
  </conditionalFormatting>
  <conditionalFormatting sqref="AJ7:AM7">
    <cfRule type="containsText" dxfId="465" priority="215" operator="containsText" text="~?"/>
  </conditionalFormatting>
  <conditionalFormatting sqref="AJ7:AM7">
    <cfRule type="expression" dxfId="464" priority="216">
      <formula>$BO7="Ready"</formula>
    </cfRule>
    <cfRule type="expression" dxfId="463" priority="217">
      <formula>$BO7="Removed"</formula>
    </cfRule>
    <cfRule type="expression" dxfId="462" priority="218">
      <formula>$BO7="Done"</formula>
    </cfRule>
    <cfRule type="expression" dxfId="461" priority="219">
      <formula>$BO7="Built"</formula>
    </cfRule>
    <cfRule type="expression" dxfId="460" priority="220">
      <formula>$BO7="Templated"</formula>
    </cfRule>
    <cfRule type="expression" dxfId="459" priority="221">
      <formula>$BO7&lt;&gt;""</formula>
    </cfRule>
  </conditionalFormatting>
  <conditionalFormatting sqref="AL7">
    <cfRule type="expression" dxfId="458" priority="208">
      <formula>$BO7="Ready"</formula>
    </cfRule>
    <cfRule type="expression" dxfId="457" priority="209">
      <formula>$BO7="Removed"</formula>
    </cfRule>
    <cfRule type="expression" dxfId="456" priority="210">
      <formula>$BO7="Done"</formula>
    </cfRule>
    <cfRule type="expression" dxfId="455" priority="211">
      <formula>$BO7="Built"</formula>
    </cfRule>
    <cfRule type="expression" dxfId="454" priority="212">
      <formula>$BO7="Templated"</formula>
    </cfRule>
    <cfRule type="expression" dxfId="453" priority="213">
      <formula>$BO7&lt;&gt;""</formula>
    </cfRule>
  </conditionalFormatting>
  <conditionalFormatting sqref="AL7">
    <cfRule type="containsText" dxfId="452" priority="214" operator="containsText" text="~?"/>
  </conditionalFormatting>
  <conditionalFormatting sqref="AJ2:AO2">
    <cfRule type="containsText" dxfId="451" priority="200" operator="containsText" text="~?"/>
  </conditionalFormatting>
  <conditionalFormatting sqref="AJ2:AO2">
    <cfRule type="containsText" dxfId="450" priority="201" operator="containsText" text="~?"/>
  </conditionalFormatting>
  <conditionalFormatting sqref="AJ2:AO2">
    <cfRule type="expression" dxfId="449" priority="202">
      <formula>$BO2="Ready"</formula>
    </cfRule>
    <cfRule type="expression" dxfId="448" priority="203">
      <formula>$BO2="Removed"</formula>
    </cfRule>
    <cfRule type="expression" dxfId="447" priority="204">
      <formula>$BO2="Done"</formula>
    </cfRule>
    <cfRule type="expression" dxfId="446" priority="205">
      <formula>$BO2="Built"</formula>
    </cfRule>
    <cfRule type="expression" dxfId="445" priority="206">
      <formula>$BO2="Templated"</formula>
    </cfRule>
    <cfRule type="expression" dxfId="444" priority="207">
      <formula>$BO2&lt;&gt;""</formula>
    </cfRule>
  </conditionalFormatting>
  <conditionalFormatting sqref="R3:W3">
    <cfRule type="containsText" dxfId="443" priority="193" operator="containsText" text="~?"/>
  </conditionalFormatting>
  <conditionalFormatting sqref="R3:W3">
    <cfRule type="expression" dxfId="442" priority="194">
      <formula>$BO3="Ready"</formula>
    </cfRule>
    <cfRule type="expression" dxfId="441" priority="195">
      <formula>$BO3="Removed"</formula>
    </cfRule>
    <cfRule type="expression" dxfId="440" priority="196">
      <formula>$BO3="Done"</formula>
    </cfRule>
    <cfRule type="expression" dxfId="439" priority="197">
      <formula>$BO3="Built"</formula>
    </cfRule>
    <cfRule type="expression" dxfId="438" priority="198">
      <formula>$BO3="Templated"</formula>
    </cfRule>
    <cfRule type="expression" dxfId="437" priority="199">
      <formula>$BO3&lt;&gt;""</formula>
    </cfRule>
  </conditionalFormatting>
  <conditionalFormatting sqref="AJ3:AK3">
    <cfRule type="containsText" dxfId="436" priority="186" operator="containsText" text="~?"/>
  </conditionalFormatting>
  <conditionalFormatting sqref="AJ3:AK3">
    <cfRule type="expression" dxfId="435" priority="187">
      <formula>$BO3="Ready"</formula>
    </cfRule>
    <cfRule type="expression" dxfId="434" priority="188">
      <formula>$BO3="Removed"</formula>
    </cfRule>
    <cfRule type="expression" dxfId="433" priority="189">
      <formula>$BO3="Done"</formula>
    </cfRule>
    <cfRule type="expression" dxfId="432" priority="190">
      <formula>$BO3="Built"</formula>
    </cfRule>
    <cfRule type="expression" dxfId="431" priority="191">
      <formula>$BO3="Templated"</formula>
    </cfRule>
    <cfRule type="expression" dxfId="430" priority="192">
      <formula>$BO3&lt;&gt;""</formula>
    </cfRule>
  </conditionalFormatting>
  <conditionalFormatting sqref="AJ3:AK3">
    <cfRule type="containsText" dxfId="429" priority="178" operator="containsText" text="~?"/>
  </conditionalFormatting>
  <conditionalFormatting sqref="AJ3:AK3">
    <cfRule type="containsText" dxfId="428" priority="179" operator="containsText" text="~?"/>
  </conditionalFormatting>
  <conditionalFormatting sqref="AJ3:AK3">
    <cfRule type="expression" dxfId="427" priority="180">
      <formula>$BO3="Ready"</formula>
    </cfRule>
    <cfRule type="expression" dxfId="426" priority="181">
      <formula>$BO3="Removed"</formula>
    </cfRule>
    <cfRule type="expression" dxfId="425" priority="182">
      <formula>$BO3="Done"</formula>
    </cfRule>
    <cfRule type="expression" dxfId="424" priority="183">
      <formula>$BO3="Built"</formula>
    </cfRule>
    <cfRule type="expression" dxfId="423" priority="184">
      <formula>$BO3="Templated"</formula>
    </cfRule>
    <cfRule type="expression" dxfId="422" priority="185">
      <formula>$BO3&lt;&gt;""</formula>
    </cfRule>
  </conditionalFormatting>
  <conditionalFormatting sqref="AJ4:AK4">
    <cfRule type="containsText" dxfId="421" priority="177" operator="containsText" text="~?"/>
  </conditionalFormatting>
  <conditionalFormatting sqref="AA5">
    <cfRule type="containsText" dxfId="420" priority="170" operator="containsText" text="~?"/>
  </conditionalFormatting>
  <conditionalFormatting sqref="AA5">
    <cfRule type="expression" dxfId="419" priority="171">
      <formula>$BO5="Ready"</formula>
    </cfRule>
    <cfRule type="expression" dxfId="418" priority="172">
      <formula>$BO5="Removed"</formula>
    </cfRule>
    <cfRule type="expression" dxfId="417" priority="173">
      <formula>$BO5="Done"</formula>
    </cfRule>
    <cfRule type="expression" dxfId="416" priority="174">
      <formula>$BO5="Built"</formula>
    </cfRule>
    <cfRule type="expression" dxfId="415" priority="175">
      <formula>$BO5="Templated"</formula>
    </cfRule>
    <cfRule type="expression" dxfId="414" priority="176">
      <formula>$BO5&lt;&gt;""</formula>
    </cfRule>
  </conditionalFormatting>
  <conditionalFormatting sqref="AB5">
    <cfRule type="expression" dxfId="413" priority="164">
      <formula>$BO5="Ready"</formula>
    </cfRule>
    <cfRule type="expression" dxfId="412" priority="165">
      <formula>$BO5="Removed"</formula>
    </cfRule>
    <cfRule type="expression" dxfId="411" priority="166">
      <formula>$BO5="Done"</formula>
    </cfRule>
    <cfRule type="expression" dxfId="410" priority="167">
      <formula>$BO5="Built"</formula>
    </cfRule>
    <cfRule type="expression" dxfId="409" priority="168">
      <formula>$BO5="Templated"</formula>
    </cfRule>
    <cfRule type="expression" dxfId="408" priority="169">
      <formula>$BO5&lt;&gt;""</formula>
    </cfRule>
  </conditionalFormatting>
  <conditionalFormatting sqref="AJ5:AK5">
    <cfRule type="containsText" dxfId="407" priority="163" operator="containsText" text="~?"/>
  </conditionalFormatting>
  <conditionalFormatting sqref="I6">
    <cfRule type="expression" dxfId="406" priority="156">
      <formula>$BI6="Ready"</formula>
    </cfRule>
    <cfRule type="expression" dxfId="405" priority="157">
      <formula>$BI6="Removed"</formula>
    </cfRule>
    <cfRule type="expression" dxfId="404" priority="158">
      <formula>$BI6="Done"</formula>
    </cfRule>
    <cfRule type="expression" dxfId="403" priority="159">
      <formula>$BI6="Built"</formula>
    </cfRule>
    <cfRule type="expression" dxfId="402" priority="160">
      <formula>$BI6="Templated"</formula>
    </cfRule>
    <cfRule type="expression" dxfId="401" priority="161">
      <formula>$BI6&lt;&gt;""</formula>
    </cfRule>
  </conditionalFormatting>
  <conditionalFormatting sqref="I6">
    <cfRule type="containsText" dxfId="400" priority="162" operator="containsText" text="~?"/>
  </conditionalFormatting>
  <conditionalFormatting sqref="R6:S6">
    <cfRule type="containsText" dxfId="399" priority="149" operator="containsText" text="~?"/>
  </conditionalFormatting>
  <conditionalFormatting sqref="R6:S6">
    <cfRule type="expression" dxfId="398" priority="150">
      <formula>$BO6="Ready"</formula>
    </cfRule>
    <cfRule type="expression" dxfId="397" priority="151">
      <formula>$BO6="Removed"</formula>
    </cfRule>
    <cfRule type="expression" dxfId="396" priority="152">
      <formula>$BO6="Done"</formula>
    </cfRule>
    <cfRule type="expression" dxfId="395" priority="153">
      <formula>$BO6="Built"</formula>
    </cfRule>
    <cfRule type="expression" dxfId="394" priority="154">
      <formula>$BO6="Templated"</formula>
    </cfRule>
    <cfRule type="expression" dxfId="393" priority="155">
      <formula>$BO6&lt;&gt;""</formula>
    </cfRule>
  </conditionalFormatting>
  <conditionalFormatting sqref="AJ6:AK6">
    <cfRule type="containsText" dxfId="392" priority="148" operator="containsText" text="~?"/>
  </conditionalFormatting>
  <conditionalFormatting sqref="AJ6:AK6">
    <cfRule type="containsText" dxfId="391" priority="141" operator="containsText" text="~?"/>
  </conditionalFormatting>
  <conditionalFormatting sqref="AJ6:AK6">
    <cfRule type="expression" dxfId="390" priority="142">
      <formula>$BO6="Ready"</formula>
    </cfRule>
    <cfRule type="expression" dxfId="389" priority="143">
      <formula>$BO6="Removed"</formula>
    </cfRule>
    <cfRule type="expression" dxfId="388" priority="144">
      <formula>$BO6="Done"</formula>
    </cfRule>
    <cfRule type="expression" dxfId="387" priority="145">
      <formula>$BO6="Built"</formula>
    </cfRule>
    <cfRule type="expression" dxfId="386" priority="146">
      <formula>$BO6="Templated"</formula>
    </cfRule>
    <cfRule type="expression" dxfId="385" priority="147">
      <formula>$BO6&lt;&gt;""</formula>
    </cfRule>
  </conditionalFormatting>
  <conditionalFormatting sqref="AA6">
    <cfRule type="containsText" dxfId="384" priority="134" operator="containsText" text="~?"/>
  </conditionalFormatting>
  <conditionalFormatting sqref="AA6">
    <cfRule type="expression" dxfId="383" priority="135">
      <formula>$BO6="Ready"</formula>
    </cfRule>
    <cfRule type="expression" dxfId="382" priority="136">
      <formula>$BO6="Removed"</formula>
    </cfRule>
    <cfRule type="expression" dxfId="381" priority="137">
      <formula>$BO6="Done"</formula>
    </cfRule>
    <cfRule type="expression" dxfId="380" priority="138">
      <formula>$BO6="Built"</formula>
    </cfRule>
    <cfRule type="expression" dxfId="379" priority="139">
      <formula>$BO6="Templated"</formula>
    </cfRule>
    <cfRule type="expression" dxfId="378" priority="140">
      <formula>$BO6&lt;&gt;""</formula>
    </cfRule>
  </conditionalFormatting>
  <conditionalFormatting sqref="J8">
    <cfRule type="containsText" dxfId="377" priority="120" operator="containsText" text="~?"/>
  </conditionalFormatting>
  <conditionalFormatting sqref="J8">
    <cfRule type="expression" dxfId="376" priority="121">
      <formula>$BO8="Ready"</formula>
    </cfRule>
    <cfRule type="expression" dxfId="375" priority="122">
      <formula>$BO8="Removed"</formula>
    </cfRule>
    <cfRule type="expression" dxfId="374" priority="123">
      <formula>$BO8="Done"</formula>
    </cfRule>
    <cfRule type="expression" dxfId="373" priority="124">
      <formula>$BO8="Built"</formula>
    </cfRule>
    <cfRule type="expression" dxfId="372" priority="125">
      <formula>$BO8="Templated"</formula>
    </cfRule>
    <cfRule type="expression" dxfId="371" priority="126">
      <formula>$BO8&lt;&gt;""</formula>
    </cfRule>
  </conditionalFormatting>
  <conditionalFormatting sqref="J8">
    <cfRule type="expression" dxfId="370" priority="127">
      <formula>$BO8="Ready"</formula>
    </cfRule>
    <cfRule type="expression" dxfId="369" priority="128">
      <formula>$BO8="Removed"</formula>
    </cfRule>
    <cfRule type="expression" dxfId="368" priority="129">
      <formula>$BO8="Done"</formula>
    </cfRule>
    <cfRule type="expression" dxfId="367" priority="130">
      <formula>$BO8="Built"</formula>
    </cfRule>
    <cfRule type="expression" dxfId="366" priority="131">
      <formula>$BO8="Templated"</formula>
    </cfRule>
    <cfRule type="expression" dxfId="365" priority="132">
      <formula>$BO8&lt;&gt;""</formula>
    </cfRule>
  </conditionalFormatting>
  <conditionalFormatting sqref="J8">
    <cfRule type="containsText" dxfId="364" priority="133" operator="containsText" text="~?"/>
  </conditionalFormatting>
  <conditionalFormatting sqref="K8">
    <cfRule type="containsText" dxfId="363" priority="106" operator="containsText" text="~?"/>
  </conditionalFormatting>
  <conditionalFormatting sqref="K8">
    <cfRule type="expression" dxfId="362" priority="107">
      <formula>$BO8="Ready"</formula>
    </cfRule>
    <cfRule type="expression" dxfId="361" priority="108">
      <formula>$BO8="Removed"</formula>
    </cfRule>
    <cfRule type="expression" dxfId="360" priority="109">
      <formula>$BO8="Done"</formula>
    </cfRule>
    <cfRule type="expression" dxfId="359" priority="110">
      <formula>$BO8="Built"</formula>
    </cfRule>
    <cfRule type="expression" dxfId="358" priority="111">
      <formula>$BO8="Templated"</formula>
    </cfRule>
    <cfRule type="expression" dxfId="357" priority="112">
      <formula>$BO8&lt;&gt;""</formula>
    </cfRule>
  </conditionalFormatting>
  <conditionalFormatting sqref="K8">
    <cfRule type="expression" dxfId="356" priority="113">
      <formula>$BO8="Ready"</formula>
    </cfRule>
    <cfRule type="expression" dxfId="355" priority="114">
      <formula>$BO8="Removed"</formula>
    </cfRule>
    <cfRule type="expression" dxfId="354" priority="115">
      <formula>$BO8="Done"</formula>
    </cfRule>
    <cfRule type="expression" dxfId="353" priority="116">
      <formula>$BO8="Built"</formula>
    </cfRule>
    <cfRule type="expression" dxfId="352" priority="117">
      <formula>$BO8="Templated"</formula>
    </cfRule>
    <cfRule type="expression" dxfId="351" priority="118">
      <formula>$BO8&lt;&gt;""</formula>
    </cfRule>
  </conditionalFormatting>
  <conditionalFormatting sqref="K8">
    <cfRule type="containsText" dxfId="350" priority="119" operator="containsText" text="~?"/>
  </conditionalFormatting>
  <conditionalFormatting sqref="R8:S8">
    <cfRule type="containsText" dxfId="349" priority="99" operator="containsText" text="~?"/>
  </conditionalFormatting>
  <conditionalFormatting sqref="R8:S8">
    <cfRule type="expression" dxfId="348" priority="100">
      <formula>$BO8="Ready"</formula>
    </cfRule>
    <cfRule type="expression" dxfId="347" priority="101">
      <formula>$BO8="Removed"</formula>
    </cfRule>
    <cfRule type="expression" dxfId="346" priority="102">
      <formula>$BO8="Done"</formula>
    </cfRule>
    <cfRule type="expression" dxfId="345" priority="103">
      <formula>$BO8="Built"</formula>
    </cfRule>
    <cfRule type="expression" dxfId="344" priority="104">
      <formula>$BO8="Templated"</formula>
    </cfRule>
    <cfRule type="expression" dxfId="343" priority="105">
      <formula>$BO8&lt;&gt;""</formula>
    </cfRule>
  </conditionalFormatting>
  <conditionalFormatting sqref="R8:S8">
    <cfRule type="containsText" dxfId="342" priority="92" operator="containsText" text="~?"/>
  </conditionalFormatting>
  <conditionalFormatting sqref="R8:S8">
    <cfRule type="expression" dxfId="341" priority="93">
      <formula>$BO8="Ready"</formula>
    </cfRule>
    <cfRule type="expression" dxfId="340" priority="94">
      <formula>$BO8="Removed"</formula>
    </cfRule>
    <cfRule type="expression" dxfId="339" priority="95">
      <formula>$BO8="Done"</formula>
    </cfRule>
    <cfRule type="expression" dxfId="338" priority="96">
      <formula>$BO8="Built"</formula>
    </cfRule>
    <cfRule type="expression" dxfId="337" priority="97">
      <formula>$BO8="Templated"</formula>
    </cfRule>
    <cfRule type="expression" dxfId="336" priority="98">
      <formula>$BO8&lt;&gt;""</formula>
    </cfRule>
  </conditionalFormatting>
  <conditionalFormatting sqref="AB8">
    <cfRule type="expression" dxfId="335" priority="86">
      <formula>$BO8="Ready"</formula>
    </cfRule>
    <cfRule type="expression" dxfId="334" priority="87">
      <formula>$BO8="Removed"</formula>
    </cfRule>
    <cfRule type="expression" dxfId="333" priority="88">
      <formula>$BO8="Done"</formula>
    </cfRule>
    <cfRule type="expression" dxfId="332" priority="89">
      <formula>$BO8="Built"</formula>
    </cfRule>
    <cfRule type="expression" dxfId="331" priority="90">
      <formula>$BO8="Templated"</formula>
    </cfRule>
    <cfRule type="expression" dxfId="330" priority="91">
      <formula>$BO8&lt;&gt;""</formula>
    </cfRule>
  </conditionalFormatting>
  <conditionalFormatting sqref="AB8">
    <cfRule type="containsText" dxfId="329" priority="78" operator="containsText" text="~?"/>
  </conditionalFormatting>
  <conditionalFormatting sqref="AB8">
    <cfRule type="expression" dxfId="328" priority="79">
      <formula>$BO8="Ready"</formula>
    </cfRule>
    <cfRule type="expression" dxfId="327" priority="80">
      <formula>$BO8="Removed"</formula>
    </cfRule>
    <cfRule type="expression" dxfId="326" priority="81">
      <formula>$BO8="Done"</formula>
    </cfRule>
    <cfRule type="expression" dxfId="325" priority="82">
      <formula>$BO8="Built"</formula>
    </cfRule>
    <cfRule type="expression" dxfId="324" priority="83">
      <formula>$BO8="Templated"</formula>
    </cfRule>
    <cfRule type="expression" dxfId="323" priority="84">
      <formula>$BO8&lt;&gt;""</formula>
    </cfRule>
  </conditionalFormatting>
  <conditionalFormatting sqref="AB8">
    <cfRule type="containsText" dxfId="322" priority="85" operator="containsText" text="~?"/>
  </conditionalFormatting>
  <conditionalFormatting sqref="AC8:AN8">
    <cfRule type="expression" dxfId="321" priority="72">
      <formula>$BO8="Ready"</formula>
    </cfRule>
    <cfRule type="expression" dxfId="320" priority="73">
      <formula>$BO8="Removed"</formula>
    </cfRule>
    <cfRule type="expression" dxfId="319" priority="74">
      <formula>$BO8="Done"</formula>
    </cfRule>
    <cfRule type="expression" dxfId="318" priority="75">
      <formula>$BO8="Built"</formula>
    </cfRule>
    <cfRule type="expression" dxfId="317" priority="76">
      <formula>$BO8="Templated"</formula>
    </cfRule>
    <cfRule type="expression" dxfId="316" priority="77">
      <formula>$BO8&lt;&gt;""</formula>
    </cfRule>
  </conditionalFormatting>
  <conditionalFormatting sqref="AC8:AN8">
    <cfRule type="containsText" dxfId="315" priority="64" operator="containsText" text="~?"/>
  </conditionalFormatting>
  <conditionalFormatting sqref="AC8:AN8">
    <cfRule type="expression" dxfId="314" priority="65">
      <formula>$BO8="Ready"</formula>
    </cfRule>
    <cfRule type="expression" dxfId="313" priority="66">
      <formula>$BO8="Removed"</formula>
    </cfRule>
    <cfRule type="expression" dxfId="312" priority="67">
      <formula>$BO8="Done"</formula>
    </cfRule>
    <cfRule type="expression" dxfId="311" priority="68">
      <formula>$BO8="Built"</formula>
    </cfRule>
    <cfRule type="expression" dxfId="310" priority="69">
      <formula>$BO8="Templated"</formula>
    </cfRule>
    <cfRule type="expression" dxfId="309" priority="70">
      <formula>$BO8&lt;&gt;""</formula>
    </cfRule>
  </conditionalFormatting>
  <conditionalFormatting sqref="AC8:AN8">
    <cfRule type="containsText" dxfId="308" priority="71" operator="containsText" text="~?"/>
  </conditionalFormatting>
  <conditionalFormatting sqref="Z3">
    <cfRule type="containsText" dxfId="307" priority="57" operator="containsText" text="~?"/>
  </conditionalFormatting>
  <conditionalFormatting sqref="Z3">
    <cfRule type="expression" dxfId="306" priority="58">
      <formula>$BO3="Ready"</formula>
    </cfRule>
    <cfRule type="expression" dxfId="305" priority="59">
      <formula>$BO3="Removed"</formula>
    </cfRule>
    <cfRule type="expression" dxfId="304" priority="60">
      <formula>$BO3="Done"</formula>
    </cfRule>
    <cfRule type="expression" dxfId="303" priority="61">
      <formula>$BO3="Built"</formula>
    </cfRule>
    <cfRule type="expression" dxfId="302" priority="62">
      <formula>$BO3="Templated"</formula>
    </cfRule>
    <cfRule type="expression" dxfId="301" priority="63">
      <formula>$BO3&lt;&gt;""</formula>
    </cfRule>
  </conditionalFormatting>
  <conditionalFormatting sqref="Z4">
    <cfRule type="containsText" dxfId="300" priority="50" operator="containsText" text="~?"/>
  </conditionalFormatting>
  <conditionalFormatting sqref="Z4">
    <cfRule type="expression" dxfId="299" priority="51">
      <formula>$BO4="Ready"</formula>
    </cfRule>
    <cfRule type="expression" dxfId="298" priority="52">
      <formula>$BO4="Removed"</formula>
    </cfRule>
    <cfRule type="expression" dxfId="297" priority="53">
      <formula>$BO4="Done"</formula>
    </cfRule>
    <cfRule type="expression" dxfId="296" priority="54">
      <formula>$BO4="Built"</formula>
    </cfRule>
    <cfRule type="expression" dxfId="295" priority="55">
      <formula>$BO4="Templated"</formula>
    </cfRule>
    <cfRule type="expression" dxfId="294" priority="56">
      <formula>$BO4&lt;&gt;""</formula>
    </cfRule>
  </conditionalFormatting>
  <conditionalFormatting sqref="Z5">
    <cfRule type="containsText" dxfId="293" priority="43" operator="containsText" text="~?"/>
  </conditionalFormatting>
  <conditionalFormatting sqref="Z5">
    <cfRule type="expression" dxfId="292" priority="44">
      <formula>$BO5="Ready"</formula>
    </cfRule>
    <cfRule type="expression" dxfId="291" priority="45">
      <formula>$BO5="Removed"</formula>
    </cfRule>
    <cfRule type="expression" dxfId="290" priority="46">
      <formula>$BO5="Done"</formula>
    </cfRule>
    <cfRule type="expression" dxfId="289" priority="47">
      <formula>$BO5="Built"</formula>
    </cfRule>
    <cfRule type="expression" dxfId="288" priority="48">
      <formula>$BO5="Templated"</formula>
    </cfRule>
    <cfRule type="expression" dxfId="287" priority="49">
      <formula>$BO5&lt;&gt;""</formula>
    </cfRule>
  </conditionalFormatting>
  <conditionalFormatting sqref="Z6">
    <cfRule type="containsText" dxfId="286" priority="36" operator="containsText" text="~?"/>
  </conditionalFormatting>
  <conditionalFormatting sqref="Z6">
    <cfRule type="expression" dxfId="285" priority="37">
      <formula>$BO6="Ready"</formula>
    </cfRule>
    <cfRule type="expression" dxfId="284" priority="38">
      <formula>$BO6="Removed"</formula>
    </cfRule>
    <cfRule type="expression" dxfId="283" priority="39">
      <formula>$BO6="Done"</formula>
    </cfRule>
    <cfRule type="expression" dxfId="282" priority="40">
      <formula>$BO6="Built"</formula>
    </cfRule>
    <cfRule type="expression" dxfId="281" priority="41">
      <formula>$BO6="Templated"</formula>
    </cfRule>
    <cfRule type="expression" dxfId="280" priority="42">
      <formula>$BO6&lt;&gt;""</formula>
    </cfRule>
  </conditionalFormatting>
  <conditionalFormatting sqref="H4">
    <cfRule type="expression" dxfId="279" priority="29">
      <formula>$BI4="Ready"</formula>
    </cfRule>
    <cfRule type="expression" dxfId="278" priority="30">
      <formula>$BI4="Removed"</formula>
    </cfRule>
    <cfRule type="expression" dxfId="277" priority="31">
      <formula>$BI4="Done"</formula>
    </cfRule>
    <cfRule type="expression" dxfId="276" priority="32">
      <formula>$BI4="Built"</formula>
    </cfRule>
    <cfRule type="expression" dxfId="275" priority="33">
      <formula>$BI4="Templated"</formula>
    </cfRule>
    <cfRule type="expression" dxfId="274" priority="34">
      <formula>$BI4&lt;&gt;""</formula>
    </cfRule>
  </conditionalFormatting>
  <conditionalFormatting sqref="H4">
    <cfRule type="containsText" dxfId="273" priority="35" operator="containsText" text="~?"/>
  </conditionalFormatting>
  <conditionalFormatting sqref="H5">
    <cfRule type="expression" dxfId="272" priority="22">
      <formula>$BI5="Ready"</formula>
    </cfRule>
    <cfRule type="expression" dxfId="271" priority="23">
      <formula>$BI5="Removed"</formula>
    </cfRule>
    <cfRule type="expression" dxfId="270" priority="24">
      <formula>$BI5="Done"</formula>
    </cfRule>
    <cfRule type="expression" dxfId="269" priority="25">
      <formula>$BI5="Built"</formula>
    </cfRule>
    <cfRule type="expression" dxfId="268" priority="26">
      <formula>$BI5="Templated"</formula>
    </cfRule>
    <cfRule type="expression" dxfId="267" priority="27">
      <formula>$BI5&lt;&gt;""</formula>
    </cfRule>
  </conditionalFormatting>
  <conditionalFormatting sqref="H5">
    <cfRule type="containsText" dxfId="266" priority="28" operator="containsText" text="~?"/>
  </conditionalFormatting>
  <conditionalFormatting sqref="H6">
    <cfRule type="expression" dxfId="265" priority="15">
      <formula>$BI6="Ready"</formula>
    </cfRule>
    <cfRule type="expression" dxfId="264" priority="16">
      <formula>$BI6="Removed"</formula>
    </cfRule>
    <cfRule type="expression" dxfId="263" priority="17">
      <formula>$BI6="Done"</formula>
    </cfRule>
    <cfRule type="expression" dxfId="262" priority="18">
      <formula>$BI6="Built"</formula>
    </cfRule>
    <cfRule type="expression" dxfId="261" priority="19">
      <formula>$BI6="Templated"</formula>
    </cfRule>
    <cfRule type="expression" dxfId="260" priority="20">
      <formula>$BI6&lt;&gt;""</formula>
    </cfRule>
  </conditionalFormatting>
  <conditionalFormatting sqref="H6">
    <cfRule type="containsText" dxfId="259" priority="21" operator="containsText" text="~?"/>
  </conditionalFormatting>
  <conditionalFormatting sqref="H7">
    <cfRule type="expression" dxfId="258" priority="8">
      <formula>$BI7="Ready"</formula>
    </cfRule>
    <cfRule type="expression" dxfId="257" priority="9">
      <formula>$BI7="Removed"</formula>
    </cfRule>
    <cfRule type="expression" dxfId="256" priority="10">
      <formula>$BI7="Done"</formula>
    </cfRule>
    <cfRule type="expression" dxfId="255" priority="11">
      <formula>$BI7="Built"</formula>
    </cfRule>
    <cfRule type="expression" dxfId="254" priority="12">
      <formula>$BI7="Templated"</formula>
    </cfRule>
    <cfRule type="expression" dxfId="253" priority="13">
      <formula>$BI7&lt;&gt;""</formula>
    </cfRule>
  </conditionalFormatting>
  <conditionalFormatting sqref="H7">
    <cfRule type="containsText" dxfId="252" priority="14" operator="containsText" text="~?"/>
  </conditionalFormatting>
  <conditionalFormatting sqref="H8">
    <cfRule type="expression" dxfId="251" priority="1">
      <formula>$BI8="Ready"</formula>
    </cfRule>
    <cfRule type="expression" dxfId="250" priority="2">
      <formula>$BI8="Removed"</formula>
    </cfRule>
    <cfRule type="expression" dxfId="249" priority="3">
      <formula>$BI8="Done"</formula>
    </cfRule>
    <cfRule type="expression" dxfId="248" priority="4">
      <formula>$BI8="Built"</formula>
    </cfRule>
    <cfRule type="expression" dxfId="247" priority="5">
      <formula>$BI8="Templated"</formula>
    </cfRule>
    <cfRule type="expression" dxfId="246" priority="6">
      <formula>$BI8&lt;&gt;""</formula>
    </cfRule>
  </conditionalFormatting>
  <conditionalFormatting sqref="H8">
    <cfRule type="containsText" dxfId="245" priority="7" operator="containsText" text="~?"/>
  </conditionalFormatting>
  <pageMargins left="0.7" right="0.7" top="0.75" bottom="0.75" header="0.51180555555555496" footer="0.51180555555555496"/>
  <pageSetup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T2"/>
  <sheetViews>
    <sheetView topLeftCell="U1" zoomScaleNormal="100" workbookViewId="0">
      <selection activeCell="D2" sqref="D2"/>
    </sheetView>
  </sheetViews>
  <sheetFormatPr defaultRowHeight="15" x14ac:dyDescent="0.25"/>
  <cols>
    <col min="1" max="1" width="11.5703125"/>
    <col min="2" max="2" width="18.140625" bestFit="1" customWidth="1"/>
    <col min="3" max="3" width="16" bestFit="1" customWidth="1"/>
    <col min="4" max="4" width="42.5703125" bestFit="1" customWidth="1"/>
    <col min="5" max="5" width="30.140625" bestFit="1" customWidth="1"/>
    <col min="6" max="6" width="50.5703125" bestFit="1" customWidth="1"/>
    <col min="7" max="7" width="36.5703125" bestFit="1" customWidth="1"/>
    <col min="8" max="8" width="23.85546875" bestFit="1" customWidth="1"/>
    <col min="9" max="9" width="15.140625" bestFit="1" customWidth="1"/>
    <col min="10" max="10" width="19.42578125" bestFit="1" customWidth="1"/>
    <col min="11" max="11" width="18.5703125" bestFit="1" customWidth="1"/>
    <col min="12" max="12" width="19.42578125" bestFit="1" customWidth="1"/>
    <col min="13" max="13" width="18.5703125" bestFit="1" customWidth="1"/>
    <col min="14" max="14" width="28" bestFit="1" customWidth="1"/>
    <col min="15" max="15" width="27.140625" bestFit="1" customWidth="1"/>
    <col min="16" max="16" width="28" bestFit="1" customWidth="1"/>
    <col min="17" max="17" width="27.140625" bestFit="1" customWidth="1"/>
    <col min="18" max="18" width="44.85546875" bestFit="1" customWidth="1"/>
    <col min="19" max="19" width="44" bestFit="1" customWidth="1"/>
    <col min="20" max="20" width="44.85546875" bestFit="1" customWidth="1"/>
    <col min="21" max="21" width="44" bestFit="1" customWidth="1"/>
    <col min="22" max="22" width="44.85546875" bestFit="1" customWidth="1"/>
    <col min="23" max="23" width="44" bestFit="1" customWidth="1"/>
    <col min="24" max="24" width="34.42578125" bestFit="1" customWidth="1"/>
    <col min="25" max="25" width="33.42578125" bestFit="1" customWidth="1"/>
    <col min="26" max="26" width="18.85546875" bestFit="1" customWidth="1"/>
    <col min="27" max="27" width="15" bestFit="1" customWidth="1"/>
    <col min="28" max="28" width="19.28515625" bestFit="1" customWidth="1"/>
    <col min="29" max="29" width="18.42578125" bestFit="1" customWidth="1"/>
    <col min="30" max="30" width="19.28515625" bestFit="1" customWidth="1"/>
    <col min="31" max="31" width="18.42578125" bestFit="1" customWidth="1"/>
    <col min="32" max="32" width="27.85546875" bestFit="1" customWidth="1"/>
    <col min="33" max="33" width="27" bestFit="1" customWidth="1"/>
    <col min="34" max="34" width="27.85546875" bestFit="1" customWidth="1"/>
    <col min="35" max="35" width="27" bestFit="1" customWidth="1"/>
    <col min="36" max="36" width="44.7109375" bestFit="1" customWidth="1"/>
    <col min="37" max="37" width="43.85546875" bestFit="1" customWidth="1"/>
    <col min="38" max="38" width="44.7109375" bestFit="1" customWidth="1"/>
    <col min="39" max="39" width="43.85546875" bestFit="1" customWidth="1"/>
    <col min="40" max="40" width="44.7109375" bestFit="1" customWidth="1"/>
    <col min="41" max="41" width="43.85546875" bestFit="1" customWidth="1"/>
    <col min="42" max="42" width="34.28515625" bestFit="1" customWidth="1"/>
    <col min="43" max="43" width="33.28515625" bestFit="1" customWidth="1"/>
    <col min="44" max="44" width="16.7109375" bestFit="1" customWidth="1"/>
    <col min="45" max="45" width="19" bestFit="1" customWidth="1"/>
    <col min="46" max="46" width="14.85546875" bestFit="1" customWidth="1"/>
    <col min="47" max="1053" width="8.5703125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247</v>
      </c>
      <c r="I1" s="1" t="s">
        <v>237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246</v>
      </c>
      <c r="AA1" s="1" t="s">
        <v>238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110</v>
      </c>
      <c r="AS1" s="1" t="s">
        <v>112</v>
      </c>
      <c r="AT1" s="1" t="s">
        <v>115</v>
      </c>
    </row>
    <row r="2" spans="1:46" ht="120" x14ac:dyDescent="0.25">
      <c r="A2">
        <f>INDEX('KPI Summary'!$A$2:$A$35,MATCH('Max Block Directional Adjacency'!D2,'KPI Summary'!$D$2:$D$35,0),1)</f>
        <v>18</v>
      </c>
      <c r="D2" t="s">
        <v>44</v>
      </c>
      <c r="E2" t="s">
        <v>45</v>
      </c>
      <c r="F2" s="2" t="s">
        <v>46</v>
      </c>
      <c r="G2" s="21" t="s">
        <v>250</v>
      </c>
      <c r="H2" s="5" t="b">
        <v>1</v>
      </c>
      <c r="I2" s="5" t="s">
        <v>183</v>
      </c>
      <c r="J2" s="5" t="s">
        <v>135</v>
      </c>
      <c r="K2" s="5"/>
      <c r="L2" s="5" t="s">
        <v>187</v>
      </c>
      <c r="M2" s="5" t="s">
        <v>249</v>
      </c>
      <c r="N2" s="5"/>
      <c r="O2" s="5"/>
      <c r="P2" s="5"/>
      <c r="Q2" s="5"/>
      <c r="R2" s="5" t="s">
        <v>181</v>
      </c>
      <c r="S2" s="5" t="s">
        <v>182</v>
      </c>
      <c r="T2" s="5" t="s">
        <v>142</v>
      </c>
      <c r="U2" s="5" t="s">
        <v>143</v>
      </c>
      <c r="V2" s="5"/>
      <c r="W2" s="5"/>
      <c r="X2" s="5"/>
      <c r="Y2" s="5"/>
      <c r="Z2" s="5" t="b">
        <v>1</v>
      </c>
      <c r="AA2" s="5" t="s">
        <v>183</v>
      </c>
      <c r="AB2" s="5" t="s">
        <v>135</v>
      </c>
      <c r="AC2" s="5"/>
      <c r="AD2" s="5" t="s">
        <v>187</v>
      </c>
      <c r="AE2" s="5" t="s">
        <v>188</v>
      </c>
      <c r="AF2" s="5"/>
      <c r="AG2" s="5"/>
      <c r="AH2" s="5"/>
      <c r="AI2" s="5"/>
      <c r="AJ2" s="5" t="s">
        <v>181</v>
      </c>
      <c r="AK2" s="5" t="s">
        <v>182</v>
      </c>
      <c r="AL2" s="5" t="s">
        <v>142</v>
      </c>
      <c r="AM2" s="5" t="s">
        <v>143</v>
      </c>
      <c r="AN2" s="5"/>
      <c r="AO2" s="5"/>
      <c r="AP2" s="5"/>
      <c r="AQ2" s="5"/>
      <c r="AR2" s="5" t="s">
        <v>157</v>
      </c>
      <c r="AS2" s="5" t="s">
        <v>157</v>
      </c>
      <c r="AT2" s="5" t="s">
        <v>158</v>
      </c>
    </row>
  </sheetData>
  <conditionalFormatting sqref="G2">
    <cfRule type="expression" dxfId="244" priority="73">
      <formula>$AA2="Ready"</formula>
    </cfRule>
    <cfRule type="expression" dxfId="243" priority="74">
      <formula>$AA2="Removed"</formula>
    </cfRule>
    <cfRule type="expression" dxfId="242" priority="75">
      <formula>$AA2="Done"</formula>
    </cfRule>
    <cfRule type="expression" dxfId="241" priority="76">
      <formula>$AA2="Built"</formula>
    </cfRule>
    <cfRule type="expression" dxfId="240" priority="77">
      <formula>$AA2="Templated"</formula>
    </cfRule>
    <cfRule type="expression" dxfId="239" priority="78">
      <formula>$AA2&lt;&gt;""</formula>
    </cfRule>
  </conditionalFormatting>
  <conditionalFormatting sqref="G2:H2">
    <cfRule type="containsText" dxfId="238" priority="79" operator="containsText" text="~?"/>
  </conditionalFormatting>
  <conditionalFormatting sqref="H2">
    <cfRule type="expression" dxfId="237" priority="65">
      <formula>$BG2="Ready"</formula>
    </cfRule>
    <cfRule type="expression" dxfId="236" priority="66">
      <formula>$BG2="Removed"</formula>
    </cfRule>
    <cfRule type="expression" dxfId="235" priority="67">
      <formula>$BG2="Done"</formula>
    </cfRule>
    <cfRule type="expression" dxfId="234" priority="68">
      <formula>$BG2="Built"</formula>
    </cfRule>
    <cfRule type="expression" dxfId="233" priority="69">
      <formula>$BG2="Templated"</formula>
    </cfRule>
    <cfRule type="expression" dxfId="232" priority="70">
      <formula>$BG2&lt;&gt;""</formula>
    </cfRule>
  </conditionalFormatting>
  <conditionalFormatting sqref="I2:AT2">
    <cfRule type="containsText" dxfId="231" priority="7" operator="containsText" text="~?"/>
  </conditionalFormatting>
  <conditionalFormatting sqref="I2:AT2">
    <cfRule type="expression" dxfId="230" priority="1">
      <formula>$BG2="Ready"</formula>
    </cfRule>
    <cfRule type="expression" dxfId="229" priority="2">
      <formula>$BG2="Removed"</formula>
    </cfRule>
    <cfRule type="expression" dxfId="228" priority="3">
      <formula>$BG2="Done"</formula>
    </cfRule>
    <cfRule type="expression" dxfId="227" priority="4">
      <formula>$BG2="Built"</formula>
    </cfRule>
    <cfRule type="expression" dxfId="226" priority="5">
      <formula>$BG2="Templated"</formula>
    </cfRule>
    <cfRule type="expression" dxfId="225" priority="6">
      <formula>$BG2&lt;&gt;""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K4"/>
  <sheetViews>
    <sheetView zoomScaleNormal="100" workbookViewId="0">
      <selection activeCell="BI1" sqref="H1:BI1"/>
    </sheetView>
  </sheetViews>
  <sheetFormatPr defaultRowHeight="15" x14ac:dyDescent="0.25"/>
  <cols>
    <col min="1" max="1" width="11.5703125"/>
    <col min="2" max="2" width="18.140625" bestFit="1" customWidth="1"/>
    <col min="3" max="3" width="16.5703125" bestFit="1" customWidth="1"/>
    <col min="4" max="4" width="55.140625" bestFit="1" customWidth="1"/>
    <col min="5" max="5" width="15" bestFit="1" customWidth="1"/>
    <col min="6" max="6" width="71.5703125" bestFit="1" customWidth="1"/>
    <col min="7" max="7" width="22.85546875" bestFit="1" customWidth="1"/>
    <col min="8" max="8" width="23.85546875" bestFit="1" customWidth="1"/>
    <col min="9" max="9" width="15.140625" bestFit="1" customWidth="1"/>
    <col min="10" max="10" width="19.42578125" bestFit="1" customWidth="1"/>
    <col min="11" max="11" width="18.5703125" bestFit="1" customWidth="1"/>
    <col min="12" max="12" width="19.42578125" bestFit="1" customWidth="1"/>
    <col min="13" max="13" width="18.5703125" bestFit="1" customWidth="1"/>
    <col min="14" max="14" width="28" bestFit="1" customWidth="1"/>
    <col min="15" max="15" width="27.140625" bestFit="1" customWidth="1"/>
    <col min="16" max="16" width="28" bestFit="1" customWidth="1"/>
    <col min="17" max="17" width="27.140625" bestFit="1" customWidth="1"/>
    <col min="18" max="18" width="44.85546875" bestFit="1" customWidth="1"/>
    <col min="19" max="19" width="44" bestFit="1" customWidth="1"/>
    <col min="20" max="20" width="44.85546875" bestFit="1" customWidth="1"/>
    <col min="21" max="21" width="44" bestFit="1" customWidth="1"/>
    <col min="22" max="22" width="44.85546875" bestFit="1" customWidth="1"/>
    <col min="23" max="23" width="44" bestFit="1" customWidth="1"/>
    <col min="24" max="24" width="34.42578125" bestFit="1" customWidth="1"/>
    <col min="25" max="25" width="33.42578125" bestFit="1" customWidth="1"/>
    <col min="26" max="26" width="18.85546875" bestFit="1" customWidth="1"/>
    <col min="27" max="27" width="15" bestFit="1" customWidth="1"/>
    <col min="28" max="28" width="19.28515625" bestFit="1" customWidth="1"/>
    <col min="29" max="29" width="18.42578125" bestFit="1" customWidth="1"/>
    <col min="30" max="30" width="19.28515625" bestFit="1" customWidth="1"/>
    <col min="31" max="31" width="18.42578125" bestFit="1" customWidth="1"/>
    <col min="32" max="32" width="27.85546875" bestFit="1" customWidth="1"/>
    <col min="33" max="33" width="27" bestFit="1" customWidth="1"/>
    <col min="34" max="34" width="27.85546875" bestFit="1" customWidth="1"/>
    <col min="35" max="35" width="27" bestFit="1" customWidth="1"/>
    <col min="36" max="36" width="44.7109375" bestFit="1" customWidth="1"/>
    <col min="37" max="37" width="43.85546875" bestFit="1" customWidth="1"/>
    <col min="38" max="38" width="44.7109375" bestFit="1" customWidth="1"/>
    <col min="39" max="39" width="43.85546875" bestFit="1" customWidth="1"/>
    <col min="40" max="40" width="44.7109375" bestFit="1" customWidth="1"/>
    <col min="41" max="41" width="43.85546875" bestFit="1" customWidth="1"/>
    <col min="42" max="42" width="34.28515625" bestFit="1" customWidth="1"/>
    <col min="43" max="43" width="33.28515625" bestFit="1" customWidth="1"/>
    <col min="44" max="44" width="23.7109375" bestFit="1" customWidth="1"/>
    <col min="45" max="45" width="15" bestFit="1" customWidth="1"/>
    <col min="46" max="46" width="19.28515625" bestFit="1" customWidth="1"/>
    <col min="47" max="47" width="18.42578125" bestFit="1" customWidth="1"/>
    <col min="48" max="48" width="19.28515625" bestFit="1" customWidth="1"/>
    <col min="49" max="49" width="18.42578125" bestFit="1" customWidth="1"/>
    <col min="50" max="50" width="27.85546875" bestFit="1" customWidth="1"/>
    <col min="51" max="51" width="27" bestFit="1" customWidth="1"/>
    <col min="52" max="52" width="27.85546875" bestFit="1" customWidth="1"/>
    <col min="53" max="53" width="27" bestFit="1" customWidth="1"/>
    <col min="54" max="54" width="44.7109375" bestFit="1" customWidth="1"/>
    <col min="55" max="55" width="43.85546875" bestFit="1" customWidth="1"/>
    <col min="56" max="56" width="44.7109375" bestFit="1" customWidth="1"/>
    <col min="57" max="57" width="43.85546875" bestFit="1" customWidth="1"/>
    <col min="58" max="58" width="44.7109375" bestFit="1" customWidth="1"/>
    <col min="59" max="59" width="43.85546875" bestFit="1" customWidth="1"/>
    <col min="60" max="60" width="34.28515625" bestFit="1" customWidth="1"/>
    <col min="61" max="61" width="33.28515625" bestFit="1" customWidth="1"/>
    <col min="62" max="62" width="16.7109375" bestFit="1" customWidth="1"/>
    <col min="63" max="1017" width="8.5703125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247</v>
      </c>
      <c r="I1" s="1" t="s">
        <v>237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246</v>
      </c>
      <c r="AA1" s="1" t="s">
        <v>238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270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110</v>
      </c>
      <c r="BK1" s="1" t="s">
        <v>115</v>
      </c>
    </row>
    <row r="2" spans="1:63" ht="75" x14ac:dyDescent="0.25">
      <c r="A2">
        <f>INDEX('KPI Summary'!$A$2:$A$35,MATCH('Block Sequence'!D2,'KPI Summary'!$D$2:$D$35,0),1)</f>
        <v>25</v>
      </c>
      <c r="B2">
        <f>INDEX('KPI Summary'!$A$2:$A$35,MATCH('Block Sequence'!C2,'KPI Summary'!$D$2:$D$35,0),1)</f>
        <v>22</v>
      </c>
      <c r="C2" s="19" t="s">
        <v>194</v>
      </c>
      <c r="D2" t="s">
        <v>60</v>
      </c>
      <c r="E2" t="s">
        <v>61</v>
      </c>
      <c r="F2" s="2" t="s">
        <v>62</v>
      </c>
      <c r="G2" s="4" t="s">
        <v>63</v>
      </c>
      <c r="H2" s="5" t="b">
        <v>1</v>
      </c>
      <c r="I2" s="5" t="s">
        <v>184</v>
      </c>
      <c r="J2" s="5" t="s">
        <v>135</v>
      </c>
      <c r="K2" s="5" t="s">
        <v>268</v>
      </c>
      <c r="L2" s="5"/>
      <c r="M2" s="5"/>
      <c r="N2" s="5"/>
      <c r="O2" s="5"/>
      <c r="P2" s="5"/>
      <c r="Q2" s="5"/>
      <c r="R2" s="5" t="s">
        <v>142</v>
      </c>
      <c r="S2" s="5" t="s">
        <v>143</v>
      </c>
      <c r="T2" s="5"/>
      <c r="U2" s="5"/>
      <c r="V2" s="5"/>
      <c r="W2" s="5"/>
      <c r="X2" s="5"/>
      <c r="Y2" s="5"/>
      <c r="Z2" s="5" t="b">
        <v>1</v>
      </c>
      <c r="AA2" s="5" t="s">
        <v>184</v>
      </c>
      <c r="AB2" s="5" t="s">
        <v>135</v>
      </c>
      <c r="AC2" s="5" t="s">
        <v>269</v>
      </c>
      <c r="AD2" s="5"/>
      <c r="AE2" s="5"/>
      <c r="AF2" s="5"/>
      <c r="AG2" s="5"/>
      <c r="AH2" s="5"/>
      <c r="AI2" s="5"/>
      <c r="AJ2" s="5" t="s">
        <v>142</v>
      </c>
      <c r="AK2" s="5" t="s">
        <v>143</v>
      </c>
      <c r="AL2" s="5"/>
      <c r="AM2" s="5"/>
      <c r="AN2" s="5"/>
      <c r="AO2" s="5"/>
      <c r="AP2" s="5"/>
      <c r="AQ2" s="5"/>
      <c r="AR2" s="5" t="b">
        <v>1</v>
      </c>
      <c r="AS2" s="5" t="s">
        <v>184</v>
      </c>
      <c r="AT2" s="5" t="s">
        <v>135</v>
      </c>
      <c r="AU2" s="5" t="s">
        <v>271</v>
      </c>
      <c r="AV2" s="5"/>
      <c r="AW2" s="5"/>
      <c r="AX2" s="5"/>
      <c r="AY2" s="5"/>
      <c r="AZ2" s="5"/>
      <c r="BA2" s="5"/>
      <c r="BB2" s="5" t="s">
        <v>142</v>
      </c>
      <c r="BC2" s="5" t="s">
        <v>143</v>
      </c>
      <c r="BD2" s="5"/>
      <c r="BE2" s="5"/>
      <c r="BF2" s="5"/>
      <c r="BG2" s="5"/>
      <c r="BH2" s="5"/>
      <c r="BI2" s="5"/>
      <c r="BJ2" s="5" t="s">
        <v>149</v>
      </c>
      <c r="BK2" s="5" t="s">
        <v>150</v>
      </c>
    </row>
    <row r="3" spans="1:63" ht="90" x14ac:dyDescent="0.25">
      <c r="A3">
        <f>INDEX('KPI Summary'!$A$2:$A$35,MATCH('Block Sequence'!D3,'KPI Summary'!$D$2:$D$35,0),1)</f>
        <v>33</v>
      </c>
      <c r="D3" t="s">
        <v>77</v>
      </c>
      <c r="E3" t="s">
        <v>61</v>
      </c>
      <c r="F3" s="2" t="s">
        <v>78</v>
      </c>
      <c r="G3" s="4" t="s">
        <v>79</v>
      </c>
      <c r="H3" s="5" t="b">
        <v>1</v>
      </c>
      <c r="I3" s="5" t="s">
        <v>184</v>
      </c>
      <c r="J3" s="5" t="s">
        <v>272</v>
      </c>
      <c r="K3" s="5" t="s">
        <v>241</v>
      </c>
      <c r="L3" s="5"/>
      <c r="M3" s="5"/>
      <c r="N3" s="5"/>
      <c r="O3" s="5"/>
      <c r="P3" s="5"/>
      <c r="Q3" s="5"/>
      <c r="R3" s="5" t="s">
        <v>142</v>
      </c>
      <c r="S3" s="5" t="s">
        <v>143</v>
      </c>
      <c r="T3" s="5"/>
      <c r="U3" s="5"/>
      <c r="V3" s="5"/>
      <c r="W3" s="5"/>
      <c r="X3" s="5"/>
      <c r="Y3" s="5"/>
      <c r="Z3" s="5" t="b">
        <v>1</v>
      </c>
      <c r="AA3" s="5" t="s">
        <v>184</v>
      </c>
      <c r="AB3" s="5" t="s">
        <v>135</v>
      </c>
      <c r="AC3" s="5" t="s">
        <v>240</v>
      </c>
      <c r="AD3" s="5"/>
      <c r="AE3" s="5"/>
      <c r="AF3" s="5"/>
      <c r="AG3" s="5"/>
      <c r="AH3" s="5"/>
      <c r="AI3" s="5"/>
      <c r="AJ3" s="5" t="s">
        <v>142</v>
      </c>
      <c r="AK3" s="5" t="s">
        <v>143</v>
      </c>
      <c r="AL3" s="5"/>
      <c r="AM3" s="5"/>
      <c r="AN3" s="5"/>
      <c r="AO3" s="5"/>
      <c r="AP3" s="5"/>
      <c r="AQ3" s="5"/>
      <c r="AR3" s="5" t="b">
        <v>1</v>
      </c>
      <c r="AS3" s="5" t="s">
        <v>184</v>
      </c>
      <c r="AT3" s="5" t="s">
        <v>135</v>
      </c>
      <c r="AU3" s="5" t="s">
        <v>242</v>
      </c>
      <c r="AV3" s="5"/>
      <c r="AW3" s="5"/>
      <c r="AX3" s="5"/>
      <c r="AY3" s="5"/>
      <c r="AZ3" s="5"/>
      <c r="BA3" s="5"/>
      <c r="BB3" s="5" t="s">
        <v>142</v>
      </c>
      <c r="BC3" s="5" t="s">
        <v>143</v>
      </c>
      <c r="BD3" s="5"/>
      <c r="BE3" s="5"/>
      <c r="BF3" s="5"/>
      <c r="BG3" s="5"/>
      <c r="BH3" s="5"/>
      <c r="BI3" s="5"/>
      <c r="BJ3" s="5" t="s">
        <v>149</v>
      </c>
      <c r="BK3" s="5" t="s">
        <v>150</v>
      </c>
    </row>
    <row r="4" spans="1:63" ht="90" x14ac:dyDescent="0.25">
      <c r="A4">
        <f>INDEX('KPI Summary'!$A$2:$A$35,MATCH('Block Sequence'!D4,'KPI Summary'!$D$2:$D$35,0),1)</f>
        <v>34</v>
      </c>
      <c r="D4" t="s">
        <v>80</v>
      </c>
      <c r="E4" t="s">
        <v>61</v>
      </c>
      <c r="F4" s="2" t="s">
        <v>78</v>
      </c>
      <c r="G4" s="4" t="s">
        <v>81</v>
      </c>
      <c r="H4" s="5" t="b">
        <v>1</v>
      </c>
      <c r="I4" s="5" t="s">
        <v>184</v>
      </c>
      <c r="J4" s="5" t="s">
        <v>272</v>
      </c>
      <c r="K4" s="5" t="s">
        <v>241</v>
      </c>
      <c r="L4" s="5"/>
      <c r="M4" s="5"/>
      <c r="N4" s="5"/>
      <c r="O4" s="5"/>
      <c r="P4" s="5"/>
      <c r="Q4" s="5"/>
      <c r="R4" s="5" t="s">
        <v>142</v>
      </c>
      <c r="S4" s="5" t="s">
        <v>143</v>
      </c>
      <c r="T4" s="5"/>
      <c r="U4" s="5"/>
      <c r="V4" s="5"/>
      <c r="W4" s="5"/>
      <c r="X4" s="5"/>
      <c r="Y4" s="5"/>
      <c r="Z4" s="5" t="b">
        <v>1</v>
      </c>
      <c r="AA4" s="5" t="s">
        <v>184</v>
      </c>
      <c r="AB4" s="5" t="s">
        <v>135</v>
      </c>
      <c r="AC4" s="5" t="s">
        <v>240</v>
      </c>
      <c r="AD4" s="5"/>
      <c r="AE4" s="5"/>
      <c r="AF4" s="5"/>
      <c r="AG4" s="5"/>
      <c r="AH4" s="5"/>
      <c r="AI4" s="5"/>
      <c r="AJ4" s="5" t="s">
        <v>142</v>
      </c>
      <c r="AK4" s="5" t="s">
        <v>143</v>
      </c>
      <c r="AL4" s="5"/>
      <c r="AM4" s="5"/>
      <c r="AN4" s="5"/>
      <c r="AO4" s="5"/>
      <c r="AP4" s="5"/>
      <c r="AQ4" s="5"/>
      <c r="AR4" s="5" t="b">
        <v>1</v>
      </c>
      <c r="AS4" s="5" t="s">
        <v>184</v>
      </c>
      <c r="AT4" s="5" t="s">
        <v>135</v>
      </c>
      <c r="AU4" s="5" t="s">
        <v>242</v>
      </c>
      <c r="AV4" s="5"/>
      <c r="AW4" s="5"/>
      <c r="AX4" s="5"/>
      <c r="AY4" s="5"/>
      <c r="AZ4" s="5"/>
      <c r="BA4" s="5"/>
      <c r="BB4" s="5" t="s">
        <v>142</v>
      </c>
      <c r="BC4" s="5" t="s">
        <v>143</v>
      </c>
      <c r="BD4" s="5"/>
      <c r="BE4" s="5"/>
      <c r="BF4" s="5"/>
      <c r="BG4" s="5"/>
      <c r="BH4" s="5"/>
      <c r="BI4" s="5"/>
      <c r="BJ4" s="5" t="s">
        <v>149</v>
      </c>
      <c r="BK4" s="5" t="s">
        <v>150</v>
      </c>
    </row>
  </sheetData>
  <conditionalFormatting sqref="G2 I2:Z2">
    <cfRule type="containsText" dxfId="224" priority="142" operator="containsText" text="~?"/>
  </conditionalFormatting>
  <conditionalFormatting sqref="G3:G4">
    <cfRule type="containsText" dxfId="223" priority="155" operator="containsText" text="~?"/>
  </conditionalFormatting>
  <conditionalFormatting sqref="G2:G4">
    <cfRule type="expression" dxfId="222" priority="678">
      <formula>#REF!="Ready"</formula>
    </cfRule>
    <cfRule type="expression" dxfId="221" priority="679">
      <formula>#REF!="Removed"</formula>
    </cfRule>
    <cfRule type="expression" dxfId="220" priority="680">
      <formula>#REF!="Done"</formula>
    </cfRule>
    <cfRule type="expression" dxfId="219" priority="681">
      <formula>#REF!="Built"</formula>
    </cfRule>
    <cfRule type="expression" dxfId="218" priority="682">
      <formula>#REF!="Templated"</formula>
    </cfRule>
    <cfRule type="expression" dxfId="217" priority="683">
      <formula>#REF!&lt;&gt;""</formula>
    </cfRule>
  </conditionalFormatting>
  <conditionalFormatting sqref="H2">
    <cfRule type="containsText" dxfId="216" priority="140" operator="containsText" text="~?"/>
  </conditionalFormatting>
  <conditionalFormatting sqref="H2:Z2">
    <cfRule type="expression" dxfId="215" priority="134">
      <formula>$BG2="Ready"</formula>
    </cfRule>
    <cfRule type="expression" dxfId="214" priority="135">
      <formula>$BG2="Removed"</formula>
    </cfRule>
    <cfRule type="expression" dxfId="213" priority="136">
      <formula>$BG2="Done"</formula>
    </cfRule>
    <cfRule type="expression" dxfId="212" priority="137">
      <formula>$BG2="Built"</formula>
    </cfRule>
    <cfRule type="expression" dxfId="211" priority="138">
      <formula>$BG2="Templated"</formula>
    </cfRule>
    <cfRule type="expression" dxfId="210" priority="139">
      <formula>$BG2&lt;&gt;""</formula>
    </cfRule>
  </conditionalFormatting>
  <conditionalFormatting sqref="AA2:BI2">
    <cfRule type="containsText" dxfId="209" priority="126" operator="containsText" text="~?"/>
  </conditionalFormatting>
  <conditionalFormatting sqref="AA2:BI2">
    <cfRule type="expression" dxfId="208" priority="120">
      <formula>$BG2="Ready"</formula>
    </cfRule>
    <cfRule type="expression" dxfId="207" priority="121">
      <formula>$BG2="Removed"</formula>
    </cfRule>
    <cfRule type="expression" dxfId="206" priority="122">
      <formula>$BG2="Done"</formula>
    </cfRule>
    <cfRule type="expression" dxfId="205" priority="123">
      <formula>$BG2="Built"</formula>
    </cfRule>
    <cfRule type="expression" dxfId="204" priority="124">
      <formula>$BG2="Templated"</formula>
    </cfRule>
    <cfRule type="expression" dxfId="203" priority="125">
      <formula>$BG2&lt;&gt;""</formula>
    </cfRule>
  </conditionalFormatting>
  <conditionalFormatting sqref="T3:Z3 AB3:AI3 AU3:BA3 H3:Q4 T4:Y4 AD4:AI4 AL3:AQ4 AV4:BA4 BD3:BK4">
    <cfRule type="containsText" dxfId="202" priority="119" operator="containsText" text="~?"/>
  </conditionalFormatting>
  <conditionalFormatting sqref="T3:Z3 AB3:AI3 AU3:BA3 H3:Q4 T4:Y4 AD4:AI4 AL3:AQ4 AV4:BA4 BD3:BK4">
    <cfRule type="expression" dxfId="201" priority="113">
      <formula>$BG3="Ready"</formula>
    </cfRule>
    <cfRule type="expression" dxfId="200" priority="114">
      <formula>$BG3="Removed"</formula>
    </cfRule>
    <cfRule type="expression" dxfId="199" priority="115">
      <formula>$BG3="Done"</formula>
    </cfRule>
    <cfRule type="expression" dxfId="198" priority="116">
      <formula>$BG3="Built"</formula>
    </cfRule>
    <cfRule type="expression" dxfId="197" priority="117">
      <formula>$BG3="Templated"</formula>
    </cfRule>
    <cfRule type="expression" dxfId="196" priority="118">
      <formula>$BG3&lt;&gt;""</formula>
    </cfRule>
  </conditionalFormatting>
  <conditionalFormatting sqref="R3:S3">
    <cfRule type="containsText" dxfId="195" priority="112" operator="containsText" text="~?"/>
  </conditionalFormatting>
  <conditionalFormatting sqref="R3:S3">
    <cfRule type="expression" dxfId="194" priority="106">
      <formula>$BG3="Ready"</formula>
    </cfRule>
    <cfRule type="expression" dxfId="193" priority="107">
      <formula>$BG3="Removed"</formula>
    </cfRule>
    <cfRule type="expression" dxfId="192" priority="108">
      <formula>$BG3="Done"</formula>
    </cfRule>
    <cfRule type="expression" dxfId="191" priority="109">
      <formula>$BG3="Built"</formula>
    </cfRule>
    <cfRule type="expression" dxfId="190" priority="110">
      <formula>$BG3="Templated"</formula>
    </cfRule>
    <cfRule type="expression" dxfId="189" priority="111">
      <formula>$BG3&lt;&gt;""</formula>
    </cfRule>
  </conditionalFormatting>
  <conditionalFormatting sqref="AA3">
    <cfRule type="containsText" dxfId="188" priority="105" operator="containsText" text="~?"/>
  </conditionalFormatting>
  <conditionalFormatting sqref="AA3">
    <cfRule type="expression" dxfId="187" priority="99">
      <formula>$BG3="Ready"</formula>
    </cfRule>
    <cfRule type="expression" dxfId="186" priority="100">
      <formula>$BG3="Removed"</formula>
    </cfRule>
    <cfRule type="expression" dxfId="185" priority="101">
      <formula>$BG3="Done"</formula>
    </cfRule>
    <cfRule type="expression" dxfId="184" priority="102">
      <formula>$BG3="Built"</formula>
    </cfRule>
    <cfRule type="expression" dxfId="183" priority="103">
      <formula>$BG3="Templated"</formula>
    </cfRule>
    <cfRule type="expression" dxfId="182" priority="104">
      <formula>$BG3&lt;&gt;""</formula>
    </cfRule>
  </conditionalFormatting>
  <conditionalFormatting sqref="AJ3:AK3">
    <cfRule type="containsText" dxfId="181" priority="98" operator="containsText" text="~?"/>
  </conditionalFormatting>
  <conditionalFormatting sqref="AJ3:AK3">
    <cfRule type="expression" dxfId="180" priority="92">
      <formula>$BG3="Ready"</formula>
    </cfRule>
    <cfRule type="expression" dxfId="179" priority="93">
      <formula>$BG3="Removed"</formula>
    </cfRule>
    <cfRule type="expression" dxfId="178" priority="94">
      <formula>$BG3="Done"</formula>
    </cfRule>
    <cfRule type="expression" dxfId="177" priority="95">
      <formula>$BG3="Built"</formula>
    </cfRule>
    <cfRule type="expression" dxfId="176" priority="96">
      <formula>$BG3="Templated"</formula>
    </cfRule>
    <cfRule type="expression" dxfId="175" priority="97">
      <formula>$BG3&lt;&gt;""</formula>
    </cfRule>
  </conditionalFormatting>
  <conditionalFormatting sqref="AR3:AS3">
    <cfRule type="containsText" dxfId="174" priority="91" operator="containsText" text="~?"/>
  </conditionalFormatting>
  <conditionalFormatting sqref="AR3:AS3">
    <cfRule type="expression" dxfId="173" priority="85">
      <formula>$BG3="Ready"</formula>
    </cfRule>
    <cfRule type="expression" dxfId="172" priority="86">
      <formula>$BG3="Removed"</formula>
    </cfRule>
    <cfRule type="expression" dxfId="171" priority="87">
      <formula>$BG3="Done"</formula>
    </cfRule>
    <cfRule type="expression" dxfId="170" priority="88">
      <formula>$BG3="Built"</formula>
    </cfRule>
    <cfRule type="expression" dxfId="169" priority="89">
      <formula>$BG3="Templated"</formula>
    </cfRule>
    <cfRule type="expression" dxfId="168" priority="90">
      <formula>$BG3&lt;&gt;""</formula>
    </cfRule>
  </conditionalFormatting>
  <conditionalFormatting sqref="AT3">
    <cfRule type="containsText" dxfId="167" priority="84" operator="containsText" text="~?"/>
  </conditionalFormatting>
  <conditionalFormatting sqref="AT3">
    <cfRule type="expression" dxfId="166" priority="78">
      <formula>$BG3="Ready"</formula>
    </cfRule>
    <cfRule type="expression" dxfId="165" priority="79">
      <formula>$BG3="Removed"</formula>
    </cfRule>
    <cfRule type="expression" dxfId="164" priority="80">
      <formula>$BG3="Done"</formula>
    </cfRule>
    <cfRule type="expression" dxfId="163" priority="81">
      <formula>$BG3="Built"</formula>
    </cfRule>
    <cfRule type="expression" dxfId="162" priority="82">
      <formula>$BG3="Templated"</formula>
    </cfRule>
    <cfRule type="expression" dxfId="161" priority="83">
      <formula>$BG3&lt;&gt;""</formula>
    </cfRule>
  </conditionalFormatting>
  <conditionalFormatting sqref="BB3:BC3">
    <cfRule type="containsText" dxfId="160" priority="77" operator="containsText" text="~?"/>
  </conditionalFormatting>
  <conditionalFormatting sqref="BB3:BC3">
    <cfRule type="expression" dxfId="159" priority="71">
      <formula>$BG3="Ready"</formula>
    </cfRule>
    <cfRule type="expression" dxfId="158" priority="72">
      <formula>$BG3="Removed"</formula>
    </cfRule>
    <cfRule type="expression" dxfId="157" priority="73">
      <formula>$BG3="Done"</formula>
    </cfRule>
    <cfRule type="expression" dxfId="156" priority="74">
      <formula>$BG3="Built"</formula>
    </cfRule>
    <cfRule type="expression" dxfId="155" priority="75">
      <formula>$BG3="Templated"</formula>
    </cfRule>
    <cfRule type="expression" dxfId="154" priority="76">
      <formula>$BG3&lt;&gt;""</formula>
    </cfRule>
  </conditionalFormatting>
  <conditionalFormatting sqref="R4:S4">
    <cfRule type="containsText" dxfId="153" priority="70" operator="containsText" text="~?"/>
  </conditionalFormatting>
  <conditionalFormatting sqref="R4:S4">
    <cfRule type="expression" dxfId="152" priority="64">
      <formula>$BG4="Ready"</formula>
    </cfRule>
    <cfRule type="expression" dxfId="151" priority="65">
      <formula>$BG4="Removed"</formula>
    </cfRule>
    <cfRule type="expression" dxfId="150" priority="66">
      <formula>$BG4="Done"</formula>
    </cfRule>
    <cfRule type="expression" dxfId="149" priority="67">
      <formula>$BG4="Built"</formula>
    </cfRule>
    <cfRule type="expression" dxfId="148" priority="68">
      <formula>$BG4="Templated"</formula>
    </cfRule>
    <cfRule type="expression" dxfId="147" priority="69">
      <formula>$BG4&lt;&gt;""</formula>
    </cfRule>
  </conditionalFormatting>
  <conditionalFormatting sqref="Z4 AB4:AC4">
    <cfRule type="containsText" dxfId="146" priority="63" operator="containsText" text="~?"/>
  </conditionalFormatting>
  <conditionalFormatting sqref="Z4 AB4:AC4">
    <cfRule type="expression" dxfId="145" priority="57">
      <formula>$BG4="Ready"</formula>
    </cfRule>
    <cfRule type="expression" dxfId="144" priority="58">
      <formula>$BG4="Removed"</formula>
    </cfRule>
    <cfRule type="expression" dxfId="143" priority="59">
      <formula>$BG4="Done"</formula>
    </cfRule>
    <cfRule type="expression" dxfId="142" priority="60">
      <formula>$BG4="Built"</formula>
    </cfRule>
    <cfRule type="expression" dxfId="141" priority="61">
      <formula>$BG4="Templated"</formula>
    </cfRule>
    <cfRule type="expression" dxfId="140" priority="62">
      <formula>$BG4&lt;&gt;""</formula>
    </cfRule>
  </conditionalFormatting>
  <conditionalFormatting sqref="AA4">
    <cfRule type="containsText" dxfId="139" priority="56" operator="containsText" text="~?"/>
  </conditionalFormatting>
  <conditionalFormatting sqref="AA4">
    <cfRule type="expression" dxfId="138" priority="50">
      <formula>$BG4="Ready"</formula>
    </cfRule>
    <cfRule type="expression" dxfId="137" priority="51">
      <formula>$BG4="Removed"</formula>
    </cfRule>
    <cfRule type="expression" dxfId="136" priority="52">
      <formula>$BG4="Done"</formula>
    </cfRule>
    <cfRule type="expression" dxfId="135" priority="53">
      <formula>$BG4="Built"</formula>
    </cfRule>
    <cfRule type="expression" dxfId="134" priority="54">
      <formula>$BG4="Templated"</formula>
    </cfRule>
    <cfRule type="expression" dxfId="133" priority="55">
      <formula>$BG4&lt;&gt;""</formula>
    </cfRule>
  </conditionalFormatting>
  <conditionalFormatting sqref="AJ4:AK4">
    <cfRule type="containsText" dxfId="132" priority="49" operator="containsText" text="~?"/>
  </conditionalFormatting>
  <conditionalFormatting sqref="AJ4:AK4">
    <cfRule type="expression" dxfId="131" priority="43">
      <formula>$BG4="Ready"</formula>
    </cfRule>
    <cfRule type="expression" dxfId="130" priority="44">
      <formula>$BG4="Removed"</formula>
    </cfRule>
    <cfRule type="expression" dxfId="129" priority="45">
      <formula>$BG4="Done"</formula>
    </cfRule>
    <cfRule type="expression" dxfId="128" priority="46">
      <formula>$BG4="Built"</formula>
    </cfRule>
    <cfRule type="expression" dxfId="127" priority="47">
      <formula>$BG4="Templated"</formula>
    </cfRule>
    <cfRule type="expression" dxfId="126" priority="48">
      <formula>$BG4&lt;&gt;""</formula>
    </cfRule>
  </conditionalFormatting>
  <conditionalFormatting sqref="AU4">
    <cfRule type="containsText" dxfId="125" priority="42" operator="containsText" text="~?"/>
  </conditionalFormatting>
  <conditionalFormatting sqref="AU4">
    <cfRule type="expression" dxfId="124" priority="36">
      <formula>$BG4="Ready"</formula>
    </cfRule>
    <cfRule type="expression" dxfId="123" priority="37">
      <formula>$BG4="Removed"</formula>
    </cfRule>
    <cfRule type="expression" dxfId="122" priority="38">
      <formula>$BG4="Done"</formula>
    </cfRule>
    <cfRule type="expression" dxfId="121" priority="39">
      <formula>$BG4="Built"</formula>
    </cfRule>
    <cfRule type="expression" dxfId="120" priority="40">
      <formula>$BG4="Templated"</formula>
    </cfRule>
    <cfRule type="expression" dxfId="119" priority="41">
      <formula>$BG4&lt;&gt;""</formula>
    </cfRule>
  </conditionalFormatting>
  <conditionalFormatting sqref="AR4:AS4">
    <cfRule type="containsText" dxfId="118" priority="35" operator="containsText" text="~?"/>
  </conditionalFormatting>
  <conditionalFormatting sqref="AR4:AS4">
    <cfRule type="expression" dxfId="117" priority="29">
      <formula>$BG4="Ready"</formula>
    </cfRule>
    <cfRule type="expression" dxfId="116" priority="30">
      <formula>$BG4="Removed"</formula>
    </cfRule>
    <cfRule type="expression" dxfId="115" priority="31">
      <formula>$BG4="Done"</formula>
    </cfRule>
    <cfRule type="expression" dxfId="114" priority="32">
      <formula>$BG4="Built"</formula>
    </cfRule>
    <cfRule type="expression" dxfId="113" priority="33">
      <formula>$BG4="Templated"</formula>
    </cfRule>
    <cfRule type="expression" dxfId="112" priority="34">
      <formula>$BG4&lt;&gt;""</formula>
    </cfRule>
  </conditionalFormatting>
  <conditionalFormatting sqref="AT4">
    <cfRule type="containsText" dxfId="111" priority="28" operator="containsText" text="~?"/>
  </conditionalFormatting>
  <conditionalFormatting sqref="AT4">
    <cfRule type="expression" dxfId="110" priority="22">
      <formula>$BG4="Ready"</formula>
    </cfRule>
    <cfRule type="expression" dxfId="109" priority="23">
      <formula>$BG4="Removed"</formula>
    </cfRule>
    <cfRule type="expression" dxfId="108" priority="24">
      <formula>$BG4="Done"</formula>
    </cfRule>
    <cfRule type="expression" dxfId="107" priority="25">
      <formula>$BG4="Built"</formula>
    </cfRule>
    <cfRule type="expression" dxfId="106" priority="26">
      <formula>$BG4="Templated"</formula>
    </cfRule>
    <cfRule type="expression" dxfId="105" priority="27">
      <formula>$BG4&lt;&gt;""</formula>
    </cfRule>
  </conditionalFormatting>
  <conditionalFormatting sqref="BB4:BC4">
    <cfRule type="containsText" dxfId="104" priority="21" operator="containsText" text="~?"/>
  </conditionalFormatting>
  <conditionalFormatting sqref="BB4:BC4">
    <cfRule type="expression" dxfId="103" priority="15">
      <formula>$BG4="Ready"</formula>
    </cfRule>
    <cfRule type="expression" dxfId="102" priority="16">
      <formula>$BG4="Removed"</formula>
    </cfRule>
    <cfRule type="expression" dxfId="101" priority="17">
      <formula>$BG4="Done"</formula>
    </cfRule>
    <cfRule type="expression" dxfId="100" priority="18">
      <formula>$BG4="Built"</formula>
    </cfRule>
    <cfRule type="expression" dxfId="99" priority="19">
      <formula>$BG4="Templated"</formula>
    </cfRule>
    <cfRule type="expression" dxfId="98" priority="20">
      <formula>$BG4&lt;&gt;""</formula>
    </cfRule>
  </conditionalFormatting>
  <conditionalFormatting sqref="BJ2">
    <cfRule type="containsText" dxfId="97" priority="14" operator="containsText" text="~?"/>
  </conditionalFormatting>
  <conditionalFormatting sqref="BJ2">
    <cfRule type="expression" dxfId="96" priority="8">
      <formula>$BG2="Ready"</formula>
    </cfRule>
    <cfRule type="expression" dxfId="95" priority="9">
      <formula>$BG2="Removed"</formula>
    </cfRule>
    <cfRule type="expression" dxfId="94" priority="10">
      <formula>$BG2="Done"</formula>
    </cfRule>
    <cfRule type="expression" dxfId="93" priority="11">
      <formula>$BG2="Built"</formula>
    </cfRule>
    <cfRule type="expression" dxfId="92" priority="12">
      <formula>$BG2="Templated"</formula>
    </cfRule>
    <cfRule type="expression" dxfId="91" priority="13">
      <formula>$BG2&lt;&gt;""</formula>
    </cfRule>
  </conditionalFormatting>
  <conditionalFormatting sqref="BK2">
    <cfRule type="containsText" dxfId="90" priority="7" operator="containsText" text="~?"/>
  </conditionalFormatting>
  <conditionalFormatting sqref="BK2">
    <cfRule type="expression" dxfId="89" priority="1">
      <formula>$BG2="Ready"</formula>
    </cfRule>
    <cfRule type="expression" dxfId="88" priority="2">
      <formula>$BG2="Removed"</formula>
    </cfRule>
    <cfRule type="expression" dxfId="87" priority="3">
      <formula>$BG2="Done"</formula>
    </cfRule>
    <cfRule type="expression" dxfId="86" priority="4">
      <formula>$BG2="Built"</formula>
    </cfRule>
    <cfRule type="expression" dxfId="85" priority="5">
      <formula>$BG2="Templated"</formula>
    </cfRule>
    <cfRule type="expression" dxfId="84" priority="6">
      <formula>$BG2&lt;&gt;""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A2"/>
  <sheetViews>
    <sheetView zoomScaleNormal="100" workbookViewId="0">
      <selection activeCell="G2" sqref="G2"/>
    </sheetView>
  </sheetViews>
  <sheetFormatPr defaultRowHeight="15" x14ac:dyDescent="0.25"/>
  <cols>
    <col min="1" max="1" width="11.5703125"/>
    <col min="2" max="2" width="18.140625" bestFit="1" customWidth="1"/>
    <col min="3" max="3" width="16" bestFit="1" customWidth="1"/>
    <col min="4" max="4" width="45.28515625" bestFit="1" customWidth="1"/>
    <col min="5" max="5" width="17.7109375" bestFit="1" customWidth="1"/>
    <col min="6" max="6" width="48.28515625" bestFit="1" customWidth="1"/>
    <col min="7" max="7" width="31" bestFit="1" customWidth="1"/>
    <col min="8" max="8" width="19" bestFit="1" customWidth="1"/>
    <col min="9" max="9" width="15.140625" bestFit="1" customWidth="1"/>
    <col min="10" max="10" width="19.42578125" bestFit="1" customWidth="1"/>
    <col min="11" max="11" width="18.5703125" bestFit="1" customWidth="1"/>
    <col min="12" max="12" width="19.42578125" bestFit="1" customWidth="1"/>
    <col min="13" max="13" width="18.5703125" bestFit="1" customWidth="1"/>
    <col min="14" max="14" width="28" bestFit="1" customWidth="1"/>
    <col min="15" max="15" width="27.140625" bestFit="1" customWidth="1"/>
    <col min="16" max="16" width="28" bestFit="1" customWidth="1"/>
    <col min="17" max="17" width="27.140625" bestFit="1" customWidth="1"/>
    <col min="18" max="18" width="44.85546875" bestFit="1" customWidth="1"/>
    <col min="19" max="19" width="44" bestFit="1" customWidth="1"/>
    <col min="20" max="20" width="44.85546875" bestFit="1" customWidth="1"/>
    <col min="21" max="21" width="44" bestFit="1" customWidth="1"/>
    <col min="22" max="22" width="44.85546875" bestFit="1" customWidth="1"/>
    <col min="23" max="23" width="44" bestFit="1" customWidth="1"/>
    <col min="24" max="24" width="34.42578125" bestFit="1" customWidth="1"/>
    <col min="25" max="25" width="33.42578125" bestFit="1" customWidth="1"/>
    <col min="26" max="26" width="16.7109375" bestFit="1" customWidth="1"/>
    <col min="27" max="27" width="7.42578125" bestFit="1" customWidth="1"/>
    <col min="28" max="1017" width="8.5703125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247</v>
      </c>
      <c r="I1" s="1" t="s">
        <v>237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110</v>
      </c>
      <c r="AA1" s="1" t="s">
        <v>115</v>
      </c>
    </row>
    <row r="2" spans="1:27" ht="105" x14ac:dyDescent="0.25">
      <c r="A2">
        <f>INDEX('KPI Summary'!$A$2:$A$35,MATCH('Block Composition'!D2,'KPI Summary'!$D$2:$D$35,0),1)</f>
        <v>30</v>
      </c>
      <c r="D2" s="19" t="s">
        <v>196</v>
      </c>
      <c r="E2" t="s">
        <v>66</v>
      </c>
      <c r="F2" s="2" t="s">
        <v>67</v>
      </c>
      <c r="G2" s="4" t="s">
        <v>68</v>
      </c>
      <c r="H2" s="5" t="b">
        <v>0</v>
      </c>
      <c r="I2" s="5" t="s">
        <v>183</v>
      </c>
      <c r="J2" s="5" t="s">
        <v>273</v>
      </c>
      <c r="K2" s="5" t="s">
        <v>274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 t="s">
        <v>149</v>
      </c>
      <c r="AA2" s="5" t="s">
        <v>150</v>
      </c>
    </row>
  </sheetData>
  <conditionalFormatting sqref="G2">
    <cfRule type="containsText" dxfId="83" priority="23" operator="containsText" text="~?"/>
  </conditionalFormatting>
  <conditionalFormatting sqref="G2">
    <cfRule type="expression" dxfId="82" priority="705">
      <formula>#REF!="Ready"</formula>
    </cfRule>
    <cfRule type="expression" dxfId="81" priority="706">
      <formula>#REF!="Removed"</formula>
    </cfRule>
    <cfRule type="expression" dxfId="80" priority="707">
      <formula>#REF!="Done"</formula>
    </cfRule>
    <cfRule type="expression" dxfId="79" priority="708">
      <formula>#REF!="Built"</formula>
    </cfRule>
    <cfRule type="expression" dxfId="78" priority="709">
      <formula>#REF!="Templated"</formula>
    </cfRule>
    <cfRule type="expression" dxfId="77" priority="710">
      <formula>#REF!&lt;&gt;""</formula>
    </cfRule>
  </conditionalFormatting>
  <conditionalFormatting sqref="H2">
    <cfRule type="containsText" dxfId="76" priority="21" operator="containsText" text="~?"/>
  </conditionalFormatting>
  <conditionalFormatting sqref="H2">
    <cfRule type="expression" dxfId="75" priority="15">
      <formula>$BG2="Ready"</formula>
    </cfRule>
    <cfRule type="expression" dxfId="74" priority="16">
      <formula>$BG2="Removed"</formula>
    </cfRule>
    <cfRule type="expression" dxfId="73" priority="17">
      <formula>$BG2="Done"</formula>
    </cfRule>
    <cfRule type="expression" dxfId="72" priority="18">
      <formula>$BG2="Built"</formula>
    </cfRule>
    <cfRule type="expression" dxfId="71" priority="19">
      <formula>$BG2="Templated"</formula>
    </cfRule>
    <cfRule type="expression" dxfId="70" priority="20">
      <formula>$BG2&lt;&gt;""</formula>
    </cfRule>
  </conditionalFormatting>
  <conditionalFormatting sqref="I2:Y2">
    <cfRule type="containsText" dxfId="69" priority="14" operator="containsText" text="~?"/>
  </conditionalFormatting>
  <conditionalFormatting sqref="I2:Y2">
    <cfRule type="expression" dxfId="68" priority="8">
      <formula>$BG2="Ready"</formula>
    </cfRule>
    <cfRule type="expression" dxfId="67" priority="9">
      <formula>$BG2="Removed"</formula>
    </cfRule>
    <cfRule type="expression" dxfId="66" priority="10">
      <formula>$BG2="Done"</formula>
    </cfRule>
    <cfRule type="expression" dxfId="65" priority="11">
      <formula>$BG2="Built"</formula>
    </cfRule>
    <cfRule type="expression" dxfId="64" priority="12">
      <formula>$BG2="Templated"</formula>
    </cfRule>
    <cfRule type="expression" dxfId="63" priority="13">
      <formula>$BG2&lt;&gt;""</formula>
    </cfRule>
  </conditionalFormatting>
  <conditionalFormatting sqref="Z2:AA2">
    <cfRule type="containsText" dxfId="62" priority="7" operator="containsText" text="~?"/>
  </conditionalFormatting>
  <conditionalFormatting sqref="Z2:AA2">
    <cfRule type="expression" dxfId="61" priority="1">
      <formula>$BG2="Ready"</formula>
    </cfRule>
    <cfRule type="expression" dxfId="60" priority="2">
      <formula>$BG2="Removed"</formula>
    </cfRule>
    <cfRule type="expression" dxfId="59" priority="3">
      <formula>$BG2="Done"</formula>
    </cfRule>
    <cfRule type="expression" dxfId="58" priority="4">
      <formula>$BG2="Built"</formula>
    </cfRule>
    <cfRule type="expression" dxfId="57" priority="5">
      <formula>$BG2="Templated"</formula>
    </cfRule>
    <cfRule type="expression" dxfId="56" priority="6">
      <formula>$BG2&lt;&gt;""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R2"/>
  <sheetViews>
    <sheetView topLeftCell="E1" zoomScaleNormal="100" workbookViewId="0">
      <selection activeCell="H9" sqref="H9"/>
    </sheetView>
  </sheetViews>
  <sheetFormatPr defaultRowHeight="15" x14ac:dyDescent="0.25"/>
  <cols>
    <col min="1" max="1" width="11.5703125"/>
    <col min="2" max="2" width="18.42578125"/>
    <col min="3" max="3" width="16.28515625"/>
    <col min="4" max="4" width="32.7109375"/>
    <col min="5" max="5" width="20.7109375"/>
    <col min="6" max="6" width="34.42578125"/>
    <col min="7" max="7" width="37.42578125"/>
    <col min="8" max="8" width="23.28515625"/>
    <col min="9" max="9" width="26.5703125"/>
    <col min="10" max="10" width="17"/>
    <col min="11" max="11" width="7.42578125"/>
    <col min="12" max="1018" width="8.570312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159</v>
      </c>
      <c r="I1" s="1" t="s">
        <v>160</v>
      </c>
      <c r="J1" s="1" t="s">
        <v>110</v>
      </c>
      <c r="K1" s="1" t="s">
        <v>115</v>
      </c>
      <c r="L1" s="1"/>
      <c r="M1" s="1"/>
      <c r="N1" s="1"/>
      <c r="O1" s="1"/>
      <c r="P1" s="1"/>
      <c r="Q1" s="1"/>
      <c r="R1" s="1"/>
    </row>
    <row r="2" spans="1:18" ht="123.75" x14ac:dyDescent="0.25">
      <c r="A2">
        <f>INDEX('KPI Summary'!$A$2:$A$35,MATCH('Adjacency Within Bay'!D2,'KPI Summary'!$D$2:$D$28,0),1)</f>
        <v>31</v>
      </c>
      <c r="D2" t="s">
        <v>69</v>
      </c>
      <c r="E2" t="s">
        <v>70</v>
      </c>
      <c r="F2" s="2" t="s">
        <v>71</v>
      </c>
      <c r="G2" s="4" t="s">
        <v>275</v>
      </c>
      <c r="H2" s="5" t="s">
        <v>161</v>
      </c>
      <c r="I2">
        <v>16</v>
      </c>
      <c r="J2" s="7" t="s">
        <v>149</v>
      </c>
      <c r="K2" t="s">
        <v>150</v>
      </c>
    </row>
  </sheetData>
  <conditionalFormatting sqref="G2:H2">
    <cfRule type="expression" dxfId="55" priority="2">
      <formula>$AA2="Ready"</formula>
    </cfRule>
    <cfRule type="expression" dxfId="54" priority="3">
      <formula>$AA2="Removed"</formula>
    </cfRule>
    <cfRule type="expression" dxfId="53" priority="4">
      <formula>$AA2="Done"</formula>
    </cfRule>
    <cfRule type="expression" dxfId="52" priority="5">
      <formula>$AA2="Built"</formula>
    </cfRule>
    <cfRule type="expression" dxfId="51" priority="6">
      <formula>$AA2="Templated"</formula>
    </cfRule>
    <cfRule type="expression" dxfId="50" priority="7">
      <formula>$AA2&lt;&gt;""</formula>
    </cfRule>
  </conditionalFormatting>
  <conditionalFormatting sqref="G2:H2">
    <cfRule type="containsText" dxfId="49" priority="8" operator="containsText" text="~?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Z2"/>
  <sheetViews>
    <sheetView zoomScaleNormal="100" workbookViewId="0">
      <selection activeCell="F2" sqref="F2"/>
    </sheetView>
  </sheetViews>
  <sheetFormatPr defaultRowHeight="15" x14ac:dyDescent="0.25"/>
  <cols>
    <col min="1" max="1" width="11.5703125"/>
    <col min="2" max="2" width="18.42578125"/>
    <col min="3" max="3" width="16.28515625"/>
    <col min="4" max="4" width="47.5703125"/>
    <col min="5" max="5" width="18.7109375"/>
    <col min="6" max="6" width="65.140625"/>
    <col min="7" max="7" width="23.28515625"/>
    <col min="8" max="10" width="15.85546875"/>
    <col min="11" max="11" width="17"/>
    <col min="12" max="12" width="22.5703125"/>
    <col min="13" max="13" width="19.42578125"/>
    <col min="14" max="14" width="25"/>
    <col min="15" max="15" width="19.7109375"/>
    <col min="16" max="16" width="7.42578125"/>
    <col min="17" max="17" width="5.7109375"/>
    <col min="18" max="18" width="6.28515625"/>
    <col min="19" max="19" width="7.42578125"/>
    <col min="20" max="1025" width="8.5703125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" x14ac:dyDescent="0.25">
      <c r="A2">
        <f>INDEX('KPI Summary'!$A$2:$A$35,MATCH('Smart Tag Presence'!D2,'KPI Summary'!$D$2:$D$28,0),1)</f>
        <v>32</v>
      </c>
      <c r="D2" t="s">
        <v>73</v>
      </c>
      <c r="E2" t="s">
        <v>74</v>
      </c>
      <c r="F2" s="2" t="s">
        <v>75</v>
      </c>
      <c r="G2" s="4" t="s">
        <v>76</v>
      </c>
      <c r="H2" s="4" t="s">
        <v>162</v>
      </c>
      <c r="I2" s="4" t="s">
        <v>143</v>
      </c>
      <c r="K2" s="7"/>
    </row>
  </sheetData>
  <conditionalFormatting sqref="G2:I2">
    <cfRule type="expression" dxfId="48" priority="2">
      <formula>$AI2="Ready"</formula>
    </cfRule>
    <cfRule type="expression" dxfId="47" priority="3">
      <formula>$AI2="Removed"</formula>
    </cfRule>
    <cfRule type="expression" dxfId="46" priority="4">
      <formula>$AI2="Done"</formula>
    </cfRule>
    <cfRule type="expression" dxfId="45" priority="5">
      <formula>$AI2="Built"</formula>
    </cfRule>
    <cfRule type="expression" dxfId="44" priority="6">
      <formula>$AI2="Templated"</formula>
    </cfRule>
    <cfRule type="expression" dxfId="43" priority="7">
      <formula>$AI2&lt;&gt;""</formula>
    </cfRule>
  </conditionalFormatting>
  <conditionalFormatting sqref="G2:I2">
    <cfRule type="containsText" dxfId="42" priority="8" operator="containsText" text="~?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L2"/>
  <sheetViews>
    <sheetView topLeftCell="BE1" zoomScaleNormal="100" workbookViewId="0">
      <selection activeCell="BJ2" sqref="BJ2"/>
    </sheetView>
  </sheetViews>
  <sheetFormatPr defaultRowHeight="15" x14ac:dyDescent="0.25"/>
  <cols>
    <col min="1" max="1" width="11.5703125"/>
    <col min="2" max="2" width="18.140625" bestFit="1" customWidth="1"/>
    <col min="3" max="3" width="16" bestFit="1" customWidth="1"/>
    <col min="4" max="4" width="39.85546875" bestFit="1" customWidth="1"/>
    <col min="5" max="5" width="24" bestFit="1" customWidth="1"/>
    <col min="6" max="6" width="46.5703125" bestFit="1" customWidth="1"/>
    <col min="7" max="7" width="27.85546875" bestFit="1" customWidth="1"/>
    <col min="8" max="8" width="19" bestFit="1" customWidth="1"/>
    <col min="9" max="9" width="15.140625" bestFit="1" customWidth="1"/>
    <col min="10" max="10" width="19.42578125" bestFit="1" customWidth="1"/>
    <col min="11" max="11" width="18.5703125" bestFit="1" customWidth="1"/>
    <col min="12" max="12" width="19.42578125" bestFit="1" customWidth="1"/>
    <col min="13" max="13" width="18.5703125" bestFit="1" customWidth="1"/>
    <col min="14" max="14" width="28" bestFit="1" customWidth="1"/>
    <col min="15" max="15" width="27.140625" bestFit="1" customWidth="1"/>
    <col min="16" max="16" width="28" bestFit="1" customWidth="1"/>
    <col min="17" max="17" width="27.140625" bestFit="1" customWidth="1"/>
    <col min="18" max="18" width="44.85546875" bestFit="1" customWidth="1"/>
    <col min="19" max="19" width="44" bestFit="1" customWidth="1"/>
    <col min="20" max="20" width="44.85546875" bestFit="1" customWidth="1"/>
    <col min="21" max="21" width="44" bestFit="1" customWidth="1"/>
    <col min="22" max="22" width="44.85546875" bestFit="1" customWidth="1"/>
    <col min="23" max="23" width="44" bestFit="1" customWidth="1"/>
    <col min="24" max="24" width="34.42578125" bestFit="1" customWidth="1"/>
    <col min="25" max="25" width="33.42578125" bestFit="1" customWidth="1"/>
    <col min="26" max="26" width="18.85546875" bestFit="1" customWidth="1"/>
    <col min="27" max="27" width="15" bestFit="1" customWidth="1"/>
    <col min="28" max="28" width="19.28515625" bestFit="1" customWidth="1"/>
    <col min="29" max="29" width="18.42578125" bestFit="1" customWidth="1"/>
    <col min="30" max="30" width="19.28515625" bestFit="1" customWidth="1"/>
    <col min="31" max="31" width="18.42578125" bestFit="1" customWidth="1"/>
    <col min="32" max="32" width="27.85546875" bestFit="1" customWidth="1"/>
    <col min="33" max="33" width="27" bestFit="1" customWidth="1"/>
    <col min="34" max="34" width="27.85546875" bestFit="1" customWidth="1"/>
    <col min="35" max="35" width="27" bestFit="1" customWidth="1"/>
    <col min="36" max="36" width="44.7109375" bestFit="1" customWidth="1"/>
    <col min="37" max="37" width="43.85546875" bestFit="1" customWidth="1"/>
    <col min="38" max="38" width="44.7109375" bestFit="1" customWidth="1"/>
    <col min="39" max="39" width="43.85546875" bestFit="1" customWidth="1"/>
    <col min="40" max="40" width="44.7109375" bestFit="1" customWidth="1"/>
    <col min="41" max="41" width="43.85546875" bestFit="1" customWidth="1"/>
    <col min="42" max="42" width="34.28515625" bestFit="1" customWidth="1"/>
    <col min="43" max="43" width="33.28515625" bestFit="1" customWidth="1"/>
    <col min="44" max="44" width="18.85546875" bestFit="1" customWidth="1"/>
    <col min="45" max="45" width="15" bestFit="1" customWidth="1"/>
    <col min="46" max="46" width="19.28515625" bestFit="1" customWidth="1"/>
    <col min="47" max="47" width="18.42578125" bestFit="1" customWidth="1"/>
    <col min="48" max="48" width="19.28515625" bestFit="1" customWidth="1"/>
    <col min="49" max="49" width="18.42578125" bestFit="1" customWidth="1"/>
    <col min="50" max="50" width="27.85546875" bestFit="1" customWidth="1"/>
    <col min="51" max="51" width="27" bestFit="1" customWidth="1"/>
    <col min="52" max="52" width="27.85546875" bestFit="1" customWidth="1"/>
    <col min="53" max="53" width="27" bestFit="1" customWidth="1"/>
    <col min="54" max="54" width="44.7109375" bestFit="1" customWidth="1"/>
    <col min="55" max="55" width="43.85546875" bestFit="1" customWidth="1"/>
    <col min="56" max="56" width="44.7109375" bestFit="1" customWidth="1"/>
    <col min="57" max="57" width="43.85546875" bestFit="1" customWidth="1"/>
    <col min="58" max="58" width="44.7109375" bestFit="1" customWidth="1"/>
    <col min="59" max="59" width="43.85546875" bestFit="1" customWidth="1"/>
    <col min="60" max="60" width="34.28515625" bestFit="1" customWidth="1"/>
    <col min="61" max="61" width="33.28515625" bestFit="1" customWidth="1"/>
    <col min="62" max="62" width="15.5703125" bestFit="1" customWidth="1"/>
    <col min="63" max="63" width="16.7109375" bestFit="1" customWidth="1"/>
    <col min="64" max="64" width="7.42578125" bestFit="1" customWidth="1"/>
    <col min="65" max="1015" width="8.5703125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247</v>
      </c>
      <c r="I1" s="1" t="s">
        <v>237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246</v>
      </c>
      <c r="AA1" s="1" t="s">
        <v>238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270</v>
      </c>
      <c r="AS1" s="1" t="s">
        <v>251</v>
      </c>
      <c r="AT1" s="1" t="s">
        <v>252</v>
      </c>
      <c r="AU1" s="1" t="s">
        <v>253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156</v>
      </c>
      <c r="BK1" s="1" t="s">
        <v>110</v>
      </c>
      <c r="BL1" s="1" t="s">
        <v>115</v>
      </c>
    </row>
    <row r="2" spans="1:64" ht="90" x14ac:dyDescent="0.25">
      <c r="A2">
        <f>INDEX('KPI Summary'!$A$2:$A$35,MATCH('Negative Block Adjacency'!D2,'KPI Summary'!$D$2:$D$35,0),1)</f>
        <v>35</v>
      </c>
      <c r="D2" t="s">
        <v>82</v>
      </c>
      <c r="E2" t="s">
        <v>83</v>
      </c>
      <c r="F2" s="2" t="s">
        <v>78</v>
      </c>
      <c r="G2" s="4" t="s">
        <v>276</v>
      </c>
      <c r="H2" s="23" t="b">
        <v>1</v>
      </c>
      <c r="I2" s="23" t="s">
        <v>184</v>
      </c>
      <c r="J2" s="5" t="s">
        <v>135</v>
      </c>
      <c r="K2" s="5" t="s">
        <v>241</v>
      </c>
      <c r="L2" s="5"/>
      <c r="M2" s="5"/>
      <c r="N2" s="5"/>
      <c r="O2" s="5"/>
      <c r="P2" s="5"/>
      <c r="Q2" s="5"/>
      <c r="R2" s="5" t="s">
        <v>142</v>
      </c>
      <c r="S2" s="5" t="s">
        <v>143</v>
      </c>
      <c r="T2" s="5"/>
      <c r="U2" s="5"/>
      <c r="V2" s="5"/>
      <c r="W2" s="5"/>
      <c r="X2" s="5"/>
      <c r="Y2" s="5"/>
      <c r="Z2" s="5" t="b">
        <v>1</v>
      </c>
      <c r="AA2" s="5" t="s">
        <v>184</v>
      </c>
      <c r="AB2" s="5" t="s">
        <v>135</v>
      </c>
      <c r="AC2" s="5" t="s">
        <v>240</v>
      </c>
      <c r="AD2" s="5"/>
      <c r="AE2" s="5"/>
      <c r="AF2" s="5"/>
      <c r="AG2" s="5"/>
      <c r="AH2" s="5"/>
      <c r="AI2" s="5"/>
      <c r="AJ2" s="5" t="s">
        <v>142</v>
      </c>
      <c r="AK2" s="5" t="s">
        <v>143</v>
      </c>
      <c r="AL2" s="5"/>
      <c r="AM2" s="5"/>
      <c r="AN2" s="5"/>
      <c r="AO2" s="5"/>
      <c r="AP2" s="5"/>
      <c r="AQ2" s="5"/>
      <c r="AR2" s="5" t="b">
        <v>1</v>
      </c>
      <c r="AS2" s="5" t="s">
        <v>184</v>
      </c>
      <c r="AT2" s="5" t="s">
        <v>135</v>
      </c>
      <c r="AU2" s="5" t="s">
        <v>242</v>
      </c>
      <c r="AV2" s="5"/>
      <c r="AW2" s="5"/>
      <c r="AX2" s="5"/>
      <c r="AY2" s="5"/>
      <c r="AZ2" s="5"/>
      <c r="BA2" s="5"/>
      <c r="BB2" s="5" t="s">
        <v>142</v>
      </c>
      <c r="BC2" s="5" t="s">
        <v>143</v>
      </c>
      <c r="BD2" s="5"/>
      <c r="BE2" s="5"/>
      <c r="BF2" s="5"/>
      <c r="BG2" s="5"/>
      <c r="BH2" s="5"/>
      <c r="BI2" s="5"/>
      <c r="BJ2" s="5"/>
      <c r="BK2" s="5" t="s">
        <v>149</v>
      </c>
      <c r="BL2" s="5" t="s">
        <v>150</v>
      </c>
    </row>
  </sheetData>
  <conditionalFormatting sqref="G2:H2 J2:BL2">
    <cfRule type="expression" dxfId="41" priority="9">
      <formula>$W2="Ready"</formula>
    </cfRule>
    <cfRule type="expression" dxfId="40" priority="10">
      <formula>$W2="Removed"</formula>
    </cfRule>
    <cfRule type="expression" dxfId="39" priority="11">
      <formula>$W2="Done"</formula>
    </cfRule>
    <cfRule type="expression" dxfId="38" priority="12">
      <formula>$W2="Built"</formula>
    </cfRule>
    <cfRule type="expression" dxfId="37" priority="13">
      <formula>$W2="Templated"</formula>
    </cfRule>
    <cfRule type="expression" dxfId="36" priority="14">
      <formula>$W2&lt;&gt;""</formula>
    </cfRule>
  </conditionalFormatting>
  <conditionalFormatting sqref="G2:H2 J2:BL2">
    <cfRule type="containsText" dxfId="35" priority="15" operator="containsText" text="~?"/>
  </conditionalFormatting>
  <conditionalFormatting sqref="I2">
    <cfRule type="expression" dxfId="6" priority="1">
      <formula>$W2="Ready"</formula>
    </cfRule>
    <cfRule type="expression" dxfId="5" priority="2">
      <formula>$W2="Removed"</formula>
    </cfRule>
    <cfRule type="expression" dxfId="4" priority="3">
      <formula>$W2="Done"</formula>
    </cfRule>
    <cfRule type="expression" dxfId="3" priority="4">
      <formula>$W2="Built"</formula>
    </cfRule>
    <cfRule type="expression" dxfId="2" priority="5">
      <formula>$W2="Templated"</formula>
    </cfRule>
    <cfRule type="expression" dxfId="1" priority="6">
      <formula>$W2&lt;&gt;""</formula>
    </cfRule>
  </conditionalFormatting>
  <conditionalFormatting sqref="I2">
    <cfRule type="containsText" dxfId="0" priority="7" operator="containsText" text="~?"/>
  </conditionalFormatting>
  <pageMargins left="0.7" right="0.7" top="0.75" bottom="0.75" header="0.51180555555555496" footer="0.51180555555555496"/>
  <pageSetup firstPageNumber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AB2"/>
  <sheetViews>
    <sheetView zoomScaleNormal="100" workbookViewId="0">
      <selection activeCell="F29" sqref="F29"/>
    </sheetView>
  </sheetViews>
  <sheetFormatPr defaultRowHeight="15" x14ac:dyDescent="0.25"/>
  <cols>
    <col min="1" max="1" width="11.5703125"/>
    <col min="2" max="2" width="18.42578125"/>
    <col min="3" max="3" width="16.28515625"/>
    <col min="4" max="4" width="23"/>
    <col min="5" max="5" width="13.42578125"/>
    <col min="6" max="6" width="62.140625"/>
    <col min="7" max="7" width="31.42578125"/>
    <col min="8" max="8" width="10.140625"/>
    <col min="9" max="9" width="8.28515625"/>
    <col min="11" max="11" width="8.28515625"/>
    <col min="12" max="12" width="15.85546875"/>
    <col min="13" max="13" width="17"/>
    <col min="14" max="14" width="22.5703125"/>
    <col min="15" max="15" width="19.42578125"/>
    <col min="16" max="16" width="25"/>
    <col min="17" max="17" width="19.7109375"/>
    <col min="18" max="18" width="13.42578125"/>
    <col min="19" max="19" width="5.7109375"/>
    <col min="20" max="20" width="6.28515625"/>
    <col min="21" max="21" width="7.42578125"/>
    <col min="22" max="1025" width="8.5703125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107</v>
      </c>
      <c r="K1" s="1" t="s">
        <v>108</v>
      </c>
      <c r="L1" s="1"/>
      <c r="M1" s="1"/>
      <c r="N1" s="1"/>
      <c r="O1" s="1"/>
      <c r="P1" s="1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0" x14ac:dyDescent="0.25">
      <c r="A2" t="e">
        <f>INDEX('KPI Summary'!$A$2:$A$35,MATCH('Facings Count'!D2,'KPI Summary'!$D$2:$D$28,0),1)</f>
        <v>#N/A</v>
      </c>
      <c r="D2" t="s">
        <v>89</v>
      </c>
      <c r="E2" t="s">
        <v>90</v>
      </c>
      <c r="F2" s="2" t="s">
        <v>91</v>
      </c>
      <c r="G2" s="4" t="s">
        <v>92</v>
      </c>
      <c r="H2" s="5" t="s">
        <v>135</v>
      </c>
      <c r="I2" s="5"/>
      <c r="J2" s="5" t="s">
        <v>123</v>
      </c>
      <c r="K2" s="5"/>
      <c r="M2" s="7"/>
      <c r="Q2" s="9"/>
      <c r="R2" s="7"/>
    </row>
  </sheetData>
  <conditionalFormatting sqref="G2:K2">
    <cfRule type="expression" dxfId="34" priority="2">
      <formula>$AK2="Ready"</formula>
    </cfRule>
    <cfRule type="expression" dxfId="33" priority="3">
      <formula>$AK2="Removed"</formula>
    </cfRule>
    <cfRule type="expression" dxfId="32" priority="4">
      <formula>$AK2="Done"</formula>
    </cfRule>
    <cfRule type="expression" dxfId="31" priority="5">
      <formula>$AK2="Built"</formula>
    </cfRule>
    <cfRule type="expression" dxfId="30" priority="6">
      <formula>$AK2="Templated"</formula>
    </cfRule>
    <cfRule type="expression" dxfId="29" priority="7">
      <formula>$AK2&lt;&gt;""</formula>
    </cfRule>
  </conditionalFormatting>
  <conditionalFormatting sqref="G2:K2">
    <cfRule type="containsText" dxfId="28" priority="8" operator="containsText" text="~?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AB2"/>
  <sheetViews>
    <sheetView zoomScaleNormal="100" workbookViewId="0">
      <selection activeCell="A2" sqref="A2"/>
    </sheetView>
  </sheetViews>
  <sheetFormatPr defaultRowHeight="15" x14ac:dyDescent="0.25"/>
  <cols>
    <col min="1" max="1" width="11.5703125"/>
    <col min="2" max="2" width="18.42578125"/>
    <col min="3" max="3" width="16.28515625"/>
    <col min="4" max="4" width="27"/>
    <col min="5" max="5" width="15"/>
    <col min="6" max="6" width="90.85546875"/>
    <col min="7" max="7" width="26.28515625"/>
    <col min="8" max="8" width="10.140625"/>
    <col min="9" max="9" width="8.28515625"/>
    <col min="11" max="11" width="8.28515625"/>
    <col min="12" max="12" width="15.85546875"/>
    <col min="13" max="13" width="17"/>
    <col min="14" max="14" width="22.5703125"/>
    <col min="15" max="15" width="19.42578125"/>
    <col min="16" max="16" width="25"/>
    <col min="17" max="17" width="19.7109375"/>
    <col min="18" max="18" width="15.28515625"/>
    <col min="19" max="19" width="5.7109375"/>
    <col min="20" max="20" width="6.28515625"/>
    <col min="21" max="21" width="7.42578125"/>
    <col min="22" max="1025" width="8.5703125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107</v>
      </c>
      <c r="K1" s="1" t="s">
        <v>108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0" x14ac:dyDescent="0.25">
      <c r="A2" t="e">
        <f>INDEX('KPI Summary'!$A$2:$A$35,MATCH('Linear Measure'!D2,'KPI Summary'!$D$2:$D$28,0),1)</f>
        <v>#N/A</v>
      </c>
      <c r="D2" t="s">
        <v>94</v>
      </c>
      <c r="E2" t="s">
        <v>95</v>
      </c>
      <c r="F2" s="2" t="s">
        <v>91</v>
      </c>
      <c r="G2" s="4" t="s">
        <v>96</v>
      </c>
      <c r="H2" s="5" t="s">
        <v>135</v>
      </c>
      <c r="I2" s="5"/>
      <c r="J2" s="5" t="s">
        <v>123</v>
      </c>
      <c r="K2" s="5"/>
      <c r="R2" s="7"/>
    </row>
  </sheetData>
  <conditionalFormatting sqref="G2">
    <cfRule type="expression" dxfId="27" priority="2">
      <formula>$AK2="Ready"</formula>
    </cfRule>
    <cfRule type="expression" dxfId="26" priority="3">
      <formula>$AK2="Removed"</formula>
    </cfRule>
    <cfRule type="expression" dxfId="25" priority="4">
      <formula>$AK2="Done"</formula>
    </cfRule>
    <cfRule type="expression" dxfId="24" priority="5">
      <formula>$AK2="Built"</formula>
    </cfRule>
    <cfRule type="expression" dxfId="23" priority="6">
      <formula>$AK2="Templated"</formula>
    </cfRule>
    <cfRule type="expression" dxfId="22" priority="7">
      <formula>$AK2&lt;&gt;""</formula>
    </cfRule>
  </conditionalFormatting>
  <conditionalFormatting sqref="G2">
    <cfRule type="containsText" dxfId="21" priority="8" operator="containsText" text="~?"/>
  </conditionalFormatting>
  <conditionalFormatting sqref="H2:K2">
    <cfRule type="expression" dxfId="20" priority="9">
      <formula>$AK2="Ready"</formula>
    </cfRule>
    <cfRule type="expression" dxfId="19" priority="10">
      <formula>$AK2="Removed"</formula>
    </cfRule>
    <cfRule type="expression" dxfId="18" priority="11">
      <formula>$AK2="Done"</formula>
    </cfRule>
    <cfRule type="expression" dxfId="17" priority="12">
      <formula>$AK2="Built"</formula>
    </cfRule>
    <cfRule type="expression" dxfId="16" priority="13">
      <formula>$AK2="Templated"</formula>
    </cfRule>
    <cfRule type="expression" dxfId="15" priority="14">
      <formula>$AK2&lt;&gt;""</formula>
    </cfRule>
  </conditionalFormatting>
  <conditionalFormatting sqref="H2:K2">
    <cfRule type="containsText" dxfId="14" priority="15" operator="containsText" text="~?"/>
  </conditionalFormatting>
  <pageMargins left="0.7" right="0.7" top="0.75" bottom="0.75" header="0.51180555555555496" footer="0.51180555555555496"/>
  <pageSetup firstPageNumber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AB2"/>
  <sheetViews>
    <sheetView zoomScaleNormal="100" workbookViewId="0">
      <selection activeCell="A2" sqref="A2"/>
    </sheetView>
  </sheetViews>
  <sheetFormatPr defaultRowHeight="15" x14ac:dyDescent="0.25"/>
  <cols>
    <col min="1" max="1" width="11.5703125"/>
    <col min="2" max="2" width="18.42578125"/>
    <col min="3" max="3" width="16.28515625"/>
    <col min="4" max="4" width="20.7109375"/>
    <col min="5" max="5" width="10.42578125"/>
    <col min="6" max="6" width="69.42578125"/>
    <col min="7" max="7" width="37.7109375"/>
    <col min="8" max="8" width="13"/>
    <col min="9" max="9" width="8.28515625"/>
    <col min="11" max="11" width="8.28515625"/>
    <col min="12" max="12" width="15.85546875"/>
    <col min="13" max="13" width="17"/>
    <col min="14" max="14" width="22.5703125"/>
    <col min="15" max="15" width="19.42578125"/>
    <col min="16" max="16" width="25"/>
    <col min="17" max="17" width="19.7109375"/>
    <col min="18" max="18" width="15.28515625"/>
    <col min="19" max="19" width="5.7109375"/>
    <col min="20" max="20" width="6.28515625"/>
    <col min="21" max="21" width="7.42578125"/>
    <col min="22" max="1025" width="8.5703125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 t="s">
        <v>107</v>
      </c>
      <c r="K1" s="1" t="s">
        <v>108</v>
      </c>
      <c r="L1" s="1"/>
      <c r="M1" s="1"/>
      <c r="N1" s="1"/>
      <c r="O1" s="1"/>
      <c r="P1" s="1"/>
      <c r="Q1" s="8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90" x14ac:dyDescent="0.25">
      <c r="A2" t="e">
        <f>INDEX('KPI Summary'!$A$2:$A$35,MATCH('SKU Count'!D2,'KPI Summary'!$D$2:$D$28,0),1)</f>
        <v>#N/A</v>
      </c>
      <c r="D2" t="s">
        <v>98</v>
      </c>
      <c r="E2" t="s">
        <v>99</v>
      </c>
      <c r="F2" s="2" t="s">
        <v>91</v>
      </c>
      <c r="G2" s="4" t="s">
        <v>100</v>
      </c>
      <c r="H2" s="5" t="s">
        <v>135</v>
      </c>
      <c r="I2" s="5"/>
      <c r="J2" s="5" t="s">
        <v>123</v>
      </c>
      <c r="K2" s="5"/>
      <c r="M2" s="7"/>
      <c r="Q2" s="9"/>
      <c r="R2" s="7"/>
    </row>
  </sheetData>
  <conditionalFormatting sqref="G2:K2">
    <cfRule type="expression" dxfId="13" priority="2">
      <formula>$AK2="Ready"</formula>
    </cfRule>
    <cfRule type="expression" dxfId="12" priority="3">
      <formula>$AK2="Removed"</formula>
    </cfRule>
    <cfRule type="expression" dxfId="11" priority="4">
      <formula>$AK2="Done"</formula>
    </cfRule>
    <cfRule type="expression" dxfId="10" priority="5">
      <formula>$AK2="Built"</formula>
    </cfRule>
    <cfRule type="expression" dxfId="9" priority="6">
      <formula>$AK2="Templated"</formula>
    </cfRule>
    <cfRule type="expression" dxfId="8" priority="7">
      <formula>$AK2&lt;&gt;""</formula>
    </cfRule>
  </conditionalFormatting>
  <conditionalFormatting sqref="G2:K2">
    <cfRule type="containsText" dxfId="7" priority="8" operator="containsText" text="~?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Z2"/>
  <sheetViews>
    <sheetView zoomScaleNormal="100" workbookViewId="0">
      <selection activeCell="G31" sqref="G31"/>
    </sheetView>
  </sheetViews>
  <sheetFormatPr defaultRowHeight="15" x14ac:dyDescent="0.25"/>
  <cols>
    <col min="1" max="1" width="11.5703125"/>
    <col min="2" max="2" width="18.42578125"/>
    <col min="3" max="3" width="16.28515625"/>
    <col min="4" max="4" width="13"/>
    <col min="5" max="5" width="13.42578125"/>
    <col min="6" max="6" width="68.28515625"/>
    <col min="7" max="7" width="25.42578125"/>
    <col min="8" max="10" width="15.85546875"/>
    <col min="11" max="11" width="17"/>
    <col min="12" max="12" width="22.5703125"/>
    <col min="13" max="13" width="19.42578125"/>
    <col min="14" max="14" width="25"/>
    <col min="15" max="15" width="19.7109375"/>
    <col min="16" max="16" width="14"/>
    <col min="17" max="17" width="5.7109375"/>
    <col min="18" max="18" width="6.28515625"/>
    <col min="19" max="19" width="7.42578125"/>
    <col min="20" max="1025" width="8.5703125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105</v>
      </c>
      <c r="I1" s="1" t="s">
        <v>106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x14ac:dyDescent="0.25">
      <c r="A2" t="e">
        <f>INDEX('KPI Summary'!$A$2:$A$35,MATCH('Base Measure'!D2,'KPI Summary'!$D$2:$D$28,0),1)</f>
        <v>#N/A</v>
      </c>
      <c r="D2" t="s">
        <v>101</v>
      </c>
      <c r="E2" t="s">
        <v>102</v>
      </c>
      <c r="F2" s="2" t="s">
        <v>103</v>
      </c>
      <c r="G2" s="4" t="s">
        <v>104</v>
      </c>
      <c r="H2" s="3" t="s">
        <v>156</v>
      </c>
      <c r="I2" s="4"/>
      <c r="P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K12"/>
  <sheetViews>
    <sheetView zoomScaleNormal="100" workbookViewId="0">
      <selection activeCell="M24" sqref="M24"/>
    </sheetView>
  </sheetViews>
  <sheetFormatPr defaultRowHeight="15" x14ac:dyDescent="0.25"/>
  <cols>
    <col min="1" max="1" width="19.42578125" style="10"/>
    <col min="2" max="1025" width="9.140625" style="10"/>
  </cols>
  <sheetData>
    <row r="1" spans="1:11" ht="38.25" customHeight="1" x14ac:dyDescent="0.25">
      <c r="A1" s="11" t="s">
        <v>163</v>
      </c>
      <c r="B1" s="22" t="s">
        <v>164</v>
      </c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/>
      <c r="B2"/>
      <c r="C2"/>
      <c r="D2"/>
      <c r="E2"/>
      <c r="F2"/>
      <c r="G2"/>
      <c r="H2"/>
      <c r="I2"/>
      <c r="J2"/>
      <c r="K2"/>
    </row>
    <row r="3" spans="1:11" x14ac:dyDescent="0.25">
      <c r="A3" s="12" t="s">
        <v>165</v>
      </c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</row>
    <row r="4" spans="1:11" x14ac:dyDescent="0.25">
      <c r="A4" s="14">
        <v>2</v>
      </c>
      <c r="B4" s="15" t="s">
        <v>166</v>
      </c>
      <c r="C4" s="15" t="s">
        <v>167</v>
      </c>
      <c r="D4" s="15"/>
      <c r="E4" s="15"/>
      <c r="F4" s="15"/>
      <c r="G4" s="15"/>
      <c r="H4" s="15"/>
      <c r="I4" s="15"/>
      <c r="J4" s="15"/>
      <c r="K4" s="15"/>
    </row>
    <row r="5" spans="1:11" x14ac:dyDescent="0.25">
      <c r="A5" s="14">
        <v>3</v>
      </c>
      <c r="B5" s="15" t="s">
        <v>166</v>
      </c>
      <c r="C5" s="15" t="s">
        <v>168</v>
      </c>
      <c r="D5" s="15" t="s">
        <v>167</v>
      </c>
      <c r="E5" s="15"/>
      <c r="F5" s="15"/>
      <c r="G5" s="15"/>
      <c r="H5" s="15"/>
      <c r="I5" s="15"/>
      <c r="J5" s="15"/>
      <c r="K5" s="15"/>
    </row>
    <row r="6" spans="1:11" x14ac:dyDescent="0.25">
      <c r="A6" s="14">
        <v>4</v>
      </c>
      <c r="B6" s="15" t="s">
        <v>166</v>
      </c>
      <c r="C6" s="15" t="s">
        <v>168</v>
      </c>
      <c r="D6" s="15" t="s">
        <v>167</v>
      </c>
      <c r="E6" s="15" t="s">
        <v>169</v>
      </c>
      <c r="F6" s="15"/>
      <c r="G6" s="15"/>
      <c r="H6" s="15"/>
      <c r="I6" s="15"/>
      <c r="J6" s="15"/>
      <c r="K6" s="15"/>
    </row>
    <row r="7" spans="1:11" x14ac:dyDescent="0.25">
      <c r="A7" s="14">
        <v>5</v>
      </c>
      <c r="B7" s="15" t="s">
        <v>166</v>
      </c>
      <c r="C7" s="15" t="s">
        <v>168</v>
      </c>
      <c r="D7" s="15" t="s">
        <v>168</v>
      </c>
      <c r="E7" s="15" t="s">
        <v>167</v>
      </c>
      <c r="F7" s="15" t="s">
        <v>169</v>
      </c>
      <c r="G7" s="15"/>
      <c r="H7" s="15"/>
      <c r="I7" s="15"/>
      <c r="J7" s="15"/>
      <c r="K7" s="15"/>
    </row>
    <row r="8" spans="1:11" x14ac:dyDescent="0.25">
      <c r="A8" s="14">
        <v>6</v>
      </c>
      <c r="B8" s="15" t="s">
        <v>166</v>
      </c>
      <c r="C8" s="15" t="s">
        <v>168</v>
      </c>
      <c r="D8" s="15" t="s">
        <v>168</v>
      </c>
      <c r="E8" s="15" t="s">
        <v>167</v>
      </c>
      <c r="F8" s="15" t="s">
        <v>167</v>
      </c>
      <c r="G8" s="15" t="s">
        <v>169</v>
      </c>
      <c r="H8" s="15"/>
      <c r="I8" s="15"/>
      <c r="J8" s="15"/>
      <c r="K8" s="15"/>
    </row>
    <row r="9" spans="1:11" x14ac:dyDescent="0.25">
      <c r="A9" s="14">
        <v>7</v>
      </c>
      <c r="B9" s="15" t="s">
        <v>166</v>
      </c>
      <c r="C9" s="15" t="s">
        <v>168</v>
      </c>
      <c r="D9" s="15" t="s">
        <v>168</v>
      </c>
      <c r="E9" s="15" t="s">
        <v>167</v>
      </c>
      <c r="F9" s="15" t="s">
        <v>167</v>
      </c>
      <c r="G9" s="15" t="s">
        <v>167</v>
      </c>
      <c r="H9" s="15" t="s">
        <v>169</v>
      </c>
      <c r="I9" s="15"/>
      <c r="J9" s="15"/>
      <c r="K9" s="15"/>
    </row>
    <row r="10" spans="1:11" x14ac:dyDescent="0.25">
      <c r="A10" s="14">
        <v>8</v>
      </c>
      <c r="B10" s="15" t="s">
        <v>166</v>
      </c>
      <c r="C10" s="15" t="s">
        <v>168</v>
      </c>
      <c r="D10" s="15" t="s">
        <v>168</v>
      </c>
      <c r="E10" s="15" t="s">
        <v>168</v>
      </c>
      <c r="F10" s="15" t="s">
        <v>167</v>
      </c>
      <c r="G10" s="15" t="s">
        <v>167</v>
      </c>
      <c r="H10" s="15" t="s">
        <v>167</v>
      </c>
      <c r="I10" s="15" t="s">
        <v>169</v>
      </c>
      <c r="J10" s="15"/>
      <c r="K10" s="15"/>
    </row>
    <row r="11" spans="1:11" x14ac:dyDescent="0.25">
      <c r="A11" s="14">
        <v>9</v>
      </c>
      <c r="B11" s="15" t="s">
        <v>166</v>
      </c>
      <c r="C11" s="15" t="s">
        <v>166</v>
      </c>
      <c r="D11" s="15" t="s">
        <v>168</v>
      </c>
      <c r="E11" s="15" t="s">
        <v>168</v>
      </c>
      <c r="F11" s="15" t="s">
        <v>168</v>
      </c>
      <c r="G11" s="15" t="s">
        <v>167</v>
      </c>
      <c r="H11" s="15" t="s">
        <v>167</v>
      </c>
      <c r="I11" s="15" t="s">
        <v>167</v>
      </c>
      <c r="J11" s="15" t="s">
        <v>169</v>
      </c>
      <c r="K11" s="15"/>
    </row>
    <row r="12" spans="1:11" x14ac:dyDescent="0.25">
      <c r="A12" s="14">
        <v>10</v>
      </c>
      <c r="B12" s="15" t="s">
        <v>166</v>
      </c>
      <c r="C12" s="15" t="s">
        <v>166</v>
      </c>
      <c r="D12" s="15" t="s">
        <v>168</v>
      </c>
      <c r="E12" s="15" t="s">
        <v>168</v>
      </c>
      <c r="F12" s="15" t="s">
        <v>168</v>
      </c>
      <c r="G12" s="15" t="s">
        <v>167</v>
      </c>
      <c r="H12" s="15" t="s">
        <v>167</v>
      </c>
      <c r="I12" s="15" t="s">
        <v>167</v>
      </c>
      <c r="J12" s="15" t="s">
        <v>169</v>
      </c>
      <c r="K12" s="15" t="s">
        <v>169</v>
      </c>
    </row>
  </sheetData>
  <mergeCells count="1">
    <mergeCell ref="B1:K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KPI Summary</vt:lpstr>
      <vt:lpstr>Vertical Shelf Position</vt:lpstr>
      <vt:lpstr>Horizontal Shelf Position</vt:lpstr>
      <vt:lpstr>Block Orientation</vt:lpstr>
      <vt:lpstr>Blocking</vt:lpstr>
      <vt:lpstr>Results</vt:lpstr>
      <vt:lpstr>Max Block Adjacency</vt:lpstr>
      <vt:lpstr>Max Block Directional Adjacency</vt:lpstr>
      <vt:lpstr>Block Sequence</vt:lpstr>
      <vt:lpstr>Block Composition</vt:lpstr>
      <vt:lpstr>Adjacency Within Bay</vt:lpstr>
      <vt:lpstr>Smart Tag Presence</vt:lpstr>
      <vt:lpstr>Negative Block Adjacency</vt:lpstr>
      <vt:lpstr>Facings Count</vt:lpstr>
      <vt:lpstr>Linear Measure</vt:lpstr>
      <vt:lpstr>SKU Count</vt:lpstr>
      <vt:lpstr>Base Measure</vt:lpstr>
      <vt:lpstr>Shelf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Brown</dc:creator>
  <dc:description/>
  <cp:lastModifiedBy>Daniel Brown</cp:lastModifiedBy>
  <cp:revision>11</cp:revision>
  <cp:lastPrinted>2020-05-11T19:38:09Z</cp:lastPrinted>
  <dcterms:created xsi:type="dcterms:W3CDTF">2020-04-27T13:07:52Z</dcterms:created>
  <dcterms:modified xsi:type="dcterms:W3CDTF">2020-05-12T00:22:57Z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