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ffmann/Egnyte/Private/danielh/Customers/Solar/KPIs-2019/V2/"/>
    </mc:Choice>
  </mc:AlternateContent>
  <xr:revisionPtr revIDLastSave="0" documentId="13_ncr:1_{02B13D37-5D44-0345-B902-754AE8DF29F0}" xr6:coauthVersionLast="40" xr6:coauthVersionMax="40" xr10:uidLastSave="{00000000-0000-0000-0000-000000000000}"/>
  <bookViews>
    <workbookView xWindow="8300" yWindow="2140" windowWidth="28040" windowHeight="17440" tabRatio="992" activeTab="5" xr2:uid="{00000000-000D-0000-FFFF-FFFF00000000}"/>
  </bookViews>
  <sheets>
    <sheet name="RESTAURANTE" sheetId="15" r:id="rId1"/>
    <sheet name="BAR BOTECO" sheetId="16" r:id="rId2"/>
    <sheet name="BAR LANCHONETE" sheetId="17" r:id="rId3"/>
    <sheet name="DROGARIA" sheetId="1" r:id="rId4"/>
    <sheet name="LOJA DE CONVENIÊNCIA" sheetId="2" r:id="rId5"/>
    <sheet name="MERCEARIA" sheetId="9" r:id="rId6"/>
    <sheet name="PADARIA" sheetId="18" r:id="rId7"/>
    <sheet name="AS 1-4" sheetId="12" r:id="rId8"/>
    <sheet name="AS 5+" sheetId="13" r:id="rId9"/>
    <sheet name="ATACADO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16" l="1"/>
  <c r="E61" i="13"/>
  <c r="E43" i="14"/>
  <c r="E72" i="12" l="1"/>
  <c r="E49" i="18"/>
  <c r="E60" i="9"/>
  <c r="E40" i="2"/>
  <c r="E31" i="1"/>
  <c r="E22" i="17"/>
  <c r="E13" i="15"/>
</calcChain>
</file>

<file path=xl/sharedStrings.xml><?xml version="1.0" encoding="utf-8"?>
<sst xmlns="http://schemas.openxmlformats.org/spreadsheetml/2006/main" count="443" uniqueCount="32">
  <si>
    <t>Kpi</t>
  </si>
  <si>
    <t>Low</t>
  </si>
  <si>
    <t>High</t>
  </si>
  <si>
    <t>range</t>
  </si>
  <si>
    <t>Score</t>
  </si>
  <si>
    <t>SOVI SSD KO</t>
  </si>
  <si>
    <t>SOVI STILL KO</t>
  </si>
  <si>
    <t>SOVI SSD BALCÃO REFRIGERADO KO</t>
  </si>
  <si>
    <t>SOVI STILL BALCÃO REFRIGERADO KO</t>
  </si>
  <si>
    <t>SOVI ÁGUA</t>
  </si>
  <si>
    <t>SOVI ENERGETICO</t>
  </si>
  <si>
    <t>MAXIMUM SCORE:</t>
  </si>
  <si>
    <t>SOVI CCTM KO</t>
  </si>
  <si>
    <t>SOVI SSD GELADO KO</t>
  </si>
  <si>
    <t>SOVI CERVEJA</t>
  </si>
  <si>
    <t>SOVI STILL GELADO KO</t>
  </si>
  <si>
    <t>SOVI CERVEJA GELADO</t>
  </si>
  <si>
    <t>SOVI SUCO</t>
  </si>
  <si>
    <t>SOVI SSD SABORES KO</t>
  </si>
  <si>
    <t>SOVI RET KO FAM</t>
  </si>
  <si>
    <t>SOVI SS SSD KO</t>
  </si>
  <si>
    <t>SOVI ADES</t>
  </si>
  <si>
    <t>SOVI SSD LOW CALS</t>
  </si>
  <si>
    <t>SOVI SSD SEÇÃO DE BEBIDAS KO</t>
  </si>
  <si>
    <t>SOVI SS SSD GELADO KO</t>
  </si>
  <si>
    <t>SOVI SS STILL GELADO KO</t>
  </si>
  <si>
    <t>SOVI SUCO BALCÃO REFRIGERADO KO</t>
  </si>
  <si>
    <t>SOVI ÁGUA BALCÃO REFRIGERADO KO</t>
  </si>
  <si>
    <t>SOVI MULTIPACK SS SSD KO</t>
  </si>
  <si>
    <t>SOVI TOTAL DE BEBIDAS KO</t>
  </si>
  <si>
    <t>SOVI RET GELADO SABORES KO FAM</t>
  </si>
  <si>
    <t>SOVI RET GELADO CC KO 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</si>
</sst>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-* #,##0.00_-;\-* #,##0.00_-;_-* \-??_-;_-@_-"/>
  </numFmts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Segoe U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4"/>
      <name val="Calibri"/>
      <family val="2"/>
      <charset val="1"/>
    </font>
    <font>
      <sz val="10"/>
      <color theme="4"/>
      <name val="Segoe UI"/>
      <family val="2"/>
      <charset val="1"/>
    </font>
    <font>
      <sz val="11"/>
      <name val="Calibri"/>
      <family val="2"/>
      <charset val="1"/>
    </font>
    <font>
      <sz val="10"/>
      <name val="Segoe UI"/>
      <family val="2"/>
      <charset val="1"/>
    </font>
    <font>
      <b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6" fontId="4" fillId="0" borderId="0" applyBorder="0" applyProtection="0"/>
    <xf numFmtId="9" fontId="4" fillId="0" borderId="0" applyBorder="0" applyProtection="0"/>
  </cellStyleXfs>
  <cellXfs count="43">
    <xf numFmtId="0" fontId="0" fillId="0" borderId="0" xfId="0"/>
    <xf numFmtId="1" fontId="0" fillId="0" borderId="0" xfId="0" applyNumberFormat="1"/>
    <xf numFmtId="1" fontId="0" fillId="0" borderId="0" xfId="2" applyNumberFormat="1" applyFont="1" applyBorder="1" applyAlignment="1" applyProtection="1"/>
    <xf numFmtId="0" fontId="1" fillId="0" borderId="0" xfId="0" applyFont="1"/>
    <xf numFmtId="164" fontId="1" fillId="0" borderId="0" xfId="0" applyNumberFormat="1" applyFont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0" xfId="2" applyNumberFormat="1" applyFont="1" applyBorder="1" applyAlignment="1" applyProtection="1"/>
    <xf numFmtId="9" fontId="0" fillId="0" borderId="0" xfId="2" applyFont="1" applyBorder="1" applyAlignment="1" applyProtection="1"/>
    <xf numFmtId="0" fontId="1" fillId="0" borderId="0" xfId="0" applyFont="1" applyAlignment="1">
      <alignment horizontal="center"/>
    </xf>
    <xf numFmtId="164" fontId="0" fillId="0" borderId="0" xfId="2" applyNumberFormat="1" applyFont="1" applyBorder="1" applyAlignment="1" applyProtection="1"/>
    <xf numFmtId="10" fontId="0" fillId="0" borderId="0" xfId="0" applyNumberFormat="1"/>
    <xf numFmtId="164" fontId="3" fillId="0" borderId="0" xfId="0" applyNumberFormat="1" applyFont="1"/>
    <xf numFmtId="0" fontId="0" fillId="0" borderId="0" xfId="0" applyFill="1"/>
    <xf numFmtId="0" fontId="5" fillId="0" borderId="0" xfId="0" applyFont="1" applyFill="1"/>
    <xf numFmtId="165" fontId="5" fillId="0" borderId="0" xfId="2" applyNumberFormat="1" applyFont="1" applyFill="1" applyBorder="1" applyAlignment="1" applyProtection="1"/>
    <xf numFmtId="10" fontId="5" fillId="0" borderId="0" xfId="2" applyNumberFormat="1" applyFont="1" applyFill="1" applyBorder="1" applyAlignment="1" applyProtection="1"/>
    <xf numFmtId="164" fontId="6" fillId="0" borderId="0" xfId="0" applyNumberFormat="1" applyFont="1" applyFill="1"/>
    <xf numFmtId="164" fontId="0" fillId="0" borderId="0" xfId="0" applyNumberFormat="1" applyFill="1"/>
    <xf numFmtId="0" fontId="7" fillId="0" borderId="0" xfId="0" applyFont="1" applyFill="1" applyBorder="1"/>
    <xf numFmtId="165" fontId="7" fillId="0" borderId="0" xfId="2" applyNumberFormat="1" applyFont="1" applyFill="1" applyBorder="1" applyAlignment="1" applyProtection="1"/>
    <xf numFmtId="10" fontId="7" fillId="0" borderId="0" xfId="2" applyNumberFormat="1" applyFont="1" applyFill="1" applyBorder="1" applyAlignment="1" applyProtection="1"/>
    <xf numFmtId="164" fontId="8" fillId="0" borderId="0" xfId="0" applyNumberFormat="1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164" fontId="7" fillId="0" borderId="0" xfId="2" applyNumberFormat="1" applyFont="1" applyFill="1" applyBorder="1" applyAlignment="1" applyProtection="1"/>
    <xf numFmtId="2" fontId="8" fillId="0" borderId="0" xfId="0" applyNumberFormat="1" applyFont="1" applyFill="1" applyBorder="1"/>
    <xf numFmtId="10" fontId="0" fillId="0" borderId="0" xfId="0" applyNumberFormat="1" applyFill="1"/>
    <xf numFmtId="0" fontId="7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164" fontId="7" fillId="0" borderId="0" xfId="0" applyNumberFormat="1" applyFont="1" applyFill="1"/>
    <xf numFmtId="1" fontId="7" fillId="0" borderId="0" xfId="0" applyNumberFormat="1" applyFont="1" applyFill="1"/>
    <xf numFmtId="2" fontId="8" fillId="0" borderId="0" xfId="0" applyNumberFormat="1" applyFont="1" applyFill="1"/>
    <xf numFmtId="10" fontId="7" fillId="0" borderId="0" xfId="0" applyNumberFormat="1" applyFont="1" applyFill="1"/>
    <xf numFmtId="2" fontId="7" fillId="0" borderId="0" xfId="0" applyNumberFormat="1" applyFont="1" applyFill="1"/>
    <xf numFmtId="2" fontId="7" fillId="0" borderId="0" xfId="0" applyNumberFormat="1" applyFont="1" applyFill="1" applyBorder="1"/>
    <xf numFmtId="0" fontId="9" fillId="0" borderId="0" xfId="0" applyFont="1" applyFill="1"/>
    <xf numFmtId="164" fontId="7" fillId="0" borderId="0" xfId="1" applyNumberFormat="1" applyFont="1" applyFill="1" applyBorder="1" applyAlignment="1" applyProtection="1"/>
    <xf numFmtId="10" fontId="7" fillId="2" borderId="0" xfId="2" applyNumberFormat="1" applyFont="1" applyFill="1" applyBorder="1" applyAlignment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2E35-4071-034E-8985-39B8EFC0BEFF}">
  <sheetPr>
    <pageSetUpPr fitToPage="1"/>
  </sheetPr>
  <dimension ref="A1:O13"/>
  <sheetViews>
    <sheetView showGridLines="0" zoomScaleNormal="100" workbookViewId="0">
      <selection activeCell="C11" sqref="C11"/>
    </sheetView>
  </sheetViews>
  <sheetFormatPr baseColWidth="10" defaultColWidth="8.83203125" defaultRowHeight="15"/>
  <cols>
    <col min="1" max="1" width="24.1640625" bestFit="1" customWidth="1"/>
    <col min="4" max="4" width="8.83203125" style="1"/>
  </cols>
  <sheetData>
    <row r="1" spans="1:1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15" ht="16">
      <c r="A2" s="31" t="s">
        <v>13</v>
      </c>
      <c r="B2" s="23">
        <v>0</v>
      </c>
      <c r="C2" s="24">
        <v>0.59989999999999999</v>
      </c>
      <c r="D2" s="23">
        <v>0</v>
      </c>
      <c r="E2" s="33">
        <v>0</v>
      </c>
    </row>
    <row r="3" spans="1:15" ht="16">
      <c r="A3" s="31" t="s">
        <v>13</v>
      </c>
      <c r="B3" s="23">
        <v>0.6</v>
      </c>
      <c r="C3" s="24">
        <v>0.64990000000000003</v>
      </c>
      <c r="D3" s="23">
        <v>0.5</v>
      </c>
      <c r="E3" s="33">
        <v>2</v>
      </c>
    </row>
    <row r="4" spans="1:15" ht="16">
      <c r="A4" s="31" t="s">
        <v>13</v>
      </c>
      <c r="B4" s="23">
        <v>0.65</v>
      </c>
      <c r="C4" s="24">
        <v>0.69989999999999997</v>
      </c>
      <c r="D4" s="23">
        <v>0.75</v>
      </c>
      <c r="E4" s="33">
        <v>3</v>
      </c>
    </row>
    <row r="5" spans="1:15" ht="16">
      <c r="A5" s="31" t="s">
        <v>13</v>
      </c>
      <c r="B5" s="23">
        <v>0.7</v>
      </c>
      <c r="C5" s="24">
        <v>0.74990000000000001</v>
      </c>
      <c r="D5" s="23">
        <v>0.95</v>
      </c>
      <c r="E5" s="33">
        <v>3.8</v>
      </c>
      <c r="O5" s="10"/>
    </row>
    <row r="6" spans="1:15" ht="16">
      <c r="A6" s="31" t="s">
        <v>13</v>
      </c>
      <c r="B6" s="23">
        <v>0.75</v>
      </c>
      <c r="C6" s="23">
        <v>1</v>
      </c>
      <c r="D6" s="23">
        <v>1</v>
      </c>
      <c r="E6" s="33">
        <v>4</v>
      </c>
      <c r="O6" s="2"/>
    </row>
    <row r="7" spans="1:15" ht="16">
      <c r="A7" s="31" t="s">
        <v>15</v>
      </c>
      <c r="B7" s="23">
        <v>0</v>
      </c>
      <c r="C7" s="24">
        <v>0.2999</v>
      </c>
      <c r="D7" s="23">
        <v>0</v>
      </c>
      <c r="E7" s="33">
        <v>0</v>
      </c>
    </row>
    <row r="8" spans="1:15" ht="16">
      <c r="A8" s="31" t="s">
        <v>15</v>
      </c>
      <c r="B8" s="23">
        <v>0.3</v>
      </c>
      <c r="C8" s="24">
        <v>0.34989999999999999</v>
      </c>
      <c r="D8" s="23">
        <v>0.5</v>
      </c>
      <c r="E8" s="33">
        <v>1.5</v>
      </c>
    </row>
    <row r="9" spans="1:15" ht="16">
      <c r="A9" s="31" t="s">
        <v>15</v>
      </c>
      <c r="B9" s="23">
        <v>0.35</v>
      </c>
      <c r="C9" s="24">
        <v>0.39989999999999998</v>
      </c>
      <c r="D9" s="23">
        <v>0.75</v>
      </c>
      <c r="E9" s="33">
        <v>2.25</v>
      </c>
    </row>
    <row r="10" spans="1:15" ht="16">
      <c r="A10" s="31" t="s">
        <v>15</v>
      </c>
      <c r="B10" s="23">
        <v>0.4</v>
      </c>
      <c r="C10" s="24">
        <v>0.44990000000000002</v>
      </c>
      <c r="D10" s="23">
        <v>0.95</v>
      </c>
      <c r="E10" s="33">
        <v>2.8499999999999996</v>
      </c>
    </row>
    <row r="11" spans="1:15" ht="16">
      <c r="A11" s="31" t="s">
        <v>15</v>
      </c>
      <c r="B11" s="23">
        <v>0.45</v>
      </c>
      <c r="C11" s="23">
        <v>1</v>
      </c>
      <c r="D11" s="23">
        <v>1</v>
      </c>
      <c r="E11" s="33">
        <v>3</v>
      </c>
    </row>
    <row r="12" spans="1:15">
      <c r="A12" s="31"/>
      <c r="B12" s="31"/>
      <c r="C12" s="31"/>
      <c r="D12" s="35"/>
      <c r="E12" s="31"/>
    </row>
    <row r="13" spans="1:15" ht="16">
      <c r="A13" s="40" t="s">
        <v>11</v>
      </c>
      <c r="B13" s="31"/>
      <c r="C13" s="31"/>
      <c r="D13" s="35"/>
      <c r="E13" s="33">
        <f>E11+E6</f>
        <v>7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43"/>
  <sheetViews>
    <sheetView showGridLines="0" topLeftCell="A7" zoomScaleNormal="100" workbookViewId="0">
      <selection activeCell="C9" sqref="C9"/>
    </sheetView>
  </sheetViews>
  <sheetFormatPr baseColWidth="10" defaultColWidth="8.83203125" defaultRowHeight="15"/>
  <cols>
    <col min="1" max="1" width="30.1640625"/>
    <col min="2" max="2" width="7.6640625" bestFit="1" customWidth="1"/>
    <col min="3" max="3" width="13.6640625" bestFit="1" customWidth="1"/>
    <col min="4" max="4" width="7" bestFit="1" customWidth="1"/>
    <col min="5" max="5" width="7.6640625" bestFit="1" customWidth="1"/>
    <col min="6" max="6" width="6.1640625"/>
    <col min="7" max="7" width="7.5"/>
    <col min="8" max="8" width="13.5"/>
    <col min="9" max="9" width="18.83203125"/>
    <col min="10" max="10" width="4.33203125"/>
    <col min="11" max="11" width="6.1640625"/>
    <col min="12" max="12" width="7.5"/>
    <col min="13" max="13" width="13.5"/>
    <col min="14" max="14" width="6.6640625"/>
    <col min="15" max="15" width="3.6640625"/>
    <col min="16" max="16" width="6.1640625"/>
    <col min="17" max="17" width="7.5"/>
    <col min="18" max="18" width="13.5"/>
    <col min="19" max="19" width="6.6640625"/>
    <col min="20" max="1025" width="8.5"/>
  </cols>
  <sheetData>
    <row r="1" spans="1:14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s="5"/>
      <c r="H1" s="5"/>
      <c r="I1" s="1"/>
      <c r="K1" s="5"/>
      <c r="L1" s="6"/>
      <c r="M1" s="5"/>
      <c r="N1" s="8"/>
    </row>
    <row r="2" spans="1:14">
      <c r="A2" s="22" t="s">
        <v>5</v>
      </c>
      <c r="B2" s="23">
        <v>0</v>
      </c>
      <c r="C2" s="24">
        <v>0.59989999999999999</v>
      </c>
      <c r="D2" s="23">
        <v>0</v>
      </c>
      <c r="E2" s="26">
        <v>0</v>
      </c>
      <c r="I2" s="1"/>
      <c r="K2" s="5"/>
      <c r="L2" s="5"/>
      <c r="M2" s="5"/>
      <c r="N2" s="9"/>
    </row>
    <row r="3" spans="1:14">
      <c r="A3" s="22" t="s">
        <v>5</v>
      </c>
      <c r="B3" s="23">
        <v>0.6</v>
      </c>
      <c r="C3" s="24">
        <v>0.64990000000000003</v>
      </c>
      <c r="D3" s="23">
        <v>0.5</v>
      </c>
      <c r="E3" s="26">
        <v>1</v>
      </c>
      <c r="I3" s="1"/>
      <c r="K3" s="5"/>
      <c r="L3" s="5"/>
      <c r="M3" s="5"/>
      <c r="N3" s="9"/>
    </row>
    <row r="4" spans="1:14">
      <c r="A4" s="22" t="s">
        <v>5</v>
      </c>
      <c r="B4" s="23">
        <v>0.65</v>
      </c>
      <c r="C4" s="24">
        <v>0.69989999999999997</v>
      </c>
      <c r="D4" s="23">
        <v>0.75</v>
      </c>
      <c r="E4" s="26">
        <v>1.5</v>
      </c>
      <c r="I4" s="3"/>
      <c r="J4" s="4"/>
    </row>
    <row r="5" spans="1:14">
      <c r="A5" s="22" t="s">
        <v>5</v>
      </c>
      <c r="B5" s="23">
        <v>0.7</v>
      </c>
      <c r="C5" s="24">
        <v>0.74990000000000001</v>
      </c>
      <c r="D5" s="23">
        <v>0.95</v>
      </c>
      <c r="E5" s="26">
        <v>1.9</v>
      </c>
    </row>
    <row r="6" spans="1:14">
      <c r="A6" s="22" t="s">
        <v>5</v>
      </c>
      <c r="B6" s="23">
        <v>0.75</v>
      </c>
      <c r="C6" s="23">
        <v>1</v>
      </c>
      <c r="D6" s="23">
        <v>1</v>
      </c>
      <c r="E6" s="26">
        <v>2</v>
      </c>
    </row>
    <row r="7" spans="1:14">
      <c r="A7" s="22" t="s">
        <v>20</v>
      </c>
      <c r="B7" s="23">
        <v>0</v>
      </c>
      <c r="C7" s="24">
        <v>0.24990000000000001</v>
      </c>
      <c r="D7" s="23">
        <v>0</v>
      </c>
      <c r="E7" s="28">
        <v>0</v>
      </c>
    </row>
    <row r="8" spans="1:14">
      <c r="A8" s="22" t="s">
        <v>20</v>
      </c>
      <c r="B8" s="23">
        <v>0.25</v>
      </c>
      <c r="C8" s="24">
        <v>0.2999</v>
      </c>
      <c r="D8" s="23">
        <v>0.5</v>
      </c>
      <c r="E8" s="28">
        <v>0.75</v>
      </c>
    </row>
    <row r="9" spans="1:14">
      <c r="A9" s="22" t="s">
        <v>20</v>
      </c>
      <c r="B9" s="23">
        <v>0.3</v>
      </c>
      <c r="C9" s="24">
        <v>0.34989999999999999</v>
      </c>
      <c r="D9" s="23">
        <v>0.75</v>
      </c>
      <c r="E9" s="28">
        <v>1.125</v>
      </c>
    </row>
    <row r="10" spans="1:14">
      <c r="A10" s="22" t="s">
        <v>20</v>
      </c>
      <c r="B10" s="23">
        <v>0.35</v>
      </c>
      <c r="C10" s="24">
        <v>1</v>
      </c>
      <c r="D10" s="23">
        <v>1</v>
      </c>
      <c r="E10" s="28">
        <v>1.5</v>
      </c>
    </row>
    <row r="11" spans="1:14">
      <c r="A11" s="22" t="s">
        <v>23</v>
      </c>
      <c r="B11" s="23">
        <v>0</v>
      </c>
      <c r="C11" s="24">
        <v>0.59989999999999999</v>
      </c>
      <c r="D11" s="23">
        <v>0</v>
      </c>
      <c r="E11" s="39">
        <v>0</v>
      </c>
    </row>
    <row r="12" spans="1:14">
      <c r="A12" s="22" t="s">
        <v>23</v>
      </c>
      <c r="B12" s="23">
        <v>0.6</v>
      </c>
      <c r="C12" s="24">
        <v>0.65990000000000004</v>
      </c>
      <c r="D12" s="23">
        <v>0.5</v>
      </c>
      <c r="E12" s="26">
        <v>3</v>
      </c>
    </row>
    <row r="13" spans="1:14">
      <c r="A13" s="22" t="s">
        <v>23</v>
      </c>
      <c r="B13" s="23">
        <v>0.66</v>
      </c>
      <c r="C13" s="24">
        <v>0.69989999999999997</v>
      </c>
      <c r="D13" s="23">
        <v>0.75</v>
      </c>
      <c r="E13" s="28">
        <v>4.5</v>
      </c>
    </row>
    <row r="14" spans="1:14">
      <c r="A14" s="22" t="s">
        <v>23</v>
      </c>
      <c r="B14" s="23">
        <v>0.7</v>
      </c>
      <c r="C14" s="24">
        <v>0.74990000000000001</v>
      </c>
      <c r="D14" s="23">
        <v>0.95</v>
      </c>
      <c r="E14" s="28">
        <v>5.6999999999999993</v>
      </c>
    </row>
    <row r="15" spans="1:14">
      <c r="A15" s="22" t="s">
        <v>23</v>
      </c>
      <c r="B15" s="23">
        <v>0.75</v>
      </c>
      <c r="C15" s="24">
        <v>1</v>
      </c>
      <c r="D15" s="23">
        <v>1</v>
      </c>
      <c r="E15" s="28">
        <v>6</v>
      </c>
    </row>
    <row r="16" spans="1:14">
      <c r="A16" s="22" t="s">
        <v>17</v>
      </c>
      <c r="B16" s="23">
        <v>0</v>
      </c>
      <c r="C16" s="24">
        <v>0.2999</v>
      </c>
      <c r="D16" s="23">
        <v>0</v>
      </c>
      <c r="E16" s="26">
        <v>0</v>
      </c>
    </row>
    <row r="17" spans="1:5">
      <c r="A17" s="22" t="s">
        <v>17</v>
      </c>
      <c r="B17" s="23">
        <v>0.3</v>
      </c>
      <c r="C17" s="24">
        <v>0.39989999999999998</v>
      </c>
      <c r="D17" s="23">
        <v>0.5</v>
      </c>
      <c r="E17" s="26">
        <v>1.25</v>
      </c>
    </row>
    <row r="18" spans="1:5">
      <c r="A18" s="22" t="s">
        <v>17</v>
      </c>
      <c r="B18" s="23">
        <v>0.4</v>
      </c>
      <c r="C18" s="24">
        <v>0.49990000000000001</v>
      </c>
      <c r="D18" s="23">
        <v>0.75</v>
      </c>
      <c r="E18" s="26">
        <v>1.875</v>
      </c>
    </row>
    <row r="19" spans="1:5">
      <c r="A19" s="22" t="s">
        <v>17</v>
      </c>
      <c r="B19" s="23">
        <v>0.5</v>
      </c>
      <c r="C19" s="24">
        <v>1</v>
      </c>
      <c r="D19" s="23">
        <v>1</v>
      </c>
      <c r="E19" s="26">
        <v>2.5</v>
      </c>
    </row>
    <row r="20" spans="1:5">
      <c r="A20" s="22" t="s">
        <v>9</v>
      </c>
      <c r="B20" s="23">
        <v>0</v>
      </c>
      <c r="C20" s="24">
        <v>0.24990000000000001</v>
      </c>
      <c r="D20" s="23">
        <v>0</v>
      </c>
      <c r="E20" s="26">
        <v>0</v>
      </c>
    </row>
    <row r="21" spans="1:5">
      <c r="A21" s="22" t="s">
        <v>9</v>
      </c>
      <c r="B21" s="23">
        <v>0.25</v>
      </c>
      <c r="C21" s="24">
        <v>0.34989999999999999</v>
      </c>
      <c r="D21" s="23">
        <v>0.5</v>
      </c>
      <c r="E21" s="26">
        <v>1</v>
      </c>
    </row>
    <row r="22" spans="1:5">
      <c r="A22" s="22" t="s">
        <v>9</v>
      </c>
      <c r="B22" s="23">
        <v>0.35</v>
      </c>
      <c r="C22" s="24">
        <v>0.44990000000000002</v>
      </c>
      <c r="D22" s="23">
        <v>0.75</v>
      </c>
      <c r="E22" s="26">
        <v>1.5</v>
      </c>
    </row>
    <row r="23" spans="1:5">
      <c r="A23" s="22" t="s">
        <v>9</v>
      </c>
      <c r="B23" s="23">
        <v>0.45</v>
      </c>
      <c r="C23" s="24">
        <v>1</v>
      </c>
      <c r="D23" s="23">
        <v>1</v>
      </c>
      <c r="E23" s="26">
        <v>2</v>
      </c>
    </row>
    <row r="24" spans="1:5">
      <c r="A24" s="22" t="s">
        <v>29</v>
      </c>
      <c r="B24" s="23">
        <v>0</v>
      </c>
      <c r="C24" s="24">
        <v>0.59989999999999999</v>
      </c>
      <c r="D24" s="23">
        <v>0</v>
      </c>
      <c r="E24" s="26">
        <v>0</v>
      </c>
    </row>
    <row r="25" spans="1:5">
      <c r="A25" s="22" t="s">
        <v>29</v>
      </c>
      <c r="B25" s="23">
        <v>0.6</v>
      </c>
      <c r="C25" s="24">
        <v>1</v>
      </c>
      <c r="D25" s="23">
        <v>1</v>
      </c>
      <c r="E25" s="28">
        <v>0.1</v>
      </c>
    </row>
    <row r="26" spans="1:5">
      <c r="A26" s="22" t="s">
        <v>10</v>
      </c>
      <c r="B26" s="23">
        <v>0</v>
      </c>
      <c r="C26" s="24">
        <v>4.99E-2</v>
      </c>
      <c r="D26" s="23">
        <v>0</v>
      </c>
      <c r="E26" s="28">
        <v>0</v>
      </c>
    </row>
    <row r="27" spans="1:5">
      <c r="A27" s="22" t="s">
        <v>10</v>
      </c>
      <c r="B27" s="23">
        <v>0.05</v>
      </c>
      <c r="C27" s="24">
        <v>0.14990000000000001</v>
      </c>
      <c r="D27" s="23">
        <v>0.5</v>
      </c>
      <c r="E27" s="28">
        <v>0.5</v>
      </c>
    </row>
    <row r="28" spans="1:5">
      <c r="A28" s="22" t="s">
        <v>10</v>
      </c>
      <c r="B28" s="23">
        <v>0.15</v>
      </c>
      <c r="C28" s="24">
        <v>1</v>
      </c>
      <c r="D28" s="23">
        <v>1</v>
      </c>
      <c r="E28" s="28">
        <v>1</v>
      </c>
    </row>
    <row r="29" spans="1:5">
      <c r="A29" s="22" t="s">
        <v>14</v>
      </c>
      <c r="B29" s="23">
        <v>0</v>
      </c>
      <c r="C29" s="24">
        <v>7.9899999999999999E-2</v>
      </c>
      <c r="D29" s="23">
        <v>0</v>
      </c>
      <c r="E29" s="28">
        <v>0</v>
      </c>
    </row>
    <row r="30" spans="1:5">
      <c r="A30" s="22" t="s">
        <v>14</v>
      </c>
      <c r="B30" s="23">
        <v>0.08</v>
      </c>
      <c r="C30" s="24">
        <v>0.12989999999999999</v>
      </c>
      <c r="D30" s="23">
        <v>0.5</v>
      </c>
      <c r="E30" s="28">
        <v>0.25</v>
      </c>
    </row>
    <row r="31" spans="1:5">
      <c r="A31" s="22" t="s">
        <v>14</v>
      </c>
      <c r="B31" s="23">
        <v>0.13</v>
      </c>
      <c r="C31" s="24">
        <v>1</v>
      </c>
      <c r="D31" s="23">
        <v>1</v>
      </c>
      <c r="E31" s="28">
        <v>0.5</v>
      </c>
    </row>
    <row r="32" spans="1:5">
      <c r="A32" s="22" t="s">
        <v>12</v>
      </c>
      <c r="B32" s="23">
        <v>0</v>
      </c>
      <c r="C32" s="24">
        <v>0.2999</v>
      </c>
      <c r="D32" s="23">
        <v>0.3</v>
      </c>
      <c r="E32" s="28">
        <v>0</v>
      </c>
    </row>
    <row r="33" spans="1:5">
      <c r="A33" s="22" t="s">
        <v>12</v>
      </c>
      <c r="B33" s="23">
        <v>0.3</v>
      </c>
      <c r="C33" s="24">
        <v>0.34989999999999999</v>
      </c>
      <c r="D33" s="23">
        <v>0.35</v>
      </c>
      <c r="E33" s="28">
        <v>1</v>
      </c>
    </row>
    <row r="34" spans="1:5">
      <c r="A34" s="22" t="s">
        <v>12</v>
      </c>
      <c r="B34" s="23">
        <v>0.35</v>
      </c>
      <c r="C34" s="24">
        <v>0.44990000000000002</v>
      </c>
      <c r="D34" s="23">
        <v>0.45</v>
      </c>
      <c r="E34" s="28">
        <v>1.5</v>
      </c>
    </row>
    <row r="35" spans="1:5">
      <c r="A35" s="22" t="s">
        <v>12</v>
      </c>
      <c r="B35" s="23">
        <v>0.45</v>
      </c>
      <c r="C35" s="24">
        <v>0.49990000000000001</v>
      </c>
      <c r="D35" s="23">
        <v>0.5</v>
      </c>
      <c r="E35" s="28">
        <v>1.9</v>
      </c>
    </row>
    <row r="36" spans="1:5">
      <c r="A36" s="22" t="s">
        <v>12</v>
      </c>
      <c r="B36" s="23">
        <v>0.5</v>
      </c>
      <c r="C36" s="24">
        <v>1</v>
      </c>
      <c r="D36" s="23">
        <v>1</v>
      </c>
      <c r="E36" s="28">
        <v>1.5</v>
      </c>
    </row>
    <row r="37" spans="1:5">
      <c r="A37" s="22" t="s">
        <v>18</v>
      </c>
      <c r="B37" s="23">
        <v>0</v>
      </c>
      <c r="C37" s="24">
        <v>0.59989999999999999</v>
      </c>
      <c r="D37" s="23">
        <v>0</v>
      </c>
      <c r="E37" s="28">
        <v>0</v>
      </c>
    </row>
    <row r="38" spans="1:5">
      <c r="A38" s="22" t="s">
        <v>18</v>
      </c>
      <c r="B38" s="23">
        <v>0.6</v>
      </c>
      <c r="C38" s="24">
        <v>0.65990000000000004</v>
      </c>
      <c r="D38" s="23">
        <v>0.5</v>
      </c>
      <c r="E38" s="28">
        <v>1</v>
      </c>
    </row>
    <row r="39" spans="1:5">
      <c r="A39" s="22" t="s">
        <v>18</v>
      </c>
      <c r="B39" s="23">
        <v>0.66</v>
      </c>
      <c r="C39" s="24">
        <v>0.69989999999999997</v>
      </c>
      <c r="D39" s="23">
        <v>0.75</v>
      </c>
      <c r="E39" s="28">
        <v>1.5</v>
      </c>
    </row>
    <row r="40" spans="1:5">
      <c r="A40" s="22" t="s">
        <v>18</v>
      </c>
      <c r="B40" s="23">
        <v>0.7</v>
      </c>
      <c r="C40" s="24">
        <v>0.74990000000000001</v>
      </c>
      <c r="D40" s="23">
        <v>0.95</v>
      </c>
      <c r="E40" s="28">
        <v>1.9</v>
      </c>
    </row>
    <row r="41" spans="1:5">
      <c r="A41" s="22" t="s">
        <v>18</v>
      </c>
      <c r="B41" s="23">
        <v>0.75</v>
      </c>
      <c r="C41" s="24">
        <v>1</v>
      </c>
      <c r="D41" s="23">
        <v>1</v>
      </c>
      <c r="E41" s="28">
        <v>2</v>
      </c>
    </row>
    <row r="42" spans="1:5">
      <c r="A42" s="22"/>
      <c r="B42" s="23"/>
      <c r="C42" s="24"/>
      <c r="D42" s="23"/>
      <c r="E42" s="28"/>
    </row>
    <row r="43" spans="1:5">
      <c r="A43" s="3" t="s">
        <v>11</v>
      </c>
      <c r="E43" s="9">
        <f>E31+E2+E429+E25+E23+E19+E15+E6+E36+E41+E28+E10</f>
        <v>19.100000000000001</v>
      </c>
    </row>
  </sheetData>
  <pageMargins left="0.51180555555555496" right="0.51180555555555496" top="0.78749999999999998" bottom="0.78749999999999998" header="0.51180555555555496" footer="0.31527777777777799"/>
  <pageSetup firstPageNumber="0" orientation="portrait" horizontalDpi="0" verticalDpi="0"/>
  <headerFooter>
    <oddFooter>&amp;CClassified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4912-95E9-3D44-93A5-FE43BF476BE6}">
  <sheetPr>
    <pageSetUpPr fitToPage="1"/>
  </sheetPr>
  <dimension ref="A1:S27"/>
  <sheetViews>
    <sheetView showGridLines="0" zoomScaleNormal="100" workbookViewId="0">
      <selection activeCell="C15" sqref="C15"/>
    </sheetView>
  </sheetViews>
  <sheetFormatPr baseColWidth="10" defaultColWidth="8.83203125" defaultRowHeight="15"/>
  <cols>
    <col min="1" max="1" width="31.6640625" customWidth="1"/>
    <col min="4" max="4" width="8.83203125" style="1"/>
  </cols>
  <sheetData>
    <row r="1" spans="1:1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6"/>
      <c r="H1" s="11"/>
      <c r="I1" s="9"/>
      <c r="Q1" s="12"/>
      <c r="R1" s="12"/>
      <c r="S1" s="12"/>
    </row>
    <row r="2" spans="1:19" ht="16">
      <c r="A2" s="31" t="s">
        <v>7</v>
      </c>
      <c r="B2" s="23">
        <v>0</v>
      </c>
      <c r="C2" s="24">
        <v>0.59989999999999999</v>
      </c>
      <c r="D2" s="23">
        <v>0</v>
      </c>
      <c r="E2" s="32">
        <v>0</v>
      </c>
      <c r="F2" s="5"/>
      <c r="G2" s="5"/>
      <c r="H2" s="5"/>
      <c r="I2" s="13"/>
    </row>
    <row r="3" spans="1:19" ht="16">
      <c r="A3" s="31" t="s">
        <v>7</v>
      </c>
      <c r="B3" s="23">
        <v>0.6</v>
      </c>
      <c r="C3" s="24">
        <v>0.64990000000000003</v>
      </c>
      <c r="D3" s="23">
        <v>0.5</v>
      </c>
      <c r="E3" s="33">
        <v>2</v>
      </c>
    </row>
    <row r="4" spans="1:19" ht="16">
      <c r="A4" s="31" t="s">
        <v>7</v>
      </c>
      <c r="B4" s="23">
        <v>0.65</v>
      </c>
      <c r="C4" s="24">
        <v>0.69989999999999997</v>
      </c>
      <c r="D4" s="23">
        <v>0.75</v>
      </c>
      <c r="E4" s="33">
        <v>3</v>
      </c>
    </row>
    <row r="5" spans="1:19" ht="16">
      <c r="A5" s="31" t="s">
        <v>7</v>
      </c>
      <c r="B5" s="23">
        <v>0.7</v>
      </c>
      <c r="C5" s="24">
        <v>0.74990000000000001</v>
      </c>
      <c r="D5" s="23">
        <v>0.95</v>
      </c>
      <c r="E5" s="33">
        <v>3.8</v>
      </c>
      <c r="I5" s="3"/>
      <c r="J5" s="4"/>
    </row>
    <row r="6" spans="1:19" ht="16">
      <c r="A6" s="31" t="s">
        <v>7</v>
      </c>
      <c r="B6" s="23">
        <v>0.75</v>
      </c>
      <c r="C6" s="23">
        <v>1</v>
      </c>
      <c r="D6" s="23">
        <v>1</v>
      </c>
      <c r="E6" s="33">
        <v>4</v>
      </c>
    </row>
    <row r="7" spans="1:19" ht="16">
      <c r="A7" s="31" t="s">
        <v>25</v>
      </c>
      <c r="B7" s="23">
        <v>0</v>
      </c>
      <c r="C7" s="24">
        <v>0.2999</v>
      </c>
      <c r="D7" s="23">
        <v>0</v>
      </c>
      <c r="E7" s="33">
        <v>0</v>
      </c>
    </row>
    <row r="8" spans="1:19" ht="16">
      <c r="A8" s="31" t="s">
        <v>25</v>
      </c>
      <c r="B8" s="23">
        <v>0.3</v>
      </c>
      <c r="C8" s="24">
        <v>0.34989999999999999</v>
      </c>
      <c r="D8" s="23">
        <v>0.5</v>
      </c>
      <c r="E8" s="33">
        <v>0.5</v>
      </c>
      <c r="Q8" s="5"/>
      <c r="R8" s="5"/>
      <c r="S8" s="1"/>
    </row>
    <row r="9" spans="1:19" ht="16">
      <c r="A9" s="31" t="s">
        <v>25</v>
      </c>
      <c r="B9" s="23">
        <v>0.35</v>
      </c>
      <c r="C9" s="24">
        <v>0.39989999999999998</v>
      </c>
      <c r="D9" s="23">
        <v>0.75</v>
      </c>
      <c r="E9" s="33">
        <v>0.75</v>
      </c>
    </row>
    <row r="10" spans="1:19" ht="16">
      <c r="A10" s="31" t="s">
        <v>25</v>
      </c>
      <c r="B10" s="23">
        <v>0.4</v>
      </c>
      <c r="C10" s="24">
        <v>0.44990000000000002</v>
      </c>
      <c r="D10" s="23">
        <v>0.95</v>
      </c>
      <c r="E10" s="33">
        <v>0.95</v>
      </c>
    </row>
    <row r="11" spans="1:19" ht="16">
      <c r="A11" s="31" t="s">
        <v>25</v>
      </c>
      <c r="B11" s="23">
        <v>0.45</v>
      </c>
      <c r="C11" s="24">
        <v>1</v>
      </c>
      <c r="D11" s="23">
        <v>1</v>
      </c>
      <c r="E11" s="33">
        <v>1</v>
      </c>
    </row>
    <row r="12" spans="1:19" ht="16">
      <c r="A12" s="31" t="s">
        <v>8</v>
      </c>
      <c r="B12" s="23">
        <v>0</v>
      </c>
      <c r="C12" s="24">
        <v>0.2999</v>
      </c>
      <c r="D12" s="23">
        <v>0</v>
      </c>
      <c r="E12" s="33">
        <v>0</v>
      </c>
    </row>
    <row r="13" spans="1:19" ht="16">
      <c r="A13" s="31" t="s">
        <v>8</v>
      </c>
      <c r="B13" s="23">
        <v>0.3</v>
      </c>
      <c r="C13" s="24">
        <v>0.34989999999999999</v>
      </c>
      <c r="D13" s="23">
        <v>0.5</v>
      </c>
      <c r="E13" s="33">
        <v>2</v>
      </c>
    </row>
    <row r="14" spans="1:19" ht="16">
      <c r="A14" s="31" t="s">
        <v>8</v>
      </c>
      <c r="B14" s="23">
        <v>0.35</v>
      </c>
      <c r="C14" s="24">
        <v>0.39989999999999998</v>
      </c>
      <c r="D14" s="23">
        <v>0.75</v>
      </c>
      <c r="E14" s="33">
        <v>3</v>
      </c>
    </row>
    <row r="15" spans="1:19" ht="16">
      <c r="A15" s="31" t="s">
        <v>8</v>
      </c>
      <c r="B15" s="23">
        <v>0.4</v>
      </c>
      <c r="C15" s="24">
        <v>0.44990000000000002</v>
      </c>
      <c r="D15" s="23">
        <v>0.95</v>
      </c>
      <c r="E15" s="33">
        <v>0.9</v>
      </c>
    </row>
    <row r="16" spans="1:19" ht="16">
      <c r="A16" s="31" t="s">
        <v>8</v>
      </c>
      <c r="B16" s="23">
        <v>0.45</v>
      </c>
      <c r="C16" s="24">
        <v>1</v>
      </c>
      <c r="D16" s="23">
        <v>1</v>
      </c>
      <c r="E16" s="33">
        <v>4</v>
      </c>
    </row>
    <row r="17" spans="1:5" ht="16">
      <c r="A17" s="31" t="s">
        <v>16</v>
      </c>
      <c r="B17" s="23">
        <v>0</v>
      </c>
      <c r="C17" s="24">
        <v>9.9900000000000003E-2</v>
      </c>
      <c r="D17" s="23">
        <v>0</v>
      </c>
      <c r="E17" s="33">
        <v>0</v>
      </c>
    </row>
    <row r="18" spans="1:5" ht="16">
      <c r="A18" s="31" t="s">
        <v>16</v>
      </c>
      <c r="B18" s="23">
        <v>0.1</v>
      </c>
      <c r="C18" s="24">
        <v>0.14990000000000001</v>
      </c>
      <c r="D18" s="23">
        <v>0.5</v>
      </c>
      <c r="E18" s="33">
        <v>1</v>
      </c>
    </row>
    <row r="19" spans="1:5" ht="16">
      <c r="A19" s="31" t="s">
        <v>16</v>
      </c>
      <c r="B19" s="23">
        <v>0.15</v>
      </c>
      <c r="C19" s="24">
        <v>1</v>
      </c>
      <c r="D19" s="23">
        <v>1</v>
      </c>
      <c r="E19" s="33">
        <v>2</v>
      </c>
    </row>
    <row r="20" spans="1:5" ht="16">
      <c r="A20" s="31" t="s">
        <v>24</v>
      </c>
      <c r="B20" s="23">
        <v>0</v>
      </c>
      <c r="C20" s="24">
        <v>0.2999</v>
      </c>
      <c r="D20" s="23">
        <v>0</v>
      </c>
      <c r="E20" s="33">
        <v>0</v>
      </c>
    </row>
    <row r="21" spans="1:5" ht="16">
      <c r="A21" s="31" t="s">
        <v>24</v>
      </c>
      <c r="B21" s="23">
        <v>0.3</v>
      </c>
      <c r="C21" s="24">
        <v>0.39989999999999998</v>
      </c>
      <c r="D21" s="23">
        <v>0.5</v>
      </c>
      <c r="E21" s="33">
        <v>1</v>
      </c>
    </row>
    <row r="22" spans="1:5" ht="16">
      <c r="A22" s="31" t="s">
        <v>24</v>
      </c>
      <c r="B22" s="23">
        <v>0.4</v>
      </c>
      <c r="C22" s="24">
        <v>0.59989999999999999</v>
      </c>
      <c r="D22" s="23">
        <v>0.75</v>
      </c>
      <c r="E22" s="33">
        <v>1.5</v>
      </c>
    </row>
    <row r="23" spans="1:5" ht="16">
      <c r="A23" s="31" t="s">
        <v>24</v>
      </c>
      <c r="B23" s="23">
        <v>0.6</v>
      </c>
      <c r="C23" s="24">
        <v>1</v>
      </c>
      <c r="D23" s="23">
        <v>1</v>
      </c>
      <c r="E23" s="33">
        <v>2</v>
      </c>
    </row>
    <row r="24" spans="1:5">
      <c r="A24" s="31"/>
      <c r="B24" s="23"/>
      <c r="C24" s="24"/>
      <c r="D24" s="35"/>
      <c r="E24" s="31"/>
    </row>
    <row r="25" spans="1:5">
      <c r="A25" s="31"/>
      <c r="B25" s="31"/>
      <c r="C25" s="31"/>
      <c r="D25" s="35"/>
      <c r="E25" s="31"/>
    </row>
    <row r="26" spans="1:5">
      <c r="A26" s="31"/>
      <c r="B26" s="31"/>
      <c r="C26" s="31"/>
      <c r="D26" s="35"/>
      <c r="E26" s="31"/>
    </row>
    <row r="27" spans="1:5">
      <c r="A27" s="40" t="s">
        <v>11</v>
      </c>
      <c r="B27" s="31"/>
      <c r="C27" s="31"/>
      <c r="D27" s="35"/>
      <c r="E27" s="34">
        <f>E23+E19+E16+E11+E6</f>
        <v>13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orientation="portrait" usePrinterDefaults="0" horizontalDpi="0" verticalDpi="0" copies="0"/>
  <headerFooter>
    <oddFooter>&amp;CClassified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39A8-2A89-4E41-A5B5-E1F054535D3A}">
  <sheetPr>
    <pageSetUpPr fitToPage="1"/>
  </sheetPr>
  <dimension ref="A1:S23"/>
  <sheetViews>
    <sheetView showGridLines="0" zoomScaleNormal="100" workbookViewId="0">
      <selection activeCell="C5" sqref="C5"/>
    </sheetView>
  </sheetViews>
  <sheetFormatPr baseColWidth="10" defaultColWidth="8.83203125" defaultRowHeight="15"/>
  <cols>
    <col min="1" max="1" width="29.5" bestFit="1" customWidth="1"/>
  </cols>
  <sheetData>
    <row r="1" spans="1:19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6"/>
      <c r="H1" s="5"/>
      <c r="I1" s="8"/>
      <c r="K1" s="5"/>
      <c r="L1" s="6"/>
      <c r="M1" s="5"/>
      <c r="N1" s="8"/>
      <c r="P1" s="5"/>
      <c r="Q1" s="6"/>
      <c r="R1" s="5"/>
      <c r="S1" s="8"/>
    </row>
    <row r="2" spans="1:19" ht="16">
      <c r="A2" s="31" t="s">
        <v>8</v>
      </c>
      <c r="B2" s="23">
        <v>0</v>
      </c>
      <c r="C2" s="24">
        <v>0.2999</v>
      </c>
      <c r="D2" s="23">
        <v>0</v>
      </c>
      <c r="E2" s="33">
        <v>0</v>
      </c>
    </row>
    <row r="3" spans="1:19" ht="16">
      <c r="A3" s="31" t="s">
        <v>8</v>
      </c>
      <c r="B3" s="23">
        <v>0.3</v>
      </c>
      <c r="C3" s="24">
        <v>0.34989999999999999</v>
      </c>
      <c r="D3" s="23">
        <v>0.5</v>
      </c>
      <c r="E3" s="33">
        <v>2</v>
      </c>
    </row>
    <row r="4" spans="1:19" ht="16">
      <c r="A4" s="31" t="s">
        <v>8</v>
      </c>
      <c r="B4" s="23">
        <v>0.35</v>
      </c>
      <c r="C4" s="24">
        <v>0.39989999999999998</v>
      </c>
      <c r="D4" s="23">
        <v>0.75</v>
      </c>
      <c r="E4" s="33">
        <v>3</v>
      </c>
      <c r="F4" s="8"/>
    </row>
    <row r="5" spans="1:19" ht="16">
      <c r="A5" s="31" t="s">
        <v>8</v>
      </c>
      <c r="B5" s="23">
        <v>0.4</v>
      </c>
      <c r="C5" s="24">
        <v>0.44990000000000002</v>
      </c>
      <c r="D5" s="23">
        <v>0.95</v>
      </c>
      <c r="E5" s="33">
        <v>3.8</v>
      </c>
      <c r="F5" s="8"/>
    </row>
    <row r="6" spans="1:19" ht="16">
      <c r="A6" s="31" t="s">
        <v>8</v>
      </c>
      <c r="B6" s="23">
        <v>0.45</v>
      </c>
      <c r="C6" s="24">
        <v>1</v>
      </c>
      <c r="D6" s="23">
        <v>1</v>
      </c>
      <c r="E6" s="33">
        <v>4</v>
      </c>
      <c r="F6" s="8"/>
    </row>
    <row r="7" spans="1:19" ht="16">
      <c r="A7" s="31" t="s">
        <v>7</v>
      </c>
      <c r="B7" s="23">
        <v>0</v>
      </c>
      <c r="C7" s="24">
        <v>0.44990000000000002</v>
      </c>
      <c r="D7" s="23">
        <v>0</v>
      </c>
      <c r="E7" s="33">
        <v>0</v>
      </c>
      <c r="F7" s="8"/>
    </row>
    <row r="8" spans="1:19" ht="16">
      <c r="A8" s="31" t="s">
        <v>7</v>
      </c>
      <c r="B8" s="23">
        <v>0.45</v>
      </c>
      <c r="C8" s="24">
        <v>0.6</v>
      </c>
      <c r="D8" s="23">
        <v>0.5</v>
      </c>
      <c r="E8" s="33">
        <v>2</v>
      </c>
      <c r="F8" s="8"/>
    </row>
    <row r="9" spans="1:19" ht="16">
      <c r="A9" s="31" t="s">
        <v>7</v>
      </c>
      <c r="B9" s="23">
        <v>0.6</v>
      </c>
      <c r="C9" s="24">
        <v>0.69989999999999997</v>
      </c>
      <c r="D9" s="23">
        <v>0.75</v>
      </c>
      <c r="E9" s="33">
        <v>3</v>
      </c>
      <c r="F9" s="8"/>
    </row>
    <row r="10" spans="1:19" ht="16">
      <c r="A10" s="31" t="s">
        <v>7</v>
      </c>
      <c r="B10" s="23">
        <v>0.7</v>
      </c>
      <c r="C10" s="24">
        <v>0.74990000000000001</v>
      </c>
      <c r="D10" s="23">
        <v>0.95</v>
      </c>
      <c r="E10" s="33">
        <v>3.8</v>
      </c>
      <c r="F10" s="8"/>
      <c r="I10" s="3"/>
      <c r="J10" s="4"/>
    </row>
    <row r="11" spans="1:19" ht="16">
      <c r="A11" s="31" t="s">
        <v>7</v>
      </c>
      <c r="B11" s="23">
        <v>0.75</v>
      </c>
      <c r="C11" s="24">
        <v>1</v>
      </c>
      <c r="D11" s="23">
        <v>1</v>
      </c>
      <c r="E11" s="33">
        <v>4</v>
      </c>
      <c r="F11" s="8"/>
    </row>
    <row r="12" spans="1:19" ht="16">
      <c r="A12" s="31" t="s">
        <v>24</v>
      </c>
      <c r="B12" s="23">
        <v>0</v>
      </c>
      <c r="C12" s="24">
        <v>0.2999</v>
      </c>
      <c r="D12" s="23">
        <v>0</v>
      </c>
      <c r="E12" s="33">
        <v>0</v>
      </c>
      <c r="F12" s="8"/>
    </row>
    <row r="13" spans="1:19" ht="16">
      <c r="A13" s="31" t="s">
        <v>24</v>
      </c>
      <c r="B13" s="23">
        <v>0.3</v>
      </c>
      <c r="C13" s="24">
        <v>0.39989999999999998</v>
      </c>
      <c r="D13" s="23">
        <v>0.5</v>
      </c>
      <c r="E13" s="33">
        <v>1</v>
      </c>
      <c r="F13" s="8"/>
    </row>
    <row r="14" spans="1:19" ht="16">
      <c r="A14" s="31" t="s">
        <v>24</v>
      </c>
      <c r="B14" s="23">
        <v>0.4</v>
      </c>
      <c r="C14" s="24">
        <v>0.74990000000000001</v>
      </c>
      <c r="D14" s="23">
        <v>0.75</v>
      </c>
      <c r="E14" s="33">
        <v>1.5</v>
      </c>
      <c r="F14" s="8"/>
    </row>
    <row r="15" spans="1:19" ht="16">
      <c r="A15" s="31" t="s">
        <v>24</v>
      </c>
      <c r="B15" s="23">
        <v>0.75</v>
      </c>
      <c r="C15" s="24">
        <v>1</v>
      </c>
      <c r="D15" s="23">
        <v>1</v>
      </c>
      <c r="E15" s="33">
        <v>2</v>
      </c>
      <c r="F15" s="8"/>
    </row>
    <row r="16" spans="1:19" ht="16">
      <c r="A16" s="31" t="s">
        <v>25</v>
      </c>
      <c r="B16" s="23">
        <v>0</v>
      </c>
      <c r="C16" s="24">
        <v>0.2999</v>
      </c>
      <c r="D16" s="23">
        <v>0</v>
      </c>
      <c r="E16" s="33">
        <v>0</v>
      </c>
      <c r="F16" s="8"/>
    </row>
    <row r="17" spans="1:6" ht="16">
      <c r="A17" s="31" t="s">
        <v>25</v>
      </c>
      <c r="B17" s="23">
        <v>0.3</v>
      </c>
      <c r="C17" s="24">
        <v>0.34989999999999999</v>
      </c>
      <c r="D17" s="23">
        <v>0.5</v>
      </c>
      <c r="E17" s="33">
        <v>0.5</v>
      </c>
      <c r="F17" s="8"/>
    </row>
    <row r="18" spans="1:6" ht="16">
      <c r="A18" s="31" t="s">
        <v>25</v>
      </c>
      <c r="B18" s="23">
        <v>0.35</v>
      </c>
      <c r="C18" s="24">
        <v>0.39989999999999998</v>
      </c>
      <c r="D18" s="23">
        <v>0.75</v>
      </c>
      <c r="E18" s="33">
        <v>0.75</v>
      </c>
      <c r="F18" s="8"/>
    </row>
    <row r="19" spans="1:6" ht="16">
      <c r="A19" s="31" t="s">
        <v>25</v>
      </c>
      <c r="B19" s="23">
        <v>0.4</v>
      </c>
      <c r="C19" s="24">
        <v>0.44900000000000001</v>
      </c>
      <c r="D19" s="23">
        <v>0.95</v>
      </c>
      <c r="E19" s="33">
        <v>0.9</v>
      </c>
      <c r="F19" s="8"/>
    </row>
    <row r="20" spans="1:6" ht="16">
      <c r="A20" s="31" t="s">
        <v>25</v>
      </c>
      <c r="B20" s="23">
        <v>0.45</v>
      </c>
      <c r="C20" s="24">
        <v>1</v>
      </c>
      <c r="D20" s="23">
        <v>1</v>
      </c>
      <c r="E20" s="33">
        <v>1</v>
      </c>
      <c r="F20" s="8"/>
    </row>
    <row r="21" spans="1:6">
      <c r="A21" s="31"/>
      <c r="B21" s="31"/>
      <c r="C21" s="31"/>
      <c r="D21" s="31"/>
      <c r="E21" s="31"/>
    </row>
    <row r="22" spans="1:6">
      <c r="A22" s="40" t="s">
        <v>11</v>
      </c>
      <c r="B22" s="31"/>
      <c r="C22" s="31"/>
      <c r="D22" s="31"/>
      <c r="E22" s="34">
        <f>E20+E15+E11+E6</f>
        <v>11</v>
      </c>
    </row>
    <row r="23" spans="1:6">
      <c r="A23" s="31"/>
      <c r="B23" s="31"/>
      <c r="C23" s="31"/>
      <c r="D23" s="31"/>
      <c r="E23" s="31"/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"/>
  <sheetViews>
    <sheetView showGridLines="0" zoomScaleNormal="100" workbookViewId="0">
      <selection activeCell="C28" sqref="C28"/>
    </sheetView>
  </sheetViews>
  <sheetFormatPr baseColWidth="10" defaultColWidth="8.83203125" defaultRowHeight="15"/>
  <cols>
    <col min="1" max="1" width="32.83203125"/>
    <col min="2" max="2" width="8.1640625"/>
    <col min="3" max="3" width="13.5"/>
    <col min="4" max="4" width="13.33203125" style="1"/>
    <col min="5" max="5" width="24.5"/>
    <col min="6" max="6" width="8.1640625"/>
    <col min="7" max="7" width="9.1640625"/>
    <col min="8" max="8" width="13.5"/>
    <col min="9" max="9" width="20.1640625"/>
    <col min="10" max="10" width="4.33203125"/>
    <col min="11" max="12" width="8.5"/>
    <col min="13" max="13" width="13.5"/>
    <col min="14" max="14" width="13.33203125"/>
    <col min="15" max="1025" width="8.5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I1" s="3"/>
      <c r="J1" s="4"/>
    </row>
    <row r="2" spans="1:10" ht="16">
      <c r="A2" s="31" t="s">
        <v>5</v>
      </c>
      <c r="B2" s="23">
        <v>0</v>
      </c>
      <c r="C2" s="24">
        <v>0.59989999999999999</v>
      </c>
      <c r="D2" s="23">
        <v>0</v>
      </c>
      <c r="E2" s="33">
        <v>0</v>
      </c>
    </row>
    <row r="3" spans="1:10" ht="16">
      <c r="A3" s="31" t="s">
        <v>5</v>
      </c>
      <c r="B3" s="23">
        <v>0.6</v>
      </c>
      <c r="C3" s="24">
        <v>0.64990000000000003</v>
      </c>
      <c r="D3" s="23">
        <v>0.5</v>
      </c>
      <c r="E3" s="33">
        <v>8.5</v>
      </c>
    </row>
    <row r="4" spans="1:10" ht="16">
      <c r="A4" s="31" t="s">
        <v>5</v>
      </c>
      <c r="B4" s="23">
        <v>0.65</v>
      </c>
      <c r="C4" s="24">
        <v>0.69989999999999997</v>
      </c>
      <c r="D4" s="23">
        <v>0.75</v>
      </c>
      <c r="E4" s="33">
        <v>12.75</v>
      </c>
    </row>
    <row r="5" spans="1:10" ht="16">
      <c r="A5" s="31" t="s">
        <v>5</v>
      </c>
      <c r="B5" s="23">
        <v>0.7</v>
      </c>
      <c r="C5" s="24">
        <v>0.74990000000000001</v>
      </c>
      <c r="D5" s="23">
        <v>0.95</v>
      </c>
      <c r="E5" s="33">
        <v>16.149999999999999</v>
      </c>
    </row>
    <row r="6" spans="1:10" ht="16">
      <c r="A6" s="31" t="s">
        <v>5</v>
      </c>
      <c r="B6" s="23">
        <v>0.75</v>
      </c>
      <c r="C6" s="24">
        <v>1</v>
      </c>
      <c r="D6" s="23">
        <v>1</v>
      </c>
      <c r="E6" s="33">
        <v>17</v>
      </c>
    </row>
    <row r="7" spans="1:10" ht="16">
      <c r="A7" s="31" t="s">
        <v>7</v>
      </c>
      <c r="B7" s="23">
        <v>0</v>
      </c>
      <c r="C7" s="24">
        <v>0.44990000000000002</v>
      </c>
      <c r="D7" s="23">
        <v>0</v>
      </c>
      <c r="E7" s="33">
        <v>0</v>
      </c>
    </row>
    <row r="8" spans="1:10" ht="16">
      <c r="A8" s="31" t="s">
        <v>7</v>
      </c>
      <c r="B8" s="23">
        <v>0.45</v>
      </c>
      <c r="C8" s="24">
        <v>0.59989999999999999</v>
      </c>
      <c r="D8" s="23">
        <v>0.5</v>
      </c>
      <c r="E8" s="33">
        <v>0.5</v>
      </c>
    </row>
    <row r="9" spans="1:10" ht="16">
      <c r="A9" s="31" t="s">
        <v>7</v>
      </c>
      <c r="B9" s="23">
        <v>0.6</v>
      </c>
      <c r="C9" s="24">
        <v>0.69989999999999997</v>
      </c>
      <c r="D9" s="23">
        <v>0.75</v>
      </c>
      <c r="E9" s="33">
        <v>0.75</v>
      </c>
    </row>
    <row r="10" spans="1:10" ht="16">
      <c r="A10" s="31" t="s">
        <v>7</v>
      </c>
      <c r="B10" s="23">
        <v>0.7</v>
      </c>
      <c r="C10" s="24">
        <v>0.74990000000000001</v>
      </c>
      <c r="D10" s="23">
        <v>0.95</v>
      </c>
      <c r="E10" s="33">
        <v>0.95</v>
      </c>
    </row>
    <row r="11" spans="1:10" ht="16">
      <c r="A11" s="31" t="s">
        <v>7</v>
      </c>
      <c r="B11" s="23">
        <v>0.75</v>
      </c>
      <c r="C11" s="24">
        <v>1</v>
      </c>
      <c r="D11" s="23">
        <v>1</v>
      </c>
      <c r="E11" s="33">
        <v>1</v>
      </c>
    </row>
    <row r="12" spans="1:10" ht="16">
      <c r="A12" s="31" t="s">
        <v>8</v>
      </c>
      <c r="B12" s="23">
        <v>0</v>
      </c>
      <c r="C12" s="24">
        <v>0.2999</v>
      </c>
      <c r="D12" s="23">
        <v>0</v>
      </c>
      <c r="E12" s="33">
        <v>0</v>
      </c>
    </row>
    <row r="13" spans="1:10" ht="16">
      <c r="A13" s="31" t="s">
        <v>8</v>
      </c>
      <c r="B13" s="23">
        <v>0.3</v>
      </c>
      <c r="C13" s="24">
        <v>0.34989999999999999</v>
      </c>
      <c r="D13" s="23">
        <v>0.5</v>
      </c>
      <c r="E13" s="33">
        <v>1</v>
      </c>
    </row>
    <row r="14" spans="1:10" ht="16">
      <c r="A14" s="31" t="s">
        <v>8</v>
      </c>
      <c r="B14" s="23">
        <v>0.35</v>
      </c>
      <c r="C14" s="24">
        <v>0.39989999999999998</v>
      </c>
      <c r="D14" s="23">
        <v>0.75</v>
      </c>
      <c r="E14" s="33">
        <v>1.5</v>
      </c>
    </row>
    <row r="15" spans="1:10" ht="16">
      <c r="A15" s="31" t="s">
        <v>8</v>
      </c>
      <c r="B15" s="23">
        <v>0.4</v>
      </c>
      <c r="C15" s="24">
        <v>0.44990000000000002</v>
      </c>
      <c r="D15" s="23">
        <v>0.95</v>
      </c>
      <c r="E15" s="33">
        <v>1.9</v>
      </c>
    </row>
    <row r="16" spans="1:10" ht="16">
      <c r="A16" s="31" t="s">
        <v>8</v>
      </c>
      <c r="B16" s="23">
        <v>0.45</v>
      </c>
      <c r="C16" s="24">
        <v>1</v>
      </c>
      <c r="D16" s="23">
        <v>1</v>
      </c>
      <c r="E16" s="33">
        <v>2</v>
      </c>
    </row>
    <row r="17" spans="1:5" ht="16">
      <c r="A17" s="31" t="s">
        <v>9</v>
      </c>
      <c r="B17" s="23">
        <v>0</v>
      </c>
      <c r="C17" s="24">
        <v>0.24990000000000001</v>
      </c>
      <c r="D17" s="23">
        <v>0</v>
      </c>
      <c r="E17" s="33">
        <v>0</v>
      </c>
    </row>
    <row r="18" spans="1:5" ht="16">
      <c r="A18" s="31" t="s">
        <v>9</v>
      </c>
      <c r="B18" s="23">
        <v>0.25</v>
      </c>
      <c r="C18" s="24">
        <v>0.34989999999999999</v>
      </c>
      <c r="D18" s="23">
        <v>0.5</v>
      </c>
      <c r="E18" s="33">
        <v>1.5</v>
      </c>
    </row>
    <row r="19" spans="1:5" ht="16">
      <c r="A19" s="31" t="s">
        <v>9</v>
      </c>
      <c r="B19" s="23">
        <v>0.35</v>
      </c>
      <c r="C19" s="24">
        <v>0.44990000000000002</v>
      </c>
      <c r="D19" s="23">
        <v>0.75</v>
      </c>
      <c r="E19" s="33">
        <v>2.25</v>
      </c>
    </row>
    <row r="20" spans="1:5" ht="16">
      <c r="A20" s="31" t="s">
        <v>9</v>
      </c>
      <c r="B20" s="23">
        <v>0.45</v>
      </c>
      <c r="C20" s="24">
        <v>1</v>
      </c>
      <c r="D20" s="23">
        <v>1</v>
      </c>
      <c r="E20" s="33">
        <v>3</v>
      </c>
    </row>
    <row r="21" spans="1:5" ht="16">
      <c r="A21" s="31" t="s">
        <v>10</v>
      </c>
      <c r="B21" s="23">
        <v>0</v>
      </c>
      <c r="C21" s="24">
        <v>9.9900000000000003E-2</v>
      </c>
      <c r="D21" s="23">
        <v>0</v>
      </c>
      <c r="E21" s="33">
        <v>0</v>
      </c>
    </row>
    <row r="22" spans="1:5" ht="16">
      <c r="A22" s="31" t="s">
        <v>10</v>
      </c>
      <c r="B22" s="23">
        <v>0.1</v>
      </c>
      <c r="C22" s="24">
        <v>0.19989999999999999</v>
      </c>
      <c r="D22" s="23">
        <v>0.5</v>
      </c>
      <c r="E22" s="33">
        <v>1.5</v>
      </c>
    </row>
    <row r="23" spans="1:5" ht="16">
      <c r="A23" s="31" t="s">
        <v>10</v>
      </c>
      <c r="B23" s="23">
        <v>0.2</v>
      </c>
      <c r="C23" s="24">
        <v>0.2999</v>
      </c>
      <c r="D23" s="23">
        <v>0.75</v>
      </c>
      <c r="E23" s="33">
        <v>2.25</v>
      </c>
    </row>
    <row r="24" spans="1:5" ht="16">
      <c r="A24" s="31" t="s">
        <v>10</v>
      </c>
      <c r="B24" s="23">
        <v>0.3</v>
      </c>
      <c r="C24" s="24">
        <v>1</v>
      </c>
      <c r="D24" s="23">
        <v>1</v>
      </c>
      <c r="E24" s="33">
        <v>3</v>
      </c>
    </row>
    <row r="25" spans="1:5" ht="16">
      <c r="A25" s="31" t="s">
        <v>17</v>
      </c>
      <c r="B25" s="23">
        <v>0</v>
      </c>
      <c r="C25" s="24">
        <v>0.2999</v>
      </c>
      <c r="D25" s="23">
        <v>0</v>
      </c>
      <c r="E25" s="33">
        <v>0</v>
      </c>
    </row>
    <row r="26" spans="1:5" ht="16">
      <c r="A26" s="31" t="s">
        <v>17</v>
      </c>
      <c r="B26" s="23">
        <v>0.3</v>
      </c>
      <c r="C26" s="24">
        <v>0.39989999999999998</v>
      </c>
      <c r="D26" s="23">
        <v>0.5</v>
      </c>
      <c r="E26" s="33">
        <v>1.5</v>
      </c>
    </row>
    <row r="27" spans="1:5" ht="16">
      <c r="A27" s="31" t="s">
        <v>17</v>
      </c>
      <c r="B27" s="23">
        <v>0.4</v>
      </c>
      <c r="C27" s="24">
        <v>0.49990000000000001</v>
      </c>
      <c r="D27" s="23">
        <v>0.75</v>
      </c>
      <c r="E27" s="33">
        <v>2.25</v>
      </c>
    </row>
    <row r="28" spans="1:5" ht="16">
      <c r="A28" s="31" t="s">
        <v>17</v>
      </c>
      <c r="B28" s="23">
        <v>0.5</v>
      </c>
      <c r="C28" s="24">
        <v>1</v>
      </c>
      <c r="D28" s="23">
        <v>1</v>
      </c>
      <c r="E28" s="33">
        <v>3</v>
      </c>
    </row>
    <row r="29" spans="1:5" ht="16">
      <c r="A29" s="31"/>
      <c r="B29" s="23"/>
      <c r="C29" s="24"/>
      <c r="D29" s="23"/>
      <c r="E29" s="33"/>
    </row>
    <row r="30" spans="1:5">
      <c r="A30" s="31"/>
      <c r="B30" s="31"/>
      <c r="C30" s="31"/>
      <c r="D30" s="35"/>
      <c r="E30" s="31"/>
    </row>
    <row r="31" spans="1:5">
      <c r="A31" s="40" t="s">
        <v>11</v>
      </c>
      <c r="B31" s="31"/>
      <c r="C31" s="31"/>
      <c r="D31" s="35"/>
      <c r="E31" s="34">
        <f>E28+E24+E20+E16+E11+E6</f>
        <v>29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0"/>
  <sheetViews>
    <sheetView showGridLines="0" zoomScaleNormal="100" workbookViewId="0">
      <selection activeCell="B38" sqref="B38"/>
    </sheetView>
  </sheetViews>
  <sheetFormatPr baseColWidth="10" defaultColWidth="8.83203125" defaultRowHeight="15"/>
  <cols>
    <col min="1" max="1" width="29.5" bestFit="1" customWidth="1"/>
    <col min="2" max="3" width="20"/>
    <col min="4" max="4" width="16.33203125" style="1"/>
    <col min="5" max="5" width="11.33203125"/>
    <col min="6" max="6" width="6.1640625"/>
    <col min="7" max="7" width="8.1640625"/>
    <col min="8" max="8" width="13.5"/>
    <col min="9" max="9" width="20.5"/>
    <col min="10" max="10" width="4.33203125"/>
    <col min="11" max="11" width="6.1640625"/>
    <col min="12" max="12" width="8.1640625"/>
    <col min="13" max="13" width="13.5"/>
    <col min="14" max="14" width="6.6640625"/>
    <col min="15" max="15" width="3.6640625"/>
    <col min="16" max="16" width="6.1640625"/>
    <col min="17" max="17" width="8.1640625"/>
    <col min="18" max="18" width="13.5"/>
    <col min="19" max="19" width="6.6640625"/>
    <col min="20" max="1025" width="8.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16">
      <c r="A2" s="31" t="s">
        <v>5</v>
      </c>
      <c r="B2" s="23">
        <v>0</v>
      </c>
      <c r="C2" s="24">
        <v>0.59989999999999999</v>
      </c>
      <c r="D2" s="23">
        <v>0</v>
      </c>
      <c r="E2" s="32">
        <v>0</v>
      </c>
    </row>
    <row r="3" spans="1:5" ht="16">
      <c r="A3" s="31" t="s">
        <v>5</v>
      </c>
      <c r="B3" s="23">
        <v>0.6</v>
      </c>
      <c r="C3" s="24">
        <v>0.65990000000000004</v>
      </c>
      <c r="D3" s="23">
        <v>0.5</v>
      </c>
      <c r="E3" s="33">
        <v>2.5</v>
      </c>
    </row>
    <row r="4" spans="1:5" ht="16">
      <c r="A4" s="31" t="s">
        <v>5</v>
      </c>
      <c r="B4" s="23">
        <v>0.66</v>
      </c>
      <c r="C4" s="24">
        <v>0.69989999999999997</v>
      </c>
      <c r="D4" s="23">
        <v>0.75</v>
      </c>
      <c r="E4" s="33">
        <v>3.75</v>
      </c>
    </row>
    <row r="5" spans="1:5" ht="16">
      <c r="A5" s="31" t="s">
        <v>5</v>
      </c>
      <c r="B5" s="23">
        <v>0.7</v>
      </c>
      <c r="C5" s="24">
        <v>0.74990000000000001</v>
      </c>
      <c r="D5" s="23">
        <v>0.95</v>
      </c>
      <c r="E5" s="33">
        <v>4.75</v>
      </c>
    </row>
    <row r="6" spans="1:5">
      <c r="A6" s="31" t="s">
        <v>5</v>
      </c>
      <c r="B6" s="23">
        <v>0.75</v>
      </c>
      <c r="C6" s="24">
        <v>1</v>
      </c>
      <c r="D6" s="23">
        <v>1</v>
      </c>
      <c r="E6" s="34">
        <v>5</v>
      </c>
    </row>
    <row r="7" spans="1:5" ht="16">
      <c r="A7" s="31" t="s">
        <v>7</v>
      </c>
      <c r="B7" s="23">
        <v>0</v>
      </c>
      <c r="C7" s="24">
        <v>0.59989999999999999</v>
      </c>
      <c r="D7" s="23">
        <v>0</v>
      </c>
      <c r="E7" s="32">
        <v>0</v>
      </c>
    </row>
    <row r="8" spans="1:5" ht="16">
      <c r="A8" s="31" t="s">
        <v>7</v>
      </c>
      <c r="B8" s="23">
        <v>0.6</v>
      </c>
      <c r="C8" s="24">
        <v>0.65990000000000004</v>
      </c>
      <c r="D8" s="23">
        <v>0.5</v>
      </c>
      <c r="E8" s="33">
        <v>1.5</v>
      </c>
    </row>
    <row r="9" spans="1:5" ht="16">
      <c r="A9" s="31" t="s">
        <v>7</v>
      </c>
      <c r="B9" s="23">
        <v>0.66</v>
      </c>
      <c r="C9" s="24">
        <v>0.69989999999999997</v>
      </c>
      <c r="D9" s="23">
        <v>0.75</v>
      </c>
      <c r="E9" s="33">
        <v>2.25</v>
      </c>
    </row>
    <row r="10" spans="1:5" ht="16">
      <c r="A10" s="31" t="s">
        <v>7</v>
      </c>
      <c r="B10" s="23">
        <v>0.7</v>
      </c>
      <c r="C10" s="24">
        <v>0.74990000000000001</v>
      </c>
      <c r="D10" s="23">
        <v>0.95</v>
      </c>
      <c r="E10" s="33">
        <v>2.8499999999999996</v>
      </c>
    </row>
    <row r="11" spans="1:5">
      <c r="A11" s="31" t="s">
        <v>7</v>
      </c>
      <c r="B11" s="23">
        <v>0.75</v>
      </c>
      <c r="C11" s="24">
        <v>1</v>
      </c>
      <c r="D11" s="23">
        <v>1</v>
      </c>
      <c r="E11" s="35">
        <v>3</v>
      </c>
    </row>
    <row r="12" spans="1:5" ht="16">
      <c r="A12" s="31" t="s">
        <v>10</v>
      </c>
      <c r="B12" s="23">
        <v>0</v>
      </c>
      <c r="C12" s="24">
        <v>9.9900000000000003E-2</v>
      </c>
      <c r="D12" s="23">
        <v>0</v>
      </c>
      <c r="E12" s="32">
        <v>0</v>
      </c>
    </row>
    <row r="13" spans="1:5" ht="16">
      <c r="A13" s="31" t="s">
        <v>10</v>
      </c>
      <c r="B13" s="23">
        <v>0.1</v>
      </c>
      <c r="C13" s="24">
        <v>0.14990000000000001</v>
      </c>
      <c r="D13" s="23">
        <v>0.5</v>
      </c>
      <c r="E13" s="33">
        <v>1.5</v>
      </c>
    </row>
    <row r="14" spans="1:5" ht="16">
      <c r="A14" s="31" t="s">
        <v>10</v>
      </c>
      <c r="B14" s="23">
        <v>0.15</v>
      </c>
      <c r="C14" s="24">
        <v>1</v>
      </c>
      <c r="D14" s="23">
        <v>1</v>
      </c>
      <c r="E14" s="32">
        <v>3</v>
      </c>
    </row>
    <row r="15" spans="1:5" ht="16">
      <c r="A15" s="31" t="s">
        <v>13</v>
      </c>
      <c r="B15" s="23">
        <v>0</v>
      </c>
      <c r="C15" s="24">
        <v>0.59989999999999999</v>
      </c>
      <c r="D15" s="23">
        <v>0</v>
      </c>
      <c r="E15" s="32">
        <v>0</v>
      </c>
    </row>
    <row r="16" spans="1:5" ht="16">
      <c r="A16" s="31" t="s">
        <v>13</v>
      </c>
      <c r="B16" s="23">
        <v>0.6</v>
      </c>
      <c r="C16" s="24">
        <v>0.64990000000000003</v>
      </c>
      <c r="D16" s="23">
        <v>0.5</v>
      </c>
      <c r="E16" s="36">
        <v>1.5</v>
      </c>
    </row>
    <row r="17" spans="1:5" ht="16">
      <c r="A17" s="31" t="s">
        <v>13</v>
      </c>
      <c r="B17" s="23">
        <v>0.65</v>
      </c>
      <c r="C17" s="24">
        <v>0.69989999999999997</v>
      </c>
      <c r="D17" s="23">
        <v>0.75</v>
      </c>
      <c r="E17" s="36">
        <v>2.25</v>
      </c>
    </row>
    <row r="18" spans="1:5" ht="16">
      <c r="A18" s="31" t="s">
        <v>13</v>
      </c>
      <c r="B18" s="23">
        <v>0.7</v>
      </c>
      <c r="C18" s="24">
        <v>0.74990000000000001</v>
      </c>
      <c r="D18" s="23">
        <v>0.95</v>
      </c>
      <c r="E18" s="36">
        <v>2.8499999999999996</v>
      </c>
    </row>
    <row r="19" spans="1:5">
      <c r="A19" s="31" t="s">
        <v>13</v>
      </c>
      <c r="B19" s="23">
        <v>0.75</v>
      </c>
      <c r="C19" s="24">
        <v>1</v>
      </c>
      <c r="D19" s="23">
        <v>1</v>
      </c>
      <c r="E19" s="35">
        <v>3</v>
      </c>
    </row>
    <row r="20" spans="1:5" ht="16">
      <c r="A20" s="31" t="s">
        <v>14</v>
      </c>
      <c r="B20" s="23">
        <v>0</v>
      </c>
      <c r="C20" s="24">
        <v>9.9900000000000003E-2</v>
      </c>
      <c r="D20" s="23">
        <v>0</v>
      </c>
      <c r="E20" s="32">
        <v>0</v>
      </c>
    </row>
    <row r="21" spans="1:5" ht="16">
      <c r="A21" s="31" t="s">
        <v>14</v>
      </c>
      <c r="B21" s="23">
        <v>0.1</v>
      </c>
      <c r="C21" s="24">
        <v>0.14990000000000001</v>
      </c>
      <c r="D21" s="23">
        <v>0.5</v>
      </c>
      <c r="E21" s="33">
        <v>1</v>
      </c>
    </row>
    <row r="22" spans="1:5" ht="16">
      <c r="A22" s="31" t="s">
        <v>14</v>
      </c>
      <c r="B22" s="23">
        <v>0.15</v>
      </c>
      <c r="C22" s="24">
        <v>1</v>
      </c>
      <c r="D22" s="23">
        <v>1</v>
      </c>
      <c r="E22" s="32">
        <v>2</v>
      </c>
    </row>
    <row r="23" spans="1:5" ht="16">
      <c r="A23" s="31" t="s">
        <v>9</v>
      </c>
      <c r="B23" s="23">
        <v>0</v>
      </c>
      <c r="C23" s="24">
        <v>0.24990000000000001</v>
      </c>
      <c r="D23" s="23">
        <v>0</v>
      </c>
      <c r="E23" s="33">
        <v>0</v>
      </c>
    </row>
    <row r="24" spans="1:5" ht="16">
      <c r="A24" s="31" t="s">
        <v>9</v>
      </c>
      <c r="B24" s="23">
        <v>0.25</v>
      </c>
      <c r="C24" s="24">
        <v>0.34989999999999999</v>
      </c>
      <c r="D24" s="23">
        <v>0.5</v>
      </c>
      <c r="E24" s="33">
        <v>1</v>
      </c>
    </row>
    <row r="25" spans="1:5" ht="16">
      <c r="A25" s="31" t="s">
        <v>9</v>
      </c>
      <c r="B25" s="23">
        <v>0.35</v>
      </c>
      <c r="C25" s="24">
        <v>0.44990000000000002</v>
      </c>
      <c r="D25" s="23">
        <v>0.75</v>
      </c>
      <c r="E25" s="33">
        <v>1.5</v>
      </c>
    </row>
    <row r="26" spans="1:5">
      <c r="A26" s="31" t="s">
        <v>9</v>
      </c>
      <c r="B26" s="23">
        <v>0.45</v>
      </c>
      <c r="C26" s="24">
        <v>1</v>
      </c>
      <c r="D26" s="23">
        <v>1</v>
      </c>
      <c r="E26" s="34">
        <v>2</v>
      </c>
    </row>
    <row r="27" spans="1:5" ht="16">
      <c r="A27" s="31" t="s">
        <v>17</v>
      </c>
      <c r="B27" s="23">
        <v>0</v>
      </c>
      <c r="C27" s="24">
        <v>0.2999</v>
      </c>
      <c r="D27" s="23">
        <v>0</v>
      </c>
      <c r="E27" s="33">
        <v>0</v>
      </c>
    </row>
    <row r="28" spans="1:5" ht="16">
      <c r="A28" s="31" t="s">
        <v>17</v>
      </c>
      <c r="B28" s="23">
        <v>0.3</v>
      </c>
      <c r="C28" s="24">
        <v>0.39989999999999998</v>
      </c>
      <c r="D28" s="23">
        <v>0.5</v>
      </c>
      <c r="E28" s="33">
        <v>1.5</v>
      </c>
    </row>
    <row r="29" spans="1:5" ht="16">
      <c r="A29" s="31" t="s">
        <v>17</v>
      </c>
      <c r="B29" s="23">
        <v>0.4</v>
      </c>
      <c r="C29" s="24">
        <v>0.49990000000000001</v>
      </c>
      <c r="D29" s="23">
        <v>0.75</v>
      </c>
      <c r="E29" s="33">
        <v>2.25</v>
      </c>
    </row>
    <row r="30" spans="1:5" ht="16">
      <c r="A30" s="31" t="s">
        <v>17</v>
      </c>
      <c r="B30" s="23">
        <v>0.49990000000000001</v>
      </c>
      <c r="C30" s="24">
        <v>1</v>
      </c>
      <c r="D30" s="23">
        <v>1</v>
      </c>
      <c r="E30" s="33">
        <v>3</v>
      </c>
    </row>
    <row r="31" spans="1:5" ht="16">
      <c r="A31" s="31" t="s">
        <v>26</v>
      </c>
      <c r="B31" s="23">
        <v>0</v>
      </c>
      <c r="C31" s="24">
        <v>0.2999</v>
      </c>
      <c r="D31" s="23">
        <v>0</v>
      </c>
      <c r="E31" s="33">
        <v>0</v>
      </c>
    </row>
    <row r="32" spans="1:5" ht="16">
      <c r="A32" s="31" t="s">
        <v>26</v>
      </c>
      <c r="B32" s="23">
        <v>0.3</v>
      </c>
      <c r="C32" s="24">
        <v>0.39989999999999998</v>
      </c>
      <c r="D32" s="23">
        <v>0.5</v>
      </c>
      <c r="E32" s="33">
        <v>0.75</v>
      </c>
    </row>
    <row r="33" spans="1:5" ht="16">
      <c r="A33" s="31" t="s">
        <v>26</v>
      </c>
      <c r="B33" s="23">
        <v>0.4</v>
      </c>
      <c r="C33" s="24">
        <v>0.49990000000000001</v>
      </c>
      <c r="D33" s="23">
        <v>0.75</v>
      </c>
      <c r="E33" s="33">
        <v>1.125</v>
      </c>
    </row>
    <row r="34" spans="1:5" ht="16">
      <c r="A34" s="31" t="s">
        <v>26</v>
      </c>
      <c r="B34" s="23">
        <v>0.49990000000000001</v>
      </c>
      <c r="C34" s="24">
        <v>1</v>
      </c>
      <c r="D34" s="23">
        <v>1</v>
      </c>
      <c r="E34" s="33">
        <v>1.5</v>
      </c>
    </row>
    <row r="35" spans="1:5" ht="16">
      <c r="A35" s="31" t="s">
        <v>27</v>
      </c>
      <c r="B35" s="23">
        <v>0</v>
      </c>
      <c r="C35" s="24">
        <v>0.24990000000000001</v>
      </c>
      <c r="D35" s="23">
        <v>0</v>
      </c>
      <c r="E35" s="33">
        <v>0</v>
      </c>
    </row>
    <row r="36" spans="1:5" ht="16">
      <c r="A36" s="31" t="s">
        <v>27</v>
      </c>
      <c r="B36" s="23">
        <v>0.25</v>
      </c>
      <c r="C36" s="24">
        <v>0.34989999999999999</v>
      </c>
      <c r="D36" s="23">
        <v>0.5</v>
      </c>
      <c r="E36" s="33">
        <v>0.75</v>
      </c>
    </row>
    <row r="37" spans="1:5" ht="16">
      <c r="A37" s="31" t="s">
        <v>27</v>
      </c>
      <c r="B37" s="23">
        <v>0.35</v>
      </c>
      <c r="C37" s="24">
        <v>0.44990000000000002</v>
      </c>
      <c r="D37" s="23">
        <v>0.75</v>
      </c>
      <c r="E37" s="33">
        <v>1.125</v>
      </c>
    </row>
    <row r="38" spans="1:5" ht="16">
      <c r="A38" s="31" t="s">
        <v>27</v>
      </c>
      <c r="B38" s="23">
        <v>0.45</v>
      </c>
      <c r="C38" s="24">
        <v>1</v>
      </c>
      <c r="D38" s="23">
        <v>1</v>
      </c>
      <c r="E38" s="33">
        <v>1.5</v>
      </c>
    </row>
    <row r="39" spans="1:5" s="16" customFormat="1" ht="16">
      <c r="A39" s="17"/>
      <c r="B39" s="18"/>
      <c r="C39" s="19"/>
      <c r="D39" s="18"/>
      <c r="E39" s="20"/>
    </row>
    <row r="40" spans="1:5">
      <c r="A40" s="3" t="s">
        <v>11</v>
      </c>
      <c r="E40" s="9">
        <f>E38+E34+E30+E26+E22+E19+E14+E11+E6</f>
        <v>24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61"/>
  <sheetViews>
    <sheetView showGridLines="0" tabSelected="1" topLeftCell="A29" zoomScaleNormal="100" workbookViewId="0">
      <selection activeCell="C45" sqref="C45"/>
    </sheetView>
  </sheetViews>
  <sheetFormatPr baseColWidth="10" defaultColWidth="8.83203125" defaultRowHeight="15"/>
  <cols>
    <col min="1" max="1" width="34.6640625"/>
    <col min="2" max="2" width="8.33203125" style="14" bestFit="1" customWidth="1"/>
    <col min="3" max="3" width="13.6640625" bestFit="1" customWidth="1"/>
    <col min="4" max="4" width="7" style="9" bestFit="1" customWidth="1"/>
    <col min="5" max="5" width="11.6640625" bestFit="1" customWidth="1"/>
    <col min="6" max="6" width="6.1640625"/>
    <col min="7" max="7" width="8.1640625" style="14"/>
    <col min="8" max="8" width="13.5"/>
    <col min="9" max="9" width="20.5" style="9"/>
    <col min="10" max="10" width="4.33203125"/>
    <col min="11" max="11" width="6.1640625"/>
    <col min="12" max="12" width="8.1640625" style="14"/>
    <col min="13" max="13" width="13.5"/>
    <col min="14" max="14" width="6.6640625" style="9"/>
    <col min="15" max="15" width="3.6640625"/>
    <col min="16" max="16" width="6.1640625"/>
    <col min="17" max="17" width="8.1640625" style="14"/>
    <col min="18" max="18" width="13.5"/>
    <col min="19" max="19" width="6.6640625" style="9"/>
    <col min="20" max="1025" width="8.5"/>
  </cols>
  <sheetData>
    <row r="1" spans="1:19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s="6"/>
      <c r="H1" s="5"/>
      <c r="I1" s="8"/>
      <c r="K1" s="5"/>
      <c r="L1" s="6"/>
      <c r="M1" s="5"/>
      <c r="N1" s="8"/>
      <c r="P1" s="5"/>
      <c r="Q1" s="6"/>
      <c r="R1" s="5"/>
      <c r="S1" s="8"/>
    </row>
    <row r="2" spans="1:19" ht="16">
      <c r="A2" s="22" t="s">
        <v>5</v>
      </c>
      <c r="B2" s="23">
        <v>0</v>
      </c>
      <c r="C2" s="24">
        <v>0.59989999999999999</v>
      </c>
      <c r="D2" s="23">
        <v>0</v>
      </c>
      <c r="E2" s="25">
        <v>0</v>
      </c>
      <c r="G2" s="6"/>
      <c r="H2" s="5"/>
      <c r="I2"/>
      <c r="K2" s="5"/>
      <c r="L2" s="6"/>
      <c r="M2" s="5"/>
      <c r="N2" s="8"/>
      <c r="P2" s="5"/>
      <c r="Q2" s="6"/>
      <c r="R2" s="5"/>
      <c r="S2" s="8"/>
    </row>
    <row r="3" spans="1:19" ht="16">
      <c r="A3" s="22" t="s">
        <v>5</v>
      </c>
      <c r="B3" s="23">
        <v>0.6</v>
      </c>
      <c r="C3" s="24">
        <v>0.64990000000000003</v>
      </c>
      <c r="D3" s="23">
        <v>0.5</v>
      </c>
      <c r="E3" s="25">
        <v>1.25</v>
      </c>
      <c r="G3"/>
      <c r="I3"/>
      <c r="K3" s="5"/>
      <c r="L3" s="6"/>
      <c r="M3" s="5"/>
      <c r="N3" s="13"/>
      <c r="P3" s="5"/>
      <c r="Q3" s="6"/>
      <c r="R3" s="5"/>
      <c r="S3" s="13"/>
    </row>
    <row r="4" spans="1:19" ht="16">
      <c r="A4" s="22" t="s">
        <v>5</v>
      </c>
      <c r="B4" s="23">
        <v>0.65</v>
      </c>
      <c r="C4" s="24">
        <v>0.69989999999999997</v>
      </c>
      <c r="D4" s="23">
        <v>0.75</v>
      </c>
      <c r="E4" s="25">
        <v>1.875</v>
      </c>
      <c r="G4"/>
      <c r="I4"/>
      <c r="K4" s="5"/>
      <c r="L4" s="6"/>
      <c r="M4" s="5"/>
      <c r="N4" s="13"/>
      <c r="P4" s="5"/>
      <c r="Q4" s="6"/>
      <c r="R4" s="5"/>
      <c r="S4" s="13"/>
    </row>
    <row r="5" spans="1:19" ht="16">
      <c r="A5" s="22" t="s">
        <v>5</v>
      </c>
      <c r="B5" s="23">
        <v>0.7</v>
      </c>
      <c r="C5" s="24">
        <v>0.74990000000000001</v>
      </c>
      <c r="D5" s="23">
        <v>0.95</v>
      </c>
      <c r="E5" s="25">
        <v>2.375</v>
      </c>
      <c r="G5"/>
      <c r="I5"/>
      <c r="K5" s="5"/>
      <c r="L5" s="6"/>
      <c r="M5" s="5"/>
      <c r="N5" s="13"/>
      <c r="P5" s="5"/>
      <c r="Q5" s="6"/>
      <c r="R5" s="5"/>
      <c r="S5" s="13"/>
    </row>
    <row r="6" spans="1:19">
      <c r="A6" s="22" t="s">
        <v>5</v>
      </c>
      <c r="B6" s="23">
        <v>0.75</v>
      </c>
      <c r="C6" s="24">
        <v>1</v>
      </c>
      <c r="D6" s="23">
        <v>1</v>
      </c>
      <c r="E6" s="26">
        <v>2.5</v>
      </c>
      <c r="G6"/>
      <c r="I6"/>
      <c r="K6" s="5"/>
      <c r="L6" s="6"/>
      <c r="M6" s="5"/>
      <c r="N6" s="13"/>
      <c r="P6" s="5"/>
      <c r="Q6" s="6"/>
      <c r="R6" s="5"/>
      <c r="S6" s="13"/>
    </row>
    <row r="7" spans="1:19" ht="16">
      <c r="A7" s="22" t="s">
        <v>9</v>
      </c>
      <c r="B7" s="23">
        <v>0</v>
      </c>
      <c r="C7" s="24">
        <v>0.24990000000000001</v>
      </c>
      <c r="D7" s="23">
        <v>0</v>
      </c>
      <c r="E7" s="25">
        <v>0</v>
      </c>
      <c r="G7"/>
      <c r="I7"/>
      <c r="L7"/>
      <c r="N7"/>
      <c r="Q7"/>
      <c r="S7"/>
    </row>
    <row r="8" spans="1:19" ht="16">
      <c r="A8" s="22" t="s">
        <v>9</v>
      </c>
      <c r="B8" s="23">
        <v>0.25</v>
      </c>
      <c r="C8" s="24">
        <v>0.34989999999999999</v>
      </c>
      <c r="D8" s="23">
        <v>0.5</v>
      </c>
      <c r="E8" s="25">
        <v>1</v>
      </c>
      <c r="G8"/>
      <c r="I8"/>
      <c r="L8"/>
      <c r="N8"/>
      <c r="Q8"/>
      <c r="S8"/>
    </row>
    <row r="9" spans="1:19" ht="16">
      <c r="A9" s="22" t="s">
        <v>9</v>
      </c>
      <c r="B9" s="23">
        <v>0.35</v>
      </c>
      <c r="C9" s="24">
        <v>0.44990000000000002</v>
      </c>
      <c r="D9" s="23">
        <v>0.75</v>
      </c>
      <c r="E9" s="25">
        <v>1.5</v>
      </c>
      <c r="G9"/>
      <c r="I9"/>
      <c r="L9"/>
      <c r="N9"/>
      <c r="Q9"/>
      <c r="S9"/>
    </row>
    <row r="10" spans="1:19">
      <c r="A10" s="22" t="s">
        <v>9</v>
      </c>
      <c r="B10" s="23">
        <v>0.45</v>
      </c>
      <c r="C10" s="24">
        <v>1</v>
      </c>
      <c r="D10" s="23">
        <v>1</v>
      </c>
      <c r="E10" s="26">
        <v>2</v>
      </c>
      <c r="G10"/>
      <c r="I10"/>
      <c r="L10"/>
      <c r="N10"/>
      <c r="Q10"/>
      <c r="S10"/>
    </row>
    <row r="11" spans="1:19" ht="16">
      <c r="A11" s="22" t="s">
        <v>12</v>
      </c>
      <c r="B11" s="23">
        <v>0</v>
      </c>
      <c r="C11" s="24">
        <v>0.2999</v>
      </c>
      <c r="D11" s="23">
        <v>0.3</v>
      </c>
      <c r="E11" s="25">
        <v>0</v>
      </c>
      <c r="G11"/>
      <c r="I11"/>
      <c r="L11"/>
      <c r="N11"/>
      <c r="Q11"/>
      <c r="S11"/>
    </row>
    <row r="12" spans="1:19" ht="16">
      <c r="A12" s="22" t="s">
        <v>12</v>
      </c>
      <c r="B12" s="23">
        <v>0.3</v>
      </c>
      <c r="C12" s="24">
        <v>0.34989999999999999</v>
      </c>
      <c r="D12" s="23">
        <v>0.35</v>
      </c>
      <c r="E12" s="25">
        <v>0.52499999999999991</v>
      </c>
      <c r="G12"/>
      <c r="I12"/>
      <c r="L12"/>
      <c r="N12"/>
      <c r="Q12"/>
      <c r="S12"/>
    </row>
    <row r="13" spans="1:19" ht="16">
      <c r="A13" s="22" t="s">
        <v>12</v>
      </c>
      <c r="B13" s="23">
        <v>0.35</v>
      </c>
      <c r="C13" s="24">
        <v>0.44990000000000002</v>
      </c>
      <c r="D13" s="23">
        <v>0.45</v>
      </c>
      <c r="E13" s="25">
        <v>0.67500000000000004</v>
      </c>
      <c r="G13"/>
      <c r="I13"/>
      <c r="L13"/>
      <c r="N13"/>
      <c r="Q13"/>
      <c r="S13"/>
    </row>
    <row r="14" spans="1:19" ht="16">
      <c r="A14" s="22" t="s">
        <v>12</v>
      </c>
      <c r="B14" s="23">
        <v>0.45</v>
      </c>
      <c r="C14" s="24">
        <v>0.49990000000000001</v>
      </c>
      <c r="D14" s="23">
        <v>0.5</v>
      </c>
      <c r="E14" s="25">
        <v>0.75</v>
      </c>
      <c r="G14"/>
      <c r="I14"/>
      <c r="L14"/>
      <c r="N14"/>
      <c r="Q14"/>
      <c r="S14"/>
    </row>
    <row r="15" spans="1:19" ht="16">
      <c r="A15" s="22" t="s">
        <v>12</v>
      </c>
      <c r="B15" s="23">
        <v>0.5</v>
      </c>
      <c r="C15" s="24">
        <v>1</v>
      </c>
      <c r="D15" s="23">
        <v>1</v>
      </c>
      <c r="E15" s="26">
        <v>1.5</v>
      </c>
      <c r="G15" s="6"/>
      <c r="H15" s="5"/>
      <c r="I15" s="8"/>
      <c r="K15" s="5"/>
      <c r="L15" s="6"/>
      <c r="M15" s="5"/>
      <c r="N15" s="8"/>
      <c r="P15" s="5"/>
      <c r="Q15" s="6"/>
      <c r="R15" s="5"/>
      <c r="S15" s="8"/>
    </row>
    <row r="16" spans="1:19" ht="16">
      <c r="A16" s="27" t="s">
        <v>7</v>
      </c>
      <c r="B16" s="23">
        <v>0</v>
      </c>
      <c r="C16" s="24">
        <v>0.44990000000000002</v>
      </c>
      <c r="D16" s="23">
        <v>0</v>
      </c>
      <c r="E16" s="25">
        <v>0</v>
      </c>
      <c r="G16" s="6"/>
      <c r="H16" s="5"/>
      <c r="I16"/>
      <c r="K16" s="5"/>
      <c r="L16" s="6"/>
      <c r="M16" s="5"/>
      <c r="N16" s="8"/>
      <c r="P16" s="5"/>
      <c r="Q16" s="6"/>
      <c r="R16" s="5"/>
      <c r="S16" s="8"/>
    </row>
    <row r="17" spans="1:19" ht="16">
      <c r="A17" s="27" t="s">
        <v>7</v>
      </c>
      <c r="B17" s="23">
        <v>0.45</v>
      </c>
      <c r="C17" s="24">
        <v>0.59989999999999999</v>
      </c>
      <c r="D17" s="23">
        <v>0.5</v>
      </c>
      <c r="E17" s="25">
        <v>2.25</v>
      </c>
      <c r="G17"/>
      <c r="I17"/>
      <c r="K17" s="5"/>
      <c r="L17" s="6"/>
      <c r="M17" s="5"/>
      <c r="N17" s="13"/>
      <c r="P17" s="5"/>
      <c r="Q17" s="6"/>
      <c r="R17" s="5"/>
      <c r="S17" s="13"/>
    </row>
    <row r="18" spans="1:19" ht="16">
      <c r="A18" s="27" t="s">
        <v>7</v>
      </c>
      <c r="B18" s="23">
        <v>0.6</v>
      </c>
      <c r="C18" s="24">
        <v>0.69989999999999997</v>
      </c>
      <c r="D18" s="23">
        <v>0.75</v>
      </c>
      <c r="E18" s="25">
        <v>3.375</v>
      </c>
      <c r="G18"/>
      <c r="I18"/>
      <c r="K18" s="5"/>
      <c r="L18" s="6"/>
      <c r="M18" s="5"/>
      <c r="N18" s="13"/>
      <c r="P18" s="5"/>
      <c r="Q18" s="6"/>
      <c r="R18" s="5"/>
      <c r="S18" s="13"/>
    </row>
    <row r="19" spans="1:19" ht="16">
      <c r="A19" s="27" t="s">
        <v>7</v>
      </c>
      <c r="B19" s="23">
        <v>0.7</v>
      </c>
      <c r="C19" s="24">
        <v>0.74990000000000001</v>
      </c>
      <c r="D19" s="23">
        <v>0.95</v>
      </c>
      <c r="E19" s="25">
        <v>4.2749999999999995</v>
      </c>
      <c r="G19"/>
      <c r="I19"/>
      <c r="K19" s="5"/>
      <c r="L19" s="6"/>
      <c r="M19" s="5"/>
      <c r="N19" s="13"/>
      <c r="P19" s="5"/>
      <c r="Q19" s="6"/>
      <c r="R19" s="5"/>
      <c r="S19" s="13"/>
    </row>
    <row r="20" spans="1:19">
      <c r="A20" s="27" t="s">
        <v>7</v>
      </c>
      <c r="B20" s="23">
        <v>0.75</v>
      </c>
      <c r="C20" s="24">
        <v>1</v>
      </c>
      <c r="D20" s="23">
        <v>1</v>
      </c>
      <c r="E20" s="26">
        <v>4.5</v>
      </c>
      <c r="G20"/>
      <c r="I20"/>
      <c r="K20" s="5"/>
      <c r="L20" s="6"/>
      <c r="M20" s="5"/>
      <c r="N20" s="13"/>
      <c r="P20" s="5"/>
      <c r="Q20" s="6"/>
      <c r="R20" s="5"/>
      <c r="S20" s="13"/>
    </row>
    <row r="21" spans="1:19" ht="16">
      <c r="A21" s="22" t="s">
        <v>17</v>
      </c>
      <c r="B21" s="23">
        <v>0</v>
      </c>
      <c r="C21" s="24">
        <v>0.2999</v>
      </c>
      <c r="D21" s="23">
        <v>0</v>
      </c>
      <c r="E21" s="25">
        <v>0</v>
      </c>
      <c r="G21"/>
      <c r="I21"/>
      <c r="K21" s="5"/>
      <c r="L21" s="6"/>
      <c r="M21" s="5"/>
      <c r="N21" s="13"/>
      <c r="P21" s="5"/>
      <c r="Q21" s="6"/>
      <c r="R21" s="5"/>
      <c r="S21" s="13"/>
    </row>
    <row r="22" spans="1:19" ht="16">
      <c r="A22" s="22" t="s">
        <v>17</v>
      </c>
      <c r="B22" s="23">
        <v>0.3</v>
      </c>
      <c r="C22" s="24">
        <v>0.39989999999999998</v>
      </c>
      <c r="D22" s="23">
        <v>0.5</v>
      </c>
      <c r="E22" s="25">
        <v>1</v>
      </c>
      <c r="G22"/>
      <c r="I22"/>
      <c r="K22" s="5"/>
      <c r="L22" s="6"/>
      <c r="M22" s="5"/>
      <c r="N22" s="13"/>
      <c r="P22" s="5"/>
      <c r="Q22" s="6"/>
      <c r="R22" s="5"/>
      <c r="S22" s="13"/>
    </row>
    <row r="23" spans="1:19" ht="16">
      <c r="A23" s="22" t="s">
        <v>17</v>
      </c>
      <c r="B23" s="23">
        <v>0.4</v>
      </c>
      <c r="C23" s="24">
        <v>0.49990000000000001</v>
      </c>
      <c r="D23" s="23">
        <v>0.75</v>
      </c>
      <c r="E23" s="25">
        <v>1.5</v>
      </c>
      <c r="G23"/>
      <c r="I23"/>
      <c r="J23" s="1"/>
      <c r="L23"/>
      <c r="N23" s="13"/>
      <c r="Q23"/>
      <c r="S23"/>
    </row>
    <row r="24" spans="1:19">
      <c r="A24" s="22" t="s">
        <v>17</v>
      </c>
      <c r="B24" s="23">
        <v>0.5</v>
      </c>
      <c r="C24" s="24">
        <v>1</v>
      </c>
      <c r="D24" s="23">
        <v>1</v>
      </c>
      <c r="E24" s="26">
        <v>2</v>
      </c>
      <c r="G24"/>
      <c r="I24"/>
      <c r="L24"/>
      <c r="N24"/>
      <c r="Q24"/>
      <c r="S24"/>
    </row>
    <row r="25" spans="1:19" ht="16">
      <c r="A25" s="22" t="s">
        <v>18</v>
      </c>
      <c r="B25" s="23">
        <v>0</v>
      </c>
      <c r="C25" s="24">
        <v>0.59989999999999999</v>
      </c>
      <c r="D25" s="23">
        <v>0</v>
      </c>
      <c r="E25" s="25">
        <v>0</v>
      </c>
      <c r="G25"/>
      <c r="I25" s="3"/>
      <c r="J25" s="4"/>
      <c r="L25"/>
      <c r="N25"/>
      <c r="Q25"/>
      <c r="S25"/>
    </row>
    <row r="26" spans="1:19" ht="16">
      <c r="A26" s="22" t="s">
        <v>18</v>
      </c>
      <c r="B26" s="23">
        <v>0.6</v>
      </c>
      <c r="C26" s="24">
        <v>0.64990000000000003</v>
      </c>
      <c r="D26" s="23">
        <v>0.5</v>
      </c>
      <c r="E26" s="25">
        <v>0.05</v>
      </c>
      <c r="G26"/>
      <c r="I26"/>
      <c r="L26"/>
      <c r="N26"/>
      <c r="Q26"/>
      <c r="S26"/>
    </row>
    <row r="27" spans="1:19" ht="16">
      <c r="A27" s="22" t="s">
        <v>18</v>
      </c>
      <c r="B27" s="23">
        <v>0.65</v>
      </c>
      <c r="C27" s="24">
        <v>0.69989999999999997</v>
      </c>
      <c r="D27" s="23">
        <v>0.75</v>
      </c>
      <c r="E27" s="25">
        <v>7.5000000000000011E-2</v>
      </c>
      <c r="G27"/>
      <c r="I27"/>
      <c r="L27"/>
      <c r="N27"/>
      <c r="Q27"/>
      <c r="S27"/>
    </row>
    <row r="28" spans="1:19" ht="16">
      <c r="A28" s="22" t="s">
        <v>18</v>
      </c>
      <c r="B28" s="23">
        <v>0.7</v>
      </c>
      <c r="C28" s="24">
        <v>0.74990000000000001</v>
      </c>
      <c r="D28" s="23">
        <v>0.95</v>
      </c>
      <c r="E28" s="29">
        <v>9.5000000000000001E-2</v>
      </c>
      <c r="G28"/>
      <c r="I28"/>
      <c r="L28"/>
      <c r="N28"/>
      <c r="Q28"/>
      <c r="S28"/>
    </row>
    <row r="29" spans="1:19">
      <c r="A29" s="22" t="s">
        <v>18</v>
      </c>
      <c r="B29" s="23">
        <v>0.75</v>
      </c>
      <c r="C29" s="23">
        <v>1</v>
      </c>
      <c r="D29" s="23">
        <v>1</v>
      </c>
      <c r="E29" s="26">
        <v>0.1</v>
      </c>
      <c r="G29"/>
      <c r="I29"/>
      <c r="L29"/>
      <c r="N29"/>
      <c r="Q29"/>
      <c r="S29"/>
    </row>
    <row r="30" spans="1:19" ht="16">
      <c r="A30" s="22" t="s">
        <v>14</v>
      </c>
      <c r="B30" s="23">
        <v>0</v>
      </c>
      <c r="C30" s="24">
        <v>9.9900000000000003E-2</v>
      </c>
      <c r="D30" s="23">
        <v>0</v>
      </c>
      <c r="E30" s="25">
        <v>0</v>
      </c>
      <c r="G30"/>
      <c r="I30"/>
      <c r="L30"/>
      <c r="N30"/>
      <c r="Q30"/>
      <c r="S30"/>
    </row>
    <row r="31" spans="1:19" ht="16">
      <c r="A31" s="22" t="s">
        <v>14</v>
      </c>
      <c r="B31" s="23">
        <v>0.1</v>
      </c>
      <c r="C31" s="24">
        <v>0.14990000000000001</v>
      </c>
      <c r="D31" s="23">
        <v>0.5</v>
      </c>
      <c r="E31" s="25">
        <v>0.5</v>
      </c>
      <c r="G31"/>
      <c r="I31"/>
      <c r="L31"/>
      <c r="N31"/>
      <c r="Q31"/>
      <c r="S31"/>
    </row>
    <row r="32" spans="1:19" ht="16">
      <c r="A32" s="22" t="s">
        <v>14</v>
      </c>
      <c r="B32" s="23">
        <v>0.15</v>
      </c>
      <c r="C32" s="24">
        <v>1</v>
      </c>
      <c r="D32" s="23">
        <v>1</v>
      </c>
      <c r="E32" s="25">
        <v>1</v>
      </c>
      <c r="G32"/>
      <c r="I32"/>
      <c r="L32"/>
      <c r="N32"/>
      <c r="Q32"/>
      <c r="S32"/>
    </row>
    <row r="33" spans="1:19" ht="16">
      <c r="A33" s="22" t="s">
        <v>19</v>
      </c>
      <c r="B33" s="23">
        <v>0</v>
      </c>
      <c r="C33" s="24">
        <v>0.14990000000000001</v>
      </c>
      <c r="D33" s="23">
        <v>0</v>
      </c>
      <c r="E33" s="25">
        <v>0</v>
      </c>
      <c r="G33"/>
      <c r="I33"/>
      <c r="L33"/>
      <c r="N33"/>
      <c r="Q33"/>
      <c r="S33"/>
    </row>
    <row r="34" spans="1:19" ht="16">
      <c r="A34" s="22" t="s">
        <v>19</v>
      </c>
      <c r="B34" s="23">
        <v>0.15</v>
      </c>
      <c r="C34" s="24">
        <v>0.19989999999999999</v>
      </c>
      <c r="D34" s="23">
        <v>0.5</v>
      </c>
      <c r="E34" s="25">
        <v>0.05</v>
      </c>
      <c r="G34"/>
      <c r="I34"/>
      <c r="L34"/>
      <c r="N34"/>
      <c r="Q34"/>
      <c r="S34"/>
    </row>
    <row r="35" spans="1:19" ht="16">
      <c r="A35" s="22" t="s">
        <v>19</v>
      </c>
      <c r="B35" s="23">
        <v>0.2</v>
      </c>
      <c r="C35" s="24">
        <v>0.2999</v>
      </c>
      <c r="D35" s="23">
        <v>0.75</v>
      </c>
      <c r="E35" s="25">
        <v>7.5000000000000011E-2</v>
      </c>
      <c r="G35"/>
      <c r="I35"/>
      <c r="L35"/>
      <c r="N35"/>
      <c r="Q35"/>
      <c r="S35"/>
    </row>
    <row r="36" spans="1:19" ht="16">
      <c r="A36" s="22" t="s">
        <v>19</v>
      </c>
      <c r="B36" s="23">
        <v>0.3</v>
      </c>
      <c r="C36" s="24">
        <v>1</v>
      </c>
      <c r="D36" s="23">
        <v>1</v>
      </c>
      <c r="E36" s="25">
        <v>0.1</v>
      </c>
      <c r="G36"/>
      <c r="I36"/>
      <c r="L36"/>
      <c r="N36"/>
      <c r="Q36"/>
      <c r="S36"/>
    </row>
    <row r="37" spans="1:19" ht="16">
      <c r="A37" s="22" t="s">
        <v>6</v>
      </c>
      <c r="B37" s="23">
        <v>0</v>
      </c>
      <c r="C37" s="24">
        <v>0.24990000000000001</v>
      </c>
      <c r="D37" s="23">
        <v>0</v>
      </c>
      <c r="E37" s="25">
        <v>0</v>
      </c>
      <c r="G37"/>
      <c r="I37"/>
      <c r="L37"/>
      <c r="N37"/>
      <c r="Q37"/>
      <c r="S37"/>
    </row>
    <row r="38" spans="1:19" ht="16">
      <c r="A38" s="22" t="s">
        <v>6</v>
      </c>
      <c r="B38" s="23">
        <v>0.25</v>
      </c>
      <c r="C38" s="24">
        <v>0.2999</v>
      </c>
      <c r="D38" s="23">
        <v>0.5</v>
      </c>
      <c r="E38" s="25">
        <v>0.05</v>
      </c>
      <c r="G38"/>
      <c r="I38"/>
      <c r="L38"/>
      <c r="N38"/>
      <c r="Q38"/>
      <c r="S38"/>
    </row>
    <row r="39" spans="1:19" ht="16">
      <c r="A39" s="22" t="s">
        <v>6</v>
      </c>
      <c r="B39" s="23">
        <v>0.3</v>
      </c>
      <c r="C39" s="24">
        <v>0.39989999999999998</v>
      </c>
      <c r="D39" s="23">
        <v>0.75</v>
      </c>
      <c r="E39" s="25">
        <v>7.5000000000000011E-2</v>
      </c>
      <c r="G39"/>
      <c r="I39"/>
      <c r="L39"/>
      <c r="N39"/>
      <c r="Q39"/>
      <c r="S39"/>
    </row>
    <row r="40" spans="1:19" ht="16">
      <c r="A40" s="22" t="s">
        <v>6</v>
      </c>
      <c r="B40" s="23">
        <v>0.4</v>
      </c>
      <c r="C40" s="24">
        <v>0.44990000000000002</v>
      </c>
      <c r="D40" s="23">
        <v>0.95</v>
      </c>
      <c r="E40" s="25">
        <v>9.5000000000000001E-2</v>
      </c>
      <c r="G40"/>
      <c r="I40"/>
      <c r="L40"/>
      <c r="N40"/>
      <c r="Q40"/>
      <c r="S40"/>
    </row>
    <row r="41" spans="1:19">
      <c r="A41" s="22" t="s">
        <v>6</v>
      </c>
      <c r="B41" s="23">
        <v>0.45</v>
      </c>
      <c r="C41" s="24">
        <v>1</v>
      </c>
      <c r="D41" s="23">
        <v>1</v>
      </c>
      <c r="E41" s="26">
        <v>0.1</v>
      </c>
      <c r="G41"/>
      <c r="I41"/>
      <c r="L41"/>
      <c r="N41"/>
      <c r="Q41"/>
      <c r="S41"/>
    </row>
    <row r="42" spans="1:19" ht="16">
      <c r="A42" s="27" t="s">
        <v>8</v>
      </c>
      <c r="B42" s="23">
        <v>0</v>
      </c>
      <c r="C42" s="24">
        <v>0.2999</v>
      </c>
      <c r="D42" s="23">
        <v>0</v>
      </c>
      <c r="E42" s="25">
        <v>0</v>
      </c>
      <c r="G42"/>
      <c r="I42"/>
      <c r="L42"/>
      <c r="N42"/>
      <c r="Q42"/>
      <c r="S42"/>
    </row>
    <row r="43" spans="1:19" ht="16">
      <c r="A43" s="27" t="s">
        <v>8</v>
      </c>
      <c r="B43" s="23">
        <v>0.3</v>
      </c>
      <c r="C43" s="24">
        <v>0.34989999999999999</v>
      </c>
      <c r="D43" s="23">
        <v>0.5</v>
      </c>
      <c r="E43" s="25">
        <v>2.25</v>
      </c>
      <c r="G43"/>
      <c r="I43"/>
      <c r="L43"/>
      <c r="N43"/>
      <c r="Q43"/>
      <c r="S43"/>
    </row>
    <row r="44" spans="1:19" ht="16">
      <c r="A44" s="27" t="s">
        <v>8</v>
      </c>
      <c r="B44" s="23">
        <v>0.35</v>
      </c>
      <c r="C44" s="24">
        <v>0.39989999999999998</v>
      </c>
      <c r="D44" s="23">
        <v>0.75</v>
      </c>
      <c r="E44" s="25">
        <v>3.375</v>
      </c>
      <c r="G44"/>
      <c r="I44"/>
      <c r="L44"/>
      <c r="N44"/>
      <c r="Q44"/>
      <c r="S44"/>
    </row>
    <row r="45" spans="1:19" ht="16">
      <c r="A45" s="27" t="s">
        <v>8</v>
      </c>
      <c r="B45" s="23">
        <v>0.4</v>
      </c>
      <c r="C45" s="42">
        <v>0.49990000000000001</v>
      </c>
      <c r="D45" s="23">
        <v>0.95</v>
      </c>
      <c r="E45" s="25">
        <v>4.2749999999999995</v>
      </c>
      <c r="G45"/>
      <c r="I45"/>
      <c r="L45"/>
      <c r="N45"/>
      <c r="Q45"/>
      <c r="S45"/>
    </row>
    <row r="46" spans="1:19">
      <c r="A46" s="27" t="s">
        <v>8</v>
      </c>
      <c r="B46" s="23">
        <v>0.5</v>
      </c>
      <c r="C46" s="24">
        <v>1</v>
      </c>
      <c r="D46" s="23">
        <v>1</v>
      </c>
      <c r="E46" s="28">
        <v>4.5</v>
      </c>
      <c r="G46"/>
      <c r="I46"/>
      <c r="L46"/>
      <c r="N46"/>
      <c r="Q46"/>
      <c r="S46"/>
    </row>
    <row r="47" spans="1:19" ht="16">
      <c r="A47" s="27" t="s">
        <v>31</v>
      </c>
      <c r="B47" s="23">
        <v>0</v>
      </c>
      <c r="C47" s="24">
        <v>0.14990000000000001</v>
      </c>
      <c r="D47" s="23">
        <v>0</v>
      </c>
      <c r="E47" s="25">
        <v>0</v>
      </c>
      <c r="G47"/>
      <c r="I47"/>
      <c r="L47"/>
      <c r="N47"/>
      <c r="Q47"/>
      <c r="S47"/>
    </row>
    <row r="48" spans="1:19" ht="16">
      <c r="A48" s="27" t="s">
        <v>31</v>
      </c>
      <c r="B48" s="23">
        <v>0.15</v>
      </c>
      <c r="C48" s="24">
        <v>0.19989999999999999</v>
      </c>
      <c r="D48" s="23">
        <v>0.5</v>
      </c>
      <c r="E48" s="25">
        <v>1.5</v>
      </c>
      <c r="G48"/>
      <c r="I48"/>
      <c r="L48"/>
      <c r="N48"/>
      <c r="Q48"/>
      <c r="S48"/>
    </row>
    <row r="49" spans="1:19" ht="16">
      <c r="A49" s="27" t="s">
        <v>31</v>
      </c>
      <c r="B49" s="23">
        <v>0.2</v>
      </c>
      <c r="C49" s="24">
        <v>0.2999</v>
      </c>
      <c r="D49" s="23">
        <v>0.75</v>
      </c>
      <c r="E49" s="25">
        <v>2.25</v>
      </c>
      <c r="G49"/>
      <c r="I49"/>
      <c r="L49"/>
      <c r="N49"/>
      <c r="Q49"/>
      <c r="S49"/>
    </row>
    <row r="50" spans="1:19" ht="16">
      <c r="A50" s="27" t="s">
        <v>31</v>
      </c>
      <c r="B50" s="23">
        <v>0.3</v>
      </c>
      <c r="C50" s="24">
        <v>1</v>
      </c>
      <c r="D50" s="23">
        <v>1</v>
      </c>
      <c r="E50" s="25">
        <v>3</v>
      </c>
      <c r="G50"/>
      <c r="I50"/>
      <c r="L50"/>
      <c r="N50"/>
      <c r="Q50"/>
      <c r="S50"/>
    </row>
    <row r="51" spans="1:19" ht="16">
      <c r="A51" s="27" t="s">
        <v>20</v>
      </c>
      <c r="B51" s="23">
        <v>0</v>
      </c>
      <c r="C51" s="24">
        <v>0.14990000000000001</v>
      </c>
      <c r="D51" s="23">
        <v>0</v>
      </c>
      <c r="E51" s="25">
        <v>0</v>
      </c>
    </row>
    <row r="52" spans="1:19" ht="16">
      <c r="A52" s="27" t="s">
        <v>20</v>
      </c>
      <c r="B52" s="23">
        <v>0.15</v>
      </c>
      <c r="C52" s="24">
        <v>0.19989999999999999</v>
      </c>
      <c r="D52" s="23">
        <v>0.5</v>
      </c>
      <c r="E52" s="25">
        <v>1</v>
      </c>
    </row>
    <row r="53" spans="1:19" ht="16">
      <c r="A53" s="27" t="s">
        <v>20</v>
      </c>
      <c r="B53" s="23">
        <v>0.2</v>
      </c>
      <c r="C53" s="24">
        <v>0.2999</v>
      </c>
      <c r="D53" s="23">
        <v>0.75</v>
      </c>
      <c r="E53" s="25">
        <v>1.5</v>
      </c>
    </row>
    <row r="54" spans="1:19" ht="16">
      <c r="A54" s="27" t="s">
        <v>20</v>
      </c>
      <c r="B54" s="23">
        <v>0.3</v>
      </c>
      <c r="C54" s="24">
        <v>1</v>
      </c>
      <c r="D54" s="23">
        <v>1</v>
      </c>
      <c r="E54" s="25">
        <v>2</v>
      </c>
    </row>
    <row r="55" spans="1:19" ht="16">
      <c r="A55" s="27" t="s">
        <v>30</v>
      </c>
      <c r="B55" s="23">
        <v>0</v>
      </c>
      <c r="C55" s="24">
        <v>4.99E-2</v>
      </c>
      <c r="D55" s="23">
        <v>0</v>
      </c>
      <c r="E55" s="25">
        <v>0</v>
      </c>
    </row>
    <row r="56" spans="1:19" ht="16">
      <c r="A56" s="27" t="s">
        <v>30</v>
      </c>
      <c r="B56" s="23">
        <v>0.05</v>
      </c>
      <c r="C56" s="24">
        <v>7.4899999999999994E-2</v>
      </c>
      <c r="D56" s="23">
        <v>0.5</v>
      </c>
      <c r="E56" s="25">
        <v>1</v>
      </c>
    </row>
    <row r="57" spans="1:19" ht="16">
      <c r="A57" s="27" t="s">
        <v>30</v>
      </c>
      <c r="B57" s="23">
        <v>7.4999999999999997E-2</v>
      </c>
      <c r="C57" s="24">
        <v>9.9900000000000003E-2</v>
      </c>
      <c r="D57" s="23">
        <v>0.75</v>
      </c>
      <c r="E57" s="25">
        <v>1.5</v>
      </c>
    </row>
    <row r="58" spans="1:19" ht="16">
      <c r="A58" s="27" t="s">
        <v>30</v>
      </c>
      <c r="B58" s="23">
        <v>0.1</v>
      </c>
      <c r="C58" s="24">
        <v>1</v>
      </c>
      <c r="D58" s="23">
        <v>1</v>
      </c>
      <c r="E58" s="25">
        <v>2</v>
      </c>
    </row>
    <row r="59" spans="1:19" s="16" customFormat="1" ht="16">
      <c r="A59" s="27"/>
      <c r="B59" s="23"/>
      <c r="C59" s="24"/>
      <c r="D59" s="23"/>
      <c r="E59" s="25"/>
      <c r="G59" s="30"/>
      <c r="I59" s="21"/>
      <c r="L59" s="30"/>
      <c r="N59" s="21"/>
      <c r="Q59" s="30"/>
      <c r="S59" s="21"/>
    </row>
    <row r="60" spans="1:19">
      <c r="A60" s="40" t="s">
        <v>11</v>
      </c>
      <c r="B60" s="37"/>
      <c r="C60" s="31"/>
      <c r="D60" s="34"/>
      <c r="E60" s="34">
        <f>E58+E54+E50+E46+E41+E36+E32+E29+E24+E20+E15+E10+E6</f>
        <v>25.299999999999997</v>
      </c>
    </row>
    <row r="61" spans="1:19">
      <c r="A61" s="31"/>
      <c r="B61" s="37"/>
      <c r="C61" s="31"/>
      <c r="D61" s="34"/>
      <c r="E61" s="31"/>
    </row>
  </sheetData>
  <pageMargins left="0.51180555555555496" right="0.51180555555555496" top="0.78749999999999998" bottom="0.78749999999999998" header="0.51180555555555496" footer="0.31527777777777799"/>
  <pageSetup firstPageNumber="0" fitToHeight="0" orientation="portrait" horizontalDpi="0" verticalDpi="0"/>
  <headerFooter>
    <oddFooter>&amp;CClassified - 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4946-E883-3947-A93D-58331AAA4C83}">
  <sheetPr>
    <pageSetUpPr fitToPage="1"/>
  </sheetPr>
  <dimension ref="A1:S49"/>
  <sheetViews>
    <sheetView showGridLines="0" topLeftCell="A11" zoomScaleNormal="100" workbookViewId="0">
      <selection activeCell="C33" sqref="C33"/>
    </sheetView>
  </sheetViews>
  <sheetFormatPr baseColWidth="10" defaultColWidth="8.83203125" defaultRowHeight="15"/>
  <cols>
    <col min="1" max="1" width="29.33203125" customWidth="1"/>
  </cols>
  <sheetData>
    <row r="1" spans="1:19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6"/>
      <c r="H1" s="5"/>
      <c r="I1" s="7"/>
      <c r="K1" s="5"/>
      <c r="L1" s="6"/>
      <c r="M1" s="5"/>
      <c r="N1" s="8"/>
    </row>
    <row r="2" spans="1:19" ht="16">
      <c r="A2" s="31" t="s">
        <v>5</v>
      </c>
      <c r="B2" s="23">
        <v>0</v>
      </c>
      <c r="C2" s="24">
        <v>0.59989999999999999</v>
      </c>
      <c r="D2" s="23">
        <v>0</v>
      </c>
      <c r="E2" s="33">
        <v>0</v>
      </c>
      <c r="F2" s="5"/>
      <c r="G2" s="5"/>
      <c r="H2" s="5"/>
      <c r="I2" s="9"/>
      <c r="K2" s="5"/>
      <c r="L2" s="6"/>
      <c r="M2" s="5"/>
      <c r="N2" s="8"/>
      <c r="P2" s="5"/>
      <c r="Q2" s="6"/>
      <c r="R2" s="5"/>
      <c r="S2" s="8"/>
    </row>
    <row r="3" spans="1:19" ht="16">
      <c r="A3" s="31" t="s">
        <v>5</v>
      </c>
      <c r="B3" s="23">
        <v>0.6</v>
      </c>
      <c r="C3" s="24">
        <v>0.64990000000000003</v>
      </c>
      <c r="D3" s="23">
        <v>0.5</v>
      </c>
      <c r="E3" s="33">
        <v>2</v>
      </c>
      <c r="I3" s="1"/>
      <c r="K3" s="5"/>
      <c r="L3" s="5"/>
      <c r="M3" s="5"/>
      <c r="N3" s="1"/>
      <c r="P3" s="5"/>
      <c r="Q3" s="5"/>
      <c r="R3" s="5"/>
      <c r="S3" s="1"/>
    </row>
    <row r="4" spans="1:19" ht="16">
      <c r="A4" s="31" t="s">
        <v>5</v>
      </c>
      <c r="B4" s="23">
        <v>0.65</v>
      </c>
      <c r="C4" s="24">
        <v>0.69989999999999997</v>
      </c>
      <c r="D4" s="23">
        <v>0.75</v>
      </c>
      <c r="E4" s="33">
        <v>3</v>
      </c>
      <c r="K4" s="5"/>
      <c r="L4" s="5"/>
      <c r="M4" s="5"/>
      <c r="N4" s="2"/>
      <c r="P4" s="5"/>
      <c r="Q4" s="5"/>
      <c r="R4" s="5"/>
      <c r="S4" s="2"/>
    </row>
    <row r="5" spans="1:19" ht="16">
      <c r="A5" s="31" t="s">
        <v>5</v>
      </c>
      <c r="B5" s="23">
        <v>0.7</v>
      </c>
      <c r="C5" s="24">
        <v>0.74990000000000001</v>
      </c>
      <c r="D5" s="23">
        <v>0.95</v>
      </c>
      <c r="E5" s="33">
        <v>3.8</v>
      </c>
      <c r="K5" s="5"/>
      <c r="L5" s="5"/>
      <c r="M5" s="5"/>
      <c r="N5" s="2"/>
      <c r="P5" s="5"/>
      <c r="Q5" s="5"/>
      <c r="R5" s="5"/>
      <c r="S5" s="2"/>
    </row>
    <row r="6" spans="1:19" ht="16">
      <c r="A6" s="31" t="s">
        <v>5</v>
      </c>
      <c r="B6" s="23">
        <v>0.75</v>
      </c>
      <c r="C6" s="23">
        <v>1</v>
      </c>
      <c r="D6" s="23">
        <v>1</v>
      </c>
      <c r="E6" s="33">
        <v>4</v>
      </c>
      <c r="I6" s="3"/>
      <c r="J6" s="15"/>
    </row>
    <row r="7" spans="1:19" ht="16">
      <c r="A7" s="31" t="s">
        <v>12</v>
      </c>
      <c r="B7" s="23">
        <v>0</v>
      </c>
      <c r="C7" s="24">
        <v>0.2999</v>
      </c>
      <c r="D7" s="23">
        <v>0</v>
      </c>
      <c r="E7" s="33">
        <v>0</v>
      </c>
    </row>
    <row r="8" spans="1:19" ht="16">
      <c r="A8" s="31" t="s">
        <v>12</v>
      </c>
      <c r="B8" s="23">
        <v>0.3</v>
      </c>
      <c r="C8" s="24">
        <v>0.32990000000000003</v>
      </c>
      <c r="D8" s="23">
        <v>0.5</v>
      </c>
      <c r="E8" s="33">
        <v>0.5</v>
      </c>
    </row>
    <row r="9" spans="1:19" ht="16">
      <c r="A9" s="31" t="s">
        <v>12</v>
      </c>
      <c r="B9" s="23">
        <v>0.33</v>
      </c>
      <c r="C9" s="24">
        <v>0.34989999999999999</v>
      </c>
      <c r="D9" s="23">
        <v>0.75</v>
      </c>
      <c r="E9" s="33">
        <v>0.8</v>
      </c>
    </row>
    <row r="10" spans="1:19" ht="16">
      <c r="A10" s="31" t="s">
        <v>12</v>
      </c>
      <c r="B10" s="23">
        <v>0.35</v>
      </c>
      <c r="C10" s="24">
        <v>0.37990000000000002</v>
      </c>
      <c r="D10" s="23">
        <v>0.95</v>
      </c>
      <c r="E10" s="33">
        <v>0.9</v>
      </c>
    </row>
    <row r="11" spans="1:19" ht="16">
      <c r="A11" s="31" t="s">
        <v>12</v>
      </c>
      <c r="B11" s="23">
        <v>0.38</v>
      </c>
      <c r="C11" s="24">
        <v>1</v>
      </c>
      <c r="D11" s="23">
        <v>1</v>
      </c>
      <c r="E11" s="33">
        <v>1</v>
      </c>
    </row>
    <row r="12" spans="1:19" ht="16">
      <c r="A12" s="31" t="s">
        <v>18</v>
      </c>
      <c r="B12" s="23">
        <v>0</v>
      </c>
      <c r="C12" s="24">
        <v>0.59989999999999999</v>
      </c>
      <c r="D12" s="23">
        <v>0</v>
      </c>
      <c r="E12" s="33">
        <v>0</v>
      </c>
    </row>
    <row r="13" spans="1:19" ht="16">
      <c r="A13" s="31" t="s">
        <v>18</v>
      </c>
      <c r="B13" s="23">
        <v>0.6</v>
      </c>
      <c r="C13" s="24">
        <v>0.64990000000000003</v>
      </c>
      <c r="D13" s="23">
        <v>0.5</v>
      </c>
      <c r="E13" s="33">
        <v>0.05</v>
      </c>
    </row>
    <row r="14" spans="1:19" ht="16">
      <c r="A14" s="31" t="s">
        <v>18</v>
      </c>
      <c r="B14" s="23">
        <v>0.65</v>
      </c>
      <c r="C14" s="24">
        <v>0.69989999999999997</v>
      </c>
      <c r="D14" s="23">
        <v>0.75</v>
      </c>
      <c r="E14" s="33">
        <v>7.5000000000000011E-2</v>
      </c>
    </row>
    <row r="15" spans="1:19" ht="16">
      <c r="A15" s="31" t="s">
        <v>18</v>
      </c>
      <c r="B15" s="23">
        <v>0.7</v>
      </c>
      <c r="C15" s="24">
        <v>0.74990000000000001</v>
      </c>
      <c r="D15" s="23">
        <v>0.95</v>
      </c>
      <c r="E15" s="33">
        <v>9.5000000000000001E-2</v>
      </c>
    </row>
    <row r="16" spans="1:19" ht="16">
      <c r="A16" s="31" t="s">
        <v>18</v>
      </c>
      <c r="B16" s="23">
        <v>0.75</v>
      </c>
      <c r="C16" s="24">
        <v>1</v>
      </c>
      <c r="D16" s="23">
        <v>1</v>
      </c>
      <c r="E16" s="33">
        <v>0.1</v>
      </c>
    </row>
    <row r="17" spans="1:19" ht="16">
      <c r="A17" s="31" t="s">
        <v>19</v>
      </c>
      <c r="B17" s="23">
        <v>0</v>
      </c>
      <c r="C17" s="24">
        <v>0.14990000000000001</v>
      </c>
      <c r="D17" s="23">
        <v>0</v>
      </c>
      <c r="E17" s="33">
        <v>0</v>
      </c>
    </row>
    <row r="18" spans="1:19" ht="16">
      <c r="A18" s="31" t="s">
        <v>19</v>
      </c>
      <c r="B18" s="23">
        <v>0.15</v>
      </c>
      <c r="C18" s="24">
        <v>0.19989999999999999</v>
      </c>
      <c r="D18" s="23">
        <v>0.5</v>
      </c>
      <c r="E18" s="33">
        <v>1</v>
      </c>
    </row>
    <row r="19" spans="1:19" ht="16">
      <c r="A19" s="31" t="s">
        <v>19</v>
      </c>
      <c r="B19" s="23">
        <v>0.2</v>
      </c>
      <c r="C19" s="24">
        <v>0.2999</v>
      </c>
      <c r="D19" s="23">
        <v>0.75</v>
      </c>
      <c r="E19" s="33">
        <v>1.5</v>
      </c>
    </row>
    <row r="20" spans="1:19" ht="16">
      <c r="A20" s="31" t="s">
        <v>19</v>
      </c>
      <c r="B20" s="23">
        <v>0.3</v>
      </c>
      <c r="C20" s="23">
        <v>1</v>
      </c>
      <c r="D20" s="23">
        <v>1</v>
      </c>
      <c r="E20" s="33">
        <v>2</v>
      </c>
    </row>
    <row r="21" spans="1:19" ht="16">
      <c r="A21" s="31" t="s">
        <v>7</v>
      </c>
      <c r="B21" s="23">
        <v>0</v>
      </c>
      <c r="C21" s="24">
        <v>0.44990000000000002</v>
      </c>
      <c r="D21" s="23">
        <v>0</v>
      </c>
      <c r="E21" s="33">
        <v>0</v>
      </c>
    </row>
    <row r="22" spans="1:19" ht="16">
      <c r="A22" s="31" t="s">
        <v>7</v>
      </c>
      <c r="B22" s="23">
        <v>0.45</v>
      </c>
      <c r="C22" s="24">
        <v>0.59989999999999999</v>
      </c>
      <c r="D22" s="23">
        <v>0.5</v>
      </c>
      <c r="E22" s="33">
        <v>1.75</v>
      </c>
    </row>
    <row r="23" spans="1:19" ht="16">
      <c r="A23" s="31" t="s">
        <v>7</v>
      </c>
      <c r="B23" s="23">
        <v>0.6</v>
      </c>
      <c r="C23" s="24">
        <v>0.69989999999999997</v>
      </c>
      <c r="D23" s="23">
        <v>0.75</v>
      </c>
      <c r="E23" s="33">
        <v>2.625</v>
      </c>
    </row>
    <row r="24" spans="1:19" ht="16">
      <c r="A24" s="31" t="s">
        <v>7</v>
      </c>
      <c r="B24" s="23">
        <v>0.7</v>
      </c>
      <c r="C24" s="24">
        <v>0.74990000000000001</v>
      </c>
      <c r="D24" s="23">
        <v>0.95</v>
      </c>
      <c r="E24" s="33">
        <v>3.3249999999999997</v>
      </c>
    </row>
    <row r="25" spans="1:19" ht="16">
      <c r="A25" s="31" t="s">
        <v>7</v>
      </c>
      <c r="B25" s="23">
        <v>0.75</v>
      </c>
      <c r="C25" s="23">
        <v>1</v>
      </c>
      <c r="D25" s="23">
        <v>1</v>
      </c>
      <c r="E25" s="33">
        <v>3.5</v>
      </c>
    </row>
    <row r="26" spans="1:19" ht="16">
      <c r="A26" s="31" t="s">
        <v>20</v>
      </c>
      <c r="B26" s="23">
        <v>0</v>
      </c>
      <c r="C26" s="24">
        <v>0.14990000000000001</v>
      </c>
      <c r="D26" s="23">
        <v>0</v>
      </c>
      <c r="E26" s="33">
        <v>0</v>
      </c>
    </row>
    <row r="27" spans="1:19" ht="16">
      <c r="A27" s="31" t="s">
        <v>20</v>
      </c>
      <c r="B27" s="23">
        <v>0.15</v>
      </c>
      <c r="C27" s="24">
        <v>0.19989999999999999</v>
      </c>
      <c r="D27" s="23">
        <v>0.5</v>
      </c>
      <c r="E27" s="33">
        <v>0.5</v>
      </c>
      <c r="K27" s="5"/>
      <c r="L27" s="5"/>
      <c r="M27" s="5"/>
      <c r="N27" s="2"/>
      <c r="P27" s="5"/>
      <c r="Q27" s="5"/>
      <c r="R27" s="5"/>
      <c r="S27" s="2"/>
    </row>
    <row r="28" spans="1:19" ht="16">
      <c r="A28" s="31" t="s">
        <v>20</v>
      </c>
      <c r="B28" s="23">
        <v>0.2</v>
      </c>
      <c r="C28" s="24">
        <v>0.2999</v>
      </c>
      <c r="D28" s="23">
        <v>0.75</v>
      </c>
      <c r="E28" s="33">
        <v>0.75</v>
      </c>
      <c r="K28" s="5"/>
      <c r="L28" s="5"/>
      <c r="M28" s="5"/>
      <c r="N28" s="2"/>
      <c r="P28" s="5"/>
      <c r="Q28" s="5"/>
      <c r="R28" s="5"/>
      <c r="S28" s="2"/>
    </row>
    <row r="29" spans="1:19" ht="16">
      <c r="A29" s="31" t="s">
        <v>20</v>
      </c>
      <c r="B29" s="23">
        <v>0.3</v>
      </c>
      <c r="C29" s="23">
        <v>1</v>
      </c>
      <c r="D29" s="23">
        <v>1</v>
      </c>
      <c r="E29" s="33">
        <v>1</v>
      </c>
      <c r="I29" s="3"/>
      <c r="J29" s="15"/>
    </row>
    <row r="30" spans="1:19" ht="16">
      <c r="A30" s="31" t="s">
        <v>8</v>
      </c>
      <c r="B30" s="23">
        <v>0</v>
      </c>
      <c r="C30" s="24">
        <v>0.2999</v>
      </c>
      <c r="D30" s="23">
        <v>0</v>
      </c>
      <c r="E30" s="33">
        <v>0</v>
      </c>
    </row>
    <row r="31" spans="1:19" ht="16">
      <c r="A31" s="31" t="s">
        <v>8</v>
      </c>
      <c r="B31" s="23">
        <v>0.3</v>
      </c>
      <c r="C31" s="24">
        <v>0.34989999999999999</v>
      </c>
      <c r="D31" s="23">
        <v>0.5</v>
      </c>
      <c r="E31" s="33">
        <v>1.75</v>
      </c>
    </row>
    <row r="32" spans="1:19" ht="16">
      <c r="A32" s="31" t="s">
        <v>8</v>
      </c>
      <c r="B32" s="23">
        <v>0.35</v>
      </c>
      <c r="C32" s="24">
        <v>0.39989999999999998</v>
      </c>
      <c r="D32" s="23">
        <v>0.75</v>
      </c>
      <c r="E32" s="33">
        <v>2.625</v>
      </c>
    </row>
    <row r="33" spans="1:5" ht="16">
      <c r="A33" s="31" t="s">
        <v>8</v>
      </c>
      <c r="B33" s="23">
        <v>0.4</v>
      </c>
      <c r="C33" s="42">
        <v>0.49990000000000001</v>
      </c>
      <c r="D33" s="23">
        <v>0.95</v>
      </c>
      <c r="E33" s="33">
        <v>3.3249999999999997</v>
      </c>
    </row>
    <row r="34" spans="1:5" ht="16">
      <c r="A34" s="31" t="s">
        <v>8</v>
      </c>
      <c r="B34" s="23">
        <v>0.5</v>
      </c>
      <c r="C34" s="23">
        <v>1</v>
      </c>
      <c r="D34" s="23">
        <v>1</v>
      </c>
      <c r="E34" s="33">
        <v>3.5</v>
      </c>
    </row>
    <row r="35" spans="1:5" ht="16">
      <c r="A35" s="31" t="s">
        <v>6</v>
      </c>
      <c r="B35" s="23">
        <v>0</v>
      </c>
      <c r="C35" s="24">
        <v>0.24990000000000001</v>
      </c>
      <c r="D35" s="23">
        <v>0</v>
      </c>
      <c r="E35" s="33">
        <v>0</v>
      </c>
    </row>
    <row r="36" spans="1:5" ht="16">
      <c r="A36" s="31" t="s">
        <v>6</v>
      </c>
      <c r="B36" s="23">
        <v>0.25</v>
      </c>
      <c r="C36" s="24">
        <v>0.2999</v>
      </c>
      <c r="D36" s="23">
        <v>0.5</v>
      </c>
      <c r="E36" s="33">
        <v>0.05</v>
      </c>
    </row>
    <row r="37" spans="1:5" ht="16">
      <c r="A37" s="31" t="s">
        <v>6</v>
      </c>
      <c r="B37" s="23">
        <v>0.3</v>
      </c>
      <c r="C37" s="24">
        <v>0.39989999999999998</v>
      </c>
      <c r="D37" s="23">
        <v>0.75</v>
      </c>
      <c r="E37" s="33">
        <v>7.5000000000000011E-2</v>
      </c>
    </row>
    <row r="38" spans="1:5" ht="16">
      <c r="A38" s="31" t="s">
        <v>6</v>
      </c>
      <c r="B38" s="23">
        <v>0.4</v>
      </c>
      <c r="C38" s="24">
        <v>0.44990000000000002</v>
      </c>
      <c r="D38" s="23">
        <v>0.95</v>
      </c>
      <c r="E38" s="33">
        <v>9.5000000000000001E-2</v>
      </c>
    </row>
    <row r="39" spans="1:5" ht="16">
      <c r="A39" s="31" t="s">
        <v>6</v>
      </c>
      <c r="B39" s="23">
        <v>0.45</v>
      </c>
      <c r="C39" s="23">
        <v>1</v>
      </c>
      <c r="D39" s="23">
        <v>1</v>
      </c>
      <c r="E39" s="33">
        <v>0.1</v>
      </c>
    </row>
    <row r="40" spans="1:5" ht="16">
      <c r="A40" s="31" t="s">
        <v>9</v>
      </c>
      <c r="B40" s="23">
        <v>0</v>
      </c>
      <c r="C40" s="24">
        <v>0.24990000000000001</v>
      </c>
      <c r="D40" s="23">
        <v>0</v>
      </c>
      <c r="E40" s="33">
        <v>0</v>
      </c>
    </row>
    <row r="41" spans="1:5" ht="16">
      <c r="A41" s="31" t="s">
        <v>9</v>
      </c>
      <c r="B41" s="23">
        <v>0.25</v>
      </c>
      <c r="C41" s="24">
        <v>0.34989999999999999</v>
      </c>
      <c r="D41" s="23">
        <v>0.5</v>
      </c>
      <c r="E41" s="33">
        <v>1</v>
      </c>
    </row>
    <row r="42" spans="1:5" ht="16">
      <c r="A42" s="31" t="s">
        <v>9</v>
      </c>
      <c r="B42" s="23">
        <v>0.35</v>
      </c>
      <c r="C42" s="24">
        <v>0.44990000000000002</v>
      </c>
      <c r="D42" s="23">
        <v>0.75</v>
      </c>
      <c r="E42" s="33">
        <v>1.5</v>
      </c>
    </row>
    <row r="43" spans="1:5" ht="16">
      <c r="A43" s="31" t="s">
        <v>9</v>
      </c>
      <c r="B43" s="23">
        <v>0.45</v>
      </c>
      <c r="C43" s="24">
        <v>1</v>
      </c>
      <c r="D43" s="23">
        <v>1</v>
      </c>
      <c r="E43" s="33">
        <v>2</v>
      </c>
    </row>
    <row r="44" spans="1:5" ht="16">
      <c r="A44" s="31" t="s">
        <v>17</v>
      </c>
      <c r="B44" s="23">
        <v>0</v>
      </c>
      <c r="C44" s="24">
        <v>0.2999</v>
      </c>
      <c r="D44" s="23">
        <v>0</v>
      </c>
      <c r="E44" s="33">
        <v>0</v>
      </c>
    </row>
    <row r="45" spans="1:5" ht="16">
      <c r="A45" s="31" t="s">
        <v>17</v>
      </c>
      <c r="B45" s="23">
        <v>0.3</v>
      </c>
      <c r="C45" s="24">
        <v>0.39989999999999998</v>
      </c>
      <c r="D45" s="23">
        <v>0.5</v>
      </c>
      <c r="E45" s="33">
        <v>1</v>
      </c>
    </row>
    <row r="46" spans="1:5" ht="16">
      <c r="A46" s="31" t="s">
        <v>17</v>
      </c>
      <c r="B46" s="23">
        <v>0.4</v>
      </c>
      <c r="C46" s="24">
        <v>0.49990000000000001</v>
      </c>
      <c r="D46" s="23">
        <v>0.75</v>
      </c>
      <c r="E46" s="33">
        <v>1.5</v>
      </c>
    </row>
    <row r="47" spans="1:5" ht="16">
      <c r="A47" s="31" t="s">
        <v>17</v>
      </c>
      <c r="B47" s="23">
        <v>0.5</v>
      </c>
      <c r="C47" s="24">
        <v>1</v>
      </c>
      <c r="D47" s="23">
        <v>1</v>
      </c>
      <c r="E47" s="33">
        <v>2</v>
      </c>
    </row>
    <row r="49" spans="1:5">
      <c r="A49" s="3" t="s">
        <v>11</v>
      </c>
      <c r="E49" s="9">
        <f>E47+E43+E39+E34+E29+E25+E20+E16+E11+E6</f>
        <v>19.2</v>
      </c>
    </row>
  </sheetData>
  <pageMargins left="0.51180555555555496" right="0.51180555555555496" top="0.78749999999999998" bottom="0.78749999999999998" header="0.51180555555555496" footer="0.31527777777777799"/>
  <pageSetup firstPageNumber="0" fitToHeight="0" orientation="portrait" horizontalDpi="0" verticalDpi="0"/>
  <headerFooter>
    <oddFooter>&amp;CClassified - 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72"/>
  <sheetViews>
    <sheetView showGridLines="0" topLeftCell="A13" zoomScaleNormal="100" workbookViewId="0">
      <selection activeCell="C36" sqref="C36"/>
    </sheetView>
  </sheetViews>
  <sheetFormatPr baseColWidth="10" defaultColWidth="8.83203125" defaultRowHeight="15"/>
  <cols>
    <col min="1" max="1" width="34.5"/>
    <col min="2" max="2" width="8.33203125" style="14" bestFit="1" customWidth="1"/>
    <col min="3" max="3" width="13.6640625" bestFit="1" customWidth="1"/>
    <col min="4" max="4" width="7" style="1" bestFit="1" customWidth="1"/>
    <col min="5" max="5" width="10.5" bestFit="1" customWidth="1"/>
    <col min="6" max="6" width="6.1640625"/>
    <col min="7" max="7" width="8.1640625" style="14"/>
    <col min="8" max="8" width="13.5"/>
    <col min="9" max="9" width="20.5"/>
    <col min="10" max="10" width="4.33203125"/>
    <col min="11" max="11" width="6.1640625"/>
    <col min="12" max="12" width="8.1640625" style="14"/>
    <col min="13" max="13" width="13.5"/>
    <col min="14" max="14" width="6.6640625"/>
    <col min="15" max="15" width="3.6640625"/>
    <col min="16" max="16" width="6.1640625"/>
    <col min="17" max="17" width="8.1640625" style="14"/>
    <col min="18" max="18" width="13.5"/>
    <col min="19" max="19" width="6.6640625"/>
    <col min="20" max="1025" width="8.5"/>
  </cols>
  <sheetData>
    <row r="1" spans="1:19">
      <c r="A1" t="s">
        <v>0</v>
      </c>
      <c r="B1" t="s">
        <v>1</v>
      </c>
      <c r="C1" t="s">
        <v>2</v>
      </c>
      <c r="D1" s="1" t="s">
        <v>3</v>
      </c>
      <c r="E1" t="s">
        <v>4</v>
      </c>
      <c r="G1"/>
      <c r="K1" s="14"/>
      <c r="L1"/>
      <c r="Q1"/>
      <c r="S1" s="14"/>
    </row>
    <row r="2" spans="1:19">
      <c r="A2" s="31" t="s">
        <v>5</v>
      </c>
      <c r="B2" s="23">
        <v>0</v>
      </c>
      <c r="C2" s="24">
        <v>0.59989999999999999</v>
      </c>
      <c r="D2" s="23">
        <v>0</v>
      </c>
      <c r="E2" s="34">
        <v>0</v>
      </c>
      <c r="G2"/>
      <c r="L2"/>
      <c r="Q2"/>
    </row>
    <row r="3" spans="1:19">
      <c r="A3" s="31" t="s">
        <v>5</v>
      </c>
      <c r="B3" s="23">
        <v>0.6</v>
      </c>
      <c r="C3" s="24">
        <v>0.64990000000000003</v>
      </c>
      <c r="D3" s="23">
        <v>0.5</v>
      </c>
      <c r="E3" s="34">
        <v>0.75</v>
      </c>
      <c r="G3"/>
      <c r="K3" s="14"/>
      <c r="L3"/>
      <c r="Q3"/>
      <c r="S3" s="14"/>
    </row>
    <row r="4" spans="1:19">
      <c r="A4" s="31" t="s">
        <v>5</v>
      </c>
      <c r="B4" s="23">
        <v>0.65</v>
      </c>
      <c r="C4" s="24">
        <v>0.69989999999999997</v>
      </c>
      <c r="D4" s="23">
        <v>0.75</v>
      </c>
      <c r="E4" s="34">
        <v>1.125</v>
      </c>
      <c r="G4"/>
      <c r="K4" s="14"/>
      <c r="L4"/>
      <c r="Q4"/>
      <c r="S4" s="14"/>
    </row>
    <row r="5" spans="1:19">
      <c r="A5" s="31" t="s">
        <v>5</v>
      </c>
      <c r="B5" s="23">
        <v>0.7</v>
      </c>
      <c r="C5" s="24">
        <v>0.74990000000000001</v>
      </c>
      <c r="D5" s="23">
        <v>0.95</v>
      </c>
      <c r="E5" s="34">
        <v>1.4249999999999998</v>
      </c>
      <c r="G5"/>
      <c r="K5" s="14"/>
      <c r="L5"/>
      <c r="Q5"/>
      <c r="S5" s="14"/>
    </row>
    <row r="6" spans="1:19">
      <c r="A6" s="31" t="s">
        <v>5</v>
      </c>
      <c r="B6" s="23">
        <v>0.75</v>
      </c>
      <c r="C6" s="24">
        <v>1</v>
      </c>
      <c r="D6" s="23">
        <v>1</v>
      </c>
      <c r="E6" s="34">
        <v>1.5</v>
      </c>
      <c r="G6"/>
      <c r="K6" s="14"/>
      <c r="L6"/>
      <c r="Q6"/>
      <c r="S6" s="14"/>
    </row>
    <row r="7" spans="1:19">
      <c r="A7" s="31" t="s">
        <v>7</v>
      </c>
      <c r="B7" s="23">
        <v>0</v>
      </c>
      <c r="C7" s="24">
        <v>0.44990000000000002</v>
      </c>
      <c r="D7" s="23">
        <v>0</v>
      </c>
      <c r="E7" s="34">
        <v>0</v>
      </c>
      <c r="G7"/>
      <c r="K7" s="14"/>
      <c r="L7"/>
      <c r="Q7"/>
      <c r="S7" s="14"/>
    </row>
    <row r="8" spans="1:19">
      <c r="A8" s="31" t="s">
        <v>7</v>
      </c>
      <c r="B8" s="23">
        <v>0.45</v>
      </c>
      <c r="C8" s="24">
        <v>0.59989999999999999</v>
      </c>
      <c r="D8" s="23">
        <v>0.5</v>
      </c>
      <c r="E8" s="34">
        <v>1.5</v>
      </c>
      <c r="G8"/>
      <c r="K8" s="14"/>
      <c r="L8"/>
      <c r="Q8"/>
      <c r="S8" s="14"/>
    </row>
    <row r="9" spans="1:19">
      <c r="A9" s="31" t="s">
        <v>7</v>
      </c>
      <c r="B9" s="23">
        <v>0.6</v>
      </c>
      <c r="C9" s="24">
        <v>0.69989999999999997</v>
      </c>
      <c r="D9" s="23">
        <v>0.75</v>
      </c>
      <c r="E9" s="34">
        <v>2.25</v>
      </c>
      <c r="G9"/>
      <c r="K9" s="14"/>
      <c r="L9"/>
      <c r="Q9"/>
      <c r="S9" s="14"/>
    </row>
    <row r="10" spans="1:19">
      <c r="A10" s="31" t="s">
        <v>7</v>
      </c>
      <c r="B10" s="23">
        <v>0.7</v>
      </c>
      <c r="C10" s="24">
        <v>0.74990000000000001</v>
      </c>
      <c r="D10" s="23">
        <v>0.95</v>
      </c>
      <c r="E10" s="34">
        <v>2.8499999999999996</v>
      </c>
      <c r="G10"/>
      <c r="K10" s="14"/>
      <c r="L10"/>
      <c r="Q10"/>
      <c r="S10" s="14"/>
    </row>
    <row r="11" spans="1:19">
      <c r="A11" s="31" t="s">
        <v>7</v>
      </c>
      <c r="B11" s="23">
        <v>0.75</v>
      </c>
      <c r="C11" s="24">
        <v>1</v>
      </c>
      <c r="D11" s="23">
        <v>1</v>
      </c>
      <c r="E11" s="34">
        <v>3</v>
      </c>
      <c r="G11"/>
      <c r="L11"/>
      <c r="Q11"/>
    </row>
    <row r="12" spans="1:19">
      <c r="A12" s="31" t="s">
        <v>9</v>
      </c>
      <c r="B12" s="23">
        <v>0</v>
      </c>
      <c r="C12" s="24">
        <v>0.24990000000000001</v>
      </c>
      <c r="D12" s="23">
        <v>0</v>
      </c>
      <c r="E12" s="34">
        <v>0</v>
      </c>
      <c r="G12"/>
      <c r="K12" s="14"/>
      <c r="L12"/>
      <c r="Q12"/>
      <c r="S12" s="14"/>
    </row>
    <row r="13" spans="1:19">
      <c r="A13" s="31" t="s">
        <v>9</v>
      </c>
      <c r="B13" s="23">
        <v>0.25</v>
      </c>
      <c r="C13" s="24">
        <v>0.34989999999999999</v>
      </c>
      <c r="D13" s="23">
        <v>0.5</v>
      </c>
      <c r="E13" s="34">
        <v>1</v>
      </c>
      <c r="G13"/>
      <c r="K13" s="14"/>
      <c r="L13"/>
      <c r="Q13"/>
      <c r="S13" s="14"/>
    </row>
    <row r="14" spans="1:19">
      <c r="A14" s="31" t="s">
        <v>9</v>
      </c>
      <c r="B14" s="23">
        <v>0.35</v>
      </c>
      <c r="C14" s="24">
        <v>0.44990000000000002</v>
      </c>
      <c r="D14" s="23">
        <v>0.75</v>
      </c>
      <c r="E14" s="34">
        <v>1.5</v>
      </c>
      <c r="G14"/>
      <c r="K14" s="14"/>
      <c r="L14"/>
      <c r="Q14"/>
      <c r="S14" s="14"/>
    </row>
    <row r="15" spans="1:19">
      <c r="A15" s="31" t="s">
        <v>9</v>
      </c>
      <c r="B15" s="23">
        <v>0.45</v>
      </c>
      <c r="C15" s="24">
        <v>1</v>
      </c>
      <c r="D15" s="23">
        <v>1</v>
      </c>
      <c r="E15" s="34">
        <v>2</v>
      </c>
      <c r="G15"/>
      <c r="K15" s="14"/>
      <c r="L15"/>
      <c r="Q15"/>
      <c r="S15" s="14"/>
    </row>
    <row r="16" spans="1:19">
      <c r="A16" s="31" t="s">
        <v>14</v>
      </c>
      <c r="B16" s="23">
        <v>0</v>
      </c>
      <c r="C16" s="24">
        <v>9.9900000000000003E-2</v>
      </c>
      <c r="D16" s="23">
        <v>0</v>
      </c>
      <c r="E16" s="41">
        <v>0</v>
      </c>
      <c r="G16"/>
      <c r="K16" s="14"/>
      <c r="L16"/>
      <c r="Q16"/>
      <c r="S16" s="14"/>
    </row>
    <row r="17" spans="1:19">
      <c r="A17" s="31" t="s">
        <v>14</v>
      </c>
      <c r="B17" s="37">
        <v>0.1</v>
      </c>
      <c r="C17" s="24">
        <v>0.14990000000000001</v>
      </c>
      <c r="D17" s="23">
        <v>0.5</v>
      </c>
      <c r="E17" s="34">
        <v>0.5</v>
      </c>
      <c r="G17"/>
      <c r="K17" s="14"/>
      <c r="L17"/>
      <c r="Q17"/>
      <c r="S17" s="14"/>
    </row>
    <row r="18" spans="1:19">
      <c r="A18" s="31" t="s">
        <v>14</v>
      </c>
      <c r="B18" s="23">
        <v>0.15</v>
      </c>
      <c r="C18" s="24">
        <v>1</v>
      </c>
      <c r="D18" s="23">
        <v>1</v>
      </c>
      <c r="E18" s="41">
        <v>1</v>
      </c>
      <c r="G18"/>
      <c r="K18" s="14"/>
      <c r="L18"/>
      <c r="Q18"/>
      <c r="S18" s="14"/>
    </row>
    <row r="19" spans="1:19">
      <c r="A19" s="31" t="s">
        <v>12</v>
      </c>
      <c r="B19" s="23">
        <v>0</v>
      </c>
      <c r="C19" s="24">
        <v>0.2999</v>
      </c>
      <c r="D19" s="23">
        <v>0.3</v>
      </c>
      <c r="E19" s="34">
        <v>0</v>
      </c>
      <c r="G19"/>
      <c r="L19"/>
      <c r="Q19"/>
    </row>
    <row r="20" spans="1:19">
      <c r="A20" s="31" t="s">
        <v>12</v>
      </c>
      <c r="B20" s="23">
        <v>0.3</v>
      </c>
      <c r="C20" s="24">
        <v>0.34989999999999999</v>
      </c>
      <c r="D20" s="23">
        <v>0.35</v>
      </c>
      <c r="E20" s="34">
        <v>0.35</v>
      </c>
      <c r="G20"/>
      <c r="K20" s="14"/>
      <c r="L20"/>
      <c r="Q20"/>
      <c r="S20" s="14"/>
    </row>
    <row r="21" spans="1:19">
      <c r="A21" s="31" t="s">
        <v>12</v>
      </c>
      <c r="B21" s="23">
        <v>0.35</v>
      </c>
      <c r="C21" s="24">
        <v>0.44990000000000002</v>
      </c>
      <c r="D21" s="23">
        <v>0.45</v>
      </c>
      <c r="E21" s="34">
        <v>0.45</v>
      </c>
      <c r="G21"/>
      <c r="K21" s="14"/>
      <c r="L21"/>
      <c r="Q21"/>
      <c r="S21" s="14"/>
    </row>
    <row r="22" spans="1:19">
      <c r="A22" s="31" t="s">
        <v>12</v>
      </c>
      <c r="B22" s="23">
        <v>0.45</v>
      </c>
      <c r="C22" s="24">
        <v>0.49990000000000001</v>
      </c>
      <c r="D22" s="23">
        <v>0.5</v>
      </c>
      <c r="E22" s="34">
        <v>0.5</v>
      </c>
      <c r="G22"/>
      <c r="K22" s="14"/>
      <c r="L22"/>
      <c r="Q22"/>
      <c r="S22" s="14"/>
    </row>
    <row r="23" spans="1:19">
      <c r="A23" s="31" t="s">
        <v>12</v>
      </c>
      <c r="B23" s="23">
        <v>0.5</v>
      </c>
      <c r="C23" s="24">
        <v>1</v>
      </c>
      <c r="D23" s="23">
        <v>1</v>
      </c>
      <c r="E23" s="34">
        <v>1</v>
      </c>
      <c r="G23"/>
      <c r="K23" s="14"/>
      <c r="L23"/>
      <c r="Q23"/>
      <c r="S23" s="14"/>
    </row>
    <row r="24" spans="1:19">
      <c r="A24" s="31" t="s">
        <v>20</v>
      </c>
      <c r="B24" s="23">
        <v>0</v>
      </c>
      <c r="C24" s="24">
        <v>0.14990000000000001</v>
      </c>
      <c r="D24" s="23">
        <v>0</v>
      </c>
      <c r="E24" s="28">
        <v>0</v>
      </c>
      <c r="G24"/>
      <c r="K24" s="14"/>
      <c r="L24"/>
      <c r="Q24"/>
      <c r="S24" s="14"/>
    </row>
    <row r="25" spans="1:19">
      <c r="A25" s="31" t="s">
        <v>20</v>
      </c>
      <c r="B25" s="23">
        <v>0.15</v>
      </c>
      <c r="C25" s="24">
        <v>0.19989999999999999</v>
      </c>
      <c r="D25" s="23">
        <v>0.5</v>
      </c>
      <c r="E25" s="28">
        <v>0.75</v>
      </c>
      <c r="G25"/>
      <c r="K25" s="14"/>
      <c r="L25"/>
      <c r="Q25"/>
      <c r="S25" s="14"/>
    </row>
    <row r="26" spans="1:19">
      <c r="A26" s="31" t="s">
        <v>20</v>
      </c>
      <c r="B26" s="23">
        <v>0.2</v>
      </c>
      <c r="C26" s="24">
        <v>0.2999</v>
      </c>
      <c r="D26" s="23">
        <v>0.75</v>
      </c>
      <c r="E26" s="28">
        <v>1.125</v>
      </c>
      <c r="G26"/>
      <c r="K26" s="14"/>
      <c r="L26"/>
      <c r="Q26"/>
      <c r="S26" s="14"/>
    </row>
    <row r="27" spans="1:19">
      <c r="A27" s="31" t="s">
        <v>20</v>
      </c>
      <c r="B27" s="23">
        <v>0.3</v>
      </c>
      <c r="C27" s="24">
        <v>1</v>
      </c>
      <c r="D27" s="23">
        <v>1</v>
      </c>
      <c r="E27" s="28">
        <v>1.5</v>
      </c>
      <c r="G27"/>
      <c r="K27" s="14"/>
      <c r="L27"/>
      <c r="Q27"/>
      <c r="S27" s="14"/>
    </row>
    <row r="28" spans="1:19">
      <c r="A28" s="31" t="s">
        <v>18</v>
      </c>
      <c r="B28" s="23">
        <v>0</v>
      </c>
      <c r="C28" s="24">
        <v>0.59989999999999999</v>
      </c>
      <c r="D28" s="23">
        <v>0</v>
      </c>
      <c r="E28" s="28">
        <v>0</v>
      </c>
      <c r="G28"/>
      <c r="K28" s="14"/>
      <c r="L28"/>
      <c r="Q28"/>
      <c r="S28" s="14"/>
    </row>
    <row r="29" spans="1:19">
      <c r="A29" s="31" t="s">
        <v>18</v>
      </c>
      <c r="B29" s="23">
        <v>0.6</v>
      </c>
      <c r="C29" s="24">
        <v>0.64990000000000003</v>
      </c>
      <c r="D29" s="23">
        <v>0.5</v>
      </c>
      <c r="E29" s="28">
        <v>0.05</v>
      </c>
      <c r="G29"/>
      <c r="L29"/>
      <c r="Q29"/>
    </row>
    <row r="30" spans="1:19">
      <c r="A30" s="31" t="s">
        <v>18</v>
      </c>
      <c r="B30" s="23">
        <v>0.65</v>
      </c>
      <c r="C30" s="24">
        <v>0.69989999999999997</v>
      </c>
      <c r="D30" s="23">
        <v>0.75</v>
      </c>
      <c r="E30" s="28">
        <v>7.5000000000000011E-2</v>
      </c>
      <c r="G30"/>
      <c r="L30"/>
      <c r="Q30"/>
    </row>
    <row r="31" spans="1:19">
      <c r="A31" s="31" t="s">
        <v>18</v>
      </c>
      <c r="B31" s="23">
        <v>0.7</v>
      </c>
      <c r="C31" s="24">
        <v>0.74990000000000001</v>
      </c>
      <c r="D31" s="23">
        <v>0.95</v>
      </c>
      <c r="E31" s="28">
        <v>9.5000000000000001E-2</v>
      </c>
      <c r="G31"/>
      <c r="L31"/>
      <c r="Q31"/>
    </row>
    <row r="32" spans="1:19">
      <c r="A32" s="31" t="s">
        <v>18</v>
      </c>
      <c r="B32" s="23">
        <v>0.75</v>
      </c>
      <c r="C32" s="23">
        <v>1</v>
      </c>
      <c r="D32" s="23">
        <v>1</v>
      </c>
      <c r="E32" s="28">
        <v>0.1</v>
      </c>
      <c r="G32"/>
      <c r="L32"/>
      <c r="Q32"/>
    </row>
    <row r="33" spans="1:5">
      <c r="A33" s="31" t="s">
        <v>8</v>
      </c>
      <c r="B33" s="23">
        <v>0</v>
      </c>
      <c r="C33" s="24">
        <v>0.2999</v>
      </c>
      <c r="D33" s="23">
        <v>0</v>
      </c>
      <c r="E33" s="28">
        <v>0</v>
      </c>
    </row>
    <row r="34" spans="1:5">
      <c r="A34" s="31" t="s">
        <v>8</v>
      </c>
      <c r="B34" s="23">
        <v>0.3</v>
      </c>
      <c r="C34" s="24">
        <v>0.34989999999999999</v>
      </c>
      <c r="D34" s="23">
        <v>0.5</v>
      </c>
      <c r="E34" s="34">
        <v>1.5</v>
      </c>
    </row>
    <row r="35" spans="1:5">
      <c r="A35" s="31" t="s">
        <v>8</v>
      </c>
      <c r="B35" s="23">
        <v>0.35</v>
      </c>
      <c r="C35" s="24">
        <v>0.39989999999999998</v>
      </c>
      <c r="D35" s="23">
        <v>0.75</v>
      </c>
      <c r="E35" s="38">
        <v>2.25</v>
      </c>
    </row>
    <row r="36" spans="1:5">
      <c r="A36" s="31" t="s">
        <v>8</v>
      </c>
      <c r="B36" s="23">
        <v>0.4</v>
      </c>
      <c r="C36" s="42">
        <v>0.49990000000000001</v>
      </c>
      <c r="D36" s="23">
        <v>0.95</v>
      </c>
      <c r="E36" s="38">
        <v>2.8499999999999996</v>
      </c>
    </row>
    <row r="37" spans="1:5">
      <c r="A37" s="31" t="s">
        <v>8</v>
      </c>
      <c r="B37" s="23">
        <v>0.5</v>
      </c>
      <c r="C37" s="24">
        <v>1</v>
      </c>
      <c r="D37" s="23">
        <v>1</v>
      </c>
      <c r="E37" s="34">
        <v>3</v>
      </c>
    </row>
    <row r="38" spans="1:5">
      <c r="A38" s="31" t="s">
        <v>19</v>
      </c>
      <c r="B38" s="23">
        <v>0</v>
      </c>
      <c r="C38" s="24">
        <v>5.9900000000000002E-2</v>
      </c>
      <c r="D38" s="23">
        <v>0</v>
      </c>
      <c r="E38" s="28">
        <v>0</v>
      </c>
    </row>
    <row r="39" spans="1:5">
      <c r="A39" s="31" t="s">
        <v>19</v>
      </c>
      <c r="B39" s="23">
        <v>0.06</v>
      </c>
      <c r="C39" s="24">
        <v>6.9900000000000004E-2</v>
      </c>
      <c r="D39" s="23">
        <v>0.5</v>
      </c>
      <c r="E39" s="28">
        <v>0.05</v>
      </c>
    </row>
    <row r="40" spans="1:5">
      <c r="A40" s="31" t="s">
        <v>19</v>
      </c>
      <c r="B40" s="23">
        <v>7.0000000000000007E-2</v>
      </c>
      <c r="C40" s="24">
        <v>8.4900000000000003E-2</v>
      </c>
      <c r="D40" s="23">
        <v>0.75</v>
      </c>
      <c r="E40" s="28">
        <v>7.5000000000000011E-2</v>
      </c>
    </row>
    <row r="41" spans="1:5">
      <c r="A41" s="31" t="s">
        <v>19</v>
      </c>
      <c r="B41" s="23">
        <v>8.5000000000000006E-2</v>
      </c>
      <c r="C41" s="24">
        <v>9.9900000000000003E-2</v>
      </c>
      <c r="D41" s="23">
        <v>0.95</v>
      </c>
      <c r="E41" s="28">
        <v>9.5000000000000001E-2</v>
      </c>
    </row>
    <row r="42" spans="1:5">
      <c r="A42" s="31" t="s">
        <v>19</v>
      </c>
      <c r="B42" s="23">
        <v>0.1</v>
      </c>
      <c r="C42" s="24">
        <v>1</v>
      </c>
      <c r="D42" s="23">
        <v>1</v>
      </c>
      <c r="E42" s="28">
        <v>0.1</v>
      </c>
    </row>
    <row r="43" spans="1:5">
      <c r="A43" s="31" t="s">
        <v>6</v>
      </c>
      <c r="B43" s="23">
        <v>0</v>
      </c>
      <c r="C43" s="24">
        <v>0.24990000000000001</v>
      </c>
      <c r="D43" s="23">
        <v>0</v>
      </c>
      <c r="E43" s="28">
        <v>0</v>
      </c>
    </row>
    <row r="44" spans="1:5">
      <c r="A44" s="31" t="s">
        <v>6</v>
      </c>
      <c r="B44" s="23">
        <v>0.25</v>
      </c>
      <c r="C44" s="24">
        <v>0.2999</v>
      </c>
      <c r="D44" s="23">
        <v>0.5</v>
      </c>
      <c r="E44" s="28">
        <v>0.05</v>
      </c>
    </row>
    <row r="45" spans="1:5">
      <c r="A45" s="31" t="s">
        <v>6</v>
      </c>
      <c r="B45" s="23">
        <v>0.3</v>
      </c>
      <c r="C45" s="24">
        <v>0.39989999999999998</v>
      </c>
      <c r="D45" s="23">
        <v>0.75</v>
      </c>
      <c r="E45" s="28">
        <v>7.5000000000000011E-2</v>
      </c>
    </row>
    <row r="46" spans="1:5">
      <c r="A46" s="31" t="s">
        <v>6</v>
      </c>
      <c r="B46" s="23">
        <v>0.4</v>
      </c>
      <c r="C46" s="24">
        <v>0.44990000000000002</v>
      </c>
      <c r="D46" s="23">
        <v>0.95</v>
      </c>
      <c r="E46" s="28">
        <v>9.5000000000000001E-2</v>
      </c>
    </row>
    <row r="47" spans="1:5">
      <c r="A47" s="31" t="s">
        <v>6</v>
      </c>
      <c r="B47" s="23">
        <v>0.45</v>
      </c>
      <c r="C47" s="24">
        <v>1</v>
      </c>
      <c r="D47" s="23">
        <v>1</v>
      </c>
      <c r="E47" s="28">
        <v>0.1</v>
      </c>
    </row>
    <row r="48" spans="1:5">
      <c r="A48" s="31" t="s">
        <v>17</v>
      </c>
      <c r="B48" s="23">
        <v>0</v>
      </c>
      <c r="C48" s="24">
        <v>0.2999</v>
      </c>
      <c r="D48" s="23">
        <v>0</v>
      </c>
      <c r="E48" s="28">
        <v>0</v>
      </c>
    </row>
    <row r="49" spans="1:5">
      <c r="A49" s="31" t="s">
        <v>17</v>
      </c>
      <c r="B49" s="23">
        <v>0.3</v>
      </c>
      <c r="C49" s="24">
        <v>0.39989999999999998</v>
      </c>
      <c r="D49" s="23">
        <v>0.5</v>
      </c>
      <c r="E49" s="28">
        <v>1</v>
      </c>
    </row>
    <row r="50" spans="1:5">
      <c r="A50" s="31" t="s">
        <v>17</v>
      </c>
      <c r="B50" s="23">
        <v>0.4</v>
      </c>
      <c r="C50" s="24">
        <v>0.49990000000000001</v>
      </c>
      <c r="D50" s="23">
        <v>0.75</v>
      </c>
      <c r="E50" s="28">
        <v>1.5</v>
      </c>
    </row>
    <row r="51" spans="1:5">
      <c r="A51" s="31" t="s">
        <v>17</v>
      </c>
      <c r="B51" s="23">
        <v>0.5</v>
      </c>
      <c r="C51" s="24">
        <v>1</v>
      </c>
      <c r="D51" s="23">
        <v>1</v>
      </c>
      <c r="E51" s="28">
        <v>2</v>
      </c>
    </row>
    <row r="52" spans="1:5">
      <c r="A52" s="31" t="s">
        <v>23</v>
      </c>
      <c r="B52" s="23">
        <v>0</v>
      </c>
      <c r="C52" s="24">
        <v>0.59989999999999999</v>
      </c>
      <c r="D52" s="23">
        <v>0</v>
      </c>
      <c r="E52" s="28">
        <v>0</v>
      </c>
    </row>
    <row r="53" spans="1:5">
      <c r="A53" s="31" t="s">
        <v>23</v>
      </c>
      <c r="B53" s="23">
        <v>0.6</v>
      </c>
      <c r="C53" s="24">
        <v>0.64990000000000003</v>
      </c>
      <c r="D53" s="23">
        <v>0.5</v>
      </c>
      <c r="E53" s="28">
        <v>3</v>
      </c>
    </row>
    <row r="54" spans="1:5">
      <c r="A54" s="31" t="s">
        <v>23</v>
      </c>
      <c r="B54" s="23">
        <v>0.65</v>
      </c>
      <c r="C54" s="24">
        <v>0.69989999999999997</v>
      </c>
      <c r="D54" s="23">
        <v>0.75</v>
      </c>
      <c r="E54" s="28">
        <v>4.5</v>
      </c>
    </row>
    <row r="55" spans="1:5">
      <c r="A55" s="31" t="s">
        <v>23</v>
      </c>
      <c r="B55" s="23">
        <v>0.7</v>
      </c>
      <c r="C55" s="24">
        <v>0.74990000000000001</v>
      </c>
      <c r="D55" s="23">
        <v>0.95</v>
      </c>
      <c r="E55" s="28">
        <v>5.6999999999999993</v>
      </c>
    </row>
    <row r="56" spans="1:5">
      <c r="A56" s="31" t="s">
        <v>23</v>
      </c>
      <c r="B56" s="23">
        <v>0.75</v>
      </c>
      <c r="C56" s="24">
        <v>1</v>
      </c>
      <c r="D56" s="23">
        <v>1</v>
      </c>
      <c r="E56" s="28">
        <v>6</v>
      </c>
    </row>
    <row r="57" spans="1:5">
      <c r="A57" s="31" t="s">
        <v>31</v>
      </c>
      <c r="B57" s="23">
        <v>0</v>
      </c>
      <c r="C57" s="24">
        <v>0.14990000000000001</v>
      </c>
      <c r="D57" s="23">
        <v>0</v>
      </c>
      <c r="E57" s="28">
        <v>0</v>
      </c>
    </row>
    <row r="58" spans="1:5">
      <c r="A58" s="31" t="s">
        <v>31</v>
      </c>
      <c r="B58" s="23">
        <v>0.15</v>
      </c>
      <c r="C58" s="24">
        <v>0.19989999999999999</v>
      </c>
      <c r="D58" s="23">
        <v>0.5</v>
      </c>
      <c r="E58" s="34">
        <v>1</v>
      </c>
    </row>
    <row r="59" spans="1:5">
      <c r="A59" s="31" t="s">
        <v>31</v>
      </c>
      <c r="B59" s="23">
        <v>0.2</v>
      </c>
      <c r="C59" s="24">
        <v>0.2999</v>
      </c>
      <c r="D59" s="23">
        <v>0.75</v>
      </c>
      <c r="E59" s="34">
        <v>1.5</v>
      </c>
    </row>
    <row r="60" spans="1:5">
      <c r="A60" s="31" t="s">
        <v>31</v>
      </c>
      <c r="B60" s="23">
        <v>0.3</v>
      </c>
      <c r="C60" s="24">
        <v>1</v>
      </c>
      <c r="D60" s="23">
        <v>1</v>
      </c>
      <c r="E60" s="34">
        <v>2</v>
      </c>
    </row>
    <row r="61" spans="1:5">
      <c r="A61" s="31" t="s">
        <v>10</v>
      </c>
      <c r="B61" s="23">
        <v>0</v>
      </c>
      <c r="C61" s="24">
        <v>9.9900000000000003E-2</v>
      </c>
      <c r="D61" s="23">
        <v>0</v>
      </c>
      <c r="E61" s="34">
        <v>0</v>
      </c>
    </row>
    <row r="62" spans="1:5">
      <c r="A62" s="31" t="s">
        <v>10</v>
      </c>
      <c r="B62" s="23">
        <v>0.1</v>
      </c>
      <c r="C62" s="24">
        <v>0.19989999999999999</v>
      </c>
      <c r="D62" s="23">
        <v>0.5</v>
      </c>
      <c r="E62" s="34">
        <v>0.75</v>
      </c>
    </row>
    <row r="63" spans="1:5">
      <c r="A63" s="31" t="s">
        <v>10</v>
      </c>
      <c r="B63" s="23">
        <v>0.2</v>
      </c>
      <c r="C63" s="24">
        <v>0.2999</v>
      </c>
      <c r="D63" s="23">
        <v>0.75</v>
      </c>
      <c r="E63" s="34">
        <v>1.125</v>
      </c>
    </row>
    <row r="64" spans="1:5">
      <c r="A64" s="31" t="s">
        <v>10</v>
      </c>
      <c r="B64" s="23">
        <v>0.3</v>
      </c>
      <c r="C64" s="24">
        <v>1</v>
      </c>
      <c r="D64" s="23">
        <v>1</v>
      </c>
      <c r="E64" s="34">
        <v>1.5</v>
      </c>
    </row>
    <row r="65" spans="1:5">
      <c r="A65" s="31" t="s">
        <v>30</v>
      </c>
      <c r="B65" s="23">
        <v>0</v>
      </c>
      <c r="C65" s="24">
        <v>4.99E-2</v>
      </c>
      <c r="D65" s="23">
        <v>0</v>
      </c>
      <c r="E65" s="34">
        <v>0</v>
      </c>
    </row>
    <row r="66" spans="1:5">
      <c r="A66" s="31" t="s">
        <v>30</v>
      </c>
      <c r="B66" s="23">
        <v>0.05</v>
      </c>
      <c r="C66" s="24">
        <v>7.4899999999999994E-2</v>
      </c>
      <c r="D66" s="23">
        <v>0.5</v>
      </c>
      <c r="E66" s="34">
        <v>0.5</v>
      </c>
    </row>
    <row r="67" spans="1:5">
      <c r="A67" s="31" t="s">
        <v>30</v>
      </c>
      <c r="B67" s="23">
        <v>7.4999999999999997E-2</v>
      </c>
      <c r="C67" s="24">
        <v>9.9900000000000003E-2</v>
      </c>
      <c r="D67" s="23">
        <v>0.75</v>
      </c>
      <c r="E67" s="34">
        <v>0.75</v>
      </c>
    </row>
    <row r="68" spans="1:5">
      <c r="A68" s="31" t="s">
        <v>30</v>
      </c>
      <c r="B68" s="23">
        <v>0.1</v>
      </c>
      <c r="C68" s="24">
        <v>1</v>
      </c>
      <c r="D68" s="23">
        <v>1</v>
      </c>
      <c r="E68" s="34">
        <v>1</v>
      </c>
    </row>
    <row r="69" spans="1:5">
      <c r="A69" s="31"/>
      <c r="B69" s="5"/>
      <c r="C69" s="6"/>
      <c r="D69" s="5"/>
      <c r="E69" s="9"/>
    </row>
    <row r="70" spans="1:5">
      <c r="B70" s="5"/>
      <c r="C70" s="6"/>
      <c r="D70" s="5"/>
      <c r="E70" s="9"/>
    </row>
    <row r="71" spans="1:5">
      <c r="B71" s="5"/>
      <c r="C71" s="6"/>
      <c r="D71" s="5"/>
      <c r="E71" s="9"/>
    </row>
    <row r="72" spans="1:5">
      <c r="A72" s="3" t="s">
        <v>11</v>
      </c>
      <c r="E72" s="9">
        <f>E68+E64+E60+E56+E51+E47+E42+E37+E32+E27+E23+E18+E15+E11+E6</f>
        <v>25.799999999999997</v>
      </c>
    </row>
  </sheetData>
  <pageMargins left="0.51180555555555496" right="0.51180555555555496" top="0.78749999999999998" bottom="0.78749999999999998" header="0.51180555555555496" footer="0.31527777777777799"/>
  <pageSetup firstPageNumber="0" fitToHeight="0" orientation="portrait" horizontalDpi="0" verticalDpi="0"/>
  <headerFooter>
    <oddFooter>&amp;CClassified - 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61"/>
  <sheetViews>
    <sheetView showGridLines="0" zoomScaleNormal="100" workbookViewId="0">
      <selection activeCell="B10" sqref="B10"/>
    </sheetView>
  </sheetViews>
  <sheetFormatPr baseColWidth="10" defaultColWidth="8.83203125" defaultRowHeight="15"/>
  <cols>
    <col min="1" max="1" width="29.5" bestFit="1" customWidth="1"/>
    <col min="2" max="2" width="8.33203125" style="14" bestFit="1" customWidth="1"/>
    <col min="3" max="3" width="13.6640625" bestFit="1" customWidth="1"/>
    <col min="4" max="4" width="7" bestFit="1" customWidth="1"/>
    <col min="5" max="5" width="8.1640625" bestFit="1" customWidth="1"/>
    <col min="6" max="6" width="6.1640625"/>
    <col min="7" max="7" width="8.1640625" style="14"/>
    <col min="8" max="8" width="13.5"/>
    <col min="9" max="9" width="20.5"/>
    <col min="10" max="10" width="4.33203125"/>
    <col min="11" max="11" width="6.1640625"/>
    <col min="12" max="12" width="8.1640625" style="14"/>
    <col min="13" max="13" width="13.5"/>
    <col min="14" max="14" width="6.6640625"/>
    <col min="15" max="15" width="3.6640625"/>
    <col min="16" max="16" width="6.1640625"/>
    <col min="17" max="17" width="8.1640625" style="14"/>
    <col min="18" max="18" width="13.5"/>
    <col min="19" max="19" width="6.6640625"/>
    <col min="20" max="21" width="8.5"/>
    <col min="22" max="22" width="4.33203125"/>
    <col min="23" max="1025" width="8.5"/>
  </cols>
  <sheetData>
    <row r="1" spans="1:2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9"/>
      <c r="I1" s="5"/>
      <c r="J1" s="6"/>
      <c r="K1" s="5"/>
      <c r="L1" s="9"/>
      <c r="M1" s="5"/>
      <c r="N1" s="9"/>
      <c r="P1" s="5"/>
      <c r="Q1" s="6"/>
      <c r="R1" s="5"/>
      <c r="S1" s="9"/>
      <c r="U1" s="5"/>
    </row>
    <row r="2" spans="1:24">
      <c r="A2" s="31" t="s">
        <v>5</v>
      </c>
      <c r="B2" s="23">
        <v>0</v>
      </c>
      <c r="C2" s="24">
        <v>0.59989999999999999</v>
      </c>
      <c r="D2" s="23">
        <v>0</v>
      </c>
      <c r="E2" s="34">
        <v>0</v>
      </c>
      <c r="F2" s="5"/>
      <c r="G2" s="9"/>
      <c r="I2" s="5"/>
      <c r="J2" s="6"/>
      <c r="K2" s="5"/>
      <c r="L2" s="9"/>
      <c r="M2" s="5"/>
      <c r="N2" s="9"/>
      <c r="P2" s="5"/>
      <c r="Q2" s="6"/>
      <c r="R2" s="5"/>
      <c r="S2" s="9"/>
      <c r="U2" s="5"/>
    </row>
    <row r="3" spans="1:24">
      <c r="A3" s="31" t="s">
        <v>5</v>
      </c>
      <c r="B3" s="23">
        <v>0.6</v>
      </c>
      <c r="C3" s="24">
        <v>0.64990000000000003</v>
      </c>
      <c r="D3" s="23">
        <v>0.5</v>
      </c>
      <c r="E3" s="34">
        <v>0.5</v>
      </c>
      <c r="F3" s="5"/>
      <c r="G3" s="2"/>
      <c r="I3" s="5"/>
      <c r="J3" s="6"/>
      <c r="K3" s="5"/>
      <c r="L3" s="2"/>
      <c r="M3" s="5"/>
      <c r="N3" s="2"/>
      <c r="P3" s="5"/>
      <c r="Q3" s="6"/>
      <c r="R3" s="5"/>
      <c r="S3" s="2"/>
      <c r="U3" s="5"/>
    </row>
    <row r="4" spans="1:24">
      <c r="A4" s="31" t="s">
        <v>5</v>
      </c>
      <c r="B4" s="23">
        <v>0.65</v>
      </c>
      <c r="C4" s="24">
        <v>0.69989999999999997</v>
      </c>
      <c r="D4" s="23">
        <v>0.75</v>
      </c>
      <c r="E4" s="34">
        <v>0.75</v>
      </c>
      <c r="F4" s="5"/>
      <c r="G4" s="2"/>
      <c r="I4" s="5"/>
      <c r="J4" s="6"/>
      <c r="K4" s="5"/>
      <c r="L4" s="2"/>
      <c r="M4" s="5"/>
      <c r="N4" s="2"/>
      <c r="P4" s="5"/>
      <c r="Q4" s="6"/>
      <c r="R4" s="5"/>
      <c r="S4" s="2"/>
      <c r="U4" s="5"/>
    </row>
    <row r="5" spans="1:24">
      <c r="A5" s="31" t="s">
        <v>5</v>
      </c>
      <c r="B5" s="23">
        <v>0.7</v>
      </c>
      <c r="C5" s="24">
        <v>0.74990000000000001</v>
      </c>
      <c r="D5" s="23">
        <v>0.95</v>
      </c>
      <c r="E5" s="34">
        <v>0.95</v>
      </c>
      <c r="F5" s="5"/>
      <c r="G5" s="2"/>
      <c r="I5" s="5"/>
      <c r="J5" s="6"/>
      <c r="K5" s="5"/>
      <c r="L5" s="2"/>
      <c r="M5" s="5"/>
      <c r="N5" s="2"/>
      <c r="P5" s="5"/>
      <c r="Q5" s="6"/>
      <c r="R5" s="5"/>
      <c r="S5" s="2"/>
      <c r="U5" s="5"/>
    </row>
    <row r="6" spans="1:24">
      <c r="A6" s="31" t="s">
        <v>5</v>
      </c>
      <c r="B6" s="23">
        <v>0.75</v>
      </c>
      <c r="C6" s="24">
        <v>1</v>
      </c>
      <c r="D6" s="23">
        <v>1</v>
      </c>
      <c r="E6" s="34">
        <v>1</v>
      </c>
      <c r="F6" s="5"/>
      <c r="G6" s="2"/>
      <c r="I6" s="5"/>
      <c r="J6" s="6"/>
      <c r="K6" s="5"/>
      <c r="L6" s="2"/>
      <c r="M6" s="5"/>
      <c r="N6" s="2"/>
      <c r="P6" s="5"/>
      <c r="Q6" s="6"/>
      <c r="R6" s="5"/>
      <c r="S6" s="2"/>
      <c r="U6" s="5"/>
    </row>
    <row r="7" spans="1:24" ht="16">
      <c r="A7" s="31" t="s">
        <v>18</v>
      </c>
      <c r="B7" s="23">
        <v>0</v>
      </c>
      <c r="C7" s="24">
        <v>0.2999</v>
      </c>
      <c r="D7" s="23">
        <v>0</v>
      </c>
      <c r="E7" s="33">
        <v>0</v>
      </c>
      <c r="F7" s="5"/>
      <c r="G7" s="2"/>
      <c r="I7" s="5"/>
      <c r="J7" s="6"/>
      <c r="K7" s="5"/>
      <c r="L7" s="2"/>
      <c r="M7" s="5"/>
      <c r="N7" s="2"/>
      <c r="P7" s="5"/>
      <c r="Q7" s="6"/>
      <c r="R7" s="5"/>
      <c r="S7" s="2"/>
      <c r="U7" s="5"/>
    </row>
    <row r="8" spans="1:24" ht="16">
      <c r="A8" s="31" t="s">
        <v>18</v>
      </c>
      <c r="B8" s="23">
        <v>0.3</v>
      </c>
      <c r="C8" s="24">
        <v>0.39989999999999998</v>
      </c>
      <c r="D8" s="23">
        <v>0.5</v>
      </c>
      <c r="E8" s="33">
        <v>0.5</v>
      </c>
      <c r="F8" s="5"/>
      <c r="G8" s="2"/>
      <c r="I8" s="5"/>
      <c r="J8" s="6"/>
      <c r="K8" s="5"/>
      <c r="L8" s="2"/>
      <c r="M8" s="5"/>
      <c r="N8" s="2"/>
      <c r="P8" s="5"/>
      <c r="Q8" s="6"/>
      <c r="R8" s="5"/>
      <c r="S8" s="2"/>
      <c r="U8" s="5"/>
    </row>
    <row r="9" spans="1:24" ht="16">
      <c r="A9" s="31" t="s">
        <v>18</v>
      </c>
      <c r="B9" s="23">
        <v>0.4</v>
      </c>
      <c r="C9" s="24">
        <v>0.49990000000000001</v>
      </c>
      <c r="D9" s="23">
        <v>0.75</v>
      </c>
      <c r="E9" s="33">
        <v>0.75</v>
      </c>
      <c r="G9"/>
      <c r="J9" s="14"/>
      <c r="L9"/>
      <c r="Q9"/>
    </row>
    <row r="10" spans="1:24" ht="16">
      <c r="A10" s="31" t="s">
        <v>18</v>
      </c>
      <c r="B10" s="23">
        <v>0.5</v>
      </c>
      <c r="C10" s="24">
        <v>1</v>
      </c>
      <c r="D10" s="23">
        <v>1</v>
      </c>
      <c r="E10" s="33">
        <v>1</v>
      </c>
      <c r="G10"/>
      <c r="J10" s="14"/>
      <c r="L10"/>
      <c r="Q10"/>
    </row>
    <row r="11" spans="1:24">
      <c r="A11" s="31" t="s">
        <v>17</v>
      </c>
      <c r="B11" s="23">
        <v>0</v>
      </c>
      <c r="C11" s="24">
        <v>0.2999</v>
      </c>
      <c r="D11" s="23">
        <v>0</v>
      </c>
      <c r="E11" s="34">
        <v>0</v>
      </c>
      <c r="F11" s="5"/>
      <c r="G11" s="9"/>
      <c r="I11" s="5"/>
      <c r="J11" s="6"/>
      <c r="K11" s="5"/>
      <c r="L11" s="9"/>
      <c r="M11" s="5"/>
      <c r="N11" s="9"/>
      <c r="P11" s="5"/>
      <c r="Q11" s="6"/>
      <c r="R11" s="5"/>
      <c r="S11" s="9"/>
      <c r="U11" s="5"/>
    </row>
    <row r="12" spans="1:24">
      <c r="A12" s="31" t="s">
        <v>17</v>
      </c>
      <c r="B12" s="23">
        <v>0.3</v>
      </c>
      <c r="C12" s="24">
        <v>0.39989999999999998</v>
      </c>
      <c r="D12" s="23">
        <v>0.5</v>
      </c>
      <c r="E12" s="34">
        <v>1</v>
      </c>
      <c r="F12" s="5"/>
      <c r="G12" s="2"/>
      <c r="I12" s="5"/>
      <c r="J12" s="6"/>
      <c r="K12" s="5"/>
      <c r="L12" s="2"/>
      <c r="M12" s="5"/>
      <c r="N12" s="2"/>
      <c r="P12" s="5"/>
      <c r="Q12" s="6"/>
      <c r="R12" s="5"/>
      <c r="S12" s="2"/>
      <c r="U12" s="5"/>
    </row>
    <row r="13" spans="1:24">
      <c r="A13" s="31" t="s">
        <v>17</v>
      </c>
      <c r="B13" s="23">
        <v>0.4</v>
      </c>
      <c r="C13" s="24">
        <v>0.49990000000000001</v>
      </c>
      <c r="D13" s="23">
        <v>0.75</v>
      </c>
      <c r="E13" s="34">
        <v>1.5</v>
      </c>
      <c r="F13" s="5"/>
      <c r="G13" s="2"/>
      <c r="I13" s="5"/>
      <c r="J13" s="6"/>
      <c r="K13" s="5"/>
      <c r="L13" s="2"/>
      <c r="M13" s="5"/>
      <c r="N13" s="2"/>
      <c r="P13" s="5"/>
      <c r="Q13" s="6"/>
      <c r="R13" s="5"/>
      <c r="S13" s="2"/>
      <c r="U13" s="5"/>
    </row>
    <row r="14" spans="1:24">
      <c r="A14" s="31" t="s">
        <v>17</v>
      </c>
      <c r="B14" s="23">
        <v>0.5</v>
      </c>
      <c r="C14" s="24">
        <v>1</v>
      </c>
      <c r="D14" s="23">
        <v>1</v>
      </c>
      <c r="E14" s="34">
        <v>2</v>
      </c>
      <c r="F14" s="5"/>
      <c r="G14" s="2"/>
      <c r="I14" s="5"/>
      <c r="J14" s="6"/>
      <c r="K14" s="5"/>
      <c r="L14" s="2"/>
      <c r="M14" s="5"/>
      <c r="N14" s="2"/>
      <c r="P14" s="5"/>
      <c r="Q14" s="6"/>
      <c r="R14" s="5"/>
      <c r="S14" s="2"/>
      <c r="U14" s="5"/>
    </row>
    <row r="15" spans="1:24">
      <c r="A15" s="31" t="s">
        <v>10</v>
      </c>
      <c r="B15" s="23">
        <v>0</v>
      </c>
      <c r="C15" s="24">
        <v>0.2999</v>
      </c>
      <c r="D15" s="23">
        <v>0</v>
      </c>
      <c r="E15" s="28">
        <v>0</v>
      </c>
      <c r="F15" s="5"/>
      <c r="G15" s="2"/>
      <c r="I15" s="5"/>
      <c r="J15" s="6"/>
      <c r="K15" s="5"/>
      <c r="L15" s="2"/>
      <c r="M15" s="5"/>
      <c r="N15" s="2"/>
      <c r="P15" s="5"/>
      <c r="Q15" s="6"/>
      <c r="R15" s="5"/>
      <c r="S15" s="2"/>
      <c r="U15" s="5"/>
      <c r="V15" s="6"/>
      <c r="W15" s="5"/>
      <c r="X15" s="1"/>
    </row>
    <row r="16" spans="1:24">
      <c r="A16" s="31" t="s">
        <v>10</v>
      </c>
      <c r="B16" s="23">
        <v>0.3</v>
      </c>
      <c r="C16" s="24">
        <v>0.39989999999999998</v>
      </c>
      <c r="D16" s="23">
        <v>0.5</v>
      </c>
      <c r="E16" s="34">
        <v>0.75</v>
      </c>
      <c r="F16" s="5"/>
      <c r="G16" s="2"/>
      <c r="I16" s="5"/>
      <c r="J16" s="6"/>
      <c r="K16" s="5"/>
      <c r="L16" s="2"/>
      <c r="M16" s="5"/>
      <c r="N16" s="2"/>
      <c r="P16" s="5"/>
      <c r="Q16" s="6"/>
      <c r="R16" s="5"/>
      <c r="S16" s="2"/>
      <c r="U16" s="5"/>
    </row>
    <row r="17" spans="1:21">
      <c r="A17" s="31" t="s">
        <v>10</v>
      </c>
      <c r="B17" s="23">
        <v>0.4</v>
      </c>
      <c r="C17" s="24">
        <v>0.49990000000000001</v>
      </c>
      <c r="D17" s="23">
        <v>0.75</v>
      </c>
      <c r="E17" s="34">
        <v>1.125</v>
      </c>
      <c r="G17"/>
      <c r="J17" s="14"/>
      <c r="L17"/>
      <c r="Q17"/>
    </row>
    <row r="18" spans="1:21">
      <c r="A18" s="31" t="s">
        <v>10</v>
      </c>
      <c r="B18" s="23">
        <v>0.5</v>
      </c>
      <c r="C18" s="24">
        <v>1</v>
      </c>
      <c r="D18" s="23">
        <v>1</v>
      </c>
      <c r="E18" s="34">
        <v>1.5</v>
      </c>
      <c r="G18"/>
      <c r="J18" s="14"/>
      <c r="L18"/>
      <c r="Q18"/>
    </row>
    <row r="19" spans="1:21">
      <c r="A19" s="31" t="s">
        <v>12</v>
      </c>
      <c r="B19" s="23">
        <v>0</v>
      </c>
      <c r="C19" s="24">
        <v>0.2999</v>
      </c>
      <c r="D19" s="23">
        <v>0.3</v>
      </c>
      <c r="E19" s="34">
        <v>0</v>
      </c>
      <c r="F19" s="5"/>
      <c r="G19" s="9"/>
      <c r="I19" s="5"/>
      <c r="J19" s="6"/>
      <c r="K19" s="5"/>
      <c r="L19" s="9"/>
      <c r="M19" s="5"/>
      <c r="N19" s="9"/>
      <c r="P19" s="5"/>
      <c r="Q19" s="6"/>
      <c r="R19" s="5"/>
      <c r="S19" s="9"/>
      <c r="U19" s="5"/>
    </row>
    <row r="20" spans="1:21">
      <c r="A20" s="31" t="s">
        <v>12</v>
      </c>
      <c r="B20" s="23">
        <v>0.3</v>
      </c>
      <c r="C20" s="24">
        <v>0.34989999999999999</v>
      </c>
      <c r="D20" s="23">
        <v>0.35</v>
      </c>
      <c r="E20" s="34">
        <v>0.35</v>
      </c>
      <c r="F20" s="5"/>
      <c r="G20" s="9"/>
      <c r="I20" s="5"/>
      <c r="J20" s="6"/>
      <c r="K20" s="5"/>
      <c r="L20" s="9"/>
      <c r="M20" s="5"/>
      <c r="N20" s="2"/>
      <c r="P20" s="5"/>
      <c r="Q20" s="6"/>
      <c r="R20" s="5"/>
      <c r="S20" s="2"/>
      <c r="U20" s="5"/>
    </row>
    <row r="21" spans="1:21">
      <c r="A21" s="31" t="s">
        <v>12</v>
      </c>
      <c r="B21" s="23">
        <v>0.35</v>
      </c>
      <c r="C21" s="24">
        <v>0.44990000000000002</v>
      </c>
      <c r="D21" s="23">
        <v>0.45</v>
      </c>
      <c r="E21" s="34">
        <v>0.45</v>
      </c>
      <c r="F21" s="5"/>
      <c r="G21" s="9"/>
      <c r="I21" s="5"/>
      <c r="J21" s="6"/>
      <c r="K21" s="5"/>
      <c r="L21" s="9"/>
      <c r="M21" s="5"/>
      <c r="N21" s="2"/>
      <c r="P21" s="5"/>
      <c r="Q21" s="6"/>
      <c r="R21" s="5"/>
      <c r="S21" s="2"/>
      <c r="U21" s="5"/>
    </row>
    <row r="22" spans="1:21">
      <c r="A22" s="31" t="s">
        <v>12</v>
      </c>
      <c r="B22" s="23">
        <v>0.45</v>
      </c>
      <c r="C22" s="24">
        <v>0.49990000000000001</v>
      </c>
      <c r="D22" s="23">
        <v>0.5</v>
      </c>
      <c r="E22" s="34">
        <v>0.5</v>
      </c>
      <c r="F22" s="5"/>
      <c r="G22" s="2"/>
      <c r="I22" s="5"/>
      <c r="J22" s="6"/>
      <c r="K22" s="5"/>
      <c r="L22" s="2"/>
      <c r="M22" s="5"/>
      <c r="N22" s="2"/>
      <c r="P22" s="5"/>
      <c r="Q22" s="6"/>
      <c r="R22" s="5"/>
      <c r="S22" s="2"/>
      <c r="U22" s="5"/>
    </row>
    <row r="23" spans="1:21">
      <c r="A23" s="31" t="s">
        <v>12</v>
      </c>
      <c r="B23" s="23">
        <v>0.5</v>
      </c>
      <c r="C23" s="24">
        <v>1</v>
      </c>
      <c r="D23" s="23">
        <v>1</v>
      </c>
      <c r="E23" s="34">
        <v>1</v>
      </c>
      <c r="F23" s="5"/>
      <c r="G23" s="2"/>
      <c r="I23" s="5"/>
      <c r="J23" s="6"/>
      <c r="K23" s="5"/>
      <c r="L23" s="2"/>
      <c r="M23" s="5"/>
      <c r="N23" s="2"/>
      <c r="P23" s="5"/>
      <c r="Q23" s="6"/>
      <c r="R23" s="5"/>
      <c r="S23" s="2"/>
      <c r="U23" s="5"/>
    </row>
    <row r="24" spans="1:21">
      <c r="A24" s="31" t="s">
        <v>13</v>
      </c>
      <c r="B24" s="23">
        <v>0</v>
      </c>
      <c r="C24" s="24">
        <v>0.59989999999999999</v>
      </c>
      <c r="D24" s="23">
        <v>0</v>
      </c>
      <c r="E24" s="34">
        <v>0</v>
      </c>
      <c r="F24" s="5"/>
      <c r="G24" s="2"/>
      <c r="I24" s="5"/>
      <c r="J24" s="6"/>
      <c r="K24" s="5"/>
      <c r="L24" s="2"/>
      <c r="M24" s="5"/>
      <c r="N24" s="2"/>
      <c r="P24" s="5"/>
      <c r="Q24" s="6"/>
      <c r="R24" s="5"/>
      <c r="S24" s="2"/>
      <c r="U24" s="5"/>
    </row>
    <row r="25" spans="1:21">
      <c r="A25" s="31" t="s">
        <v>13</v>
      </c>
      <c r="B25" s="23">
        <v>0.6</v>
      </c>
      <c r="C25" s="24">
        <v>0.64990000000000003</v>
      </c>
      <c r="D25" s="23">
        <v>0.5</v>
      </c>
      <c r="E25" s="34">
        <v>1.5</v>
      </c>
      <c r="F25" s="5"/>
      <c r="G25" s="2"/>
      <c r="I25" s="5"/>
      <c r="J25" s="6"/>
      <c r="K25" s="5"/>
      <c r="L25" s="2"/>
      <c r="M25" s="5"/>
      <c r="N25" s="2"/>
      <c r="P25" s="5"/>
      <c r="Q25" s="6"/>
      <c r="R25" s="5"/>
      <c r="S25" s="2"/>
      <c r="U25" s="5"/>
    </row>
    <row r="26" spans="1:21">
      <c r="A26" s="31" t="s">
        <v>13</v>
      </c>
      <c r="B26" s="23">
        <v>0.65</v>
      </c>
      <c r="C26" s="24">
        <v>0.69989999999999997</v>
      </c>
      <c r="D26" s="23">
        <v>0.75</v>
      </c>
      <c r="E26" s="34">
        <v>2.25</v>
      </c>
      <c r="F26" s="5"/>
      <c r="G26" s="2"/>
      <c r="I26" s="5"/>
      <c r="J26" s="6"/>
      <c r="K26" s="5"/>
      <c r="L26" s="2"/>
      <c r="Q26"/>
    </row>
    <row r="27" spans="1:21">
      <c r="A27" s="31" t="s">
        <v>13</v>
      </c>
      <c r="B27" s="23">
        <v>0.7</v>
      </c>
      <c r="C27" s="24">
        <v>0.74990000000000001</v>
      </c>
      <c r="D27" s="23">
        <v>0.95</v>
      </c>
      <c r="E27" s="34">
        <v>2.8499999999999996</v>
      </c>
      <c r="F27" s="5"/>
      <c r="G27" s="2"/>
      <c r="I27" s="5"/>
      <c r="J27" s="6"/>
      <c r="K27" s="5"/>
      <c r="L27" s="2"/>
      <c r="Q27"/>
    </row>
    <row r="28" spans="1:21">
      <c r="A28" s="31" t="s">
        <v>13</v>
      </c>
      <c r="B28" s="23">
        <v>0.75</v>
      </c>
      <c r="C28" s="24">
        <v>1</v>
      </c>
      <c r="D28" s="23">
        <v>1</v>
      </c>
      <c r="E28" s="34">
        <v>3</v>
      </c>
      <c r="G28"/>
      <c r="J28" s="14"/>
      <c r="L28"/>
      <c r="M28" s="5"/>
      <c r="N28" s="9"/>
      <c r="P28" s="5"/>
      <c r="Q28" s="6"/>
      <c r="R28" s="5"/>
      <c r="S28" s="9"/>
      <c r="U28" s="5"/>
    </row>
    <row r="29" spans="1:21">
      <c r="A29" s="31" t="s">
        <v>9</v>
      </c>
      <c r="B29" s="23">
        <v>0</v>
      </c>
      <c r="C29" s="24">
        <v>0.24990000000000001</v>
      </c>
      <c r="D29" s="23">
        <v>0</v>
      </c>
      <c r="E29" s="34">
        <v>0</v>
      </c>
      <c r="G29"/>
      <c r="J29" s="14"/>
      <c r="L29"/>
      <c r="M29" s="5"/>
      <c r="N29" s="9"/>
      <c r="P29" s="5"/>
      <c r="Q29" s="6"/>
      <c r="R29" s="5"/>
      <c r="S29" s="9"/>
      <c r="U29" s="5"/>
    </row>
    <row r="30" spans="1:21">
      <c r="A30" s="31" t="s">
        <v>9</v>
      </c>
      <c r="B30" s="23">
        <v>0.25</v>
      </c>
      <c r="C30" s="24">
        <v>0.34989999999999999</v>
      </c>
      <c r="D30" s="23">
        <v>0.5</v>
      </c>
      <c r="E30" s="34">
        <v>1</v>
      </c>
      <c r="F30" s="5"/>
      <c r="G30" s="9"/>
      <c r="I30" s="5"/>
      <c r="J30" s="6"/>
      <c r="K30" s="5"/>
      <c r="L30" s="9"/>
      <c r="M30" s="5"/>
      <c r="N30" s="2"/>
      <c r="P30" s="5"/>
      <c r="Q30" s="6"/>
      <c r="R30" s="5"/>
      <c r="S30" s="2"/>
      <c r="U30" s="5"/>
    </row>
    <row r="31" spans="1:21">
      <c r="A31" s="31" t="s">
        <v>9</v>
      </c>
      <c r="B31" s="23">
        <v>0.35</v>
      </c>
      <c r="C31" s="24">
        <v>0.44990000000000002</v>
      </c>
      <c r="D31" s="23">
        <v>0.75</v>
      </c>
      <c r="E31" s="34">
        <v>1.5</v>
      </c>
      <c r="F31" s="5"/>
      <c r="G31" s="9"/>
      <c r="I31" s="5"/>
      <c r="J31" s="6"/>
      <c r="K31" s="5"/>
      <c r="L31" s="9"/>
      <c r="M31" s="5"/>
      <c r="N31" s="2"/>
      <c r="P31" s="5"/>
      <c r="Q31" s="6"/>
      <c r="R31" s="5"/>
      <c r="S31" s="2"/>
      <c r="U31" s="5"/>
    </row>
    <row r="32" spans="1:21">
      <c r="A32" s="31" t="s">
        <v>9</v>
      </c>
      <c r="B32" s="23">
        <v>0.45</v>
      </c>
      <c r="C32" s="24">
        <v>1</v>
      </c>
      <c r="D32" s="23">
        <v>1</v>
      </c>
      <c r="E32" s="34">
        <v>2</v>
      </c>
      <c r="F32" s="5"/>
      <c r="G32" s="2"/>
      <c r="H32" s="5"/>
      <c r="I32" s="9"/>
      <c r="K32" s="5"/>
      <c r="L32" s="6"/>
      <c r="M32" s="5"/>
      <c r="N32" s="9"/>
      <c r="P32" s="5"/>
      <c r="Q32" s="6"/>
      <c r="R32" s="5"/>
      <c r="S32" s="2"/>
      <c r="U32" s="5"/>
    </row>
    <row r="33" spans="1:21">
      <c r="A33" s="31" t="s">
        <v>14</v>
      </c>
      <c r="B33" s="23">
        <v>0</v>
      </c>
      <c r="C33" s="24">
        <v>7.9899999999999999E-2</v>
      </c>
      <c r="D33" s="23">
        <v>0</v>
      </c>
      <c r="E33" s="28">
        <v>0</v>
      </c>
      <c r="F33" s="5"/>
      <c r="G33" s="2"/>
      <c r="H33" s="5"/>
      <c r="I33" s="9"/>
      <c r="K33" s="5"/>
      <c r="L33" s="6"/>
      <c r="M33" s="5"/>
      <c r="N33" s="9"/>
      <c r="P33" s="5"/>
      <c r="Q33" s="6"/>
      <c r="R33" s="5"/>
      <c r="S33" s="2"/>
      <c r="U33" s="5"/>
    </row>
    <row r="34" spans="1:21">
      <c r="A34" s="31" t="s">
        <v>14</v>
      </c>
      <c r="B34" s="23">
        <v>0.08</v>
      </c>
      <c r="C34" s="24">
        <v>0.12989999999999999</v>
      </c>
      <c r="D34" s="23">
        <v>0.5</v>
      </c>
      <c r="E34" s="34">
        <v>0.5</v>
      </c>
      <c r="F34" s="5"/>
      <c r="G34" s="6"/>
      <c r="H34" s="5"/>
      <c r="I34" s="2"/>
      <c r="K34" s="5"/>
      <c r="L34" s="6"/>
      <c r="M34" s="5"/>
      <c r="N34" s="2"/>
      <c r="P34" s="5"/>
      <c r="Q34" s="6"/>
      <c r="R34" s="5"/>
      <c r="S34" s="2"/>
    </row>
    <row r="35" spans="1:21">
      <c r="A35" s="31" t="s">
        <v>14</v>
      </c>
      <c r="B35" s="23">
        <v>0.13</v>
      </c>
      <c r="C35" s="24">
        <v>1</v>
      </c>
      <c r="D35" s="23">
        <v>1</v>
      </c>
      <c r="E35" s="34">
        <v>1</v>
      </c>
      <c r="F35" s="5"/>
      <c r="G35" s="6"/>
      <c r="H35" s="5"/>
      <c r="I35" s="2"/>
      <c r="K35" s="5"/>
      <c r="L35" s="6"/>
      <c r="M35" s="5"/>
      <c r="N35" s="2"/>
      <c r="P35" s="5"/>
      <c r="Q35" s="6"/>
      <c r="R35" s="5"/>
      <c r="S35" s="2"/>
    </row>
    <row r="36" spans="1:21">
      <c r="A36" s="31" t="s">
        <v>21</v>
      </c>
      <c r="B36" s="23">
        <v>0</v>
      </c>
      <c r="C36" s="24">
        <v>0.49990000000000001</v>
      </c>
      <c r="D36" s="23">
        <v>0</v>
      </c>
      <c r="E36" s="34">
        <v>0</v>
      </c>
      <c r="F36" s="5"/>
      <c r="G36" s="6"/>
      <c r="H36" s="5"/>
      <c r="I36" s="2"/>
      <c r="K36" s="5"/>
      <c r="L36" s="6"/>
      <c r="M36" s="5"/>
      <c r="N36" s="2"/>
      <c r="P36" s="5"/>
      <c r="Q36" s="6"/>
      <c r="R36" s="5"/>
      <c r="S36" s="2"/>
    </row>
    <row r="37" spans="1:21">
      <c r="A37" s="31" t="s">
        <v>21</v>
      </c>
      <c r="B37" s="23">
        <v>0.5</v>
      </c>
      <c r="C37" s="24">
        <v>0.64990000000000003</v>
      </c>
      <c r="D37" s="23">
        <v>0.5</v>
      </c>
      <c r="E37" s="34">
        <v>1</v>
      </c>
      <c r="F37" s="5"/>
      <c r="G37" s="6"/>
      <c r="H37" s="5"/>
      <c r="I37" s="2"/>
      <c r="K37" s="5"/>
      <c r="L37" s="6"/>
      <c r="M37" s="5"/>
      <c r="N37" s="2"/>
      <c r="P37" s="5"/>
      <c r="Q37" s="6"/>
      <c r="R37" s="5"/>
      <c r="S37" s="2"/>
    </row>
    <row r="38" spans="1:21">
      <c r="A38" s="31" t="s">
        <v>21</v>
      </c>
      <c r="B38" s="23">
        <v>0.65</v>
      </c>
      <c r="C38" s="24">
        <v>0.74990000000000001</v>
      </c>
      <c r="D38" s="23">
        <v>0.75</v>
      </c>
      <c r="E38" s="34">
        <v>1.5</v>
      </c>
      <c r="G38"/>
      <c r="H38" s="5"/>
      <c r="I38" s="2"/>
      <c r="K38" s="5"/>
      <c r="L38" s="6"/>
      <c r="M38" s="5"/>
      <c r="N38" s="2"/>
      <c r="P38" s="5"/>
      <c r="Q38" s="6"/>
      <c r="R38" s="5"/>
      <c r="S38" s="2"/>
    </row>
    <row r="39" spans="1:21">
      <c r="A39" s="31" t="s">
        <v>21</v>
      </c>
      <c r="B39" s="23">
        <v>0.75</v>
      </c>
      <c r="C39" s="24">
        <v>0.79990000000000006</v>
      </c>
      <c r="D39" s="23">
        <v>0.95</v>
      </c>
      <c r="E39" s="34">
        <v>1.9</v>
      </c>
      <c r="G39"/>
      <c r="H39" s="5"/>
      <c r="I39" s="2"/>
      <c r="K39" s="5"/>
      <c r="L39" s="6"/>
      <c r="M39" s="5"/>
      <c r="N39" s="2"/>
      <c r="P39" s="5"/>
      <c r="Q39" s="6"/>
      <c r="R39" s="5"/>
      <c r="S39" s="2"/>
    </row>
    <row r="40" spans="1:21">
      <c r="A40" s="31" t="s">
        <v>21</v>
      </c>
      <c r="B40" s="23">
        <v>0.8</v>
      </c>
      <c r="C40" s="24">
        <v>1</v>
      </c>
      <c r="D40" s="23">
        <v>1</v>
      </c>
      <c r="E40" s="34">
        <v>2</v>
      </c>
      <c r="G40"/>
      <c r="H40" s="5"/>
      <c r="I40" s="2"/>
      <c r="K40" s="5"/>
      <c r="L40" s="6"/>
      <c r="M40" s="5"/>
      <c r="N40" s="2"/>
      <c r="P40" s="5"/>
      <c r="Q40" s="6"/>
      <c r="R40" s="5"/>
      <c r="S40" s="2"/>
    </row>
    <row r="41" spans="1:21">
      <c r="A41" s="31" t="s">
        <v>22</v>
      </c>
      <c r="B41" s="23">
        <v>0</v>
      </c>
      <c r="C41" s="24">
        <v>9.9900000000000003E-2</v>
      </c>
      <c r="D41" s="23">
        <v>0</v>
      </c>
      <c r="E41" s="34">
        <v>0</v>
      </c>
      <c r="G41"/>
      <c r="L41"/>
      <c r="Q41"/>
    </row>
    <row r="42" spans="1:21">
      <c r="A42" s="31" t="s">
        <v>22</v>
      </c>
      <c r="B42" s="23">
        <v>0.1</v>
      </c>
      <c r="C42" s="24">
        <v>0.19989999999999999</v>
      </c>
      <c r="D42" s="23">
        <v>0.5</v>
      </c>
      <c r="E42" s="34">
        <v>1</v>
      </c>
      <c r="G42"/>
      <c r="L42"/>
      <c r="Q42"/>
    </row>
    <row r="43" spans="1:21">
      <c r="A43" s="31" t="s">
        <v>22</v>
      </c>
      <c r="B43" s="23">
        <v>0.2</v>
      </c>
      <c r="C43" s="24">
        <v>0.2999</v>
      </c>
      <c r="D43" s="23">
        <v>0.75</v>
      </c>
      <c r="E43" s="34">
        <v>1.5</v>
      </c>
      <c r="G43"/>
      <c r="L43"/>
      <c r="Q43"/>
    </row>
    <row r="44" spans="1:21">
      <c r="A44" s="31" t="s">
        <v>22</v>
      </c>
      <c r="B44" s="23">
        <v>0.3</v>
      </c>
      <c r="C44" s="24">
        <v>1</v>
      </c>
      <c r="D44" s="23">
        <v>1</v>
      </c>
      <c r="E44" s="34">
        <v>2</v>
      </c>
    </row>
    <row r="45" spans="1:21">
      <c r="A45" s="31" t="s">
        <v>23</v>
      </c>
      <c r="B45" s="23">
        <v>0</v>
      </c>
      <c r="C45" s="24">
        <v>0.59989999999999999</v>
      </c>
      <c r="D45" s="23">
        <v>0</v>
      </c>
      <c r="E45" s="34">
        <v>0</v>
      </c>
    </row>
    <row r="46" spans="1:21">
      <c r="A46" s="31" t="s">
        <v>23</v>
      </c>
      <c r="B46" s="23">
        <v>0.6</v>
      </c>
      <c r="C46" s="24">
        <v>0.64990000000000003</v>
      </c>
      <c r="D46" s="23">
        <v>0.5</v>
      </c>
      <c r="E46" s="34">
        <v>1.5</v>
      </c>
    </row>
    <row r="47" spans="1:21">
      <c r="A47" s="31" t="s">
        <v>23</v>
      </c>
      <c r="B47" s="23">
        <v>0.65</v>
      </c>
      <c r="C47" s="24">
        <v>0.69989999999999997</v>
      </c>
      <c r="D47" s="23">
        <v>0.75</v>
      </c>
      <c r="E47" s="34">
        <v>2.25</v>
      </c>
    </row>
    <row r="48" spans="1:21">
      <c r="A48" s="31" t="s">
        <v>23</v>
      </c>
      <c r="B48" s="23">
        <v>0.7</v>
      </c>
      <c r="C48" s="24">
        <v>0.74990000000000001</v>
      </c>
      <c r="D48" s="23">
        <v>0.95</v>
      </c>
      <c r="E48" s="34">
        <v>2.8499999999999996</v>
      </c>
    </row>
    <row r="49" spans="1:5">
      <c r="A49" s="31" t="s">
        <v>23</v>
      </c>
      <c r="B49" s="23">
        <v>0.75</v>
      </c>
      <c r="C49" s="24">
        <v>1</v>
      </c>
      <c r="D49" s="23">
        <v>1</v>
      </c>
      <c r="E49" s="34">
        <v>3</v>
      </c>
    </row>
    <row r="50" spans="1:5">
      <c r="A50" s="31" t="s">
        <v>29</v>
      </c>
      <c r="B50" s="23">
        <v>0</v>
      </c>
      <c r="C50" s="24">
        <v>0.59989999999999999</v>
      </c>
      <c r="D50" s="23">
        <v>0</v>
      </c>
      <c r="E50" s="34">
        <v>0</v>
      </c>
    </row>
    <row r="51" spans="1:5">
      <c r="A51" s="31" t="s">
        <v>29</v>
      </c>
      <c r="B51" s="23">
        <v>0.6</v>
      </c>
      <c r="C51" s="24">
        <v>1</v>
      </c>
      <c r="D51" s="23">
        <v>1</v>
      </c>
      <c r="E51" s="34">
        <v>0.1</v>
      </c>
    </row>
    <row r="52" spans="1:5">
      <c r="A52" s="31" t="s">
        <v>28</v>
      </c>
      <c r="B52" s="23">
        <v>0</v>
      </c>
      <c r="C52" s="24">
        <v>0.19989999999999999</v>
      </c>
      <c r="D52" s="23">
        <v>0</v>
      </c>
      <c r="E52" s="34">
        <v>0</v>
      </c>
    </row>
    <row r="53" spans="1:5">
      <c r="A53" s="31" t="s">
        <v>28</v>
      </c>
      <c r="B53" s="23">
        <v>0.2</v>
      </c>
      <c r="C53" s="24">
        <v>0.2999</v>
      </c>
      <c r="D53" s="23">
        <v>0.5</v>
      </c>
      <c r="E53" s="34">
        <v>0.5</v>
      </c>
    </row>
    <row r="54" spans="1:5">
      <c r="A54" s="31" t="s">
        <v>28</v>
      </c>
      <c r="B54" s="23">
        <v>0.3</v>
      </c>
      <c r="C54" s="24">
        <v>0.39989999999999998</v>
      </c>
      <c r="D54" s="23">
        <v>0.75</v>
      </c>
      <c r="E54" s="34">
        <v>0.75</v>
      </c>
    </row>
    <row r="55" spans="1:5">
      <c r="A55" s="31" t="s">
        <v>28</v>
      </c>
      <c r="B55" s="23">
        <v>0.4</v>
      </c>
      <c r="C55" s="24">
        <v>1</v>
      </c>
      <c r="D55" s="23">
        <v>1</v>
      </c>
      <c r="E55" s="34">
        <v>1</v>
      </c>
    </row>
    <row r="56" spans="1:5">
      <c r="A56" s="31" t="s">
        <v>20</v>
      </c>
      <c r="B56" s="23">
        <v>0</v>
      </c>
      <c r="C56" s="24">
        <v>0.24990000000000001</v>
      </c>
      <c r="D56" s="23">
        <v>0</v>
      </c>
      <c r="E56" s="34">
        <v>0</v>
      </c>
    </row>
    <row r="57" spans="1:5">
      <c r="A57" s="31" t="s">
        <v>20</v>
      </c>
      <c r="B57" s="23">
        <v>0.25</v>
      </c>
      <c r="C57" s="24">
        <v>0.2999</v>
      </c>
      <c r="D57" s="23">
        <v>0.5</v>
      </c>
      <c r="E57" s="34">
        <v>1</v>
      </c>
    </row>
    <row r="58" spans="1:5">
      <c r="A58" s="31" t="s">
        <v>20</v>
      </c>
      <c r="B58" s="23">
        <v>0.3</v>
      </c>
      <c r="C58" s="24">
        <v>0.34989999999999999</v>
      </c>
      <c r="D58" s="23">
        <v>0.75</v>
      </c>
      <c r="E58" s="34">
        <v>1.5</v>
      </c>
    </row>
    <row r="59" spans="1:5">
      <c r="A59" s="31" t="s">
        <v>20</v>
      </c>
      <c r="B59" s="23">
        <v>0.35</v>
      </c>
      <c r="C59" s="24">
        <v>1</v>
      </c>
      <c r="D59" s="23">
        <v>1</v>
      </c>
      <c r="E59" s="34">
        <v>2</v>
      </c>
    </row>
    <row r="60" spans="1:5">
      <c r="A60" s="31"/>
      <c r="B60" s="23"/>
      <c r="C60" s="24"/>
      <c r="D60" s="23"/>
      <c r="E60" s="34"/>
    </row>
    <row r="61" spans="1:5">
      <c r="A61" s="3" t="s">
        <v>11</v>
      </c>
      <c r="E61" s="9">
        <f>E55+E51+E49+E44+E40+E32+E28+E23+E18+E14+E10+E6+E35+E59</f>
        <v>22.6</v>
      </c>
    </row>
  </sheetData>
  <pageMargins left="0.51180555555555496" right="0.51180555555555496" top="0.78749999999999998" bottom="0.78749999999999998" header="0.51180555555555496" footer="0.31527777777777799"/>
  <pageSetup firstPageNumber="0" fitToHeight="0" orientation="portrait" horizontalDpi="0" verticalDpi="0"/>
  <headerFooter>
    <oddFooter>&amp;CClassified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RESTAURANTE</vt:lpstr>
      <vt:lpstr>BAR BOTECO</vt:lpstr>
      <vt:lpstr>BAR LANCHONETE</vt:lpstr>
      <vt:lpstr>DROGARIA</vt:lpstr>
      <vt:lpstr>LOJA DE CONVENIÊNCIA</vt:lpstr>
      <vt:lpstr>MERCEARIA</vt:lpstr>
      <vt:lpstr>PADARIA</vt:lpstr>
      <vt:lpstr>AS 1-4</vt:lpstr>
      <vt:lpstr>AS 5+</vt:lpstr>
      <vt:lpstr>ATACADO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Naiana Rocha Albuquerque</dc:creator>
  <dc:description/>
  <cp:lastModifiedBy>Daniel Capelasso Hoffmann</cp:lastModifiedBy>
  <cp:revision>56</cp:revision>
  <cp:lastPrinted>2018-05-03T17:59:58Z</cp:lastPrinted>
  <dcterms:created xsi:type="dcterms:W3CDTF">2016-04-27T10:55:54Z</dcterms:created>
  <dcterms:modified xsi:type="dcterms:W3CDTF">2019-02-22T14:46:16Z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Internal use</vt:lpwstr>
  </property>
  <property fmtid="{D5CDD505-2E9C-101B-9397-08002B2CF9AE}" pid="4" name="Company">
    <vt:lpwstr>Hewlett-Packard Company</vt:lpwstr>
  </property>
  <property fmtid="{D5CDD505-2E9C-101B-9397-08002B2CF9AE}" pid="5" name="DocSecurity">
    <vt:i4>0</vt:i4>
  </property>
  <property fmtid="{D5CDD505-2E9C-101B-9397-08002B2CF9AE}" pid="6" name="FILEGUID">
    <vt:lpwstr>b1aa7627-722b-4611-bd29-67f79102dcea</vt:lpwstr>
  </property>
  <property fmtid="{D5CDD505-2E9C-101B-9397-08002B2CF9AE}" pid="7" name="FILEOWNER">
    <vt:lpwstr>nalbuquerq</vt:lpwstr>
  </property>
  <property fmtid="{D5CDD505-2E9C-101B-9397-08002B2CF9AE}" pid="8" name="HyperlinksChanged">
    <vt:bool>false</vt:bool>
  </property>
  <property fmtid="{D5CDD505-2E9C-101B-9397-08002B2CF9AE}" pid="9" name="IPPCLASS">
    <vt:i4>1</vt:i4>
  </property>
  <property fmtid="{D5CDD505-2E9C-101B-9397-08002B2CF9AE}" pid="10" name="LinksUpToDate">
    <vt:bool>false</vt:bool>
  </property>
  <property fmtid="{D5CDD505-2E9C-101B-9397-08002B2CF9AE}" pid="11" name="MACHINEID">
    <vt:lpwstr>N081874</vt:lpwstr>
  </property>
  <property fmtid="{D5CDD505-2E9C-101B-9397-08002B2CF9AE}" pid="12" name="MODFILEGUID">
    <vt:lpwstr>364c7a85-cb41-4ad0-8fd3-ec1f36b3a172</vt:lpwstr>
  </property>
  <property fmtid="{D5CDD505-2E9C-101B-9397-08002B2CF9AE}" pid="13" name="MODFILEOWNER">
    <vt:lpwstr>jga</vt:lpwstr>
  </property>
  <property fmtid="{D5CDD505-2E9C-101B-9397-08002B2CF9AE}" pid="14" name="MODIPPCLASS">
    <vt:i4>1</vt:i4>
  </property>
  <property fmtid="{D5CDD505-2E9C-101B-9397-08002B2CF9AE}" pid="15" name="MODMACHINEID">
    <vt:lpwstr>NB081768</vt:lpwstr>
  </property>
  <property fmtid="{D5CDD505-2E9C-101B-9397-08002B2CF9AE}" pid="16" name="ScaleCrop">
    <vt:bool>false</vt:bool>
  </property>
  <property fmtid="{D5CDD505-2E9C-101B-9397-08002B2CF9AE}" pid="17" name="ShareDoc">
    <vt:bool>false</vt:bool>
  </property>
</Properties>
</file>