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em\Desktop\Projects\טרה\"/>
    </mc:Choice>
  </mc:AlternateContent>
  <xr:revisionPtr revIDLastSave="0" documentId="13_ncr:1_{1A8AAB2E-ED5C-4DE1-86B1-1254DFED5067}" xr6:coauthVersionLast="44" xr6:coauthVersionMax="44" xr10:uidLastSave="{00000000-0000-0000-0000-000000000000}"/>
  <bookViews>
    <workbookView xWindow="-110" yWindow="-110" windowWidth="19420" windowHeight="10420" tabRatio="986" xr2:uid="{00000000-000D-0000-FFFF-FFFF00000000}"/>
  </bookViews>
  <sheets>
    <sheet name="KPI" sheetId="1" r:id="rId1"/>
    <sheet name="kpi weights" sheetId="2" r:id="rId2"/>
    <sheet name="Kpi Gap" sheetId="3" r:id="rId3"/>
  </sheets>
  <definedNames>
    <definedName name="_xlnm._FilterDatabase" localSheetId="0">KPI!$A$2:$S$222</definedName>
    <definedName name="_FilterDatabase_0" localSheetId="0">KPI!$A$2:$S$158</definedName>
    <definedName name="_FilterDatabase_0_0" localSheetId="0">KPI!$2:$167</definedName>
    <definedName name="_FilterDatabase_0_0_0" localSheetId="0">KPI!$A$2:$S$167</definedName>
    <definedName name="_FilterDatabase_0_0_0_0" localSheetId="0">KPI!$2:$167</definedName>
    <definedName name="_gbf" localSheetId="0">KPI!$A$2:$R$167</definedName>
    <definedName name="fg" localSheetId="0">KPI!$A$2:$AMG$167</definedName>
    <definedName name="fgdfg" localSheetId="0">KPI!$A$2:$S$158</definedName>
    <definedName name="g" localSheetId="0">KPI!$A$2:$S$158</definedName>
    <definedName name="ל" localSheetId="0">KPI!$A$2:$S$158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4" i="1" l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23" i="1"/>
  <c r="C222" i="1" l="1"/>
  <c r="C221" i="1"/>
  <c r="Q220" i="1"/>
  <c r="C220" i="1"/>
  <c r="Q219" i="1"/>
  <c r="C219" i="1"/>
  <c r="C218" i="1"/>
  <c r="Q217" i="1"/>
  <c r="C217" i="1"/>
  <c r="Q216" i="1"/>
  <c r="C216" i="1"/>
  <c r="Q215" i="1"/>
  <c r="C215" i="1"/>
  <c r="Q214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Q199" i="1"/>
  <c r="C199" i="1"/>
  <c r="Q198" i="1"/>
  <c r="C198" i="1"/>
  <c r="Q197" i="1"/>
  <c r="C197" i="1"/>
  <c r="Q196" i="1"/>
  <c r="C196" i="1"/>
  <c r="C195" i="1"/>
  <c r="C194" i="1"/>
  <c r="C193" i="1"/>
  <c r="C192" i="1"/>
  <c r="C191" i="1"/>
  <c r="C190" i="1"/>
  <c r="C189" i="1"/>
  <c r="C188" i="1"/>
  <c r="C187" i="1"/>
  <c r="Q186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Q166" i="1"/>
  <c r="C166" i="1"/>
  <c r="Q165" i="1"/>
  <c r="C165" i="1"/>
  <c r="Q164" i="1"/>
  <c r="C164" i="1"/>
  <c r="Q163" i="1"/>
  <c r="C163" i="1"/>
  <c r="Q162" i="1"/>
  <c r="C162" i="1"/>
  <c r="Q161" i="1"/>
  <c r="C161" i="1"/>
  <c r="Q160" i="1"/>
  <c r="C160" i="1"/>
  <c r="C159" i="1"/>
  <c r="Q158" i="1"/>
  <c r="C158" i="1"/>
  <c r="Q157" i="1"/>
  <c r="C157" i="1"/>
  <c r="Q156" i="1"/>
  <c r="C156" i="1"/>
  <c r="Q155" i="1"/>
  <c r="C155" i="1"/>
  <c r="Q154" i="1"/>
  <c r="C154" i="1"/>
  <c r="Q153" i="1"/>
  <c r="C153" i="1"/>
  <c r="Q152" i="1"/>
  <c r="C152" i="1"/>
  <c r="C151" i="1"/>
  <c r="Q150" i="1"/>
  <c r="C150" i="1"/>
  <c r="C149" i="1"/>
  <c r="Q148" i="1"/>
  <c r="C148" i="1"/>
  <c r="Q147" i="1"/>
  <c r="C147" i="1"/>
  <c r="Q146" i="1"/>
  <c r="C146" i="1"/>
  <c r="Q145" i="1"/>
  <c r="C145" i="1"/>
  <c r="Q144" i="1"/>
  <c r="C144" i="1"/>
  <c r="Q143" i="1"/>
  <c r="C143" i="1"/>
  <c r="Q142" i="1"/>
  <c r="C142" i="1"/>
  <c r="C141" i="1"/>
  <c r="C140" i="1"/>
  <c r="C139" i="1"/>
  <c r="C138" i="1"/>
  <c r="C137" i="1"/>
  <c r="C136" i="1"/>
  <c r="C135" i="1"/>
  <c r="C134" i="1"/>
  <c r="Q133" i="1"/>
  <c r="C133" i="1"/>
  <c r="C132" i="1"/>
  <c r="C131" i="1"/>
  <c r="Q130" i="1"/>
  <c r="C130" i="1"/>
  <c r="C129" i="1"/>
  <c r="C128" i="1"/>
  <c r="C127" i="1"/>
  <c r="Q126" i="1"/>
  <c r="C126" i="1"/>
  <c r="C125" i="1"/>
  <c r="C124" i="1"/>
  <c r="C123" i="1"/>
  <c r="Q122" i="1"/>
  <c r="C122" i="1"/>
  <c r="Q121" i="1"/>
  <c r="C121" i="1"/>
  <c r="Q120" i="1"/>
  <c r="C120" i="1"/>
  <c r="Q119" i="1"/>
  <c r="C119" i="1"/>
  <c r="Q118" i="1"/>
  <c r="C118" i="1"/>
  <c r="C117" i="1"/>
  <c r="Q116" i="1"/>
  <c r="C116" i="1"/>
  <c r="Q115" i="1"/>
  <c r="C115" i="1"/>
  <c r="Q114" i="1"/>
  <c r="C114" i="1"/>
  <c r="Q113" i="1"/>
  <c r="C113" i="1"/>
  <c r="Q112" i="1"/>
  <c r="C112" i="1"/>
  <c r="Q111" i="1"/>
  <c r="C111" i="1"/>
  <c r="Q110" i="1"/>
  <c r="C110" i="1"/>
  <c r="C109" i="1"/>
  <c r="Q108" i="1"/>
  <c r="C108" i="1"/>
  <c r="Q107" i="1"/>
  <c r="C107" i="1"/>
  <c r="Q106" i="1"/>
  <c r="C106" i="1"/>
  <c r="Q105" i="1"/>
  <c r="C105" i="1"/>
  <c r="Q104" i="1"/>
  <c r="C104" i="1"/>
  <c r="Q103" i="1"/>
  <c r="C103" i="1"/>
  <c r="Q102" i="1"/>
  <c r="C102" i="1"/>
  <c r="Q101" i="1"/>
  <c r="C101" i="1"/>
  <c r="C100" i="1"/>
  <c r="Q99" i="1"/>
  <c r="C99" i="1"/>
  <c r="Q98" i="1"/>
  <c r="C98" i="1"/>
  <c r="C97" i="1"/>
  <c r="Q96" i="1"/>
  <c r="C96" i="1"/>
  <c r="Q95" i="1"/>
  <c r="C95" i="1"/>
  <c r="Q94" i="1"/>
  <c r="C94" i="1"/>
  <c r="C93" i="1"/>
  <c r="Q92" i="1"/>
  <c r="C92" i="1"/>
  <c r="Q91" i="1"/>
  <c r="C91" i="1"/>
  <c r="Q90" i="1"/>
  <c r="C90" i="1"/>
  <c r="C89" i="1"/>
  <c r="Q88" i="1"/>
  <c r="C88" i="1"/>
  <c r="Q87" i="1"/>
  <c r="C87" i="1"/>
  <c r="Q86" i="1"/>
  <c r="C86" i="1"/>
  <c r="Q85" i="1"/>
  <c r="C85" i="1"/>
  <c r="Q84" i="1"/>
  <c r="C84" i="1"/>
  <c r="Q83" i="1"/>
  <c r="C83" i="1"/>
  <c r="Q82" i="1"/>
  <c r="C82" i="1"/>
  <c r="Q81" i="1"/>
  <c r="C81" i="1"/>
  <c r="Q80" i="1"/>
  <c r="C80" i="1"/>
  <c r="Q79" i="1"/>
  <c r="C79" i="1"/>
  <c r="C78" i="1"/>
  <c r="Q77" i="1"/>
  <c r="C77" i="1"/>
  <c r="Q76" i="1"/>
  <c r="C76" i="1"/>
  <c r="C75" i="1"/>
  <c r="Q74" i="1"/>
  <c r="C74" i="1"/>
  <c r="Q73" i="1"/>
  <c r="C73" i="1"/>
  <c r="Q72" i="1"/>
  <c r="C72" i="1"/>
  <c r="Q71" i="1"/>
  <c r="C71" i="1"/>
  <c r="C70" i="1"/>
  <c r="Q69" i="1"/>
  <c r="C69" i="1"/>
  <c r="Q68" i="1"/>
  <c r="C68" i="1"/>
  <c r="Q67" i="1"/>
  <c r="C67" i="1"/>
  <c r="Q66" i="1"/>
  <c r="C66" i="1"/>
  <c r="Q65" i="1"/>
  <c r="C65" i="1"/>
  <c r="Q64" i="1"/>
  <c r="C64" i="1"/>
  <c r="Q63" i="1"/>
  <c r="C63" i="1"/>
  <c r="C62" i="1"/>
  <c r="C61" i="1"/>
  <c r="C60" i="1"/>
  <c r="Q59" i="1"/>
  <c r="C59" i="1"/>
  <c r="C58" i="1"/>
  <c r="Q57" i="1"/>
  <c r="C57" i="1"/>
  <c r="Q56" i="1"/>
  <c r="C56" i="1"/>
  <c r="Q55" i="1"/>
  <c r="C55" i="1"/>
  <c r="Q54" i="1"/>
  <c r="C54" i="1"/>
  <c r="C53" i="1"/>
  <c r="Q52" i="1"/>
  <c r="C52" i="1"/>
  <c r="Q51" i="1"/>
  <c r="C51" i="1"/>
  <c r="Q50" i="1"/>
  <c r="C50" i="1"/>
  <c r="Q49" i="1"/>
  <c r="C49" i="1"/>
  <c r="Q48" i="1"/>
  <c r="C48" i="1"/>
  <c r="Q47" i="1"/>
  <c r="C47" i="1"/>
  <c r="C46" i="1"/>
  <c r="C45" i="1"/>
  <c r="C44" i="1"/>
  <c r="C43" i="1"/>
  <c r="C42" i="1"/>
  <c r="C41" i="1"/>
  <c r="Q40" i="1"/>
  <c r="C40" i="1"/>
  <c r="Q39" i="1"/>
  <c r="C39" i="1"/>
  <c r="C38" i="1"/>
  <c r="Q37" i="1"/>
  <c r="C37" i="1"/>
  <c r="Q36" i="1"/>
  <c r="C36" i="1"/>
  <c r="Q35" i="1"/>
  <c r="C35" i="1"/>
  <c r="C34" i="1"/>
  <c r="Q33" i="1"/>
  <c r="C33" i="1"/>
  <c r="Q32" i="1"/>
  <c r="C32" i="1"/>
  <c r="Q31" i="1"/>
  <c r="C31" i="1"/>
  <c r="Q30" i="1"/>
  <c r="C30" i="1"/>
  <c r="Q29" i="1"/>
  <c r="C29" i="1"/>
  <c r="Q28" i="1"/>
  <c r="C28" i="1"/>
  <c r="Q27" i="1"/>
  <c r="C27" i="1"/>
  <c r="Q26" i="1"/>
  <c r="C26" i="1"/>
  <c r="Q25" i="1"/>
  <c r="C25" i="1"/>
  <c r="C24" i="1"/>
  <c r="C23" i="1"/>
  <c r="C22" i="1"/>
  <c r="C21" i="1"/>
  <c r="C20" i="1"/>
  <c r="C19" i="1"/>
  <c r="C18" i="1"/>
  <c r="C17" i="1"/>
  <c r="Q16" i="1"/>
  <c r="C16" i="1"/>
  <c r="C15" i="1"/>
  <c r="C14" i="1"/>
  <c r="Q13" i="1"/>
  <c r="C13" i="1"/>
  <c r="C12" i="1"/>
  <c r="Q11" i="1"/>
  <c r="C11" i="1"/>
  <c r="Q10" i="1"/>
  <c r="C10" i="1"/>
  <c r="Q9" i="1"/>
  <c r="C9" i="1"/>
  <c r="C8" i="1"/>
  <c r="C7" i="1"/>
  <c r="Q6" i="1"/>
  <c r="C6" i="1"/>
  <c r="Q5" i="1"/>
  <c r="C5" i="1"/>
  <c r="Q4" i="1"/>
  <c r="C4" i="1"/>
  <c r="C3" i="1"/>
</calcChain>
</file>

<file path=xl/sharedStrings.xml><?xml version="1.0" encoding="utf-8"?>
<sst xmlns="http://schemas.openxmlformats.org/spreadsheetml/2006/main" count="2557" uniqueCount="221">
  <si>
    <t>General Data</t>
  </si>
  <si>
    <t>KPI store Policy</t>
  </si>
  <si>
    <t>In Store Context</t>
  </si>
  <si>
    <t>KPI Logic</t>
  </si>
  <si>
    <t>KPI Parameters</t>
  </si>
  <si>
    <t>Scoring</t>
  </si>
  <si>
    <t>Atomic Name</t>
  </si>
  <si>
    <t>KPI Name</t>
  </si>
  <si>
    <t>KPI Set</t>
  </si>
  <si>
    <t>store_type</t>
  </si>
  <si>
    <t>additional_attribute_1</t>
  </si>
  <si>
    <t>additional_attribute_6</t>
  </si>
  <si>
    <t>Template Name</t>
  </si>
  <si>
    <t>Template group</t>
  </si>
  <si>
    <t>KPI Family</t>
  </si>
  <si>
    <t>Score Type</t>
  </si>
  <si>
    <t>Param Type (1)/ Numerator</t>
  </si>
  <si>
    <t>Param (1) Values</t>
  </si>
  <si>
    <t>Param Type (2)/ Denominator</t>
  </si>
  <si>
    <t>Param (2) Values</t>
  </si>
  <si>
    <t>Param Type (3)</t>
  </si>
  <si>
    <t>Param (3) Values</t>
  </si>
  <si>
    <t>Weight</t>
  </si>
  <si>
    <t>Target</t>
  </si>
  <si>
    <t>Split Score</t>
  </si>
  <si>
    <t>האם בקבוק טובורג נמצא על מדף מקורר בחנות</t>
  </si>
  <si>
    <t>מוצרים מובילים</t>
  </si>
  <si>
    <t>ON THE GO</t>
  </si>
  <si>
    <t>כללי</t>
  </si>
  <si>
    <t>קר פרטי</t>
  </si>
  <si>
    <t>מדף מקורר</t>
  </si>
  <si>
    <t>Availability</t>
  </si>
  <si>
    <t>P/F</t>
  </si>
  <si>
    <t>product_ean_code</t>
  </si>
  <si>
    <t>7290002871248, 7290001975015, 000001, 7290001594520, 7290001594858, 7290110110321, 7290001594803, 7290008909723, 7290013585318, 7290110110338, 7290110112004</t>
  </si>
  <si>
    <t>חרדי</t>
  </si>
  <si>
    <t>האם בקבוק קרלסברג נמצא על מדף לא מקורר בחנות</t>
  </si>
  <si>
    <t>מינימרקט</t>
  </si>
  <si>
    <t>מדף לא מקורר</t>
  </si>
  <si>
    <t>7290002871361, 7290001594865, 7290008909761, 7290013586803, 7290013585349, 000002, 8007950010648, 7290013585226, 7290008909778, 7290013586810, 7290110111045, 7290006822536</t>
  </si>
  <si>
    <t>אילת</t>
  </si>
  <si>
    <t>האם בקבוק טובורג נמצא על מדף לא מקורר בחנות</t>
  </si>
  <si>
    <t>האם בקבוק קרלסברג נמצא על מדף מקורר בחנות</t>
  </si>
  <si>
    <t>To take only to the EANs that have facing&gt;0 (exist in store)</t>
  </si>
  <si>
    <t>האם משפחת קוקה-קולה1.5ל'נמצא ברצף ב-3 מדפים</t>
  </si>
  <si>
    <t>פלנוגרמה</t>
  </si>
  <si>
    <t>Availability by sequence</t>
  </si>
  <si>
    <t>brand_name</t>
  </si>
  <si>
    <t>Coca-Cola Zero ,Coca-Cola ,Coca Cola Diet</t>
  </si>
  <si>
    <t>size</t>
  </si>
  <si>
    <t>If Traget&gt;no of shelfs -&gt; Target=no of shelf</t>
  </si>
  <si>
    <t>ערבי</t>
  </si>
  <si>
    <r>
      <rPr>
        <sz val="11"/>
        <color rgb="FF000000"/>
        <rFont val="FreeSans"/>
        <family val="2"/>
        <charset val="1"/>
      </rPr>
      <t>If there is no "סטנד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</si>
  <si>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</si>
  <si>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t>האם MONSTER גרין נמצא על מדף מקורר בחנות</t>
  </si>
  <si>
    <r>
      <rPr>
        <sz val="11"/>
        <color rgb="FF000000"/>
        <rFont val="FreeSans"/>
        <family val="2"/>
        <charset val="1"/>
      </rPr>
      <t>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</si>
  <si>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t>האם מאלטי 330 מ"ל נמצא על מדף מקורר בחנות</t>
  </si>
  <si>
    <t>מזון מהיר- קר</t>
  </si>
  <si>
    <t>האם ספרייט ZERO פחית330מ"ל נמצא על מדף מקורר בחנות</t>
  </si>
  <si>
    <t>7290013585233, 7290013585967</t>
  </si>
  <si>
    <t>האם ספרייט זירו 500 מ"ל נמצא על מדף מקורר בחנות</t>
  </si>
  <si>
    <t>האם נביעות1.5ל'נמצא על מדף לא מקורר בחנות</t>
  </si>
  <si>
    <t>7290002331322, 7290002331162</t>
  </si>
  <si>
    <t>האם פיוז טי אפרסק1.5ל'נמצא על מדף לא מקורר בחנות</t>
  </si>
  <si>
    <t>האם קוקה-קולה1.5ליטר נמצא על מדף לא מקורר בחנות</t>
  </si>
  <si>
    <t>האם קוקה-קולה זירו1.5ליטר נמצא על מדף לא מקורר בחנות</t>
  </si>
  <si>
    <t>האם פאנטה אורנג' 1.5ל'נמצא על מדף לא מקורר בחנות</t>
  </si>
  <si>
    <t>האם פריגת משק"ל תפוזים1.5ל'נמצא על מדף לא מקורר בחנות</t>
  </si>
  <si>
    <t>האם נביעות פלוס 1.5 ל' בטעם אפרסק/תפוח/ענבים ל'נמצא על מדף לא מקורר בחנות</t>
  </si>
  <si>
    <t>7290002331179, 7290002331148, 7290002331117</t>
  </si>
  <si>
    <t>האם ספרייט זירו1.5ל'נמצא על מדף לא מקורר בחנות</t>
  </si>
  <si>
    <t>האם ספרייט1.5ל'נמצא על מדף לא מקורר בחנות</t>
  </si>
  <si>
    <t>7290013584182, 7290110110611</t>
  </si>
  <si>
    <t>מינימום2פייס למוצר-מוצרים מובילים</t>
  </si>
  <si>
    <t>Min 2 Availability</t>
  </si>
  <si>
    <t>Percentage</t>
  </si>
  <si>
    <t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</si>
  <si>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>האם אריזת נביעות1.5ל'נמצא בחנות</t>
  </si>
  <si>
    <t>האם אריזת נביעות1.5ל'נמצא במדף לא מקורר בחנות</t>
  </si>
  <si>
    <t>האם גוש מוגז צבעוני1.5ל'פרוס באופן אחיד על 3 מדפים מהמדף העליון (לא מקורר)</t>
  </si>
  <si>
    <t>Block by top shelf</t>
  </si>
  <si>
    <t>Coca-Cola Zero ,Coca-Cola ,Coca Cola Diet, Sprite ,Fanta ,Sprite ZERO</t>
  </si>
  <si>
    <t>האם דיאט קוקה-קולה1.5ל'נמצא על מדף לא מקורר בחנות</t>
  </si>
  <si>
    <t>האם מאלטי330מ"ל נמצא על מדף מקורר בחנות</t>
  </si>
  <si>
    <t>האם מוצרי מוגז שחור נמצאים בחלקו העליון של המקרר(לפחות מדף אחד מאמצע ומעלה)</t>
  </si>
  <si>
    <t>Availability from mid and up</t>
  </si>
  <si>
    <t>330 ,350 ,500 ,1 ,250</t>
  </si>
  <si>
    <r>
      <rPr>
        <sz val="11"/>
        <color rgb="FF000000"/>
        <rFont val="FreeSans"/>
        <family val="2"/>
        <charset val="1"/>
      </rPr>
      <t>האם מקרר ח"מ נמצא בטווח של עד</t>
    </r>
    <r>
      <rPr>
        <sz val="11"/>
        <color rgb="FF000000"/>
        <rFont val="Arial"/>
        <family val="2"/>
        <charset val="177"/>
      </rPr>
      <t>2 מטר מהקופה או מחוץ לנקודה?</t>
    </r>
  </si>
  <si>
    <t>נקודת מפגש</t>
  </si>
  <si>
    <t>Survey</t>
  </si>
  <si>
    <t>Survey text</t>
  </si>
  <si>
    <t>question_id</t>
  </si>
  <si>
    <t>כן</t>
  </si>
  <si>
    <t>Y</t>
  </si>
  <si>
    <r>
      <rPr>
        <sz val="11"/>
        <color rgb="FF000000"/>
        <rFont val="FreeSans"/>
        <family val="2"/>
        <charset val="1"/>
      </rPr>
      <t>האם מקרר ח"מ נמצא מחוץ לנקודה או ראשון מהכניסה</t>
    </r>
    <r>
      <rPr>
        <sz val="11"/>
        <color rgb="FF000000"/>
        <rFont val="Arial"/>
        <family val="2"/>
        <charset val="177"/>
      </rPr>
      <t>?</t>
    </r>
  </si>
  <si>
    <t>האם משפחת קוקה-קולה נמצאת בלפחות3מדפים עליונים</t>
  </si>
  <si>
    <t>Availability by top shelf</t>
  </si>
  <si>
    <t>facings</t>
  </si>
  <si>
    <t>האם נביעות פלוס אפרסק/תפוח/ענבים/אבטיח נמצא על מדף מקורר בחנות</t>
  </si>
  <si>
    <t>7290002331155, 7290002331124, 7290002331711, 7290015493192</t>
  </si>
  <si>
    <t>7290002331322, 7290002331162, 7290002331315</t>
  </si>
  <si>
    <t>האם נביעות500מ"ל-נמצא על מדף מקורר בחנות</t>
  </si>
  <si>
    <t>7290002331018, 7290002331360, 7290002331025, 7290015493284</t>
  </si>
  <si>
    <t>האם נביעות500מ"ל פקק שטוח/TO GOנמצא על מדף מקורר בחנות</t>
  </si>
  <si>
    <t>האם ספרייט LIME 500 מ"ל נמצא על מדף מקורר בחנות</t>
  </si>
  <si>
    <t>האם ספרייט באריזת פחית נמצא על מדף מקורר בחנות</t>
  </si>
  <si>
    <t>7290013584113, 7290110110659</t>
  </si>
  <si>
    <t>1 Bottom shelf only!</t>
  </si>
  <si>
    <t>האם ספרייט פחית330מ"ל נמצא על מדף מקורר בחנות</t>
  </si>
  <si>
    <t>Min 2 facing per shelf!</t>
  </si>
  <si>
    <t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</si>
  <si>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t>האם ספרייט1.5ל'נמצא בחנות</t>
  </si>
  <si>
    <t>האם פאנטה אורנג' 1.5ל'נמצא בחנות</t>
  </si>
  <si>
    <t>האם פאנטה אורנג' 500מ"ל נמצא על מדף מקורר בחנות</t>
  </si>
  <si>
    <t>האם פאנטה אורנג'באריזת פחית נמצא על מדף מקורר בחנות</t>
  </si>
  <si>
    <t>האם פאנטה אורנג'פחית330מ"ל נמצא על מדף מקורר בחנות</t>
  </si>
  <si>
    <t>האם פיוז-תה בטעם אפרסק500מ"ל נמצא על מדף מקורר בחנות</t>
  </si>
  <si>
    <t>האם פיוז טי אפרסק1.5ל'נמצא בחנות</t>
  </si>
  <si>
    <t>האם פיוז טי בטעם אפרסק500מ"ל נמצא על מדף מקורר בחנות</t>
  </si>
  <si>
    <t>האם פריגת אישי בטעם ענבים נמצא על מדף מקורר בחנות</t>
  </si>
  <si>
    <t>7290001594391, 7290001594278</t>
  </si>
  <si>
    <t>האם פריגת בטעם ענבים באריזה אישית נמצא על מדף מקורר בחנות</t>
  </si>
  <si>
    <t>האם פריגת בטעם ענבים באריזת אישית נמצא על מדף מקורר בחנות</t>
  </si>
  <si>
    <t>האם פריגת משק"ל ענבים1.5ל'נמצא בחנות</t>
  </si>
  <si>
    <t>האם פריגת משק"ל תפוזים1.5/ לימונענע ל'נמצא על מדף לא מקורר בחנות</t>
  </si>
  <si>
    <t>7290002871460, 7290013584816</t>
  </si>
  <si>
    <t>האם פריגת תפוזים אישי נמצא על מדף מקורר בחנות</t>
  </si>
  <si>
    <t>7290001594377, 7290001594988, 7290013586766</t>
  </si>
  <si>
    <t>האם בקבוקי1.5ל'נמצאים במדף תחתון בלבד</t>
  </si>
  <si>
    <t>Availability from bottom</t>
  </si>
  <si>
    <t>manufacturer_name</t>
  </si>
  <si>
    <t>Central Bottling Company</t>
  </si>
  <si>
    <t>האם קוקה-קולה באריזת פחית נמצא על מדף מקורר בחנות</t>
  </si>
  <si>
    <t>האם קוקה-קולה זירו באריזת פחית מצא על מדף מקורר בחנות</t>
  </si>
  <si>
    <t>האם קוקה-קולה זירו1.5ליטר נמצא בחנות</t>
  </si>
  <si>
    <t>האם קוקה-קולה זירו500מ"ל נמצא על מדף מקורר בחנות</t>
  </si>
  <si>
    <t>האם קוקה-קולה פחית330מ"ל נמצא על מדף מקורר בחנות</t>
  </si>
  <si>
    <t>האם קוקה-קולה1.5ליטר נמצא בחנות</t>
  </si>
  <si>
    <t>האם קוקה-קולה500מ"ל נמצא על מדף מקורר בחנות</t>
  </si>
  <si>
    <t>האם קוקה-קולהZEROפחית330מ"ל נמצא על מדף מקורר בחנות</t>
  </si>
  <si>
    <r>
      <rPr>
        <sz val="11"/>
        <color rgb="FF000000"/>
        <rFont val="FreeSans"/>
        <family val="2"/>
        <charset val="1"/>
      </rPr>
      <t>האם קיים אלמנט שיווקי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</si>
  <si>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קיים לפחות תקשורsell outאחד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</si>
  <si>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קיימים לפחות שלושה תקשוריsell outבנקודה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</si>
  <si>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קיימת במה או סטנד במבצע החודש/השקה בנקודה</t>
    </r>
    <r>
      <rPr>
        <sz val="11"/>
        <color rgb="FF000000"/>
        <rFont val="Arial"/>
        <family val="2"/>
        <charset val="177"/>
      </rPr>
      <t>?</t>
    </r>
  </si>
  <si>
    <t>האם קינלי סודה250מ"ל נמצא על מדף מקורר בחנות</t>
  </si>
  <si>
    <t>טיקטים לכל מותג בחזית המדפים</t>
  </si>
  <si>
    <t>סטנד חברה מרכזית,מקרר חברה מרכזית</t>
  </si>
  <si>
    <t>7290002331322, 7290002331322, 7290002331162, 7290003667109, 7290002871446, 7290011018283, 7290000284316, 7290013584182, 7290110110611, 7290013584182, 7290110110611, 7290008909860</t>
  </si>
  <si>
    <t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</si>
  <si>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>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</si>
  <si>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>7290002331018, 7290002331360, 7290002331025, 7290015493284, 7290011017866, 7290011017873, 7290001594230, 7290011018184, 7290001594391, 7290001594278, 7290011018443, 7290013584113, 7290110110659</t>
  </si>
  <si>
    <t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</si>
  <si>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</si>
  <si>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>7290011017866, 7290011017873, 7290001594230, 7290001594391, 7290001594278, 7290013584113, 7290110110659, 7290011018443, 7290011018184, 7290002331018, 7290002331360, 7290002331025, 7290015493284</t>
  </si>
  <si>
    <t>7290011017866, 7290011017873, 7290002331018, 7290002331360, 7290002331025, 7290015493284, 7290002331155, 7290002331124, 7290002331711, 7290015493192, 7290011018184, 7290001594391, 7290001594278, 7290011018443, 7290110110659</t>
  </si>
  <si>
    <r>
      <rPr>
        <sz val="11"/>
        <color rgb="FF000000"/>
        <rFont val="FreeSans"/>
        <family val="2"/>
        <charset val="1"/>
      </rPr>
      <t>נתח תצוגה ח"מ</t>
    </r>
    <r>
      <rPr>
        <sz val="11"/>
        <color rgb="FF000000"/>
        <rFont val="Arial"/>
        <family val="2"/>
        <charset val="177"/>
      </rPr>
      <t>1.5 ל' בסטנד ח"מ- 80%</t>
    </r>
  </si>
  <si>
    <t>שטח תצוגה</t>
  </si>
  <si>
    <t>סטנד חברה מרכזית</t>
  </si>
  <si>
    <t>SOS</t>
  </si>
  <si>
    <t>נתח תצוגה חברה מרכזית במקרר חברה מרכזית יחיד ושני</t>
  </si>
  <si>
    <t>מקרר חברה מרכזית</t>
  </si>
  <si>
    <t>SOS Cooler</t>
  </si>
  <si>
    <t>80%,100%</t>
  </si>
  <si>
    <t>האם נביעות 755 או פקק שטוח-נמצא על מדף מקורר בחנות</t>
  </si>
  <si>
    <t>7290002331018, 7290002331360, 7290002331025, 7290002331094, 7290002331421</t>
  </si>
  <si>
    <r>
      <rPr>
        <sz val="11"/>
        <color rgb="FF000000"/>
        <rFont val="FreeSans"/>
        <family val="2"/>
        <charset val="1"/>
      </rPr>
      <t>האם קיים לפחות תקשור sell out אחד בנקודה</t>
    </r>
    <r>
      <rPr>
        <sz val="11"/>
        <color rgb="FF000000"/>
        <rFont val="Arial"/>
        <family val="2"/>
        <charset val="177"/>
      </rPr>
      <t>?</t>
    </r>
  </si>
  <si>
    <t>סליק קולה ZERO 330 מ"ל מבצע</t>
  </si>
  <si>
    <t>סליק קוקה קולה 330 מ"ל מבצע</t>
  </si>
  <si>
    <t>מינימרקט כללי קר פרטי</t>
  </si>
  <si>
    <t>מינימרקט כללי אילת</t>
  </si>
  <si>
    <t>מינימרקט ערבי קר פרטי</t>
  </si>
  <si>
    <t>מינימרקט חרדי קר פרטי</t>
  </si>
  <si>
    <t>פיצוחיות כללי קר פרטי</t>
  </si>
  <si>
    <t>פיצוחיות כללי אילת</t>
  </si>
  <si>
    <t>פיצוחיות ערבי קר פרטי</t>
  </si>
  <si>
    <t>פיצוחיות חרדי קר פרטי</t>
  </si>
  <si>
    <t>מזון מהיר כללי קר פרטי</t>
  </si>
  <si>
    <t>מזון מהיר כללי אילת</t>
  </si>
  <si>
    <t>מזון מהיר ערבי קר פרטי</t>
  </si>
  <si>
    <t>מזון מהיר חרדי קר פרטי</t>
  </si>
  <si>
    <t>Order</t>
  </si>
  <si>
    <t xml:space="preserve">מוצרים מובילים </t>
  </si>
  <si>
    <t>האם קרלסברג 500 מ"ל נמצא על מדף לא מקורר בחנות</t>
  </si>
  <si>
    <t>האם קרלסברג 330 מ"ל נמצא על מדף לא מקורר בחנות</t>
  </si>
  <si>
    <t>האם טובורג 500 או 330 מ"ל נמצא על מדף לא מקורר בחנות</t>
  </si>
  <si>
    <t>האם ג'וני ווקר שחור 1000 מ"ל נמצא על מדף לא מקורר בחנות</t>
  </si>
  <si>
    <t xml:space="preserve"> האם גוני ווקר אדום 1000 נמצא על מדף לא מקורר בחנות</t>
  </si>
  <si>
    <t>האם גוני ווקר גולד ריזרב 700 נמצא על מדף לא מקורר בחנות</t>
  </si>
  <si>
    <t>האם קמפרי 1000 נמצא על מדף לא מקורר בחנות</t>
  </si>
  <si>
    <t>האם גין גורדון 700 מל 37.5% נמצא על מדף לא מקורר בחנות</t>
  </si>
  <si>
    <t>האם אפרול 1000 נמצא על מדף לא מקורר בחנות</t>
  </si>
  <si>
    <t>האם קפטן מורגן ספייסד 750 מל נמצא על מדף לא מקורר בחנות</t>
  </si>
  <si>
    <t>האם סמירנוף אדום 1000 מל נמצא על מדף לא מקורר בחנות</t>
  </si>
  <si>
    <t>האם בלוודיר 1000 מל נמצא על מדף לא מקורר בחנות</t>
  </si>
  <si>
    <t>האם הנסי VS 700 מל נמצא על מדף לא מקורר בחנות</t>
  </si>
  <si>
    <t>האם אדמה קברנה סוביניון או מרלו נמצא על מדף לא מקורר בחנות</t>
  </si>
  <si>
    <t>האם אדמה גוורצטרמינר או שרדונה נמצא על מדף לא מקורר בחנות</t>
  </si>
  <si>
    <t>האם קיימים לפחות 2 תקשורי סל אאוט בנקודה</t>
  </si>
  <si>
    <t>האם קיימת במת חברה מרכזית בנקודה</t>
  </si>
  <si>
    <t>האם קרלסברג לומה נמצא על מדף לא מקורר בחנות</t>
  </si>
  <si>
    <t>האם דום פריניון או מואט נמצאים על מדף לא מקורר בחנות</t>
  </si>
  <si>
    <t>מוצרים מקודמים</t>
  </si>
  <si>
    <t>חנויות מתמחות אלכוהול</t>
  </si>
  <si>
    <t>חם פרטי</t>
  </si>
  <si>
    <t>7290002871361</t>
  </si>
  <si>
    <t>7290001594865, 7290110111045, 7290013585349</t>
  </si>
  <si>
    <t>7290002871248, 7290001594858, 7290008909723</t>
  </si>
  <si>
    <t>5000267023625</t>
  </si>
  <si>
    <t>5000267013626</t>
  </si>
  <si>
    <t>5000267117560</t>
  </si>
  <si>
    <t>8000040000802</t>
  </si>
  <si>
    <t>5000289925440</t>
  </si>
  <si>
    <t>8002230000012</t>
  </si>
  <si>
    <t>5000299223031</t>
  </si>
  <si>
    <t>5410316442930</t>
  </si>
  <si>
    <t>5901041003362</t>
  </si>
  <si>
    <t>3245995960015</t>
  </si>
  <si>
    <t>7290103681289, 7290103681296</t>
  </si>
  <si>
    <t>7290103681326, 7290103681319, 7290103681555</t>
  </si>
  <si>
    <t>3185370665725, 3185370657454, 3185370662151, 3185370660805, 3185370615492, 3185370457054, 3185370000038, 3185370001233, 3185370061503</t>
  </si>
  <si>
    <t>חנויות מתמחות אלכוהול חם פרטי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</si>
</sst>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5">
    <font>
      <sz val="11"/>
      <color rgb="FF000000"/>
      <name val="Arial"/>
      <family val="2"/>
      <charset val="177"/>
    </font>
    <font>
      <b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color rgb="FF000000"/>
      <name val="DejaVu Sans"/>
      <family val="2"/>
    </font>
    <font>
      <sz val="11"/>
      <name val="Calibri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  <font>
      <sz val="11"/>
      <color rgb="FF000000"/>
      <name val="Arial"/>
      <family val="2"/>
      <charset val="177"/>
    </font>
    <font>
      <sz val="14"/>
      <color rgb="FF333333"/>
      <name val="Arial"/>
      <family val="2"/>
      <charset val="177"/>
    </font>
    <font>
      <sz val="12"/>
      <color rgb="FF333333"/>
      <name val="Arial"/>
      <family val="2"/>
      <charset val="177"/>
    </font>
    <font>
      <sz val="11"/>
      <color rgb="FF000000"/>
      <name val="Arial"/>
      <family val="2"/>
    </font>
    <font>
      <sz val="11"/>
      <color rgb="FFFF0000"/>
      <name val="Arial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92C82"/>
        <bgColor rgb="FF7030A0"/>
      </patternFill>
    </fill>
    <fill>
      <patternFill patternType="solid">
        <fgColor rgb="FFF4BE49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7F7F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Border="0" applyProtection="0"/>
    <xf numFmtId="0" fontId="11" fillId="6" borderId="2">
      <alignment horizontal="right"/>
    </xf>
    <xf numFmtId="0" fontId="11" fillId="7" borderId="2">
      <alignment horizontal="right"/>
    </xf>
  </cellStyleXfs>
  <cellXfs count="80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0" borderId="0" xfId="0" applyAlignment="1"/>
    <xf numFmtId="0" fontId="8" fillId="0" borderId="0" xfId="0" applyFont="1" applyAlignment="1"/>
    <xf numFmtId="0" fontId="4" fillId="0" borderId="0" xfId="0" applyFont="1" applyBorder="1" applyAlignment="1">
      <alignment horizontal="right"/>
    </xf>
    <xf numFmtId="0" fontId="9" fillId="0" borderId="0" xfId="0" applyFont="1" applyAlignment="1"/>
    <xf numFmtId="9" fontId="0" fillId="0" borderId="0" xfId="0" applyNumberFormat="1" applyAlignment="1"/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 wrapText="1"/>
    </xf>
    <xf numFmtId="10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/>
    <xf numFmtId="10" fontId="2" fillId="0" borderId="1" xfId="1" applyNumberFormat="1" applyFont="1" applyFill="1" applyBorder="1" applyAlignment="1" applyProtection="1">
      <alignment horizontal="left"/>
    </xf>
    <xf numFmtId="0" fontId="0" fillId="0" borderId="0" xfId="0" applyFill="1"/>
    <xf numFmtId="164" fontId="2" fillId="0" borderId="1" xfId="0" applyNumberFormat="1" applyFont="1" applyFill="1" applyBorder="1" applyAlignment="1">
      <alignment horizontal="left"/>
    </xf>
    <xf numFmtId="0" fontId="0" fillId="0" borderId="0" xfId="0" applyFont="1" applyFill="1" applyAlignment="1"/>
    <xf numFmtId="0" fontId="2" fillId="0" borderId="1" xfId="0" applyFont="1" applyFill="1" applyBorder="1" applyAlignment="1">
      <alignment horizontal="left" wrapText="1"/>
    </xf>
    <xf numFmtId="10" fontId="2" fillId="0" borderId="1" xfId="1" applyNumberFormat="1" applyFont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9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0" fontId="7" fillId="0" borderId="1" xfId="0" applyFon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/>
    </xf>
    <xf numFmtId="49" fontId="12" fillId="8" borderId="1" xfId="2" applyNumberFormat="1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right"/>
    </xf>
    <xf numFmtId="0" fontId="0" fillId="9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12" fillId="8" borderId="1" xfId="3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10" fontId="2" fillId="8" borderId="1" xfId="1" applyNumberFormat="1" applyFont="1" applyFill="1" applyBorder="1" applyAlignment="1" applyProtection="1">
      <alignment horizontal="left" vertical="center"/>
    </xf>
    <xf numFmtId="0" fontId="0" fillId="8" borderId="1" xfId="0" applyFont="1" applyFill="1" applyBorder="1" applyAlignment="1"/>
    <xf numFmtId="1" fontId="12" fillId="8" borderId="1" xfId="3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49" fontId="12" fillId="8" borderId="1" xfId="2" applyNumberFormat="1" applyFont="1" applyFill="1" applyBorder="1" applyAlignment="1">
      <alignment horizontal="center" vertical="center"/>
    </xf>
    <xf numFmtId="0" fontId="13" fillId="8" borderId="0" xfId="0" applyFont="1" applyFill="1" applyAlignment="1">
      <alignment horizontal="left" vertical="center"/>
    </xf>
    <xf numFmtId="10" fontId="14" fillId="8" borderId="1" xfId="1" applyNumberFormat="1" applyFont="1" applyFill="1" applyBorder="1" applyAlignment="1">
      <alignment horizontal="center" vertical="center"/>
    </xf>
    <xf numFmtId="10" fontId="14" fillId="8" borderId="1" xfId="0" applyNumberFormat="1" applyFon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wrapText="1"/>
    </xf>
    <xf numFmtId="0" fontId="2" fillId="5" borderId="3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5" xfId="0" applyFont="1" applyBorder="1" applyAlignment="1">
      <alignment vertical="center"/>
    </xf>
    <xf numFmtId="0" fontId="9" fillId="8" borderId="0" xfId="0" applyFont="1" applyFill="1"/>
    <xf numFmtId="9" fontId="0" fillId="8" borderId="0" xfId="0" applyNumberFormat="1" applyFill="1"/>
    <xf numFmtId="0" fontId="0" fillId="8" borderId="5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8" borderId="1" xfId="0" applyFill="1" applyBorder="1" applyAlignment="1">
      <alignment horizontal="right" vertical="center"/>
    </xf>
  </cellXfs>
  <cellStyles count="4">
    <cellStyle name="Normal" xfId="0" builtinId="0"/>
    <cellStyle name="Percent" xfId="1" builtinId="5"/>
    <cellStyle name="-RowHeaderArea -HeaderRow -Cell -HeaderCellDefault -cellLayoutDiv -HeaderCellContentDiv" xfId="2" xr:uid="{6EBD8BF0-CD69-48A3-B864-0D5C6DEFEF11}"/>
    <cellStyle name="-RowHeaderArea -HeaderRow -Cell -HeaderCellDefault -HeaderCellAlternating -cellLayoutDiv -HeaderCellContentDiv" xfId="3" xr:uid="{235A01AB-9083-47B9-821D-24262AB9D11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4BE49"/>
      <rgbColor rgb="FF3366FF"/>
      <rgbColor rgb="FF33CCCC"/>
      <rgbColor rgb="FF99CC00"/>
      <rgbColor rgb="FFFFC000"/>
      <rgbColor rgb="FFFF9900"/>
      <rgbColor rgb="FFFF6600"/>
      <rgbColor rgb="FF626468"/>
      <rgbColor rgb="FF969696"/>
      <rgbColor rgb="FF003366"/>
      <rgbColor rgb="FF00B050"/>
      <rgbColor rgb="FF003300"/>
      <rgbColor rgb="FF333300"/>
      <rgbColor rgb="FF993300"/>
      <rgbColor rgb="FF993366"/>
      <rgbColor rgb="FF592C8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41"/>
  <sheetViews>
    <sheetView tabSelected="1" topLeftCell="A132" zoomScaleNormal="100" workbookViewId="0">
      <selection activeCell="A240" sqref="A240"/>
    </sheetView>
  </sheetViews>
  <sheetFormatPr defaultRowHeight="14"/>
  <cols>
    <col min="1" max="1" width="73.25" style="3"/>
    <col min="2" max="2" width="18.83203125" style="3"/>
    <col min="3" max="3" width="47" style="3"/>
    <col min="4" max="4" width="21.25" style="3" customWidth="1"/>
    <col min="5" max="5" width="27.08203125" style="3"/>
    <col min="6" max="6" width="25.75" style="4"/>
    <col min="7" max="7" width="35.08203125" style="3"/>
    <col min="8" max="8" width="21.1640625" style="3"/>
    <col min="9" max="9" width="26" style="5"/>
    <col min="10" max="10" width="16.58203125" style="5"/>
    <col min="11" max="11" width="32.08203125" style="5"/>
    <col min="12" max="12" width="66.1640625"/>
    <col min="13" max="13" width="34.58203125" style="5"/>
    <col min="14" max="14" width="21.6640625" style="5"/>
    <col min="15" max="15" width="20.4140625" style="5"/>
    <col min="16" max="16" width="21.6640625" style="5"/>
    <col min="17" max="17" width="12.4140625" style="5"/>
    <col min="18" max="18" width="12.1640625" style="5"/>
    <col min="19" max="19" width="16.08203125" style="5"/>
    <col min="20" max="20" width="105.25" style="6"/>
    <col min="21" max="1025" width="17.58203125" style="6"/>
  </cols>
  <sheetData>
    <row r="1" spans="1:1021 1025:1025" s="9" customFormat="1">
      <c r="A1" s="2" t="s">
        <v>0</v>
      </c>
      <c r="B1" s="2"/>
      <c r="C1" s="2"/>
      <c r="D1" s="2" t="s">
        <v>1</v>
      </c>
      <c r="E1" s="2"/>
      <c r="F1" s="8"/>
      <c r="G1" s="1" t="s">
        <v>2</v>
      </c>
      <c r="H1" s="1"/>
      <c r="I1" s="7" t="s">
        <v>3</v>
      </c>
      <c r="J1" s="7"/>
      <c r="K1" s="2" t="s">
        <v>4</v>
      </c>
      <c r="L1" s="2"/>
      <c r="M1" s="2"/>
      <c r="N1" s="2"/>
      <c r="O1" s="2"/>
      <c r="P1" s="2"/>
      <c r="Q1" s="1" t="s">
        <v>5</v>
      </c>
      <c r="R1" s="1"/>
      <c r="S1" s="1"/>
      <c r="T1" s="1"/>
      <c r="AMD1" s="10"/>
      <c r="AME1" s="10"/>
      <c r="AMF1" s="10"/>
      <c r="AMG1" s="10"/>
    </row>
    <row r="2" spans="1:1021 1025:1025" s="10" customFormat="1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11" t="s">
        <v>22</v>
      </c>
      <c r="R2" s="11" t="s">
        <v>23</v>
      </c>
      <c r="S2" s="11" t="s">
        <v>24</v>
      </c>
      <c r="T2" s="11"/>
    </row>
    <row r="3" spans="1:1021 1025:1025" s="25" customFormat="1" ht="18.5" customHeight="1">
      <c r="A3" s="19" t="s">
        <v>25</v>
      </c>
      <c r="B3" s="19" t="s">
        <v>26</v>
      </c>
      <c r="C3" s="19" t="str">
        <f t="shared" ref="C3:C66" si="0">IF(D3="מינימרקט","מינימרקט",IF(D3="ON THE GO","פיצוחיות","מזון מהיר"))&amp;" "&amp;E3&amp;" "&amp;F3</f>
        <v>פיצוחיות כללי קר פרטי</v>
      </c>
      <c r="D3" s="19" t="s">
        <v>27</v>
      </c>
      <c r="E3" s="19" t="s">
        <v>28</v>
      </c>
      <c r="F3" s="20" t="s">
        <v>29</v>
      </c>
      <c r="G3" s="21"/>
      <c r="H3" s="20" t="s">
        <v>30</v>
      </c>
      <c r="I3" s="21" t="s">
        <v>31</v>
      </c>
      <c r="J3" s="21" t="s">
        <v>32</v>
      </c>
      <c r="K3" s="21" t="s">
        <v>33</v>
      </c>
      <c r="L3" s="22" t="s">
        <v>34</v>
      </c>
      <c r="M3" s="21"/>
      <c r="N3" s="21"/>
      <c r="O3" s="21"/>
      <c r="P3" s="21"/>
      <c r="Q3" s="23">
        <v>3.0769230769230799E-2</v>
      </c>
      <c r="R3" s="24">
        <v>1</v>
      </c>
      <c r="S3" s="21"/>
      <c r="T3" s="24"/>
      <c r="AMD3" s="26"/>
      <c r="AME3" s="26"/>
      <c r="AMF3" s="26"/>
      <c r="AMG3" s="26"/>
    </row>
    <row r="4" spans="1:1021 1025:1025" s="27" customFormat="1" ht="42">
      <c r="A4" s="19" t="s">
        <v>25</v>
      </c>
      <c r="B4" s="19" t="s">
        <v>26</v>
      </c>
      <c r="C4" s="19" t="str">
        <f t="shared" si="0"/>
        <v>פיצוחיות חרדי קר פרטי</v>
      </c>
      <c r="D4" s="19" t="s">
        <v>27</v>
      </c>
      <c r="E4" s="19" t="s">
        <v>35</v>
      </c>
      <c r="F4" s="20" t="s">
        <v>29</v>
      </c>
      <c r="G4" s="21"/>
      <c r="H4" s="20" t="s">
        <v>30</v>
      </c>
      <c r="I4" s="21" t="s">
        <v>31</v>
      </c>
      <c r="J4" s="21" t="s">
        <v>32</v>
      </c>
      <c r="K4" s="21" t="s">
        <v>33</v>
      </c>
      <c r="L4" s="22" t="s">
        <v>34</v>
      </c>
      <c r="M4" s="21"/>
      <c r="N4" s="21"/>
      <c r="O4" s="21"/>
      <c r="P4" s="21"/>
      <c r="Q4" s="23">
        <f>0.4/12</f>
        <v>3.3333333333333333E-2</v>
      </c>
      <c r="R4" s="24">
        <v>1</v>
      </c>
      <c r="S4" s="21"/>
      <c r="T4" s="24"/>
    </row>
    <row r="5" spans="1:1021 1025:1025" s="29" customFormat="1" ht="42">
      <c r="A5" s="20" t="s">
        <v>36</v>
      </c>
      <c r="B5" s="19" t="s">
        <v>26</v>
      </c>
      <c r="C5" s="19" t="str">
        <f t="shared" si="0"/>
        <v>מינימרקט כללי קר פרטי</v>
      </c>
      <c r="D5" s="20" t="s">
        <v>37</v>
      </c>
      <c r="E5" s="20" t="s">
        <v>28</v>
      </c>
      <c r="F5" s="20" t="s">
        <v>29</v>
      </c>
      <c r="G5" s="20"/>
      <c r="H5" s="20" t="s">
        <v>38</v>
      </c>
      <c r="I5" s="21" t="s">
        <v>31</v>
      </c>
      <c r="J5" s="21" t="s">
        <v>32</v>
      </c>
      <c r="K5" s="21" t="s">
        <v>33</v>
      </c>
      <c r="L5" s="22" t="s">
        <v>39</v>
      </c>
      <c r="M5" s="21"/>
      <c r="N5" s="21"/>
      <c r="O5" s="21"/>
      <c r="P5" s="21"/>
      <c r="Q5" s="28">
        <f>0.4/11</f>
        <v>3.6363636363636369E-2</v>
      </c>
      <c r="R5" s="21">
        <v>1</v>
      </c>
      <c r="S5" s="21"/>
      <c r="T5" s="24"/>
    </row>
    <row r="6" spans="1:1021 1025:1025" s="29" customFormat="1" ht="42">
      <c r="A6" s="19" t="s">
        <v>36</v>
      </c>
      <c r="B6" s="19" t="s">
        <v>26</v>
      </c>
      <c r="C6" s="19" t="str">
        <f t="shared" si="0"/>
        <v>מינימרקט חרדי קר פרטי</v>
      </c>
      <c r="D6" s="19" t="s">
        <v>37</v>
      </c>
      <c r="E6" s="19" t="s">
        <v>35</v>
      </c>
      <c r="F6" s="20" t="s">
        <v>29</v>
      </c>
      <c r="G6" s="21"/>
      <c r="H6" s="20" t="s">
        <v>38</v>
      </c>
      <c r="I6" s="21" t="s">
        <v>31</v>
      </c>
      <c r="J6" s="21" t="s">
        <v>32</v>
      </c>
      <c r="K6" s="21" t="s">
        <v>33</v>
      </c>
      <c r="L6" s="22" t="s">
        <v>39</v>
      </c>
      <c r="M6" s="21"/>
      <c r="N6" s="21"/>
      <c r="O6" s="21"/>
      <c r="P6" s="21"/>
      <c r="Q6" s="30">
        <f>0.4/11</f>
        <v>3.6363636363636369E-2</v>
      </c>
      <c r="R6" s="24">
        <v>1</v>
      </c>
      <c r="S6" s="21"/>
      <c r="T6" s="24"/>
      <c r="AMK6" s="31"/>
    </row>
    <row r="7" spans="1:1021 1025:1025" s="29" customFormat="1" ht="42">
      <c r="A7" s="19" t="s">
        <v>36</v>
      </c>
      <c r="B7" s="19" t="s">
        <v>26</v>
      </c>
      <c r="C7" s="19" t="str">
        <f t="shared" si="0"/>
        <v>מינימרקט כללי אילת</v>
      </c>
      <c r="D7" s="20" t="s">
        <v>37</v>
      </c>
      <c r="E7" s="20" t="s">
        <v>28</v>
      </c>
      <c r="F7" s="20" t="s">
        <v>40</v>
      </c>
      <c r="G7" s="20"/>
      <c r="H7" s="20" t="s">
        <v>38</v>
      </c>
      <c r="I7" s="21" t="s">
        <v>31</v>
      </c>
      <c r="J7" s="21" t="s">
        <v>32</v>
      </c>
      <c r="K7" s="21" t="s">
        <v>33</v>
      </c>
      <c r="L7" s="22" t="s">
        <v>39</v>
      </c>
      <c r="M7" s="21"/>
      <c r="N7" s="21"/>
      <c r="O7" s="21"/>
      <c r="P7" s="21"/>
      <c r="Q7" s="28">
        <v>2.8571428571428598E-2</v>
      </c>
      <c r="R7" s="24">
        <v>1</v>
      </c>
      <c r="S7" s="21"/>
      <c r="T7" s="24"/>
      <c r="AMK7" s="31"/>
    </row>
    <row r="8" spans="1:1021 1025:1025" s="29" customFormat="1" ht="14" customHeight="1">
      <c r="A8" s="19" t="s">
        <v>25</v>
      </c>
      <c r="B8" s="19" t="s">
        <v>26</v>
      </c>
      <c r="C8" s="19" t="str">
        <f t="shared" si="0"/>
        <v>פיצוחיות כללי אילת</v>
      </c>
      <c r="D8" s="19" t="s">
        <v>27</v>
      </c>
      <c r="E8" s="19" t="s">
        <v>28</v>
      </c>
      <c r="F8" s="20" t="s">
        <v>40</v>
      </c>
      <c r="G8" s="21"/>
      <c r="H8" s="20" t="s">
        <v>30</v>
      </c>
      <c r="I8" s="21" t="s">
        <v>31</v>
      </c>
      <c r="J8" s="21" t="s">
        <v>32</v>
      </c>
      <c r="K8" s="21" t="s">
        <v>33</v>
      </c>
      <c r="L8" s="22" t="s">
        <v>34</v>
      </c>
      <c r="M8" s="21"/>
      <c r="N8" s="21"/>
      <c r="O8" s="21"/>
      <c r="P8" s="21"/>
      <c r="Q8" s="23">
        <v>3.6363636363636397E-2</v>
      </c>
      <c r="R8" s="21">
        <v>1</v>
      </c>
      <c r="S8" s="21"/>
      <c r="T8" s="24"/>
      <c r="AMK8" s="31"/>
    </row>
    <row r="9" spans="1:1021 1025:1025" s="29" customFormat="1" ht="42">
      <c r="A9" s="20" t="s">
        <v>41</v>
      </c>
      <c r="B9" s="19" t="s">
        <v>26</v>
      </c>
      <c r="C9" s="19" t="str">
        <f t="shared" si="0"/>
        <v>מינימרקט כללי קר פרטי</v>
      </c>
      <c r="D9" s="20" t="s">
        <v>37</v>
      </c>
      <c r="E9" s="20" t="s">
        <v>28</v>
      </c>
      <c r="F9" s="20" t="s">
        <v>29</v>
      </c>
      <c r="G9" s="20"/>
      <c r="H9" s="20" t="s">
        <v>38</v>
      </c>
      <c r="I9" s="21" t="s">
        <v>31</v>
      </c>
      <c r="J9" s="21" t="s">
        <v>32</v>
      </c>
      <c r="K9" s="21" t="s">
        <v>33</v>
      </c>
      <c r="L9" s="22" t="s">
        <v>34</v>
      </c>
      <c r="M9" s="21"/>
      <c r="N9" s="21"/>
      <c r="O9" s="21"/>
      <c r="P9" s="21"/>
      <c r="Q9" s="28">
        <f>0.4/11</f>
        <v>3.6363636363636369E-2</v>
      </c>
      <c r="R9" s="21">
        <v>1</v>
      </c>
      <c r="S9" s="21"/>
      <c r="T9" s="24"/>
      <c r="AMK9" s="31"/>
    </row>
    <row r="10" spans="1:1021 1025:1025" s="29" customFormat="1" ht="42">
      <c r="A10" s="19" t="s">
        <v>42</v>
      </c>
      <c r="B10" s="19" t="s">
        <v>26</v>
      </c>
      <c r="C10" s="19" t="str">
        <f t="shared" si="0"/>
        <v>פיצוחיות כללי קר פרטי</v>
      </c>
      <c r="D10" s="19" t="s">
        <v>27</v>
      </c>
      <c r="E10" s="19" t="s">
        <v>28</v>
      </c>
      <c r="F10" s="20" t="s">
        <v>29</v>
      </c>
      <c r="G10" s="21"/>
      <c r="H10" s="20" t="s">
        <v>30</v>
      </c>
      <c r="I10" s="21" t="s">
        <v>31</v>
      </c>
      <c r="J10" s="21" t="s">
        <v>32</v>
      </c>
      <c r="K10" s="21" t="s">
        <v>33</v>
      </c>
      <c r="L10" s="22" t="s">
        <v>39</v>
      </c>
      <c r="M10" s="21"/>
      <c r="N10" s="21"/>
      <c r="O10" s="21"/>
      <c r="P10" s="21"/>
      <c r="Q10" s="23">
        <f>0.4/13</f>
        <v>3.0769230769230771E-2</v>
      </c>
      <c r="R10" s="24">
        <v>1</v>
      </c>
      <c r="S10" s="21"/>
      <c r="T10" s="24"/>
      <c r="AMK10" s="31"/>
    </row>
    <row r="11" spans="1:1021 1025:1025" s="29" customFormat="1" ht="42">
      <c r="A11" s="19" t="s">
        <v>42</v>
      </c>
      <c r="B11" s="19" t="s">
        <v>26</v>
      </c>
      <c r="C11" s="19" t="str">
        <f t="shared" si="0"/>
        <v>פיצוחיות חרדי קר פרטי</v>
      </c>
      <c r="D11" s="19" t="s">
        <v>27</v>
      </c>
      <c r="E11" s="19" t="s">
        <v>35</v>
      </c>
      <c r="F11" s="20" t="s">
        <v>29</v>
      </c>
      <c r="G11" s="21"/>
      <c r="H11" s="20" t="s">
        <v>30</v>
      </c>
      <c r="I11" s="21" t="s">
        <v>31</v>
      </c>
      <c r="J11" s="21" t="s">
        <v>32</v>
      </c>
      <c r="K11" s="21" t="s">
        <v>33</v>
      </c>
      <c r="L11" s="22" t="s">
        <v>39</v>
      </c>
      <c r="M11" s="21"/>
      <c r="N11" s="21"/>
      <c r="O11" s="21"/>
      <c r="P11" s="21"/>
      <c r="Q11" s="23">
        <f>0.4/12</f>
        <v>3.3333333333333333E-2</v>
      </c>
      <c r="R11" s="24">
        <v>1</v>
      </c>
      <c r="S11" s="21"/>
      <c r="T11" s="24"/>
      <c r="AMK11" s="31"/>
    </row>
    <row r="12" spans="1:1021 1025:1025" s="29" customFormat="1" ht="42">
      <c r="A12" s="20" t="s">
        <v>42</v>
      </c>
      <c r="B12" s="19" t="s">
        <v>26</v>
      </c>
      <c r="C12" s="19" t="str">
        <f t="shared" si="0"/>
        <v>פיצוחיות כללי אילת</v>
      </c>
      <c r="D12" s="19" t="s">
        <v>27</v>
      </c>
      <c r="E12" s="19" t="s">
        <v>28</v>
      </c>
      <c r="F12" s="20" t="s">
        <v>40</v>
      </c>
      <c r="G12" s="21"/>
      <c r="H12" s="20" t="s">
        <v>30</v>
      </c>
      <c r="I12" s="21" t="s">
        <v>31</v>
      </c>
      <c r="J12" s="21" t="s">
        <v>32</v>
      </c>
      <c r="K12" s="21" t="s">
        <v>33</v>
      </c>
      <c r="L12" s="22" t="s">
        <v>39</v>
      </c>
      <c r="M12" s="21"/>
      <c r="N12" s="21"/>
      <c r="O12" s="21"/>
      <c r="P12" s="21"/>
      <c r="Q12" s="23">
        <v>3.6363636363636397E-2</v>
      </c>
      <c r="R12" s="21">
        <v>1</v>
      </c>
      <c r="S12" s="21"/>
      <c r="T12" s="24"/>
      <c r="AMK12" s="31"/>
    </row>
    <row r="13" spans="1:1021 1025:1025" s="29" customFormat="1" ht="42">
      <c r="A13" s="19" t="s">
        <v>41</v>
      </c>
      <c r="B13" s="19" t="s">
        <v>26</v>
      </c>
      <c r="C13" s="19" t="str">
        <f t="shared" si="0"/>
        <v>מינימרקט חרדי קר פרטי</v>
      </c>
      <c r="D13" s="19" t="s">
        <v>37</v>
      </c>
      <c r="E13" s="19" t="s">
        <v>35</v>
      </c>
      <c r="F13" s="20" t="s">
        <v>29</v>
      </c>
      <c r="G13" s="21"/>
      <c r="H13" s="20" t="s">
        <v>38</v>
      </c>
      <c r="I13" s="21" t="s">
        <v>31</v>
      </c>
      <c r="J13" s="21" t="s">
        <v>32</v>
      </c>
      <c r="K13" s="21" t="s">
        <v>33</v>
      </c>
      <c r="L13" s="22" t="s">
        <v>34</v>
      </c>
      <c r="M13" s="21"/>
      <c r="N13" s="21"/>
      <c r="O13" s="21"/>
      <c r="P13" s="21"/>
      <c r="Q13" s="30">
        <f>0.4/11</f>
        <v>3.6363636363636369E-2</v>
      </c>
      <c r="R13" s="24">
        <v>1</v>
      </c>
      <c r="S13" s="21"/>
      <c r="T13" s="24"/>
      <c r="AMK13" s="31"/>
    </row>
    <row r="14" spans="1:1021 1025:1025" s="29" customFormat="1" ht="42">
      <c r="A14" s="19" t="s">
        <v>41</v>
      </c>
      <c r="B14" s="19" t="s">
        <v>26</v>
      </c>
      <c r="C14" s="19" t="str">
        <f t="shared" si="0"/>
        <v>מינימרקט כללי אילת</v>
      </c>
      <c r="D14" s="20" t="s">
        <v>37</v>
      </c>
      <c r="E14" s="20" t="s">
        <v>28</v>
      </c>
      <c r="F14" s="20" t="s">
        <v>40</v>
      </c>
      <c r="G14" s="20"/>
      <c r="H14" s="20" t="s">
        <v>38</v>
      </c>
      <c r="I14" s="21" t="s">
        <v>31</v>
      </c>
      <c r="J14" s="21" t="s">
        <v>32</v>
      </c>
      <c r="K14" s="21" t="s">
        <v>33</v>
      </c>
      <c r="L14" s="22" t="s">
        <v>34</v>
      </c>
      <c r="M14" s="21"/>
      <c r="N14" s="21"/>
      <c r="O14" s="21"/>
      <c r="P14" s="21"/>
      <c r="Q14" s="28">
        <v>2.8571428571428598E-2</v>
      </c>
      <c r="R14" s="24">
        <v>1</v>
      </c>
      <c r="S14" s="21"/>
      <c r="T14" s="24" t="s">
        <v>43</v>
      </c>
      <c r="AMK14" s="31"/>
    </row>
    <row r="15" spans="1:1021 1025:1025" s="29" customFormat="1">
      <c r="A15" s="19" t="s">
        <v>44</v>
      </c>
      <c r="B15" s="19" t="s">
        <v>45</v>
      </c>
      <c r="C15" s="19" t="str">
        <f t="shared" si="0"/>
        <v>מינימרקט כללי קר פרטי</v>
      </c>
      <c r="D15" s="19" t="s">
        <v>37</v>
      </c>
      <c r="E15" s="19" t="s">
        <v>28</v>
      </c>
      <c r="F15" s="20" t="s">
        <v>29</v>
      </c>
      <c r="G15" s="19"/>
      <c r="H15" s="19" t="s">
        <v>38</v>
      </c>
      <c r="I15" s="21" t="s">
        <v>46</v>
      </c>
      <c r="J15" s="21" t="s">
        <v>32</v>
      </c>
      <c r="K15" s="24" t="s">
        <v>47</v>
      </c>
      <c r="L15" s="32" t="s">
        <v>48</v>
      </c>
      <c r="M15" s="24" t="s">
        <v>49</v>
      </c>
      <c r="N15" s="24">
        <v>1.5</v>
      </c>
      <c r="O15" s="21"/>
      <c r="P15" s="21"/>
      <c r="Q15" s="33">
        <v>0.05</v>
      </c>
      <c r="R15" s="24">
        <v>3</v>
      </c>
      <c r="S15" s="24"/>
      <c r="T15" s="24" t="s">
        <v>50</v>
      </c>
      <c r="AMK15" s="31"/>
    </row>
    <row r="16" spans="1:1021 1025:1025" s="29" customFormat="1">
      <c r="A16" s="19" t="s">
        <v>44</v>
      </c>
      <c r="B16" s="19" t="s">
        <v>45</v>
      </c>
      <c r="C16" s="19" t="str">
        <f t="shared" si="0"/>
        <v>מינימרקט ערבי קר פרטי</v>
      </c>
      <c r="D16" s="19" t="s">
        <v>37</v>
      </c>
      <c r="E16" s="19" t="s">
        <v>51</v>
      </c>
      <c r="F16" s="20" t="s">
        <v>29</v>
      </c>
      <c r="G16" s="19"/>
      <c r="H16" s="19"/>
      <c r="I16" s="21" t="s">
        <v>46</v>
      </c>
      <c r="J16" s="21" t="s">
        <v>32</v>
      </c>
      <c r="K16" s="24" t="s">
        <v>47</v>
      </c>
      <c r="L16" s="32" t="s">
        <v>48</v>
      </c>
      <c r="M16" s="24" t="s">
        <v>49</v>
      </c>
      <c r="N16" s="24">
        <v>1.5</v>
      </c>
      <c r="O16" s="21"/>
      <c r="P16" s="21"/>
      <c r="Q16" s="33">
        <f>0.15/4</f>
        <v>3.7499999999999999E-2</v>
      </c>
      <c r="R16" s="24">
        <v>3</v>
      </c>
      <c r="S16" s="24"/>
      <c r="T16" s="24"/>
      <c r="AMK16" s="31"/>
    </row>
    <row r="17" spans="1:20 1025:1025" s="29" customFormat="1">
      <c r="A17" s="19" t="s">
        <v>44</v>
      </c>
      <c r="B17" s="19" t="s">
        <v>45</v>
      </c>
      <c r="C17" s="19" t="str">
        <f t="shared" si="0"/>
        <v>מינימרקט חרדי קר פרטי</v>
      </c>
      <c r="D17" s="19" t="s">
        <v>37</v>
      </c>
      <c r="E17" s="19" t="s">
        <v>35</v>
      </c>
      <c r="F17" s="20" t="s">
        <v>29</v>
      </c>
      <c r="G17" s="19"/>
      <c r="H17" s="19" t="s">
        <v>38</v>
      </c>
      <c r="I17" s="21" t="s">
        <v>46</v>
      </c>
      <c r="J17" s="21" t="s">
        <v>32</v>
      </c>
      <c r="K17" s="24" t="s">
        <v>47</v>
      </c>
      <c r="L17" s="32" t="s">
        <v>48</v>
      </c>
      <c r="M17" s="24" t="s">
        <v>49</v>
      </c>
      <c r="N17" s="24">
        <v>1.5</v>
      </c>
      <c r="O17" s="21"/>
      <c r="P17" s="21"/>
      <c r="Q17" s="33">
        <v>0.05</v>
      </c>
      <c r="R17" s="24">
        <v>3</v>
      </c>
      <c r="S17" s="24"/>
      <c r="T17" s="19" t="s">
        <v>52</v>
      </c>
      <c r="AMK17" s="31"/>
    </row>
    <row r="18" spans="1:20 1025:1025" s="29" customFormat="1" ht="70">
      <c r="A18" s="19" t="s">
        <v>44</v>
      </c>
      <c r="B18" s="19" t="s">
        <v>45</v>
      </c>
      <c r="C18" s="19" t="str">
        <f t="shared" si="0"/>
        <v>מינימרקט כללי אילת</v>
      </c>
      <c r="D18" s="19" t="s">
        <v>37</v>
      </c>
      <c r="E18" s="19" t="s">
        <v>28</v>
      </c>
      <c r="F18" s="20" t="s">
        <v>40</v>
      </c>
      <c r="G18" s="19"/>
      <c r="H18" s="19" t="s">
        <v>38</v>
      </c>
      <c r="I18" s="21" t="s">
        <v>46</v>
      </c>
      <c r="J18" s="21" t="s">
        <v>32</v>
      </c>
      <c r="K18" s="24" t="s">
        <v>47</v>
      </c>
      <c r="L18" s="32" t="s">
        <v>48</v>
      </c>
      <c r="M18" s="24" t="s">
        <v>49</v>
      </c>
      <c r="N18" s="24">
        <v>1.5</v>
      </c>
      <c r="O18" s="21"/>
      <c r="P18" s="21"/>
      <c r="Q18" s="33">
        <v>0.05</v>
      </c>
      <c r="R18" s="24">
        <v>3</v>
      </c>
      <c r="S18" s="24"/>
      <c r="T18" s="34" t="s">
        <v>53</v>
      </c>
      <c r="AMK18" s="31"/>
    </row>
    <row r="19" spans="1:20 1025:1025" s="29" customFormat="1">
      <c r="A19" s="20" t="s">
        <v>54</v>
      </c>
      <c r="B19" s="19" t="s">
        <v>26</v>
      </c>
      <c r="C19" s="19" t="str">
        <f t="shared" si="0"/>
        <v>פיצוחיות כללי קר פרטי</v>
      </c>
      <c r="D19" s="19" t="s">
        <v>27</v>
      </c>
      <c r="E19" s="19" t="s">
        <v>28</v>
      </c>
      <c r="F19" s="20" t="s">
        <v>29</v>
      </c>
      <c r="G19" s="35"/>
      <c r="H19" s="20" t="s">
        <v>30</v>
      </c>
      <c r="I19" s="21" t="s">
        <v>31</v>
      </c>
      <c r="J19" s="21" t="s">
        <v>32</v>
      </c>
      <c r="K19" s="21" t="s">
        <v>33</v>
      </c>
      <c r="L19" s="36">
        <v>5060517886486</v>
      </c>
      <c r="M19" s="37"/>
      <c r="N19" s="37"/>
      <c r="O19" s="37"/>
      <c r="P19" s="37"/>
      <c r="Q19" s="23">
        <v>3.0769230769230799E-2</v>
      </c>
      <c r="R19" s="21">
        <v>1</v>
      </c>
      <c r="S19" s="37"/>
      <c r="T19" s="24"/>
      <c r="AMK19" s="31"/>
    </row>
    <row r="20" spans="1:20 1025:1025" s="29" customFormat="1" ht="1" customHeight="1">
      <c r="A20" s="20" t="s">
        <v>54</v>
      </c>
      <c r="B20" s="19" t="s">
        <v>26</v>
      </c>
      <c r="C20" s="19" t="str">
        <f t="shared" si="0"/>
        <v>פיצוחיות ערבי קר פרטי</v>
      </c>
      <c r="D20" s="19" t="s">
        <v>27</v>
      </c>
      <c r="E20" s="19" t="s">
        <v>51</v>
      </c>
      <c r="F20" s="20" t="s">
        <v>29</v>
      </c>
      <c r="G20" s="35"/>
      <c r="H20" s="20" t="s">
        <v>30</v>
      </c>
      <c r="I20" s="21" t="s">
        <v>31</v>
      </c>
      <c r="J20" s="21" t="s">
        <v>32</v>
      </c>
      <c r="K20" s="21" t="s">
        <v>33</v>
      </c>
      <c r="L20" s="36">
        <v>5060517886486</v>
      </c>
      <c r="M20" s="37"/>
      <c r="N20" s="37"/>
      <c r="O20" s="37"/>
      <c r="P20" s="37"/>
      <c r="Q20" s="23">
        <v>4.4444444444444398E-2</v>
      </c>
      <c r="R20" s="21">
        <v>1</v>
      </c>
      <c r="S20" s="37"/>
      <c r="T20" s="19" t="s">
        <v>55</v>
      </c>
      <c r="AMK20" s="31"/>
    </row>
    <row r="21" spans="1:20 1025:1025" s="29" customFormat="1">
      <c r="A21" s="20" t="s">
        <v>56</v>
      </c>
      <c r="B21" s="19" t="s">
        <v>26</v>
      </c>
      <c r="C21" s="19" t="str">
        <f t="shared" si="0"/>
        <v>מזון מהיר חרדי קר פרטי</v>
      </c>
      <c r="D21" s="19" t="s">
        <v>57</v>
      </c>
      <c r="E21" s="19" t="s">
        <v>35</v>
      </c>
      <c r="F21" s="20" t="s">
        <v>29</v>
      </c>
      <c r="G21" s="35"/>
      <c r="H21" s="20" t="s">
        <v>30</v>
      </c>
      <c r="I21" s="21" t="s">
        <v>31</v>
      </c>
      <c r="J21" s="21" t="s">
        <v>32</v>
      </c>
      <c r="K21" s="21" t="s">
        <v>33</v>
      </c>
      <c r="L21" s="36">
        <v>7290001594544</v>
      </c>
      <c r="M21" s="37"/>
      <c r="N21" s="37"/>
      <c r="O21" s="37"/>
      <c r="P21" s="37"/>
      <c r="Q21" s="23">
        <v>0.04</v>
      </c>
      <c r="R21" s="21">
        <v>1</v>
      </c>
      <c r="S21" s="37"/>
      <c r="T21" s="24"/>
      <c r="AMK21" s="31"/>
    </row>
    <row r="22" spans="1:20 1025:1025" s="29" customFormat="1">
      <c r="A22" s="20" t="s">
        <v>58</v>
      </c>
      <c r="B22" s="19" t="s">
        <v>26</v>
      </c>
      <c r="C22" s="19" t="str">
        <f t="shared" si="0"/>
        <v>מזון מהיר כללי קר פרטי</v>
      </c>
      <c r="D22" s="20" t="s">
        <v>57</v>
      </c>
      <c r="E22" s="20" t="s">
        <v>28</v>
      </c>
      <c r="F22" s="20" t="s">
        <v>29</v>
      </c>
      <c r="G22" s="35"/>
      <c r="H22" s="20" t="s">
        <v>30</v>
      </c>
      <c r="I22" s="21" t="s">
        <v>31</v>
      </c>
      <c r="J22" s="21" t="s">
        <v>32</v>
      </c>
      <c r="K22" s="21" t="s">
        <v>33</v>
      </c>
      <c r="L22" s="20" t="s">
        <v>59</v>
      </c>
      <c r="M22" s="37"/>
      <c r="N22" s="37"/>
      <c r="O22" s="37"/>
      <c r="P22" s="37"/>
      <c r="Q22" s="23">
        <v>3.6363636363636397E-2</v>
      </c>
      <c r="R22" s="20">
        <v>1</v>
      </c>
      <c r="S22" s="37"/>
      <c r="T22" s="24"/>
      <c r="AMK22" s="31"/>
    </row>
    <row r="23" spans="1:20 1025:1025" s="29" customFormat="1">
      <c r="A23" s="20" t="s">
        <v>60</v>
      </c>
      <c r="B23" s="19" t="s">
        <v>26</v>
      </c>
      <c r="C23" s="19" t="str">
        <f t="shared" si="0"/>
        <v>פיצוחיות כללי קר פרטי</v>
      </c>
      <c r="D23" s="19" t="s">
        <v>27</v>
      </c>
      <c r="E23" s="19" t="s">
        <v>28</v>
      </c>
      <c r="F23" s="20" t="s">
        <v>29</v>
      </c>
      <c r="G23" s="35"/>
      <c r="H23" s="20" t="s">
        <v>30</v>
      </c>
      <c r="I23" s="21" t="s">
        <v>31</v>
      </c>
      <c r="J23" s="21" t="s">
        <v>32</v>
      </c>
      <c r="K23" s="21" t="s">
        <v>33</v>
      </c>
      <c r="L23" s="36">
        <v>7290013585257</v>
      </c>
      <c r="M23" s="37"/>
      <c r="N23" s="37"/>
      <c r="O23" s="37"/>
      <c r="P23" s="37"/>
      <c r="Q23" s="23">
        <v>3.0769230769230799E-2</v>
      </c>
      <c r="R23" s="21">
        <v>1</v>
      </c>
      <c r="S23" s="37"/>
      <c r="T23" s="24"/>
      <c r="AMK23" s="31"/>
    </row>
    <row r="24" spans="1:20 1025:1025" s="29" customFormat="1">
      <c r="A24" s="20" t="s">
        <v>60</v>
      </c>
      <c r="B24" s="19" t="s">
        <v>26</v>
      </c>
      <c r="C24" s="19" t="str">
        <f t="shared" si="0"/>
        <v>פיצוחיות חרדי קר פרטי</v>
      </c>
      <c r="D24" s="19" t="s">
        <v>27</v>
      </c>
      <c r="E24" s="19" t="s">
        <v>35</v>
      </c>
      <c r="F24" s="20" t="s">
        <v>29</v>
      </c>
      <c r="G24" s="35"/>
      <c r="H24" s="20" t="s">
        <v>30</v>
      </c>
      <c r="I24" s="21" t="s">
        <v>31</v>
      </c>
      <c r="J24" s="21" t="s">
        <v>32</v>
      </c>
      <c r="K24" s="21" t="s">
        <v>33</v>
      </c>
      <c r="L24" s="36">
        <v>7290013585257</v>
      </c>
      <c r="M24" s="37"/>
      <c r="N24" s="37"/>
      <c r="O24" s="37"/>
      <c r="P24" s="37"/>
      <c r="Q24" s="23">
        <v>3.3333333333333298E-2</v>
      </c>
      <c r="R24" s="21">
        <v>1</v>
      </c>
      <c r="S24" s="37"/>
      <c r="T24" s="24"/>
      <c r="AMK24" s="31"/>
    </row>
    <row r="25" spans="1:20 1025:1025" s="29" customFormat="1">
      <c r="A25" s="20" t="s">
        <v>61</v>
      </c>
      <c r="B25" s="19" t="s">
        <v>26</v>
      </c>
      <c r="C25" s="19" t="str">
        <f t="shared" si="0"/>
        <v>מינימרקט כללי קר פרטי</v>
      </c>
      <c r="D25" s="20" t="s">
        <v>37</v>
      </c>
      <c r="E25" s="20" t="s">
        <v>28</v>
      </c>
      <c r="F25" s="20" t="s">
        <v>29</v>
      </c>
      <c r="G25" s="20"/>
      <c r="H25" s="20" t="s">
        <v>38</v>
      </c>
      <c r="I25" s="21" t="s">
        <v>31</v>
      </c>
      <c r="J25" s="21" t="s">
        <v>32</v>
      </c>
      <c r="K25" s="21" t="s">
        <v>33</v>
      </c>
      <c r="L25" s="38" t="s">
        <v>62</v>
      </c>
      <c r="M25" s="21"/>
      <c r="N25" s="21"/>
      <c r="O25" s="21"/>
      <c r="P25" s="21"/>
      <c r="Q25" s="28">
        <f t="shared" ref="Q25:Q33" si="1">0.4/11</f>
        <v>3.6363636363636369E-2</v>
      </c>
      <c r="R25" s="21">
        <v>1</v>
      </c>
      <c r="S25" s="21"/>
      <c r="T25" s="24"/>
      <c r="AMK25" s="31"/>
    </row>
    <row r="26" spans="1:20 1025:1025" s="29" customFormat="1">
      <c r="A26" s="19" t="s">
        <v>63</v>
      </c>
      <c r="B26" s="19" t="s">
        <v>26</v>
      </c>
      <c r="C26" s="19" t="str">
        <f t="shared" si="0"/>
        <v>מינימרקט כללי קר פרטי</v>
      </c>
      <c r="D26" s="20" t="s">
        <v>37</v>
      </c>
      <c r="E26" s="20" t="s">
        <v>28</v>
      </c>
      <c r="F26" s="20" t="s">
        <v>29</v>
      </c>
      <c r="G26" s="20"/>
      <c r="H26" s="20" t="s">
        <v>38</v>
      </c>
      <c r="I26" s="21" t="s">
        <v>31</v>
      </c>
      <c r="J26" s="21" t="s">
        <v>32</v>
      </c>
      <c r="K26" s="21" t="s">
        <v>33</v>
      </c>
      <c r="L26" s="38">
        <v>7290011018283</v>
      </c>
      <c r="M26" s="21"/>
      <c r="N26" s="21"/>
      <c r="O26" s="21"/>
      <c r="P26" s="21"/>
      <c r="Q26" s="28">
        <f t="shared" si="1"/>
        <v>3.6363636363636369E-2</v>
      </c>
      <c r="R26" s="21">
        <v>1</v>
      </c>
      <c r="S26" s="21"/>
      <c r="T26" s="24"/>
      <c r="AMK26" s="31"/>
    </row>
    <row r="27" spans="1:20 1025:1025" s="29" customFormat="1">
      <c r="A27" s="20" t="s">
        <v>64</v>
      </c>
      <c r="B27" s="19" t="s">
        <v>26</v>
      </c>
      <c r="C27" s="19" t="str">
        <f t="shared" si="0"/>
        <v>מינימרקט כללי קר פרטי</v>
      </c>
      <c r="D27" s="20" t="s">
        <v>37</v>
      </c>
      <c r="E27" s="20" t="s">
        <v>28</v>
      </c>
      <c r="F27" s="20" t="s">
        <v>29</v>
      </c>
      <c r="G27" s="20"/>
      <c r="H27" s="20" t="s">
        <v>38</v>
      </c>
      <c r="I27" s="21" t="s">
        <v>31</v>
      </c>
      <c r="J27" s="21" t="s">
        <v>32</v>
      </c>
      <c r="K27" s="21" t="s">
        <v>33</v>
      </c>
      <c r="L27" s="38">
        <v>7290000284316</v>
      </c>
      <c r="M27" s="21"/>
      <c r="N27" s="21"/>
      <c r="O27" s="21"/>
      <c r="P27" s="21"/>
      <c r="Q27" s="28">
        <f t="shared" si="1"/>
        <v>3.6363636363636369E-2</v>
      </c>
      <c r="R27" s="21">
        <v>1</v>
      </c>
      <c r="S27" s="21"/>
      <c r="T27" s="24"/>
      <c r="AMK27" s="31"/>
    </row>
    <row r="28" spans="1:20 1025:1025" s="29" customFormat="1">
      <c r="A28" s="20" t="s">
        <v>65</v>
      </c>
      <c r="B28" s="19" t="s">
        <v>26</v>
      </c>
      <c r="C28" s="19" t="str">
        <f t="shared" si="0"/>
        <v>מינימרקט כללי קר פרטי</v>
      </c>
      <c r="D28" s="20" t="s">
        <v>37</v>
      </c>
      <c r="E28" s="20" t="s">
        <v>28</v>
      </c>
      <c r="F28" s="20" t="s">
        <v>29</v>
      </c>
      <c r="G28" s="20"/>
      <c r="H28" s="20" t="s">
        <v>38</v>
      </c>
      <c r="I28" s="21" t="s">
        <v>31</v>
      </c>
      <c r="J28" s="21" t="s">
        <v>32</v>
      </c>
      <c r="K28" s="21" t="s">
        <v>33</v>
      </c>
      <c r="L28" s="38">
        <v>7290008909860</v>
      </c>
      <c r="M28" s="21"/>
      <c r="N28" s="21"/>
      <c r="O28" s="21"/>
      <c r="P28" s="21"/>
      <c r="Q28" s="28">
        <f t="shared" si="1"/>
        <v>3.6363636363636369E-2</v>
      </c>
      <c r="R28" s="21">
        <v>1</v>
      </c>
      <c r="S28" s="21"/>
      <c r="T28" s="24"/>
      <c r="AMK28" s="31"/>
    </row>
    <row r="29" spans="1:20 1025:1025" s="29" customFormat="1">
      <c r="A29" s="20" t="s">
        <v>66</v>
      </c>
      <c r="B29" s="19" t="s">
        <v>26</v>
      </c>
      <c r="C29" s="19" t="str">
        <f t="shared" si="0"/>
        <v>מינימרקט כללי קר פרטי</v>
      </c>
      <c r="D29" s="20" t="s">
        <v>37</v>
      </c>
      <c r="E29" s="20" t="s">
        <v>28</v>
      </c>
      <c r="F29" s="20" t="s">
        <v>29</v>
      </c>
      <c r="G29" s="20"/>
      <c r="H29" s="20" t="s">
        <v>38</v>
      </c>
      <c r="I29" s="21" t="s">
        <v>31</v>
      </c>
      <c r="J29" s="21" t="s">
        <v>32</v>
      </c>
      <c r="K29" s="21" t="s">
        <v>33</v>
      </c>
      <c r="L29" s="38">
        <v>7290003667109</v>
      </c>
      <c r="M29" s="21"/>
      <c r="N29" s="21"/>
      <c r="O29" s="21"/>
      <c r="P29" s="21"/>
      <c r="Q29" s="28">
        <f t="shared" si="1"/>
        <v>3.6363636363636369E-2</v>
      </c>
      <c r="R29" s="21">
        <v>1</v>
      </c>
      <c r="S29" s="21"/>
      <c r="T29" s="24" t="s">
        <v>43</v>
      </c>
      <c r="AMK29" s="31"/>
    </row>
    <row r="30" spans="1:20 1025:1025" s="29" customFormat="1">
      <c r="A30" s="20" t="s">
        <v>67</v>
      </c>
      <c r="B30" s="19" t="s">
        <v>26</v>
      </c>
      <c r="C30" s="19" t="str">
        <f t="shared" si="0"/>
        <v>מינימרקט כללי קר פרטי</v>
      </c>
      <c r="D30" s="20" t="s">
        <v>37</v>
      </c>
      <c r="E30" s="20" t="s">
        <v>28</v>
      </c>
      <c r="F30" s="20" t="s">
        <v>29</v>
      </c>
      <c r="G30" s="20"/>
      <c r="H30" s="20" t="s">
        <v>38</v>
      </c>
      <c r="I30" s="21" t="s">
        <v>31</v>
      </c>
      <c r="J30" s="21" t="s">
        <v>32</v>
      </c>
      <c r="K30" s="21" t="s">
        <v>33</v>
      </c>
      <c r="L30" s="38">
        <v>7290002871460</v>
      </c>
      <c r="M30" s="21"/>
      <c r="N30" s="21"/>
      <c r="O30" s="21"/>
      <c r="P30" s="21"/>
      <c r="Q30" s="28">
        <f t="shared" si="1"/>
        <v>3.6363636363636369E-2</v>
      </c>
      <c r="R30" s="21">
        <v>1</v>
      </c>
      <c r="S30" s="21"/>
      <c r="T30" s="24"/>
      <c r="AMK30" s="31"/>
    </row>
    <row r="31" spans="1:20 1025:1025" s="29" customFormat="1">
      <c r="A31" s="20" t="s">
        <v>68</v>
      </c>
      <c r="B31" s="19" t="s">
        <v>26</v>
      </c>
      <c r="C31" s="19" t="str">
        <f t="shared" si="0"/>
        <v>מינימרקט כללי קר פרטי</v>
      </c>
      <c r="D31" s="20" t="s">
        <v>37</v>
      </c>
      <c r="E31" s="20" t="s">
        <v>28</v>
      </c>
      <c r="F31" s="20" t="s">
        <v>29</v>
      </c>
      <c r="G31" s="20"/>
      <c r="H31" s="20" t="s">
        <v>38</v>
      </c>
      <c r="I31" s="21" t="s">
        <v>31</v>
      </c>
      <c r="J31" s="21" t="s">
        <v>32</v>
      </c>
      <c r="K31" s="21" t="s">
        <v>33</v>
      </c>
      <c r="L31" s="22" t="s">
        <v>69</v>
      </c>
      <c r="M31" s="21"/>
      <c r="N31" s="21"/>
      <c r="O31" s="21"/>
      <c r="P31" s="21"/>
      <c r="Q31" s="28">
        <f t="shared" si="1"/>
        <v>3.6363636363636369E-2</v>
      </c>
      <c r="R31" s="21">
        <v>1</v>
      </c>
      <c r="S31" s="21"/>
      <c r="T31" s="24"/>
      <c r="AMK31" s="31"/>
    </row>
    <row r="32" spans="1:20 1025:1025" s="29" customFormat="1">
      <c r="A32" s="19" t="s">
        <v>70</v>
      </c>
      <c r="B32" s="19" t="s">
        <v>26</v>
      </c>
      <c r="C32" s="19" t="str">
        <f t="shared" si="0"/>
        <v>מינימרקט כללי קר פרטי</v>
      </c>
      <c r="D32" s="20" t="s">
        <v>37</v>
      </c>
      <c r="E32" s="20" t="s">
        <v>28</v>
      </c>
      <c r="F32" s="20" t="s">
        <v>29</v>
      </c>
      <c r="G32" s="20"/>
      <c r="H32" s="20" t="s">
        <v>38</v>
      </c>
      <c r="I32" s="21" t="s">
        <v>31</v>
      </c>
      <c r="J32" s="21" t="s">
        <v>32</v>
      </c>
      <c r="K32" s="21" t="s">
        <v>33</v>
      </c>
      <c r="L32" s="38">
        <v>7290013585240</v>
      </c>
      <c r="M32" s="21"/>
      <c r="N32" s="21"/>
      <c r="O32" s="21"/>
      <c r="P32" s="21"/>
      <c r="Q32" s="28">
        <f t="shared" si="1"/>
        <v>3.6363636363636369E-2</v>
      </c>
      <c r="R32" s="21">
        <v>1</v>
      </c>
      <c r="S32" s="21"/>
      <c r="T32" s="24" t="s">
        <v>50</v>
      </c>
      <c r="AMK32" s="31"/>
    </row>
    <row r="33" spans="1:20 1025:1025" s="29" customFormat="1">
      <c r="A33" s="19" t="s">
        <v>71</v>
      </c>
      <c r="B33" s="19" t="s">
        <v>26</v>
      </c>
      <c r="C33" s="19" t="str">
        <f t="shared" si="0"/>
        <v>מינימרקט כללי קר פרטי</v>
      </c>
      <c r="D33" s="20" t="s">
        <v>37</v>
      </c>
      <c r="E33" s="20" t="s">
        <v>28</v>
      </c>
      <c r="F33" s="20" t="s">
        <v>29</v>
      </c>
      <c r="G33" s="20"/>
      <c r="H33" s="20" t="s">
        <v>38</v>
      </c>
      <c r="I33" s="21" t="s">
        <v>31</v>
      </c>
      <c r="J33" s="21" t="s">
        <v>32</v>
      </c>
      <c r="K33" s="21" t="s">
        <v>33</v>
      </c>
      <c r="L33" s="38" t="s">
        <v>72</v>
      </c>
      <c r="M33" s="21"/>
      <c r="N33" s="21"/>
      <c r="O33" s="21"/>
      <c r="P33" s="21"/>
      <c r="Q33" s="28">
        <f t="shared" si="1"/>
        <v>3.6363636363636369E-2</v>
      </c>
      <c r="R33" s="21">
        <v>1</v>
      </c>
      <c r="S33" s="21"/>
      <c r="T33" s="19" t="s">
        <v>52</v>
      </c>
      <c r="AMK33" s="31"/>
    </row>
    <row r="34" spans="1:20 1025:1025" s="29" customFormat="1" ht="70">
      <c r="A34" s="19" t="s">
        <v>73</v>
      </c>
      <c r="B34" s="19" t="s">
        <v>45</v>
      </c>
      <c r="C34" s="19" t="str">
        <f t="shared" si="0"/>
        <v>מינימרקט כללי קר פרטי</v>
      </c>
      <c r="D34" s="19" t="s">
        <v>37</v>
      </c>
      <c r="E34" s="19" t="s">
        <v>28</v>
      </c>
      <c r="F34" s="20" t="s">
        <v>29</v>
      </c>
      <c r="G34" s="19"/>
      <c r="H34" s="19" t="s">
        <v>38</v>
      </c>
      <c r="I34" s="24" t="s">
        <v>74</v>
      </c>
      <c r="J34" s="24" t="s">
        <v>75</v>
      </c>
      <c r="K34" s="21" t="s">
        <v>33</v>
      </c>
      <c r="L34" s="39" t="s">
        <v>76</v>
      </c>
      <c r="M34" s="21"/>
      <c r="N34" s="21"/>
      <c r="O34" s="21"/>
      <c r="P34" s="21"/>
      <c r="Q34" s="33">
        <v>0.05</v>
      </c>
      <c r="R34" s="24">
        <v>2</v>
      </c>
      <c r="S34" s="24"/>
      <c r="T34" s="34" t="s">
        <v>53</v>
      </c>
      <c r="AMK34" s="31"/>
    </row>
    <row r="35" spans="1:20 1025:1025" s="29" customFormat="1">
      <c r="A35" s="19" t="s">
        <v>77</v>
      </c>
      <c r="B35" s="19" t="s">
        <v>26</v>
      </c>
      <c r="C35" s="19" t="str">
        <f t="shared" si="0"/>
        <v>מינימרקט ערבי קר פרטי</v>
      </c>
      <c r="D35" s="19" t="s">
        <v>37</v>
      </c>
      <c r="E35" s="19" t="s">
        <v>51</v>
      </c>
      <c r="F35" s="20" t="s">
        <v>29</v>
      </c>
      <c r="G35" s="20"/>
      <c r="H35" s="20"/>
      <c r="I35" s="21" t="s">
        <v>31</v>
      </c>
      <c r="J35" s="21" t="s">
        <v>32</v>
      </c>
      <c r="K35" s="21" t="s">
        <v>33</v>
      </c>
      <c r="L35" s="38" t="s">
        <v>62</v>
      </c>
      <c r="M35" s="21"/>
      <c r="N35" s="21"/>
      <c r="O35" s="21"/>
      <c r="P35" s="21"/>
      <c r="Q35" s="33">
        <f>0.4/7</f>
        <v>5.7142857142857148E-2</v>
      </c>
      <c r="R35" s="21">
        <v>1</v>
      </c>
      <c r="S35" s="21"/>
      <c r="T35" s="24"/>
      <c r="AMK35" s="31"/>
    </row>
    <row r="36" spans="1:20 1025:1025" s="29" customFormat="1">
      <c r="A36" s="19" t="s">
        <v>78</v>
      </c>
      <c r="B36" s="19" t="s">
        <v>26</v>
      </c>
      <c r="C36" s="19" t="str">
        <f t="shared" si="0"/>
        <v>מינימרקט חרדי קר פרטי</v>
      </c>
      <c r="D36" s="19" t="s">
        <v>37</v>
      </c>
      <c r="E36" s="19" t="s">
        <v>35</v>
      </c>
      <c r="F36" s="20" t="s">
        <v>29</v>
      </c>
      <c r="G36" s="21"/>
      <c r="H36" s="20" t="s">
        <v>38</v>
      </c>
      <c r="I36" s="21" t="s">
        <v>31</v>
      </c>
      <c r="J36" s="21" t="s">
        <v>32</v>
      </c>
      <c r="K36" s="21" t="s">
        <v>33</v>
      </c>
      <c r="L36" s="38" t="s">
        <v>62</v>
      </c>
      <c r="M36" s="21"/>
      <c r="N36" s="21"/>
      <c r="O36" s="21"/>
      <c r="P36" s="21"/>
      <c r="Q36" s="30">
        <f>0.4/11</f>
        <v>3.6363636363636369E-2</v>
      </c>
      <c r="R36" s="24"/>
      <c r="S36" s="21"/>
      <c r="T36" s="19" t="s">
        <v>55</v>
      </c>
      <c r="AMK36" s="31"/>
    </row>
    <row r="37" spans="1:20 1025:1025" s="29" customFormat="1">
      <c r="A37" s="19" t="s">
        <v>79</v>
      </c>
      <c r="B37" s="19" t="s">
        <v>45</v>
      </c>
      <c r="C37" s="19" t="str">
        <f t="shared" si="0"/>
        <v>מינימרקט ערבי קר פרטי</v>
      </c>
      <c r="D37" s="19" t="s">
        <v>37</v>
      </c>
      <c r="E37" s="19" t="s">
        <v>51</v>
      </c>
      <c r="F37" s="20" t="s">
        <v>29</v>
      </c>
      <c r="G37" s="20"/>
      <c r="H37" s="19"/>
      <c r="I37" s="21" t="s">
        <v>80</v>
      </c>
      <c r="J37" s="21" t="s">
        <v>32</v>
      </c>
      <c r="K37" s="24" t="s">
        <v>47</v>
      </c>
      <c r="L37" s="32" t="s">
        <v>81</v>
      </c>
      <c r="M37" s="24" t="s">
        <v>49</v>
      </c>
      <c r="N37" s="24">
        <v>1.5</v>
      </c>
      <c r="O37" s="21"/>
      <c r="P37" s="21"/>
      <c r="Q37" s="33">
        <f>0.15/4</f>
        <v>3.7499999999999999E-2</v>
      </c>
      <c r="R37" s="24">
        <v>3</v>
      </c>
      <c r="S37" s="21"/>
      <c r="T37" s="24"/>
      <c r="AMK37" s="31"/>
    </row>
    <row r="38" spans="1:20 1025:1025" s="29" customFormat="1">
      <c r="A38" s="19" t="s">
        <v>82</v>
      </c>
      <c r="B38" s="19" t="s">
        <v>26</v>
      </c>
      <c r="C38" s="19" t="str">
        <f t="shared" si="0"/>
        <v>מינימרקט כללי אילת</v>
      </c>
      <c r="D38" s="20" t="s">
        <v>37</v>
      </c>
      <c r="E38" s="20" t="s">
        <v>28</v>
      </c>
      <c r="F38" s="20" t="s">
        <v>40</v>
      </c>
      <c r="G38" s="20"/>
      <c r="H38" s="20" t="s">
        <v>38</v>
      </c>
      <c r="I38" s="21" t="s">
        <v>31</v>
      </c>
      <c r="J38" s="21" t="s">
        <v>32</v>
      </c>
      <c r="K38" s="21" t="s">
        <v>33</v>
      </c>
      <c r="L38" s="38">
        <v>7290000284361</v>
      </c>
      <c r="M38" s="21"/>
      <c r="N38" s="21"/>
      <c r="O38" s="21"/>
      <c r="P38" s="21"/>
      <c r="Q38" s="28">
        <v>2.8571428571428598E-2</v>
      </c>
      <c r="R38" s="24">
        <v>1</v>
      </c>
      <c r="S38" s="21"/>
      <c r="T38" s="40"/>
      <c r="AMK38" s="31"/>
    </row>
    <row r="39" spans="1:20 1025:1025" s="29" customFormat="1">
      <c r="A39" s="19" t="s">
        <v>83</v>
      </c>
      <c r="B39" s="19" t="s">
        <v>26</v>
      </c>
      <c r="C39" s="19" t="str">
        <f t="shared" si="0"/>
        <v>מזון מהיר כללי קר פרטי</v>
      </c>
      <c r="D39" s="19" t="s">
        <v>57</v>
      </c>
      <c r="E39" s="19" t="s">
        <v>28</v>
      </c>
      <c r="F39" s="20" t="s">
        <v>29</v>
      </c>
      <c r="G39" s="21"/>
      <c r="H39" s="20" t="s">
        <v>30</v>
      </c>
      <c r="I39" s="21" t="s">
        <v>31</v>
      </c>
      <c r="J39" s="21" t="s">
        <v>32</v>
      </c>
      <c r="K39" s="21" t="s">
        <v>33</v>
      </c>
      <c r="L39" s="36">
        <v>7290001594544</v>
      </c>
      <c r="M39" s="21"/>
      <c r="N39" s="21"/>
      <c r="O39" s="21"/>
      <c r="P39" s="21"/>
      <c r="Q39" s="23">
        <f>0.4/11</f>
        <v>3.6363636363636369E-2</v>
      </c>
      <c r="R39" s="24">
        <v>1</v>
      </c>
      <c r="S39" s="21"/>
      <c r="T39" s="40"/>
      <c r="AMK39" s="31"/>
    </row>
    <row r="40" spans="1:20 1025:1025" s="29" customFormat="1">
      <c r="A40" s="19" t="s">
        <v>84</v>
      </c>
      <c r="B40" s="19" t="s">
        <v>45</v>
      </c>
      <c r="C40" s="19" t="str">
        <f t="shared" si="0"/>
        <v>מזון מהיר ערבי קר פרטי</v>
      </c>
      <c r="D40" s="19" t="s">
        <v>57</v>
      </c>
      <c r="E40" s="19" t="s">
        <v>51</v>
      </c>
      <c r="F40" s="20" t="s">
        <v>29</v>
      </c>
      <c r="G40" s="21"/>
      <c r="H40" s="20" t="s">
        <v>30</v>
      </c>
      <c r="I40" s="21" t="s">
        <v>85</v>
      </c>
      <c r="J40" s="21" t="s">
        <v>32</v>
      </c>
      <c r="K40" s="24" t="s">
        <v>47</v>
      </c>
      <c r="L40" s="32" t="s">
        <v>48</v>
      </c>
      <c r="M40" s="24" t="s">
        <v>49</v>
      </c>
      <c r="N40" s="24" t="s">
        <v>86</v>
      </c>
      <c r="O40" s="21"/>
      <c r="P40" s="21"/>
      <c r="Q40" s="33">
        <f>0.15/4</f>
        <v>3.7499999999999999E-2</v>
      </c>
      <c r="R40" s="24">
        <v>1</v>
      </c>
      <c r="S40" s="21"/>
      <c r="T40" s="40"/>
      <c r="AMK40" s="31"/>
    </row>
    <row r="41" spans="1:20 1025:1025" s="29" customFormat="1">
      <c r="A41" s="19" t="s">
        <v>87</v>
      </c>
      <c r="B41" s="19" t="s">
        <v>88</v>
      </c>
      <c r="C41" s="19" t="str">
        <f t="shared" si="0"/>
        <v>מינימרקט כללי קר פרטי</v>
      </c>
      <c r="D41" s="19" t="s">
        <v>37</v>
      </c>
      <c r="E41" s="19" t="s">
        <v>28</v>
      </c>
      <c r="F41" s="20" t="s">
        <v>29</v>
      </c>
      <c r="G41" s="20"/>
      <c r="H41" s="20"/>
      <c r="I41" s="24" t="s">
        <v>89</v>
      </c>
      <c r="J41" s="21" t="s">
        <v>32</v>
      </c>
      <c r="K41" s="24" t="s">
        <v>90</v>
      </c>
      <c r="L41" s="41"/>
      <c r="M41" s="21" t="s">
        <v>91</v>
      </c>
      <c r="N41" s="21">
        <v>13</v>
      </c>
      <c r="O41" s="21"/>
      <c r="P41" s="21"/>
      <c r="Q41" s="33">
        <v>0.05</v>
      </c>
      <c r="R41" s="20" t="s">
        <v>92</v>
      </c>
      <c r="S41" s="21" t="s">
        <v>93</v>
      </c>
      <c r="T41" s="40"/>
      <c r="AMK41" s="31"/>
    </row>
    <row r="42" spans="1:20 1025:1025" s="29" customFormat="1">
      <c r="A42" s="19" t="s">
        <v>87</v>
      </c>
      <c r="B42" s="19" t="s">
        <v>88</v>
      </c>
      <c r="C42" s="19" t="str">
        <f t="shared" si="0"/>
        <v>מינימרקט ערבי קר פרטי</v>
      </c>
      <c r="D42" s="19" t="s">
        <v>37</v>
      </c>
      <c r="E42" s="19" t="s">
        <v>51</v>
      </c>
      <c r="F42" s="20" t="s">
        <v>29</v>
      </c>
      <c r="G42" s="20"/>
      <c r="H42" s="20"/>
      <c r="I42" s="24" t="s">
        <v>89</v>
      </c>
      <c r="J42" s="21" t="s">
        <v>32</v>
      </c>
      <c r="K42" s="24" t="s">
        <v>90</v>
      </c>
      <c r="L42" s="41"/>
      <c r="M42" s="21" t="s">
        <v>91</v>
      </c>
      <c r="N42" s="21">
        <v>13</v>
      </c>
      <c r="O42" s="21"/>
      <c r="P42" s="21"/>
      <c r="Q42" s="33">
        <v>0.05</v>
      </c>
      <c r="R42" s="42" t="s">
        <v>92</v>
      </c>
      <c r="S42" s="21" t="s">
        <v>93</v>
      </c>
      <c r="T42" s="40"/>
      <c r="AMK42" s="31"/>
    </row>
    <row r="43" spans="1:20 1025:1025" s="29" customFormat="1">
      <c r="A43" s="19" t="s">
        <v>87</v>
      </c>
      <c r="B43" s="19" t="s">
        <v>88</v>
      </c>
      <c r="C43" s="19" t="str">
        <f t="shared" si="0"/>
        <v>מינימרקט חרדי קר פרטי</v>
      </c>
      <c r="D43" s="19" t="s">
        <v>37</v>
      </c>
      <c r="E43" s="19" t="s">
        <v>35</v>
      </c>
      <c r="F43" s="20" t="s">
        <v>29</v>
      </c>
      <c r="G43" s="20"/>
      <c r="H43" s="20"/>
      <c r="I43" s="24" t="s">
        <v>89</v>
      </c>
      <c r="J43" s="21" t="s">
        <v>32</v>
      </c>
      <c r="K43" s="24" t="s">
        <v>90</v>
      </c>
      <c r="L43" s="41"/>
      <c r="M43" s="21" t="s">
        <v>91</v>
      </c>
      <c r="N43" s="21">
        <v>13</v>
      </c>
      <c r="O43" s="21"/>
      <c r="P43" s="21"/>
      <c r="Q43" s="33">
        <v>0.05</v>
      </c>
      <c r="R43" s="42" t="s">
        <v>92</v>
      </c>
      <c r="S43" s="21" t="s">
        <v>93</v>
      </c>
      <c r="T43" s="40"/>
      <c r="AMK43" s="31"/>
    </row>
    <row r="44" spans="1:20 1025:1025" s="29" customFormat="1">
      <c r="A44" s="19" t="s">
        <v>94</v>
      </c>
      <c r="B44" s="19" t="s">
        <v>88</v>
      </c>
      <c r="C44" s="19" t="str">
        <f t="shared" si="0"/>
        <v>פיצוחיות כללי קר פרטי</v>
      </c>
      <c r="D44" s="19" t="s">
        <v>27</v>
      </c>
      <c r="E44" s="19" t="s">
        <v>28</v>
      </c>
      <c r="F44" s="20" t="s">
        <v>29</v>
      </c>
      <c r="G44" s="20"/>
      <c r="H44" s="20"/>
      <c r="I44" s="24" t="s">
        <v>89</v>
      </c>
      <c r="J44" s="21" t="s">
        <v>32</v>
      </c>
      <c r="K44" s="24" t="s">
        <v>90</v>
      </c>
      <c r="L44" s="20"/>
      <c r="M44" s="21" t="s">
        <v>91</v>
      </c>
      <c r="N44" s="21">
        <v>12</v>
      </c>
      <c r="O44" s="21"/>
      <c r="P44" s="21"/>
      <c r="Q44" s="33">
        <v>0.05</v>
      </c>
      <c r="R44" s="42" t="s">
        <v>92</v>
      </c>
      <c r="S44" s="21"/>
      <c r="T44" s="40"/>
      <c r="AMK44" s="31"/>
    </row>
    <row r="45" spans="1:20 1025:1025" s="29" customFormat="1">
      <c r="A45" s="19" t="s">
        <v>94</v>
      </c>
      <c r="B45" s="19" t="s">
        <v>88</v>
      </c>
      <c r="C45" s="19" t="str">
        <f t="shared" si="0"/>
        <v>פיצוחיות ערבי קר פרטי</v>
      </c>
      <c r="D45" s="19" t="s">
        <v>27</v>
      </c>
      <c r="E45" s="19" t="s">
        <v>51</v>
      </c>
      <c r="F45" s="20" t="s">
        <v>29</v>
      </c>
      <c r="G45" s="20"/>
      <c r="H45" s="20"/>
      <c r="I45" s="24" t="s">
        <v>89</v>
      </c>
      <c r="J45" s="21" t="s">
        <v>32</v>
      </c>
      <c r="K45" s="24" t="s">
        <v>90</v>
      </c>
      <c r="L45" s="20"/>
      <c r="M45" s="21" t="s">
        <v>91</v>
      </c>
      <c r="N45" s="21">
        <v>12</v>
      </c>
      <c r="O45" s="21"/>
      <c r="P45" s="21"/>
      <c r="Q45" s="33">
        <v>0.05</v>
      </c>
      <c r="R45" s="42" t="s">
        <v>92</v>
      </c>
      <c r="S45" s="21"/>
      <c r="T45" s="40"/>
      <c r="AMK45" s="31"/>
    </row>
    <row r="46" spans="1:20 1025:1025" s="29" customFormat="1">
      <c r="A46" s="19" t="s">
        <v>94</v>
      </c>
      <c r="B46" s="19" t="s">
        <v>88</v>
      </c>
      <c r="C46" s="19" t="str">
        <f t="shared" si="0"/>
        <v>פיצוחיות חרדי קר פרטי</v>
      </c>
      <c r="D46" s="19" t="s">
        <v>27</v>
      </c>
      <c r="E46" s="19" t="s">
        <v>35</v>
      </c>
      <c r="F46" s="20" t="s">
        <v>29</v>
      </c>
      <c r="G46" s="20"/>
      <c r="H46" s="20"/>
      <c r="I46" s="24" t="s">
        <v>89</v>
      </c>
      <c r="J46" s="21" t="s">
        <v>32</v>
      </c>
      <c r="K46" s="24" t="s">
        <v>90</v>
      </c>
      <c r="L46" s="20"/>
      <c r="M46" s="21" t="s">
        <v>91</v>
      </c>
      <c r="N46" s="21">
        <v>12</v>
      </c>
      <c r="O46" s="21"/>
      <c r="P46" s="21"/>
      <c r="Q46" s="33">
        <v>0.05</v>
      </c>
      <c r="R46" s="42" t="s">
        <v>92</v>
      </c>
      <c r="S46" s="21"/>
      <c r="T46" s="40"/>
      <c r="AMK46" s="31"/>
    </row>
    <row r="47" spans="1:20 1025:1025" s="29" customFormat="1">
      <c r="A47" s="19" t="s">
        <v>95</v>
      </c>
      <c r="B47" s="19" t="s">
        <v>45</v>
      </c>
      <c r="C47" s="19" t="str">
        <f t="shared" si="0"/>
        <v>פיצוחיות כללי קר פרטי</v>
      </c>
      <c r="D47" s="19" t="s">
        <v>27</v>
      </c>
      <c r="E47" s="19" t="s">
        <v>28</v>
      </c>
      <c r="F47" s="20" t="s">
        <v>29</v>
      </c>
      <c r="G47" s="21"/>
      <c r="H47" s="20" t="s">
        <v>30</v>
      </c>
      <c r="I47" s="21" t="s">
        <v>96</v>
      </c>
      <c r="J47" s="21" t="s">
        <v>32</v>
      </c>
      <c r="K47" s="24" t="s">
        <v>47</v>
      </c>
      <c r="L47" s="32" t="s">
        <v>48</v>
      </c>
      <c r="M47" s="24" t="s">
        <v>49</v>
      </c>
      <c r="N47" s="24" t="s">
        <v>86</v>
      </c>
      <c r="O47" s="21" t="s">
        <v>97</v>
      </c>
      <c r="P47" s="21">
        <v>2</v>
      </c>
      <c r="Q47" s="33">
        <f>0.15/4</f>
        <v>3.7499999999999999E-2</v>
      </c>
      <c r="R47" s="24">
        <v>3</v>
      </c>
      <c r="S47" s="24"/>
      <c r="T47" s="40"/>
      <c r="AMK47" s="31"/>
    </row>
    <row r="48" spans="1:20 1025:1025" s="29" customFormat="1">
      <c r="A48" s="19" t="s">
        <v>95</v>
      </c>
      <c r="B48" s="19" t="s">
        <v>45</v>
      </c>
      <c r="C48" s="19" t="str">
        <f t="shared" si="0"/>
        <v>פיצוחיות ערבי קר פרטי</v>
      </c>
      <c r="D48" s="19" t="s">
        <v>27</v>
      </c>
      <c r="E48" s="19" t="s">
        <v>51</v>
      </c>
      <c r="F48" s="20" t="s">
        <v>29</v>
      </c>
      <c r="G48" s="21"/>
      <c r="H48" s="20" t="s">
        <v>30</v>
      </c>
      <c r="I48" s="21" t="s">
        <v>96</v>
      </c>
      <c r="J48" s="21" t="s">
        <v>32</v>
      </c>
      <c r="K48" s="24" t="s">
        <v>47</v>
      </c>
      <c r="L48" s="32" t="s">
        <v>48</v>
      </c>
      <c r="M48" s="24" t="s">
        <v>49</v>
      </c>
      <c r="N48" s="24" t="s">
        <v>86</v>
      </c>
      <c r="O48" s="21" t="s">
        <v>97</v>
      </c>
      <c r="P48" s="21">
        <v>2</v>
      </c>
      <c r="Q48" s="33">
        <f>0.15/4</f>
        <v>3.7499999999999999E-2</v>
      </c>
      <c r="R48" s="24">
        <v>3</v>
      </c>
      <c r="S48" s="24"/>
      <c r="T48" s="40"/>
      <c r="AMK48" s="31"/>
    </row>
    <row r="49" spans="1:20 1025:1025" s="29" customFormat="1">
      <c r="A49" s="19" t="s">
        <v>95</v>
      </c>
      <c r="B49" s="19" t="s">
        <v>45</v>
      </c>
      <c r="C49" s="19" t="str">
        <f t="shared" si="0"/>
        <v>פיצוחיות חרדי קר פרטי</v>
      </c>
      <c r="D49" s="19" t="s">
        <v>27</v>
      </c>
      <c r="E49" s="19" t="s">
        <v>35</v>
      </c>
      <c r="F49" s="20" t="s">
        <v>29</v>
      </c>
      <c r="G49" s="21"/>
      <c r="H49" s="20" t="s">
        <v>30</v>
      </c>
      <c r="I49" s="21" t="s">
        <v>96</v>
      </c>
      <c r="J49" s="21" t="s">
        <v>32</v>
      </c>
      <c r="K49" s="24" t="s">
        <v>47</v>
      </c>
      <c r="L49" s="32" t="s">
        <v>48</v>
      </c>
      <c r="M49" s="24" t="s">
        <v>49</v>
      </c>
      <c r="N49" s="24" t="s">
        <v>86</v>
      </c>
      <c r="O49" s="21" t="s">
        <v>97</v>
      </c>
      <c r="P49" s="21">
        <v>2</v>
      </c>
      <c r="Q49" s="33">
        <f>0.15/4</f>
        <v>3.7499999999999999E-2</v>
      </c>
      <c r="R49" s="24">
        <v>3</v>
      </c>
      <c r="S49" s="24"/>
      <c r="T49" s="24" t="s">
        <v>43</v>
      </c>
      <c r="AMK49" s="31"/>
    </row>
    <row r="50" spans="1:20 1025:1025" s="29" customFormat="1">
      <c r="A50" s="19" t="s">
        <v>95</v>
      </c>
      <c r="B50" s="19" t="s">
        <v>45</v>
      </c>
      <c r="C50" s="19" t="str">
        <f t="shared" si="0"/>
        <v>מזון מהיר כללי קר פרטי</v>
      </c>
      <c r="D50" s="19" t="s">
        <v>57</v>
      </c>
      <c r="E50" s="19" t="s">
        <v>28</v>
      </c>
      <c r="F50" s="20" t="s">
        <v>29</v>
      </c>
      <c r="G50" s="21"/>
      <c r="H50" s="20" t="s">
        <v>30</v>
      </c>
      <c r="I50" s="21" t="s">
        <v>96</v>
      </c>
      <c r="J50" s="21" t="s">
        <v>32</v>
      </c>
      <c r="K50" s="24" t="s">
        <v>47</v>
      </c>
      <c r="L50" s="32" t="s">
        <v>48</v>
      </c>
      <c r="M50" s="24" t="s">
        <v>49</v>
      </c>
      <c r="N50" s="24" t="s">
        <v>86</v>
      </c>
      <c r="O50" s="21" t="s">
        <v>97</v>
      </c>
      <c r="P50" s="21">
        <v>2</v>
      </c>
      <c r="Q50" s="33">
        <f>0.15/4</f>
        <v>3.7499999999999999E-2</v>
      </c>
      <c r="R50" s="24">
        <v>3</v>
      </c>
      <c r="S50" s="24"/>
      <c r="T50" s="24"/>
      <c r="AMK50" s="31"/>
    </row>
    <row r="51" spans="1:20 1025:1025" s="29" customFormat="1">
      <c r="A51" s="19" t="s">
        <v>95</v>
      </c>
      <c r="B51" s="19" t="s">
        <v>45</v>
      </c>
      <c r="C51" s="19" t="str">
        <f t="shared" si="0"/>
        <v>מזון מהיר חרדי קר פרטי</v>
      </c>
      <c r="D51" s="19" t="s">
        <v>57</v>
      </c>
      <c r="E51" s="19" t="s">
        <v>35</v>
      </c>
      <c r="F51" s="20" t="s">
        <v>29</v>
      </c>
      <c r="G51" s="21"/>
      <c r="H51" s="20" t="s">
        <v>30</v>
      </c>
      <c r="I51" s="21" t="s">
        <v>96</v>
      </c>
      <c r="J51" s="21" t="s">
        <v>32</v>
      </c>
      <c r="K51" s="24" t="s">
        <v>47</v>
      </c>
      <c r="L51" s="32" t="s">
        <v>48</v>
      </c>
      <c r="M51" s="24" t="s">
        <v>49</v>
      </c>
      <c r="N51" s="24" t="s">
        <v>86</v>
      </c>
      <c r="O51" s="21" t="s">
        <v>97</v>
      </c>
      <c r="P51" s="21">
        <v>2</v>
      </c>
      <c r="Q51" s="33">
        <f>0.15/4</f>
        <v>3.7499999999999999E-2</v>
      </c>
      <c r="R51" s="24">
        <v>3</v>
      </c>
      <c r="S51" s="24"/>
      <c r="T51" s="24"/>
      <c r="AMK51" s="31"/>
    </row>
    <row r="52" spans="1:20 1025:1025" s="29" customFormat="1">
      <c r="A52" s="19" t="s">
        <v>68</v>
      </c>
      <c r="B52" s="19" t="s">
        <v>26</v>
      </c>
      <c r="C52" s="19" t="str">
        <f t="shared" si="0"/>
        <v>מינימרקט חרדי קר פרטי</v>
      </c>
      <c r="D52" s="19" t="s">
        <v>37</v>
      </c>
      <c r="E52" s="19" t="s">
        <v>35</v>
      </c>
      <c r="F52" s="20" t="s">
        <v>29</v>
      </c>
      <c r="G52" s="21"/>
      <c r="H52" s="20" t="s">
        <v>38</v>
      </c>
      <c r="I52" s="21" t="s">
        <v>31</v>
      </c>
      <c r="J52" s="21" t="s">
        <v>32</v>
      </c>
      <c r="K52" s="21" t="s">
        <v>33</v>
      </c>
      <c r="L52" s="22" t="s">
        <v>69</v>
      </c>
      <c r="M52" s="21"/>
      <c r="N52" s="21"/>
      <c r="O52" s="21"/>
      <c r="P52" s="21"/>
      <c r="Q52" s="30">
        <f>0.4/11</f>
        <v>3.6363636363636369E-2</v>
      </c>
      <c r="R52" s="24">
        <v>1</v>
      </c>
      <c r="S52" s="21"/>
      <c r="T52" s="19" t="s">
        <v>52</v>
      </c>
      <c r="AMK52" s="31"/>
    </row>
    <row r="53" spans="1:20 1025:1025" s="29" customFormat="1" ht="70">
      <c r="A53" s="19" t="s">
        <v>68</v>
      </c>
      <c r="B53" s="19" t="s">
        <v>26</v>
      </c>
      <c r="C53" s="19" t="str">
        <f t="shared" si="0"/>
        <v>מינימרקט כללי אילת</v>
      </c>
      <c r="D53" s="20" t="s">
        <v>37</v>
      </c>
      <c r="E53" s="20" t="s">
        <v>28</v>
      </c>
      <c r="F53" s="20" t="s">
        <v>40</v>
      </c>
      <c r="G53" s="20"/>
      <c r="H53" s="20" t="s">
        <v>38</v>
      </c>
      <c r="I53" s="21" t="s">
        <v>31</v>
      </c>
      <c r="J53" s="21" t="s">
        <v>32</v>
      </c>
      <c r="K53" s="21" t="s">
        <v>33</v>
      </c>
      <c r="L53" s="22" t="s">
        <v>69</v>
      </c>
      <c r="M53" s="21"/>
      <c r="N53" s="21"/>
      <c r="O53" s="21"/>
      <c r="P53" s="21"/>
      <c r="Q53" s="28">
        <v>2.8571428571428598E-2</v>
      </c>
      <c r="R53" s="24">
        <v>1</v>
      </c>
      <c r="S53" s="21"/>
      <c r="T53" s="34" t="s">
        <v>53</v>
      </c>
      <c r="AMK53" s="31"/>
    </row>
    <row r="54" spans="1:20 1025:1025" s="29" customFormat="1">
      <c r="A54" s="19" t="s">
        <v>98</v>
      </c>
      <c r="B54" s="19" t="s">
        <v>26</v>
      </c>
      <c r="C54" s="19" t="str">
        <f t="shared" si="0"/>
        <v>פיצוחיות כללי קר פרטי</v>
      </c>
      <c r="D54" s="19" t="s">
        <v>27</v>
      </c>
      <c r="E54" s="19" t="s">
        <v>28</v>
      </c>
      <c r="F54" s="20" t="s">
        <v>29</v>
      </c>
      <c r="G54" s="21"/>
      <c r="H54" s="20" t="s">
        <v>30</v>
      </c>
      <c r="I54" s="21" t="s">
        <v>31</v>
      </c>
      <c r="J54" s="21" t="s">
        <v>32</v>
      </c>
      <c r="K54" s="21" t="s">
        <v>33</v>
      </c>
      <c r="L54" s="36" t="s">
        <v>99</v>
      </c>
      <c r="M54" s="21"/>
      <c r="N54" s="21"/>
      <c r="O54" s="21"/>
      <c r="P54" s="21"/>
      <c r="Q54" s="23">
        <f>0.4/13</f>
        <v>3.0769230769230771E-2</v>
      </c>
      <c r="R54" s="24">
        <v>1</v>
      </c>
      <c r="S54" s="21"/>
      <c r="T54" s="24"/>
      <c r="AMK54" s="31"/>
    </row>
    <row r="55" spans="1:20 1025:1025" s="29" customFormat="1">
      <c r="A55" s="19" t="s">
        <v>98</v>
      </c>
      <c r="B55" s="19" t="s">
        <v>26</v>
      </c>
      <c r="C55" s="19" t="str">
        <f t="shared" si="0"/>
        <v>פיצוחיות חרדי קר פרטי</v>
      </c>
      <c r="D55" s="19" t="s">
        <v>27</v>
      </c>
      <c r="E55" s="19" t="s">
        <v>35</v>
      </c>
      <c r="F55" s="20" t="s">
        <v>29</v>
      </c>
      <c r="G55" s="21"/>
      <c r="H55" s="20" t="s">
        <v>30</v>
      </c>
      <c r="I55" s="21" t="s">
        <v>31</v>
      </c>
      <c r="J55" s="21" t="s">
        <v>32</v>
      </c>
      <c r="K55" s="21" t="s">
        <v>33</v>
      </c>
      <c r="L55" s="36" t="s">
        <v>99</v>
      </c>
      <c r="M55" s="21"/>
      <c r="N55" s="21"/>
      <c r="O55" s="21"/>
      <c r="P55" s="21"/>
      <c r="Q55" s="23">
        <f>0.4/12</f>
        <v>3.3333333333333333E-2</v>
      </c>
      <c r="R55" s="24">
        <v>1</v>
      </c>
      <c r="S55" s="21"/>
      <c r="T55" s="19" t="s">
        <v>55</v>
      </c>
      <c r="AMK55" s="31"/>
    </row>
    <row r="56" spans="1:20 1025:1025" s="29" customFormat="1">
      <c r="A56" s="19" t="s">
        <v>98</v>
      </c>
      <c r="B56" s="19" t="s">
        <v>26</v>
      </c>
      <c r="C56" s="19" t="str">
        <f t="shared" si="0"/>
        <v>מזון מהיר כללי קר פרטי</v>
      </c>
      <c r="D56" s="19" t="s">
        <v>57</v>
      </c>
      <c r="E56" s="19" t="s">
        <v>28</v>
      </c>
      <c r="F56" s="20" t="s">
        <v>29</v>
      </c>
      <c r="G56" s="21"/>
      <c r="H56" s="20" t="s">
        <v>30</v>
      </c>
      <c r="I56" s="21" t="s">
        <v>31</v>
      </c>
      <c r="J56" s="21" t="s">
        <v>32</v>
      </c>
      <c r="K56" s="21" t="s">
        <v>33</v>
      </c>
      <c r="L56" s="36" t="s">
        <v>99</v>
      </c>
      <c r="M56" s="21"/>
      <c r="N56" s="21"/>
      <c r="O56" s="21"/>
      <c r="P56" s="21"/>
      <c r="Q56" s="23">
        <f>0.4/11</f>
        <v>3.6363636363636369E-2</v>
      </c>
      <c r="R56" s="24">
        <v>1</v>
      </c>
      <c r="S56" s="21"/>
      <c r="T56" s="24"/>
      <c r="AMK56" s="31"/>
    </row>
    <row r="57" spans="1:20 1025:1025" s="29" customFormat="1">
      <c r="A57" s="19" t="s">
        <v>98</v>
      </c>
      <c r="B57" s="19" t="s">
        <v>26</v>
      </c>
      <c r="C57" s="19" t="str">
        <f t="shared" si="0"/>
        <v>מזון מהיר חרדי קר פרטי</v>
      </c>
      <c r="D57" s="19" t="s">
        <v>57</v>
      </c>
      <c r="E57" s="19" t="s">
        <v>35</v>
      </c>
      <c r="F57" s="20" t="s">
        <v>29</v>
      </c>
      <c r="G57" s="21"/>
      <c r="H57" s="20" t="s">
        <v>30</v>
      </c>
      <c r="I57" s="21" t="s">
        <v>31</v>
      </c>
      <c r="J57" s="21" t="s">
        <v>32</v>
      </c>
      <c r="K57" s="21" t="s">
        <v>33</v>
      </c>
      <c r="L57" s="36" t="s">
        <v>99</v>
      </c>
      <c r="M57" s="21"/>
      <c r="N57" s="21"/>
      <c r="O57" s="21"/>
      <c r="P57" s="21"/>
      <c r="Q57" s="23">
        <f>0.4/10</f>
        <v>0.04</v>
      </c>
      <c r="R57" s="24">
        <v>1</v>
      </c>
      <c r="S57" s="21"/>
      <c r="T57" s="37"/>
      <c r="AMK57" s="31"/>
    </row>
    <row r="58" spans="1:20 1025:1025" s="29" customFormat="1">
      <c r="A58" s="19" t="s">
        <v>61</v>
      </c>
      <c r="B58" s="19" t="s">
        <v>26</v>
      </c>
      <c r="C58" s="19" t="str">
        <f t="shared" si="0"/>
        <v>מינימרקט כללי אילת</v>
      </c>
      <c r="D58" s="20" t="s">
        <v>37</v>
      </c>
      <c r="E58" s="20" t="s">
        <v>28</v>
      </c>
      <c r="F58" s="20" t="s">
        <v>40</v>
      </c>
      <c r="G58" s="20"/>
      <c r="H58" s="20" t="s">
        <v>38</v>
      </c>
      <c r="I58" s="21" t="s">
        <v>31</v>
      </c>
      <c r="J58" s="21" t="s">
        <v>32</v>
      </c>
      <c r="K58" s="21" t="s">
        <v>33</v>
      </c>
      <c r="L58" s="38" t="s">
        <v>100</v>
      </c>
      <c r="M58" s="21"/>
      <c r="N58" s="21"/>
      <c r="O58" s="21"/>
      <c r="P58" s="21"/>
      <c r="Q58" s="28">
        <v>2.8571428571428598E-2</v>
      </c>
      <c r="R58" s="24">
        <v>1</v>
      </c>
      <c r="S58" s="21"/>
      <c r="T58" s="37"/>
      <c r="AMK58" s="31"/>
    </row>
    <row r="59" spans="1:20 1025:1025" s="29" customFormat="1">
      <c r="A59" s="19" t="s">
        <v>101</v>
      </c>
      <c r="B59" s="19" t="s">
        <v>26</v>
      </c>
      <c r="C59" s="19" t="str">
        <f t="shared" si="0"/>
        <v>פיצוחיות כללי קר פרטי</v>
      </c>
      <c r="D59" s="19" t="s">
        <v>27</v>
      </c>
      <c r="E59" s="19" t="s">
        <v>28</v>
      </c>
      <c r="F59" s="20" t="s">
        <v>29</v>
      </c>
      <c r="G59" s="21"/>
      <c r="H59" s="20" t="s">
        <v>30</v>
      </c>
      <c r="I59" s="21" t="s">
        <v>31</v>
      </c>
      <c r="J59" s="21" t="s">
        <v>32</v>
      </c>
      <c r="K59" s="21" t="s">
        <v>33</v>
      </c>
      <c r="L59" s="36" t="s">
        <v>102</v>
      </c>
      <c r="M59" s="21"/>
      <c r="N59" s="21"/>
      <c r="O59" s="21"/>
      <c r="P59" s="21"/>
      <c r="Q59" s="23">
        <f>0.4/13</f>
        <v>3.0769230769230771E-2</v>
      </c>
      <c r="R59" s="24">
        <v>1</v>
      </c>
      <c r="S59" s="21"/>
      <c r="T59" s="37"/>
      <c r="AMK59" s="31"/>
    </row>
    <row r="60" spans="1:20 1025:1025" s="29" customFormat="1">
      <c r="A60" s="19" t="s">
        <v>101</v>
      </c>
      <c r="B60" s="19" t="s">
        <v>26</v>
      </c>
      <c r="C60" s="19" t="str">
        <f t="shared" si="0"/>
        <v>פיצוחיות ערבי קר פרטי</v>
      </c>
      <c r="D60" s="19" t="s">
        <v>27</v>
      </c>
      <c r="E60" s="19" t="s">
        <v>51</v>
      </c>
      <c r="F60" s="20" t="s">
        <v>29</v>
      </c>
      <c r="G60" s="21"/>
      <c r="H60" s="20" t="s">
        <v>30</v>
      </c>
      <c r="I60" s="21" t="s">
        <v>31</v>
      </c>
      <c r="J60" s="21" t="s">
        <v>32</v>
      </c>
      <c r="K60" s="21" t="s">
        <v>33</v>
      </c>
      <c r="L60" s="36" t="s">
        <v>102</v>
      </c>
      <c r="M60" s="21"/>
      <c r="N60" s="21"/>
      <c r="O60" s="21"/>
      <c r="P60" s="21"/>
      <c r="Q60" s="23">
        <v>4.4444444444444398E-2</v>
      </c>
      <c r="R60" s="24">
        <v>1</v>
      </c>
      <c r="S60" s="21"/>
      <c r="T60" s="37"/>
      <c r="AMK60" s="31"/>
    </row>
    <row r="61" spans="1:20 1025:1025" s="29" customFormat="1">
      <c r="A61" s="19" t="s">
        <v>101</v>
      </c>
      <c r="B61" s="19" t="s">
        <v>26</v>
      </c>
      <c r="C61" s="19" t="str">
        <f t="shared" si="0"/>
        <v>פיצוחיות חרדי קר פרטי</v>
      </c>
      <c r="D61" s="19" t="s">
        <v>27</v>
      </c>
      <c r="E61" s="19" t="s">
        <v>35</v>
      </c>
      <c r="F61" s="20" t="s">
        <v>29</v>
      </c>
      <c r="G61" s="21"/>
      <c r="H61" s="20" t="s">
        <v>30</v>
      </c>
      <c r="I61" s="21" t="s">
        <v>31</v>
      </c>
      <c r="J61" s="21" t="s">
        <v>32</v>
      </c>
      <c r="K61" s="21" t="s">
        <v>33</v>
      </c>
      <c r="L61" s="36" t="s">
        <v>102</v>
      </c>
      <c r="M61" s="21"/>
      <c r="N61" s="21"/>
      <c r="O61" s="21"/>
      <c r="P61" s="21"/>
      <c r="Q61" s="23">
        <v>3.3333333333333298E-2</v>
      </c>
      <c r="R61" s="24">
        <v>1</v>
      </c>
      <c r="S61" s="21"/>
      <c r="T61" s="37"/>
      <c r="AMK61" s="31"/>
    </row>
    <row r="62" spans="1:20 1025:1025" s="29" customFormat="1">
      <c r="A62" s="19" t="s">
        <v>101</v>
      </c>
      <c r="B62" s="19" t="s">
        <v>26</v>
      </c>
      <c r="C62" s="19" t="str">
        <f t="shared" si="0"/>
        <v>מזון מהיר כללי קר פרטי</v>
      </c>
      <c r="D62" s="19" t="s">
        <v>57</v>
      </c>
      <c r="E62" s="19" t="s">
        <v>28</v>
      </c>
      <c r="F62" s="20" t="s">
        <v>29</v>
      </c>
      <c r="G62" s="21"/>
      <c r="H62" s="20" t="s">
        <v>30</v>
      </c>
      <c r="I62" s="21" t="s">
        <v>31</v>
      </c>
      <c r="J62" s="21" t="s">
        <v>32</v>
      </c>
      <c r="K62" s="21" t="s">
        <v>33</v>
      </c>
      <c r="L62" s="36" t="s">
        <v>102</v>
      </c>
      <c r="M62" s="21"/>
      <c r="N62" s="21"/>
      <c r="O62" s="21"/>
      <c r="P62" s="21"/>
      <c r="Q62" s="23">
        <v>3.6363636363636397E-2</v>
      </c>
      <c r="R62" s="24">
        <v>1</v>
      </c>
      <c r="S62" s="21"/>
      <c r="T62" s="37"/>
      <c r="AMK62" s="31"/>
    </row>
    <row r="63" spans="1:20 1025:1025" s="29" customFormat="1">
      <c r="A63" s="19" t="s">
        <v>101</v>
      </c>
      <c r="B63" s="19" t="s">
        <v>26</v>
      </c>
      <c r="C63" s="19" t="str">
        <f t="shared" si="0"/>
        <v>מזון מהיר חרדי קר פרטי</v>
      </c>
      <c r="D63" s="19" t="s">
        <v>57</v>
      </c>
      <c r="E63" s="19" t="s">
        <v>35</v>
      </c>
      <c r="F63" s="20" t="s">
        <v>29</v>
      </c>
      <c r="G63" s="21"/>
      <c r="H63" s="20" t="s">
        <v>30</v>
      </c>
      <c r="I63" s="21" t="s">
        <v>31</v>
      </c>
      <c r="J63" s="21" t="s">
        <v>32</v>
      </c>
      <c r="K63" s="21" t="s">
        <v>33</v>
      </c>
      <c r="L63" s="36" t="s">
        <v>102</v>
      </c>
      <c r="M63" s="21"/>
      <c r="N63" s="21"/>
      <c r="O63" s="21"/>
      <c r="P63" s="21"/>
      <c r="Q63" s="23">
        <f>0.4/10</f>
        <v>0.04</v>
      </c>
      <c r="R63" s="24">
        <v>1</v>
      </c>
      <c r="S63" s="21"/>
      <c r="T63" s="37"/>
      <c r="AMK63" s="31"/>
    </row>
    <row r="64" spans="1:20 1025:1025" s="29" customFormat="1">
      <c r="A64" s="19" t="s">
        <v>103</v>
      </c>
      <c r="B64" s="19" t="s">
        <v>26</v>
      </c>
      <c r="C64" s="19" t="str">
        <f t="shared" si="0"/>
        <v>מזון מהיר ערבי קר פרטי</v>
      </c>
      <c r="D64" s="19" t="s">
        <v>57</v>
      </c>
      <c r="E64" s="19" t="s">
        <v>51</v>
      </c>
      <c r="F64" s="20" t="s">
        <v>29</v>
      </c>
      <c r="G64" s="21"/>
      <c r="H64" s="20" t="s">
        <v>30</v>
      </c>
      <c r="I64" s="21" t="s">
        <v>31</v>
      </c>
      <c r="J64" s="21" t="s">
        <v>32</v>
      </c>
      <c r="K64" s="21" t="s">
        <v>33</v>
      </c>
      <c r="L64" s="36" t="s">
        <v>102</v>
      </c>
      <c r="M64" s="21"/>
      <c r="N64" s="21"/>
      <c r="O64" s="21"/>
      <c r="P64" s="21"/>
      <c r="Q64" s="23">
        <f>0.4/8</f>
        <v>0.05</v>
      </c>
      <c r="R64" s="24">
        <v>1</v>
      </c>
      <c r="S64" s="21"/>
      <c r="T64" s="37"/>
      <c r="AMK64" s="31"/>
    </row>
    <row r="65" spans="1:20 1025:1025" s="29" customFormat="1">
      <c r="A65" s="19" t="s">
        <v>104</v>
      </c>
      <c r="B65" s="20" t="s">
        <v>26</v>
      </c>
      <c r="C65" s="19" t="str">
        <f t="shared" si="0"/>
        <v>פיצוחיות כללי קר פרטי</v>
      </c>
      <c r="D65" s="20" t="s">
        <v>27</v>
      </c>
      <c r="E65" s="20" t="s">
        <v>28</v>
      </c>
      <c r="F65" s="20" t="s">
        <v>29</v>
      </c>
      <c r="G65" s="21"/>
      <c r="H65" s="20" t="s">
        <v>30</v>
      </c>
      <c r="I65" s="21" t="s">
        <v>31</v>
      </c>
      <c r="J65" s="21" t="s">
        <v>32</v>
      </c>
      <c r="K65" s="21" t="s">
        <v>33</v>
      </c>
      <c r="L65" s="36">
        <v>7290110110635</v>
      </c>
      <c r="M65" s="21"/>
      <c r="N65" s="21"/>
      <c r="O65" s="21"/>
      <c r="P65" s="21"/>
      <c r="Q65" s="23">
        <f>0.4/13</f>
        <v>3.0769230769230771E-2</v>
      </c>
      <c r="R65" s="24"/>
      <c r="S65" s="21"/>
      <c r="T65" s="37"/>
      <c r="AMK65" s="31"/>
    </row>
    <row r="66" spans="1:20 1025:1025" s="29" customFormat="1">
      <c r="A66" s="19" t="s">
        <v>104</v>
      </c>
      <c r="B66" s="19" t="s">
        <v>26</v>
      </c>
      <c r="C66" s="19" t="str">
        <f t="shared" si="0"/>
        <v>פיצוחיות חרדי קר פרטי</v>
      </c>
      <c r="D66" s="19" t="s">
        <v>27</v>
      </c>
      <c r="E66" s="19" t="s">
        <v>35</v>
      </c>
      <c r="F66" s="20" t="s">
        <v>29</v>
      </c>
      <c r="G66" s="21"/>
      <c r="H66" s="20" t="s">
        <v>30</v>
      </c>
      <c r="I66" s="21" t="s">
        <v>31</v>
      </c>
      <c r="J66" s="21" t="s">
        <v>32</v>
      </c>
      <c r="K66" s="21" t="s">
        <v>33</v>
      </c>
      <c r="L66" s="36">
        <v>7290110110635</v>
      </c>
      <c r="M66" s="21"/>
      <c r="N66" s="21"/>
      <c r="O66" s="21"/>
      <c r="P66" s="21"/>
      <c r="Q66" s="23">
        <f>0.4/12</f>
        <v>3.3333333333333333E-2</v>
      </c>
      <c r="R66" s="24">
        <v>1</v>
      </c>
      <c r="S66" s="21"/>
      <c r="T66" s="37"/>
      <c r="AMK66" s="31"/>
    </row>
    <row r="67" spans="1:20 1025:1025" s="29" customFormat="1">
      <c r="A67" s="19" t="s">
        <v>105</v>
      </c>
      <c r="B67" s="19" t="s">
        <v>26</v>
      </c>
      <c r="C67" s="19" t="str">
        <f t="shared" ref="C67:C130" si="2">IF(D67="מינימרקט","מינימרקט",IF(D67="ON THE GO","פיצוחיות","מזון מהיר"))&amp;" "&amp;E67&amp;" "&amp;F67</f>
        <v>פיצוחיות ערבי קר פרטי</v>
      </c>
      <c r="D67" s="19" t="s">
        <v>27</v>
      </c>
      <c r="E67" s="19" t="s">
        <v>51</v>
      </c>
      <c r="F67" s="20" t="s">
        <v>29</v>
      </c>
      <c r="G67" s="21"/>
      <c r="H67" s="20" t="s">
        <v>30</v>
      </c>
      <c r="I67" s="21" t="s">
        <v>31</v>
      </c>
      <c r="J67" s="21" t="s">
        <v>32</v>
      </c>
      <c r="K67" s="21" t="s">
        <v>33</v>
      </c>
      <c r="L67" s="36" t="s">
        <v>106</v>
      </c>
      <c r="M67" s="21"/>
      <c r="N67" s="21"/>
      <c r="O67" s="21"/>
      <c r="P67" s="21"/>
      <c r="Q67" s="23">
        <f>0.4/9</f>
        <v>4.4444444444444446E-2</v>
      </c>
      <c r="R67" s="24">
        <v>1</v>
      </c>
      <c r="S67" s="21"/>
      <c r="T67" s="37"/>
      <c r="AMK67" s="31"/>
    </row>
    <row r="68" spans="1:20 1025:1025" s="29" customFormat="1">
      <c r="A68" s="19" t="s">
        <v>105</v>
      </c>
      <c r="B68" s="19" t="s">
        <v>26</v>
      </c>
      <c r="C68" s="19" t="str">
        <f t="shared" si="2"/>
        <v>מזון מהיר ערבי קר פרטי</v>
      </c>
      <c r="D68" s="19" t="s">
        <v>57</v>
      </c>
      <c r="E68" s="19" t="s">
        <v>51</v>
      </c>
      <c r="F68" s="20" t="s">
        <v>29</v>
      </c>
      <c r="G68" s="21"/>
      <c r="H68" s="20" t="s">
        <v>30</v>
      </c>
      <c r="I68" s="21" t="s">
        <v>31</v>
      </c>
      <c r="J68" s="21" t="s">
        <v>32</v>
      </c>
      <c r="K68" s="21" t="s">
        <v>33</v>
      </c>
      <c r="L68" s="36" t="s">
        <v>106</v>
      </c>
      <c r="M68" s="21"/>
      <c r="N68" s="21"/>
      <c r="O68" s="21"/>
      <c r="P68" s="21"/>
      <c r="Q68" s="23">
        <f>0.4/8</f>
        <v>0.05</v>
      </c>
      <c r="R68" s="24">
        <v>1</v>
      </c>
      <c r="S68" s="21"/>
      <c r="T68" s="24" t="s">
        <v>43</v>
      </c>
      <c r="AMK68" s="31"/>
    </row>
    <row r="69" spans="1:20 1025:1025" s="29" customFormat="1">
      <c r="A69" s="19" t="s">
        <v>70</v>
      </c>
      <c r="B69" s="19" t="s">
        <v>26</v>
      </c>
      <c r="C69" s="19" t="str">
        <f t="shared" si="2"/>
        <v>מינימרקט חרדי קר פרטי</v>
      </c>
      <c r="D69" s="19" t="s">
        <v>37</v>
      </c>
      <c r="E69" s="19" t="s">
        <v>35</v>
      </c>
      <c r="F69" s="20" t="s">
        <v>29</v>
      </c>
      <c r="G69" s="21"/>
      <c r="H69" s="20" t="s">
        <v>38</v>
      </c>
      <c r="I69" s="21" t="s">
        <v>31</v>
      </c>
      <c r="J69" s="21" t="s">
        <v>32</v>
      </c>
      <c r="K69" s="21" t="s">
        <v>33</v>
      </c>
      <c r="L69" s="22">
        <v>7290013585240</v>
      </c>
      <c r="M69" s="21"/>
      <c r="N69" s="21"/>
      <c r="O69" s="21"/>
      <c r="P69" s="21"/>
      <c r="Q69" s="30">
        <f>0.4/11</f>
        <v>3.6363636363636369E-2</v>
      </c>
      <c r="R69" s="24">
        <v>1</v>
      </c>
      <c r="S69" s="21"/>
      <c r="T69" s="24" t="s">
        <v>107</v>
      </c>
      <c r="AMK69" s="31"/>
    </row>
    <row r="70" spans="1:20 1025:1025" s="29" customFormat="1">
      <c r="A70" s="19" t="s">
        <v>70</v>
      </c>
      <c r="B70" s="19" t="s">
        <v>26</v>
      </c>
      <c r="C70" s="19" t="str">
        <f t="shared" si="2"/>
        <v>מינימרקט כללי אילת</v>
      </c>
      <c r="D70" s="20" t="s">
        <v>37</v>
      </c>
      <c r="E70" s="20" t="s">
        <v>28</v>
      </c>
      <c r="F70" s="20" t="s">
        <v>40</v>
      </c>
      <c r="G70" s="20"/>
      <c r="H70" s="20" t="s">
        <v>38</v>
      </c>
      <c r="I70" s="21" t="s">
        <v>31</v>
      </c>
      <c r="J70" s="21" t="s">
        <v>32</v>
      </c>
      <c r="K70" s="21" t="s">
        <v>33</v>
      </c>
      <c r="L70" s="38">
        <v>7290013585240</v>
      </c>
      <c r="M70" s="21"/>
      <c r="N70" s="21"/>
      <c r="O70" s="21"/>
      <c r="P70" s="21"/>
      <c r="Q70" s="28">
        <v>2.8571428571428598E-2</v>
      </c>
      <c r="R70" s="24">
        <v>1</v>
      </c>
      <c r="S70" s="21"/>
      <c r="T70" s="24"/>
      <c r="AMK70" s="31"/>
    </row>
    <row r="71" spans="1:20 1025:1025" s="29" customFormat="1">
      <c r="A71" s="19" t="s">
        <v>108</v>
      </c>
      <c r="B71" s="19" t="s">
        <v>26</v>
      </c>
      <c r="C71" s="19" t="str">
        <f t="shared" si="2"/>
        <v>מזון מהיר כללי קר פרטי</v>
      </c>
      <c r="D71" s="19" t="s">
        <v>57</v>
      </c>
      <c r="E71" s="19" t="s">
        <v>28</v>
      </c>
      <c r="F71" s="20" t="s">
        <v>29</v>
      </c>
      <c r="G71" s="21"/>
      <c r="H71" s="20" t="s">
        <v>30</v>
      </c>
      <c r="I71" s="21" t="s">
        <v>31</v>
      </c>
      <c r="J71" s="21" t="s">
        <v>32</v>
      </c>
      <c r="K71" s="21" t="s">
        <v>33</v>
      </c>
      <c r="L71" s="36" t="s">
        <v>106</v>
      </c>
      <c r="M71" s="21"/>
      <c r="N71" s="21"/>
      <c r="O71" s="21"/>
      <c r="P71" s="21"/>
      <c r="Q71" s="23">
        <f>0.4/11</f>
        <v>3.6363636363636369E-2</v>
      </c>
      <c r="R71" s="24">
        <v>1</v>
      </c>
      <c r="S71" s="21"/>
      <c r="T71" s="24" t="s">
        <v>109</v>
      </c>
      <c r="AMK71" s="31"/>
    </row>
    <row r="72" spans="1:20 1025:1025" s="29" customFormat="1" ht="56">
      <c r="A72" s="19" t="s">
        <v>108</v>
      </c>
      <c r="B72" s="19" t="s">
        <v>26</v>
      </c>
      <c r="C72" s="19" t="str">
        <f t="shared" si="2"/>
        <v>מזון מהיר חרדי קר פרטי</v>
      </c>
      <c r="D72" s="19" t="s">
        <v>57</v>
      </c>
      <c r="E72" s="19" t="s">
        <v>35</v>
      </c>
      <c r="F72" s="20" t="s">
        <v>29</v>
      </c>
      <c r="G72" s="21"/>
      <c r="H72" s="20" t="s">
        <v>30</v>
      </c>
      <c r="I72" s="21" t="s">
        <v>31</v>
      </c>
      <c r="J72" s="21" t="s">
        <v>32</v>
      </c>
      <c r="K72" s="21" t="s">
        <v>33</v>
      </c>
      <c r="L72" s="36">
        <v>7290110110659</v>
      </c>
      <c r="M72" s="21"/>
      <c r="N72" s="21"/>
      <c r="O72" s="21"/>
      <c r="P72" s="21"/>
      <c r="Q72" s="23">
        <f>0.4/10</f>
        <v>0.04</v>
      </c>
      <c r="R72" s="24">
        <v>1</v>
      </c>
      <c r="S72" s="21"/>
      <c r="T72" s="43" t="s">
        <v>110</v>
      </c>
      <c r="AMK72" s="31"/>
    </row>
    <row r="73" spans="1:20 1025:1025" s="29" customFormat="1">
      <c r="A73" s="19" t="s">
        <v>111</v>
      </c>
      <c r="B73" s="19" t="s">
        <v>26</v>
      </c>
      <c r="C73" s="19" t="str">
        <f t="shared" si="2"/>
        <v>מינימרקט ערבי קר פרטי</v>
      </c>
      <c r="D73" s="19" t="s">
        <v>37</v>
      </c>
      <c r="E73" s="19" t="s">
        <v>51</v>
      </c>
      <c r="F73" s="20" t="s">
        <v>29</v>
      </c>
      <c r="G73" s="20"/>
      <c r="H73" s="20"/>
      <c r="I73" s="21" t="s">
        <v>31</v>
      </c>
      <c r="J73" s="21" t="s">
        <v>32</v>
      </c>
      <c r="K73" s="21" t="s">
        <v>33</v>
      </c>
      <c r="L73" s="38" t="s">
        <v>72</v>
      </c>
      <c r="M73" s="21"/>
      <c r="N73" s="21"/>
      <c r="O73" s="21"/>
      <c r="P73" s="21"/>
      <c r="Q73" s="33">
        <f>0.4/7</f>
        <v>5.7142857142857148E-2</v>
      </c>
      <c r="R73" s="21">
        <v>1</v>
      </c>
      <c r="S73" s="21"/>
      <c r="T73" s="24"/>
      <c r="AMK73" s="31"/>
    </row>
    <row r="74" spans="1:20 1025:1025" s="29" customFormat="1">
      <c r="A74" s="19" t="s">
        <v>71</v>
      </c>
      <c r="B74" s="19" t="s">
        <v>26</v>
      </c>
      <c r="C74" s="19" t="str">
        <f t="shared" si="2"/>
        <v>מינימרקט חרדי קר פרטי</v>
      </c>
      <c r="D74" s="19" t="s">
        <v>37</v>
      </c>
      <c r="E74" s="19" t="s">
        <v>35</v>
      </c>
      <c r="F74" s="20" t="s">
        <v>29</v>
      </c>
      <c r="G74" s="21"/>
      <c r="H74" s="20" t="s">
        <v>38</v>
      </c>
      <c r="I74" s="21" t="s">
        <v>31</v>
      </c>
      <c r="J74" s="21" t="s">
        <v>32</v>
      </c>
      <c r="K74" s="21" t="s">
        <v>33</v>
      </c>
      <c r="L74" s="38" t="s">
        <v>72</v>
      </c>
      <c r="M74" s="21"/>
      <c r="N74" s="21"/>
      <c r="O74" s="21"/>
      <c r="P74" s="21"/>
      <c r="Q74" s="30">
        <f>0.4/11</f>
        <v>3.6363636363636369E-2</v>
      </c>
      <c r="R74" s="24">
        <v>1</v>
      </c>
      <c r="S74" s="21"/>
      <c r="T74" s="24"/>
      <c r="AMK74" s="31"/>
    </row>
    <row r="75" spans="1:20 1025:1025" s="29" customFormat="1">
      <c r="A75" s="19" t="s">
        <v>71</v>
      </c>
      <c r="B75" s="19" t="s">
        <v>26</v>
      </c>
      <c r="C75" s="19" t="str">
        <f t="shared" si="2"/>
        <v>מינימרקט כללי אילת</v>
      </c>
      <c r="D75" s="20" t="s">
        <v>37</v>
      </c>
      <c r="E75" s="20" t="s">
        <v>28</v>
      </c>
      <c r="F75" s="20" t="s">
        <v>40</v>
      </c>
      <c r="G75" s="20"/>
      <c r="H75" s="20" t="s">
        <v>38</v>
      </c>
      <c r="I75" s="21" t="s">
        <v>31</v>
      </c>
      <c r="J75" s="21" t="s">
        <v>32</v>
      </c>
      <c r="K75" s="21" t="s">
        <v>33</v>
      </c>
      <c r="L75" s="38" t="s">
        <v>72</v>
      </c>
      <c r="M75" s="21"/>
      <c r="N75" s="21"/>
      <c r="O75" s="21"/>
      <c r="P75" s="21"/>
      <c r="Q75" s="28">
        <v>2.8571428571428598E-2</v>
      </c>
      <c r="R75" s="24">
        <v>1</v>
      </c>
      <c r="S75" s="21"/>
      <c r="T75" s="24"/>
    </row>
    <row r="76" spans="1:20 1025:1025" s="29" customFormat="1">
      <c r="A76" s="19" t="s">
        <v>112</v>
      </c>
      <c r="B76" s="19" t="s">
        <v>26</v>
      </c>
      <c r="C76" s="19" t="str">
        <f t="shared" si="2"/>
        <v>מינימרקט ערבי קר פרטי</v>
      </c>
      <c r="D76" s="19" t="s">
        <v>37</v>
      </c>
      <c r="E76" s="19" t="s">
        <v>51</v>
      </c>
      <c r="F76" s="20" t="s">
        <v>29</v>
      </c>
      <c r="G76" s="20"/>
      <c r="H76" s="20"/>
      <c r="I76" s="21" t="s">
        <v>31</v>
      </c>
      <c r="J76" s="21" t="s">
        <v>32</v>
      </c>
      <c r="K76" s="21" t="s">
        <v>33</v>
      </c>
      <c r="L76" s="38">
        <v>7290003667109</v>
      </c>
      <c r="M76" s="21"/>
      <c r="N76" s="21"/>
      <c r="O76" s="21"/>
      <c r="P76" s="21"/>
      <c r="Q76" s="33">
        <f>0.4/7</f>
        <v>5.7142857142857148E-2</v>
      </c>
      <c r="R76" s="21">
        <v>1</v>
      </c>
      <c r="S76" s="21"/>
      <c r="T76" s="37"/>
      <c r="AMK76" s="31"/>
    </row>
    <row r="77" spans="1:20 1025:1025" s="29" customFormat="1">
      <c r="A77" s="19" t="s">
        <v>66</v>
      </c>
      <c r="B77" s="19" t="s">
        <v>26</v>
      </c>
      <c r="C77" s="19" t="str">
        <f t="shared" si="2"/>
        <v>מינימרקט חרדי קר פרטי</v>
      </c>
      <c r="D77" s="19" t="s">
        <v>37</v>
      </c>
      <c r="E77" s="19" t="s">
        <v>35</v>
      </c>
      <c r="F77" s="20" t="s">
        <v>29</v>
      </c>
      <c r="G77" s="21"/>
      <c r="H77" s="20" t="s">
        <v>38</v>
      </c>
      <c r="I77" s="21" t="s">
        <v>31</v>
      </c>
      <c r="J77" s="21" t="s">
        <v>32</v>
      </c>
      <c r="K77" s="21" t="s">
        <v>33</v>
      </c>
      <c r="L77" s="22">
        <v>7290003667109</v>
      </c>
      <c r="M77" s="21"/>
      <c r="N77" s="21"/>
      <c r="O77" s="21"/>
      <c r="P77" s="21"/>
      <c r="Q77" s="30">
        <f>0.4/11</f>
        <v>3.6363636363636369E-2</v>
      </c>
      <c r="R77" s="24">
        <v>1</v>
      </c>
      <c r="S77" s="21"/>
      <c r="T77" s="37"/>
      <c r="AMK77" s="31"/>
    </row>
    <row r="78" spans="1:20 1025:1025" s="29" customFormat="1">
      <c r="A78" s="19" t="s">
        <v>66</v>
      </c>
      <c r="B78" s="19" t="s">
        <v>26</v>
      </c>
      <c r="C78" s="19" t="str">
        <f t="shared" si="2"/>
        <v>מינימרקט כללי אילת</v>
      </c>
      <c r="D78" s="20" t="s">
        <v>37</v>
      </c>
      <c r="E78" s="20" t="s">
        <v>28</v>
      </c>
      <c r="F78" s="20" t="s">
        <v>40</v>
      </c>
      <c r="G78" s="20"/>
      <c r="H78" s="20" t="s">
        <v>38</v>
      </c>
      <c r="I78" s="21" t="s">
        <v>31</v>
      </c>
      <c r="J78" s="21" t="s">
        <v>32</v>
      </c>
      <c r="K78" s="21" t="s">
        <v>33</v>
      </c>
      <c r="L78" s="38">
        <v>7290003667109</v>
      </c>
      <c r="M78" s="21"/>
      <c r="N78" s="21"/>
      <c r="O78" s="21"/>
      <c r="P78" s="21"/>
      <c r="Q78" s="28">
        <v>2.8571428571428598E-2</v>
      </c>
      <c r="R78" s="24">
        <v>1</v>
      </c>
      <c r="S78" s="21"/>
      <c r="T78" s="37"/>
      <c r="AMK78" s="31"/>
    </row>
    <row r="79" spans="1:20 1025:1025" s="29" customFormat="1">
      <c r="A79" s="19" t="s">
        <v>113</v>
      </c>
      <c r="B79" s="19" t="s">
        <v>26</v>
      </c>
      <c r="C79" s="19" t="str">
        <f t="shared" si="2"/>
        <v>פיצוחיות כללי קר פרטי</v>
      </c>
      <c r="D79" s="19" t="s">
        <v>27</v>
      </c>
      <c r="E79" s="19" t="s">
        <v>28</v>
      </c>
      <c r="F79" s="20" t="s">
        <v>29</v>
      </c>
      <c r="G79" s="21"/>
      <c r="H79" s="20" t="s">
        <v>30</v>
      </c>
      <c r="I79" s="21" t="s">
        <v>31</v>
      </c>
      <c r="J79" s="21" t="s">
        <v>32</v>
      </c>
      <c r="K79" s="21" t="s">
        <v>33</v>
      </c>
      <c r="L79" s="36">
        <v>7290001594179</v>
      </c>
      <c r="M79" s="21"/>
      <c r="N79" s="21"/>
      <c r="O79" s="21"/>
      <c r="P79" s="21"/>
      <c r="Q79" s="23">
        <f>0.4/13</f>
        <v>3.0769230769230771E-2</v>
      </c>
      <c r="R79" s="24">
        <v>1</v>
      </c>
      <c r="S79" s="21"/>
      <c r="T79" s="37"/>
      <c r="AMK79" s="31"/>
    </row>
    <row r="80" spans="1:20 1025:1025" s="29" customFormat="1">
      <c r="A80" s="19" t="s">
        <v>113</v>
      </c>
      <c r="B80" s="19" t="s">
        <v>26</v>
      </c>
      <c r="C80" s="19" t="str">
        <f t="shared" si="2"/>
        <v>פיצוחיות חרדי קר פרטי</v>
      </c>
      <c r="D80" s="19" t="s">
        <v>27</v>
      </c>
      <c r="E80" s="19" t="s">
        <v>35</v>
      </c>
      <c r="F80" s="20" t="s">
        <v>29</v>
      </c>
      <c r="G80" s="21"/>
      <c r="H80" s="20" t="s">
        <v>30</v>
      </c>
      <c r="I80" s="21" t="s">
        <v>31</v>
      </c>
      <c r="J80" s="21" t="s">
        <v>32</v>
      </c>
      <c r="K80" s="21" t="s">
        <v>33</v>
      </c>
      <c r="L80" s="36">
        <v>7290001594179</v>
      </c>
      <c r="M80" s="21"/>
      <c r="N80" s="21"/>
      <c r="O80" s="21"/>
      <c r="P80" s="21"/>
      <c r="Q80" s="23">
        <f>0.4/12</f>
        <v>3.3333333333333333E-2</v>
      </c>
      <c r="R80" s="24">
        <v>1</v>
      </c>
      <c r="S80" s="21"/>
      <c r="T80" s="37"/>
      <c r="AMK80" s="31"/>
    </row>
    <row r="81" spans="1:20 1025:1025" s="29" customFormat="1">
      <c r="A81" s="19" t="s">
        <v>114</v>
      </c>
      <c r="B81" s="19" t="s">
        <v>26</v>
      </c>
      <c r="C81" s="19" t="str">
        <f t="shared" si="2"/>
        <v>פיצוחיות ערבי קר פרטי</v>
      </c>
      <c r="D81" s="19" t="s">
        <v>27</v>
      </c>
      <c r="E81" s="19" t="s">
        <v>51</v>
      </c>
      <c r="F81" s="20" t="s">
        <v>29</v>
      </c>
      <c r="G81" s="21"/>
      <c r="H81" s="20" t="s">
        <v>30</v>
      </c>
      <c r="I81" s="21" t="s">
        <v>31</v>
      </c>
      <c r="J81" s="21" t="s">
        <v>32</v>
      </c>
      <c r="K81" s="21" t="s">
        <v>33</v>
      </c>
      <c r="L81" s="36">
        <v>7290011018443</v>
      </c>
      <c r="M81" s="21"/>
      <c r="N81" s="21"/>
      <c r="O81" s="21"/>
      <c r="P81" s="21"/>
      <c r="Q81" s="23">
        <f>0.4/9</f>
        <v>4.4444444444444446E-2</v>
      </c>
      <c r="R81" s="24">
        <v>1</v>
      </c>
      <c r="S81" s="21"/>
      <c r="T81" s="37"/>
      <c r="AMK81" s="31"/>
    </row>
    <row r="82" spans="1:20 1025:1025" s="29" customFormat="1">
      <c r="A82" s="19" t="s">
        <v>114</v>
      </c>
      <c r="B82" s="19" t="s">
        <v>26</v>
      </c>
      <c r="C82" s="19" t="str">
        <f t="shared" si="2"/>
        <v>מזון מהיר ערבי קר פרטי</v>
      </c>
      <c r="D82" s="19" t="s">
        <v>57</v>
      </c>
      <c r="E82" s="19" t="s">
        <v>51</v>
      </c>
      <c r="F82" s="20" t="s">
        <v>29</v>
      </c>
      <c r="G82" s="21"/>
      <c r="H82" s="20" t="s">
        <v>30</v>
      </c>
      <c r="I82" s="21" t="s">
        <v>31</v>
      </c>
      <c r="J82" s="21" t="s">
        <v>32</v>
      </c>
      <c r="K82" s="21" t="s">
        <v>33</v>
      </c>
      <c r="L82" s="36">
        <v>7290011018443</v>
      </c>
      <c r="M82" s="21"/>
      <c r="N82" s="21"/>
      <c r="O82" s="21"/>
      <c r="P82" s="21"/>
      <c r="Q82" s="23">
        <f>0.4/8</f>
        <v>0.05</v>
      </c>
      <c r="R82" s="24">
        <v>1</v>
      </c>
      <c r="S82" s="21"/>
      <c r="T82" s="37"/>
      <c r="AMK82" s="31"/>
    </row>
    <row r="83" spans="1:20 1025:1025" s="29" customFormat="1">
      <c r="A83" s="19" t="s">
        <v>115</v>
      </c>
      <c r="B83" s="19" t="s">
        <v>26</v>
      </c>
      <c r="C83" s="19" t="str">
        <f t="shared" si="2"/>
        <v>מזון מהיר כללי קר פרטי</v>
      </c>
      <c r="D83" s="19" t="s">
        <v>57</v>
      </c>
      <c r="E83" s="19" t="s">
        <v>28</v>
      </c>
      <c r="F83" s="20" t="s">
        <v>29</v>
      </c>
      <c r="G83" s="21"/>
      <c r="H83" s="20" t="s">
        <v>30</v>
      </c>
      <c r="I83" s="21" t="s">
        <v>31</v>
      </c>
      <c r="J83" s="21" t="s">
        <v>32</v>
      </c>
      <c r="K83" s="21" t="s">
        <v>33</v>
      </c>
      <c r="L83" s="36">
        <v>7290011018443</v>
      </c>
      <c r="M83" s="21"/>
      <c r="N83" s="21"/>
      <c r="O83" s="21"/>
      <c r="P83" s="21"/>
      <c r="Q83" s="23">
        <f>0.4/11</f>
        <v>3.6363636363636369E-2</v>
      </c>
      <c r="R83" s="24">
        <v>1</v>
      </c>
      <c r="S83" s="21"/>
      <c r="T83" s="37"/>
      <c r="AMK83" s="31"/>
    </row>
    <row r="84" spans="1:20 1025:1025" s="29" customFormat="1">
      <c r="A84" s="19" t="s">
        <v>115</v>
      </c>
      <c r="B84" s="19" t="s">
        <v>26</v>
      </c>
      <c r="C84" s="19" t="str">
        <f t="shared" si="2"/>
        <v>מזון מהיר חרדי קר פרטי</v>
      </c>
      <c r="D84" s="19" t="s">
        <v>57</v>
      </c>
      <c r="E84" s="19" t="s">
        <v>35</v>
      </c>
      <c r="F84" s="20" t="s">
        <v>29</v>
      </c>
      <c r="G84" s="21"/>
      <c r="H84" s="20" t="s">
        <v>30</v>
      </c>
      <c r="I84" s="21" t="s">
        <v>31</v>
      </c>
      <c r="J84" s="21" t="s">
        <v>32</v>
      </c>
      <c r="K84" s="21" t="s">
        <v>33</v>
      </c>
      <c r="L84" s="36">
        <v>7290011018443</v>
      </c>
      <c r="M84" s="21"/>
      <c r="N84" s="21"/>
      <c r="O84" s="21"/>
      <c r="P84" s="21"/>
      <c r="Q84" s="23">
        <f>0.4/10</f>
        <v>0.04</v>
      </c>
      <c r="R84" s="24">
        <v>1</v>
      </c>
      <c r="S84" s="21"/>
      <c r="T84" s="24" t="s">
        <v>43</v>
      </c>
      <c r="AMK84" s="31"/>
    </row>
    <row r="85" spans="1:20 1025:1025" s="29" customFormat="1">
      <c r="A85" s="19" t="s">
        <v>116</v>
      </c>
      <c r="B85" s="19" t="s">
        <v>26</v>
      </c>
      <c r="C85" s="19" t="str">
        <f t="shared" si="2"/>
        <v>פיצוחיות כללי קר פרטי</v>
      </c>
      <c r="D85" s="19" t="s">
        <v>27</v>
      </c>
      <c r="E85" s="19" t="s">
        <v>28</v>
      </c>
      <c r="F85" s="20" t="s">
        <v>29</v>
      </c>
      <c r="G85" s="21"/>
      <c r="H85" s="20" t="s">
        <v>30</v>
      </c>
      <c r="I85" s="21" t="s">
        <v>31</v>
      </c>
      <c r="J85" s="21" t="s">
        <v>32</v>
      </c>
      <c r="K85" s="21" t="s">
        <v>33</v>
      </c>
      <c r="L85" s="36">
        <v>7290011018184</v>
      </c>
      <c r="M85" s="21"/>
      <c r="N85" s="21"/>
      <c r="O85" s="21"/>
      <c r="P85" s="21"/>
      <c r="Q85" s="23">
        <f>0.4/13</f>
        <v>3.0769230769230771E-2</v>
      </c>
      <c r="R85" s="24">
        <v>1</v>
      </c>
      <c r="S85" s="21"/>
      <c r="T85" s="24" t="s">
        <v>107</v>
      </c>
      <c r="AMK85" s="31"/>
    </row>
    <row r="86" spans="1:20 1025:1025" s="29" customFormat="1">
      <c r="A86" s="19" t="s">
        <v>116</v>
      </c>
      <c r="B86" s="19" t="s">
        <v>26</v>
      </c>
      <c r="C86" s="19" t="str">
        <f t="shared" si="2"/>
        <v>פיצוחיות חרדי קר פרטי</v>
      </c>
      <c r="D86" s="19" t="s">
        <v>27</v>
      </c>
      <c r="E86" s="19" t="s">
        <v>35</v>
      </c>
      <c r="F86" s="20" t="s">
        <v>29</v>
      </c>
      <c r="G86" s="21"/>
      <c r="H86" s="20" t="s">
        <v>30</v>
      </c>
      <c r="I86" s="21" t="s">
        <v>31</v>
      </c>
      <c r="J86" s="21" t="s">
        <v>32</v>
      </c>
      <c r="K86" s="21" t="s">
        <v>33</v>
      </c>
      <c r="L86" s="36">
        <v>7290011018184</v>
      </c>
      <c r="M86" s="21"/>
      <c r="N86" s="21"/>
      <c r="O86" s="21"/>
      <c r="P86" s="21"/>
      <c r="Q86" s="23">
        <f>0.4/12</f>
        <v>3.3333333333333333E-2</v>
      </c>
      <c r="R86" s="24">
        <v>1</v>
      </c>
      <c r="S86" s="21"/>
      <c r="T86" s="24"/>
      <c r="AMK86" s="31"/>
    </row>
    <row r="87" spans="1:20 1025:1025" s="29" customFormat="1">
      <c r="A87" s="19" t="s">
        <v>117</v>
      </c>
      <c r="B87" s="19" t="s">
        <v>26</v>
      </c>
      <c r="C87" s="19" t="str">
        <f t="shared" si="2"/>
        <v>מינימרקט ערבי קר פרטי</v>
      </c>
      <c r="D87" s="19" t="s">
        <v>37</v>
      </c>
      <c r="E87" s="19" t="s">
        <v>51</v>
      </c>
      <c r="F87" s="20" t="s">
        <v>29</v>
      </c>
      <c r="G87" s="20"/>
      <c r="H87" s="20"/>
      <c r="I87" s="21" t="s">
        <v>31</v>
      </c>
      <c r="J87" s="21" t="s">
        <v>32</v>
      </c>
      <c r="K87" s="21" t="s">
        <v>33</v>
      </c>
      <c r="L87" s="38">
        <v>7290011018283</v>
      </c>
      <c r="M87" s="21"/>
      <c r="N87" s="21"/>
      <c r="O87" s="21"/>
      <c r="P87" s="21"/>
      <c r="Q87" s="33">
        <f>0.4/7</f>
        <v>5.7142857142857148E-2</v>
      </c>
      <c r="R87" s="21">
        <v>1</v>
      </c>
      <c r="S87" s="21"/>
      <c r="T87" s="24" t="s">
        <v>109</v>
      </c>
      <c r="AMK87" s="31"/>
    </row>
    <row r="88" spans="1:20 1025:1025" s="29" customFormat="1" ht="56">
      <c r="A88" s="19" t="s">
        <v>63</v>
      </c>
      <c r="B88" s="19" t="s">
        <v>26</v>
      </c>
      <c r="C88" s="19" t="str">
        <f t="shared" si="2"/>
        <v>מינימרקט חרדי קר פרטי</v>
      </c>
      <c r="D88" s="19" t="s">
        <v>37</v>
      </c>
      <c r="E88" s="19" t="s">
        <v>35</v>
      </c>
      <c r="F88" s="20" t="s">
        <v>29</v>
      </c>
      <c r="G88" s="21"/>
      <c r="H88" s="20" t="s">
        <v>38</v>
      </c>
      <c r="I88" s="21" t="s">
        <v>31</v>
      </c>
      <c r="J88" s="21" t="s">
        <v>32</v>
      </c>
      <c r="K88" s="21" t="s">
        <v>33</v>
      </c>
      <c r="L88" s="22">
        <v>7290011018283</v>
      </c>
      <c r="M88" s="21"/>
      <c r="N88" s="21"/>
      <c r="O88" s="21"/>
      <c r="P88" s="21"/>
      <c r="Q88" s="30">
        <f>0.4/11</f>
        <v>3.6363636363636369E-2</v>
      </c>
      <c r="R88" s="24">
        <v>1</v>
      </c>
      <c r="S88" s="21"/>
      <c r="T88" s="43" t="s">
        <v>110</v>
      </c>
      <c r="AMK88" s="31"/>
    </row>
    <row r="89" spans="1:20 1025:1025" s="29" customFormat="1">
      <c r="A89" s="19" t="s">
        <v>63</v>
      </c>
      <c r="B89" s="19" t="s">
        <v>26</v>
      </c>
      <c r="C89" s="19" t="str">
        <f t="shared" si="2"/>
        <v>מינימרקט כללי אילת</v>
      </c>
      <c r="D89" s="20" t="s">
        <v>37</v>
      </c>
      <c r="E89" s="20" t="s">
        <v>28</v>
      </c>
      <c r="F89" s="20" t="s">
        <v>40</v>
      </c>
      <c r="G89" s="20"/>
      <c r="H89" s="20" t="s">
        <v>38</v>
      </c>
      <c r="I89" s="21" t="s">
        <v>31</v>
      </c>
      <c r="J89" s="21" t="s">
        <v>32</v>
      </c>
      <c r="K89" s="21" t="s">
        <v>33</v>
      </c>
      <c r="L89" s="38">
        <v>7290011018283</v>
      </c>
      <c r="M89" s="21"/>
      <c r="N89" s="21"/>
      <c r="O89" s="21"/>
      <c r="P89" s="21"/>
      <c r="Q89" s="28">
        <v>2.8571428571428598E-2</v>
      </c>
      <c r="R89" s="24">
        <v>1</v>
      </c>
      <c r="S89" s="21"/>
      <c r="T89" s="24"/>
      <c r="AMK89" s="31"/>
    </row>
    <row r="90" spans="1:20 1025:1025" s="29" customFormat="1">
      <c r="A90" s="19" t="s">
        <v>118</v>
      </c>
      <c r="B90" s="19" t="s">
        <v>26</v>
      </c>
      <c r="C90" s="19" t="str">
        <f t="shared" si="2"/>
        <v>פיצוחיות ערבי קר פרטי</v>
      </c>
      <c r="D90" s="19" t="s">
        <v>27</v>
      </c>
      <c r="E90" s="19" t="s">
        <v>51</v>
      </c>
      <c r="F90" s="20" t="s">
        <v>29</v>
      </c>
      <c r="G90" s="21"/>
      <c r="H90" s="20" t="s">
        <v>30</v>
      </c>
      <c r="I90" s="21" t="s">
        <v>31</v>
      </c>
      <c r="J90" s="21" t="s">
        <v>32</v>
      </c>
      <c r="K90" s="21" t="s">
        <v>33</v>
      </c>
      <c r="L90" s="36">
        <v>7290011018184</v>
      </c>
      <c r="M90" s="21"/>
      <c r="N90" s="21"/>
      <c r="O90" s="21"/>
      <c r="P90" s="21"/>
      <c r="Q90" s="23">
        <f>0.4/9</f>
        <v>4.4444444444444446E-2</v>
      </c>
      <c r="R90" s="24">
        <v>1</v>
      </c>
      <c r="S90" s="21"/>
      <c r="T90" s="24"/>
      <c r="AMK90" s="31"/>
    </row>
    <row r="91" spans="1:20 1025:1025" s="29" customFormat="1">
      <c r="A91" s="19" t="s">
        <v>118</v>
      </c>
      <c r="B91" s="19" t="s">
        <v>26</v>
      </c>
      <c r="C91" s="19" t="str">
        <f t="shared" si="2"/>
        <v>מזון מהיר כללי קר פרטי</v>
      </c>
      <c r="D91" s="19" t="s">
        <v>57</v>
      </c>
      <c r="E91" s="19" t="s">
        <v>28</v>
      </c>
      <c r="F91" s="20" t="s">
        <v>29</v>
      </c>
      <c r="G91" s="21"/>
      <c r="H91" s="20" t="s">
        <v>30</v>
      </c>
      <c r="I91" s="21" t="s">
        <v>31</v>
      </c>
      <c r="J91" s="21" t="s">
        <v>32</v>
      </c>
      <c r="K91" s="21" t="s">
        <v>33</v>
      </c>
      <c r="L91" s="36">
        <v>7290011018184</v>
      </c>
      <c r="M91" s="21"/>
      <c r="N91" s="21"/>
      <c r="O91" s="21"/>
      <c r="P91" s="21"/>
      <c r="Q91" s="23">
        <f>0.4/11</f>
        <v>3.6363636363636369E-2</v>
      </c>
      <c r="R91" s="24">
        <v>1</v>
      </c>
      <c r="S91" s="21"/>
      <c r="T91" s="24"/>
    </row>
    <row r="92" spans="1:20 1025:1025" s="29" customFormat="1">
      <c r="A92" s="19" t="s">
        <v>118</v>
      </c>
      <c r="B92" s="19" t="s">
        <v>26</v>
      </c>
      <c r="C92" s="19" t="str">
        <f t="shared" si="2"/>
        <v>מזון מהיר ערבי קר פרטי</v>
      </c>
      <c r="D92" s="19" t="s">
        <v>57</v>
      </c>
      <c r="E92" s="19" t="s">
        <v>51</v>
      </c>
      <c r="F92" s="20" t="s">
        <v>29</v>
      </c>
      <c r="G92" s="21"/>
      <c r="H92" s="20" t="s">
        <v>30</v>
      </c>
      <c r="I92" s="21" t="s">
        <v>31</v>
      </c>
      <c r="J92" s="21" t="s">
        <v>32</v>
      </c>
      <c r="K92" s="21" t="s">
        <v>33</v>
      </c>
      <c r="L92" s="36">
        <v>7290011018184</v>
      </c>
      <c r="M92" s="21"/>
      <c r="N92" s="21"/>
      <c r="O92" s="21"/>
      <c r="P92" s="21"/>
      <c r="Q92" s="23">
        <f>0.4/8</f>
        <v>0.05</v>
      </c>
      <c r="R92" s="24">
        <v>1</v>
      </c>
      <c r="S92" s="21"/>
      <c r="T92" s="40"/>
      <c r="AMK92" s="31"/>
    </row>
    <row r="93" spans="1:20 1025:1025" s="29" customFormat="1">
      <c r="A93" s="19" t="s">
        <v>118</v>
      </c>
      <c r="B93" s="19" t="s">
        <v>26</v>
      </c>
      <c r="C93" s="19" t="str">
        <f t="shared" si="2"/>
        <v>מזון מהיר חרדי קר פרטי</v>
      </c>
      <c r="D93" s="19" t="s">
        <v>57</v>
      </c>
      <c r="E93" s="19" t="s">
        <v>35</v>
      </c>
      <c r="F93" s="20" t="s">
        <v>29</v>
      </c>
      <c r="G93" s="21"/>
      <c r="H93" s="20" t="s">
        <v>30</v>
      </c>
      <c r="I93" s="21" t="s">
        <v>31</v>
      </c>
      <c r="J93" s="21" t="s">
        <v>32</v>
      </c>
      <c r="K93" s="21" t="s">
        <v>33</v>
      </c>
      <c r="L93" s="36">
        <v>7290011018184</v>
      </c>
      <c r="M93" s="21"/>
      <c r="N93" s="21"/>
      <c r="O93" s="21"/>
      <c r="P93" s="21"/>
      <c r="Q93" s="23">
        <v>0.04</v>
      </c>
      <c r="R93" s="24">
        <v>1</v>
      </c>
      <c r="S93" s="21"/>
      <c r="T93" s="40"/>
      <c r="AMK93" s="31"/>
    </row>
    <row r="94" spans="1:20 1025:1025" s="29" customFormat="1">
      <c r="A94" s="19" t="s">
        <v>119</v>
      </c>
      <c r="B94" s="19" t="s">
        <v>26</v>
      </c>
      <c r="C94" s="19" t="str">
        <f t="shared" si="2"/>
        <v>פיצוחיות כללי קר פרטי</v>
      </c>
      <c r="D94" s="19" t="s">
        <v>27</v>
      </c>
      <c r="E94" s="19" t="s">
        <v>28</v>
      </c>
      <c r="F94" s="20" t="s">
        <v>29</v>
      </c>
      <c r="G94" s="21"/>
      <c r="H94" s="20" t="s">
        <v>30</v>
      </c>
      <c r="I94" s="21" t="s">
        <v>31</v>
      </c>
      <c r="J94" s="21" t="s">
        <v>32</v>
      </c>
      <c r="K94" s="21" t="s">
        <v>33</v>
      </c>
      <c r="L94" s="36" t="s">
        <v>120</v>
      </c>
      <c r="M94" s="21"/>
      <c r="N94" s="21"/>
      <c r="O94" s="21"/>
      <c r="P94" s="21"/>
      <c r="Q94" s="23">
        <f>0.4/13</f>
        <v>3.0769230769230771E-2</v>
      </c>
      <c r="R94" s="24">
        <v>1</v>
      </c>
      <c r="S94" s="21"/>
      <c r="T94" s="40"/>
      <c r="AMK94" s="31"/>
    </row>
    <row r="95" spans="1:20 1025:1025" s="29" customFormat="1">
      <c r="A95" s="19" t="s">
        <v>119</v>
      </c>
      <c r="B95" s="19" t="s">
        <v>26</v>
      </c>
      <c r="C95" s="19" t="str">
        <f t="shared" si="2"/>
        <v>פיצוחיות ערבי קר פרטי</v>
      </c>
      <c r="D95" s="19" t="s">
        <v>27</v>
      </c>
      <c r="E95" s="19" t="s">
        <v>51</v>
      </c>
      <c r="F95" s="20" t="s">
        <v>29</v>
      </c>
      <c r="G95" s="21"/>
      <c r="H95" s="20" t="s">
        <v>30</v>
      </c>
      <c r="I95" s="21" t="s">
        <v>31</v>
      </c>
      <c r="J95" s="21" t="s">
        <v>32</v>
      </c>
      <c r="K95" s="21" t="s">
        <v>33</v>
      </c>
      <c r="L95" s="36" t="s">
        <v>120</v>
      </c>
      <c r="M95" s="21"/>
      <c r="N95" s="21"/>
      <c r="O95" s="21"/>
      <c r="P95" s="21"/>
      <c r="Q95" s="23">
        <f>0.4/9</f>
        <v>4.4444444444444446E-2</v>
      </c>
      <c r="R95" s="24">
        <v>1</v>
      </c>
      <c r="S95" s="21"/>
      <c r="T95" s="40"/>
      <c r="AMK95" s="31"/>
    </row>
    <row r="96" spans="1:20 1025:1025" s="29" customFormat="1">
      <c r="A96" s="19" t="s">
        <v>121</v>
      </c>
      <c r="B96" s="19" t="s">
        <v>26</v>
      </c>
      <c r="C96" s="19" t="str">
        <f t="shared" si="2"/>
        <v>מזון מהיר כללי קר פרטי</v>
      </c>
      <c r="D96" s="19" t="s">
        <v>57</v>
      </c>
      <c r="E96" s="19" t="s">
        <v>28</v>
      </c>
      <c r="F96" s="20" t="s">
        <v>29</v>
      </c>
      <c r="G96" s="21"/>
      <c r="H96" s="20" t="s">
        <v>30</v>
      </c>
      <c r="I96" s="21" t="s">
        <v>31</v>
      </c>
      <c r="J96" s="21" t="s">
        <v>32</v>
      </c>
      <c r="K96" s="21" t="s">
        <v>33</v>
      </c>
      <c r="L96" s="36" t="s">
        <v>120</v>
      </c>
      <c r="M96" s="21"/>
      <c r="N96" s="21"/>
      <c r="O96" s="21"/>
      <c r="P96" s="21"/>
      <c r="Q96" s="23">
        <f>0.4/11</f>
        <v>3.6363636363636369E-2</v>
      </c>
      <c r="R96" s="24">
        <v>1</v>
      </c>
      <c r="S96" s="21"/>
      <c r="T96" s="40"/>
      <c r="AMK96" s="31"/>
    </row>
    <row r="97" spans="1:20 1025:1025" s="29" customFormat="1">
      <c r="A97" s="19" t="s">
        <v>121</v>
      </c>
      <c r="B97" s="19" t="s">
        <v>26</v>
      </c>
      <c r="C97" s="19" t="str">
        <f t="shared" si="2"/>
        <v>מזון מהיר חרדי קר פרטי</v>
      </c>
      <c r="D97" s="19" t="s">
        <v>57</v>
      </c>
      <c r="E97" s="19" t="s">
        <v>35</v>
      </c>
      <c r="F97" s="20" t="s">
        <v>29</v>
      </c>
      <c r="G97" s="21"/>
      <c r="H97" s="20" t="s">
        <v>30</v>
      </c>
      <c r="I97" s="21" t="s">
        <v>31</v>
      </c>
      <c r="J97" s="21" t="s">
        <v>32</v>
      </c>
      <c r="K97" s="21" t="s">
        <v>33</v>
      </c>
      <c r="L97" s="36" t="s">
        <v>120</v>
      </c>
      <c r="M97" s="21"/>
      <c r="N97" s="21"/>
      <c r="O97" s="21"/>
      <c r="P97" s="21"/>
      <c r="Q97" s="23">
        <v>0.04</v>
      </c>
      <c r="R97" s="24">
        <v>1</v>
      </c>
      <c r="S97" s="21"/>
      <c r="T97" s="40"/>
      <c r="AMK97" s="31"/>
    </row>
    <row r="98" spans="1:20 1025:1025" s="29" customFormat="1">
      <c r="A98" s="19" t="s">
        <v>122</v>
      </c>
      <c r="B98" s="19" t="s">
        <v>26</v>
      </c>
      <c r="C98" s="19" t="str">
        <f t="shared" si="2"/>
        <v>מזון מהיר ערבי קר פרטי</v>
      </c>
      <c r="D98" s="19" t="s">
        <v>57</v>
      </c>
      <c r="E98" s="19" t="s">
        <v>51</v>
      </c>
      <c r="F98" s="20" t="s">
        <v>29</v>
      </c>
      <c r="G98" s="21"/>
      <c r="H98" s="20" t="s">
        <v>30</v>
      </c>
      <c r="I98" s="21" t="s">
        <v>31</v>
      </c>
      <c r="J98" s="21" t="s">
        <v>32</v>
      </c>
      <c r="K98" s="21" t="s">
        <v>33</v>
      </c>
      <c r="L98" s="36" t="s">
        <v>120</v>
      </c>
      <c r="M98" s="21"/>
      <c r="N98" s="21"/>
      <c r="O98" s="21"/>
      <c r="P98" s="21"/>
      <c r="Q98" s="23">
        <f>0.4/8</f>
        <v>0.05</v>
      </c>
      <c r="R98" s="24">
        <v>1</v>
      </c>
      <c r="S98" s="21"/>
      <c r="T98" s="40"/>
      <c r="AMK98" s="31"/>
    </row>
    <row r="99" spans="1:20 1025:1025" s="29" customFormat="1">
      <c r="A99" s="19" t="s">
        <v>123</v>
      </c>
      <c r="B99" s="19" t="s">
        <v>26</v>
      </c>
      <c r="C99" s="19" t="str">
        <f t="shared" si="2"/>
        <v>מינימרקט ערבי קר פרטי</v>
      </c>
      <c r="D99" s="19" t="s">
        <v>37</v>
      </c>
      <c r="E99" s="19" t="s">
        <v>51</v>
      </c>
      <c r="F99" s="20" t="s">
        <v>29</v>
      </c>
      <c r="G99" s="20"/>
      <c r="H99" s="20"/>
      <c r="I99" s="21" t="s">
        <v>31</v>
      </c>
      <c r="J99" s="21" t="s">
        <v>32</v>
      </c>
      <c r="K99" s="21" t="s">
        <v>33</v>
      </c>
      <c r="L99" s="38">
        <v>7290002871446</v>
      </c>
      <c r="M99" s="21"/>
      <c r="N99" s="21"/>
      <c r="O99" s="21"/>
      <c r="P99" s="21"/>
      <c r="Q99" s="33">
        <f>0.4/7</f>
        <v>5.7142857142857148E-2</v>
      </c>
      <c r="R99" s="21">
        <v>1</v>
      </c>
      <c r="S99" s="21"/>
      <c r="T99" s="40"/>
      <c r="AMK99" s="31"/>
    </row>
    <row r="100" spans="1:20 1025:1025" s="29" customFormat="1">
      <c r="A100" s="19" t="s">
        <v>124</v>
      </c>
      <c r="B100" s="19" t="s">
        <v>26</v>
      </c>
      <c r="C100" s="19" t="str">
        <f t="shared" si="2"/>
        <v>מינימרקט כללי אילת</v>
      </c>
      <c r="D100" s="20" t="s">
        <v>37</v>
      </c>
      <c r="E100" s="20" t="s">
        <v>28</v>
      </c>
      <c r="F100" s="20" t="s">
        <v>40</v>
      </c>
      <c r="G100" s="20"/>
      <c r="H100" s="20" t="s">
        <v>38</v>
      </c>
      <c r="I100" s="21" t="s">
        <v>31</v>
      </c>
      <c r="J100" s="21" t="s">
        <v>32</v>
      </c>
      <c r="K100" s="21" t="s">
        <v>33</v>
      </c>
      <c r="L100" s="38" t="s">
        <v>125</v>
      </c>
      <c r="M100" s="21"/>
      <c r="N100" s="21"/>
      <c r="O100" s="21"/>
      <c r="P100" s="21"/>
      <c r="Q100" s="28">
        <v>2.8571428571428598E-2</v>
      </c>
      <c r="R100" s="24">
        <v>1</v>
      </c>
      <c r="S100" s="21"/>
      <c r="T100" s="40"/>
      <c r="AMK100" s="31"/>
    </row>
    <row r="101" spans="1:20 1025:1025" s="29" customFormat="1">
      <c r="A101" s="19" t="s">
        <v>67</v>
      </c>
      <c r="B101" s="19" t="s">
        <v>26</v>
      </c>
      <c r="C101" s="19" t="str">
        <f t="shared" si="2"/>
        <v>מינימרקט חרדי קר פרטי</v>
      </c>
      <c r="D101" s="19" t="s">
        <v>37</v>
      </c>
      <c r="E101" s="19" t="s">
        <v>35</v>
      </c>
      <c r="F101" s="20" t="s">
        <v>29</v>
      </c>
      <c r="G101" s="21"/>
      <c r="H101" s="20" t="s">
        <v>38</v>
      </c>
      <c r="I101" s="21" t="s">
        <v>31</v>
      </c>
      <c r="J101" s="21" t="s">
        <v>32</v>
      </c>
      <c r="K101" s="21" t="s">
        <v>33</v>
      </c>
      <c r="L101" s="22">
        <v>7290002871460</v>
      </c>
      <c r="M101" s="21"/>
      <c r="N101" s="21"/>
      <c r="O101" s="21"/>
      <c r="P101" s="21"/>
      <c r="Q101" s="30">
        <f>0.4/11</f>
        <v>3.6363636363636369E-2</v>
      </c>
      <c r="R101" s="24">
        <v>1</v>
      </c>
      <c r="S101" s="21"/>
      <c r="T101" s="40"/>
    </row>
    <row r="102" spans="1:20 1025:1025" s="29" customFormat="1">
      <c r="A102" s="19" t="s">
        <v>126</v>
      </c>
      <c r="B102" s="19" t="s">
        <v>26</v>
      </c>
      <c r="C102" s="19" t="str">
        <f t="shared" si="2"/>
        <v>פיצוחיות חרדי קר פרטי</v>
      </c>
      <c r="D102" s="19" t="s">
        <v>27</v>
      </c>
      <c r="E102" s="19" t="s">
        <v>35</v>
      </c>
      <c r="F102" s="20" t="s">
        <v>29</v>
      </c>
      <c r="G102" s="21"/>
      <c r="H102" s="20" t="s">
        <v>30</v>
      </c>
      <c r="I102" s="21" t="s">
        <v>31</v>
      </c>
      <c r="J102" s="21" t="s">
        <v>32</v>
      </c>
      <c r="K102" s="21" t="s">
        <v>33</v>
      </c>
      <c r="L102" s="36" t="s">
        <v>127</v>
      </c>
      <c r="M102" s="21"/>
      <c r="N102" s="21"/>
      <c r="O102" s="21"/>
      <c r="P102" s="21"/>
      <c r="Q102" s="23">
        <f>0.4/12</f>
        <v>3.3333333333333333E-2</v>
      </c>
      <c r="R102" s="24">
        <v>1</v>
      </c>
      <c r="S102" s="21"/>
      <c r="T102" s="40"/>
      <c r="AMK102" s="31"/>
    </row>
    <row r="103" spans="1:20 1025:1025" s="29" customFormat="1">
      <c r="A103" s="19" t="s">
        <v>128</v>
      </c>
      <c r="B103" s="19" t="s">
        <v>45</v>
      </c>
      <c r="C103" s="19" t="str">
        <f t="shared" si="2"/>
        <v>פיצוחיות כללי קר פרטי</v>
      </c>
      <c r="D103" s="19" t="s">
        <v>27</v>
      </c>
      <c r="E103" s="19" t="s">
        <v>28</v>
      </c>
      <c r="F103" s="20" t="s">
        <v>29</v>
      </c>
      <c r="G103" s="21"/>
      <c r="H103" s="20" t="s">
        <v>30</v>
      </c>
      <c r="I103" s="21" t="s">
        <v>129</v>
      </c>
      <c r="J103" s="21" t="s">
        <v>32</v>
      </c>
      <c r="K103" s="24" t="s">
        <v>130</v>
      </c>
      <c r="L103" s="21" t="s">
        <v>131</v>
      </c>
      <c r="M103" s="24" t="s">
        <v>49</v>
      </c>
      <c r="N103" s="24">
        <v>1.5</v>
      </c>
      <c r="O103" s="21"/>
      <c r="P103" s="21"/>
      <c r="Q103" s="33">
        <f>0.15/4</f>
        <v>3.7499999999999999E-2</v>
      </c>
      <c r="R103" s="24">
        <v>1</v>
      </c>
      <c r="S103" s="24"/>
      <c r="T103" s="24" t="s">
        <v>43</v>
      </c>
      <c r="AMK103" s="31"/>
    </row>
    <row r="104" spans="1:20 1025:1025" s="29" customFormat="1">
      <c r="A104" s="19" t="s">
        <v>132</v>
      </c>
      <c r="B104" s="19" t="s">
        <v>26</v>
      </c>
      <c r="C104" s="19" t="str">
        <f t="shared" si="2"/>
        <v>פיצוחיות ערבי קר פרטי</v>
      </c>
      <c r="D104" s="19" t="s">
        <v>27</v>
      </c>
      <c r="E104" s="19" t="s">
        <v>51</v>
      </c>
      <c r="F104" s="20" t="s">
        <v>29</v>
      </c>
      <c r="G104" s="21"/>
      <c r="H104" s="20" t="s">
        <v>30</v>
      </c>
      <c r="I104" s="21" t="s">
        <v>31</v>
      </c>
      <c r="J104" s="21" t="s">
        <v>32</v>
      </c>
      <c r="K104" s="21" t="s">
        <v>33</v>
      </c>
      <c r="L104" s="36">
        <v>7290011017866</v>
      </c>
      <c r="M104" s="21"/>
      <c r="N104" s="21"/>
      <c r="O104" s="21"/>
      <c r="P104" s="21"/>
      <c r="Q104" s="23">
        <f>0.4/9</f>
        <v>4.4444444444444446E-2</v>
      </c>
      <c r="R104" s="24">
        <v>1</v>
      </c>
      <c r="S104" s="21"/>
      <c r="T104" s="24" t="s">
        <v>107</v>
      </c>
      <c r="AMK104" s="31"/>
    </row>
    <row r="105" spans="1:20 1025:1025" s="29" customFormat="1">
      <c r="A105" s="19" t="s">
        <v>132</v>
      </c>
      <c r="B105" s="19" t="s">
        <v>26</v>
      </c>
      <c r="C105" s="19" t="str">
        <f t="shared" si="2"/>
        <v>מזון מהיר ערבי קר פרטי</v>
      </c>
      <c r="D105" s="19" t="s">
        <v>57</v>
      </c>
      <c r="E105" s="19" t="s">
        <v>51</v>
      </c>
      <c r="F105" s="20" t="s">
        <v>29</v>
      </c>
      <c r="G105" s="21"/>
      <c r="H105" s="20" t="s">
        <v>30</v>
      </c>
      <c r="I105" s="21" t="s">
        <v>31</v>
      </c>
      <c r="J105" s="21" t="s">
        <v>32</v>
      </c>
      <c r="K105" s="21" t="s">
        <v>33</v>
      </c>
      <c r="L105" s="36">
        <v>7290011017866</v>
      </c>
      <c r="M105" s="21"/>
      <c r="N105" s="21"/>
      <c r="O105" s="21"/>
      <c r="P105" s="21"/>
      <c r="Q105" s="23">
        <f>0.4/8</f>
        <v>0.05</v>
      </c>
      <c r="R105" s="24">
        <v>1</v>
      </c>
      <c r="S105" s="21"/>
      <c r="T105" s="24"/>
      <c r="AMK105" s="31"/>
    </row>
    <row r="106" spans="1:20 1025:1025" s="29" customFormat="1">
      <c r="A106" s="19" t="s">
        <v>133</v>
      </c>
      <c r="B106" s="19" t="s">
        <v>26</v>
      </c>
      <c r="C106" s="19" t="str">
        <f t="shared" si="2"/>
        <v>פיצוחיות ערבי קר פרטי</v>
      </c>
      <c r="D106" s="19" t="s">
        <v>27</v>
      </c>
      <c r="E106" s="19" t="s">
        <v>51</v>
      </c>
      <c r="F106" s="20" t="s">
        <v>29</v>
      </c>
      <c r="G106" s="21"/>
      <c r="H106" s="20" t="s">
        <v>30</v>
      </c>
      <c r="I106" s="21" t="s">
        <v>31</v>
      </c>
      <c r="J106" s="21" t="s">
        <v>32</v>
      </c>
      <c r="K106" s="21" t="s">
        <v>33</v>
      </c>
      <c r="L106" s="36">
        <v>7290011017873</v>
      </c>
      <c r="M106" s="21"/>
      <c r="N106" s="21"/>
      <c r="O106" s="21"/>
      <c r="P106" s="21"/>
      <c r="Q106" s="23">
        <f>0.4/9</f>
        <v>4.4444444444444446E-2</v>
      </c>
      <c r="R106" s="24">
        <v>1</v>
      </c>
      <c r="S106" s="21"/>
      <c r="T106" s="24" t="s">
        <v>109</v>
      </c>
      <c r="AMK106" s="31"/>
    </row>
    <row r="107" spans="1:20 1025:1025" s="29" customFormat="1" ht="56">
      <c r="A107" s="19" t="s">
        <v>134</v>
      </c>
      <c r="B107" s="19" t="s">
        <v>26</v>
      </c>
      <c r="C107" s="19" t="str">
        <f t="shared" si="2"/>
        <v>מינימרקט ערבי קר פרטי</v>
      </c>
      <c r="D107" s="19" t="s">
        <v>37</v>
      </c>
      <c r="E107" s="19" t="s">
        <v>51</v>
      </c>
      <c r="F107" s="20" t="s">
        <v>29</v>
      </c>
      <c r="G107" s="20"/>
      <c r="H107" s="20"/>
      <c r="I107" s="21" t="s">
        <v>31</v>
      </c>
      <c r="J107" s="21" t="s">
        <v>32</v>
      </c>
      <c r="K107" s="21" t="s">
        <v>33</v>
      </c>
      <c r="L107" s="44">
        <v>7290008909860</v>
      </c>
      <c r="M107" s="21"/>
      <c r="N107" s="21"/>
      <c r="O107" s="21"/>
      <c r="P107" s="21"/>
      <c r="Q107" s="33">
        <f>0.4/7</f>
        <v>5.7142857142857148E-2</v>
      </c>
      <c r="R107" s="21">
        <v>1</v>
      </c>
      <c r="S107" s="21"/>
      <c r="T107" s="43" t="s">
        <v>110</v>
      </c>
      <c r="AMK107" s="31"/>
    </row>
    <row r="108" spans="1:20 1025:1025" s="29" customFormat="1">
      <c r="A108" s="19" t="s">
        <v>65</v>
      </c>
      <c r="B108" s="19" t="s">
        <v>26</v>
      </c>
      <c r="C108" s="19" t="str">
        <f t="shared" si="2"/>
        <v>מינימרקט חרדי קר פרטי</v>
      </c>
      <c r="D108" s="19" t="s">
        <v>37</v>
      </c>
      <c r="E108" s="19" t="s">
        <v>35</v>
      </c>
      <c r="F108" s="20" t="s">
        <v>29</v>
      </c>
      <c r="G108" s="21"/>
      <c r="H108" s="20" t="s">
        <v>38</v>
      </c>
      <c r="I108" s="21" t="s">
        <v>31</v>
      </c>
      <c r="J108" s="21" t="s">
        <v>32</v>
      </c>
      <c r="K108" s="21" t="s">
        <v>33</v>
      </c>
      <c r="L108" s="22">
        <v>7290008909860</v>
      </c>
      <c r="M108" s="21"/>
      <c r="N108" s="21"/>
      <c r="O108" s="21"/>
      <c r="P108" s="21"/>
      <c r="Q108" s="30">
        <f>0.4/11</f>
        <v>3.6363636363636369E-2</v>
      </c>
      <c r="R108" s="24">
        <v>1</v>
      </c>
      <c r="S108" s="21"/>
      <c r="T108" s="24"/>
      <c r="AMK108" s="31"/>
    </row>
    <row r="109" spans="1:20 1025:1025" s="29" customFormat="1">
      <c r="A109" s="19" t="s">
        <v>65</v>
      </c>
      <c r="B109" s="19" t="s">
        <v>26</v>
      </c>
      <c r="C109" s="19" t="str">
        <f t="shared" si="2"/>
        <v>מינימרקט כללי אילת</v>
      </c>
      <c r="D109" s="20" t="s">
        <v>37</v>
      </c>
      <c r="E109" s="20" t="s">
        <v>28</v>
      </c>
      <c r="F109" s="20" t="s">
        <v>40</v>
      </c>
      <c r="G109" s="20"/>
      <c r="H109" s="20" t="s">
        <v>38</v>
      </c>
      <c r="I109" s="21" t="s">
        <v>31</v>
      </c>
      <c r="J109" s="21" t="s">
        <v>32</v>
      </c>
      <c r="K109" s="21" t="s">
        <v>33</v>
      </c>
      <c r="L109" s="38">
        <v>7290008909860</v>
      </c>
      <c r="M109" s="21"/>
      <c r="N109" s="21"/>
      <c r="O109" s="21"/>
      <c r="P109" s="21"/>
      <c r="Q109" s="28">
        <v>2.8571428571428598E-2</v>
      </c>
      <c r="R109" s="24">
        <v>1</v>
      </c>
      <c r="S109" s="21"/>
      <c r="T109" s="24"/>
      <c r="AMK109" s="31"/>
    </row>
    <row r="110" spans="1:20 1025:1025" s="29" customFormat="1">
      <c r="A110" s="19" t="s">
        <v>135</v>
      </c>
      <c r="B110" s="19" t="s">
        <v>26</v>
      </c>
      <c r="C110" s="19" t="str">
        <f t="shared" si="2"/>
        <v>פיצוחיות כללי קר פרטי</v>
      </c>
      <c r="D110" s="19" t="s">
        <v>27</v>
      </c>
      <c r="E110" s="19" t="s">
        <v>28</v>
      </c>
      <c r="F110" s="20" t="s">
        <v>29</v>
      </c>
      <c r="G110" s="21"/>
      <c r="H110" s="20" t="s">
        <v>30</v>
      </c>
      <c r="I110" s="21" t="s">
        <v>31</v>
      </c>
      <c r="J110" s="21" t="s">
        <v>32</v>
      </c>
      <c r="K110" s="21" t="s">
        <v>33</v>
      </c>
      <c r="L110" s="36">
        <v>7290008909853</v>
      </c>
      <c r="M110" s="21"/>
      <c r="N110" s="21"/>
      <c r="O110" s="21"/>
      <c r="P110" s="21"/>
      <c r="Q110" s="23">
        <f>0.4/13</f>
        <v>3.0769230769230771E-2</v>
      </c>
      <c r="R110" s="24">
        <v>1</v>
      </c>
      <c r="S110" s="21"/>
      <c r="T110" s="24"/>
    </row>
    <row r="111" spans="1:20 1025:1025" s="29" customFormat="1">
      <c r="A111" s="19" t="s">
        <v>135</v>
      </c>
      <c r="B111" s="19" t="s">
        <v>26</v>
      </c>
      <c r="C111" s="19" t="str">
        <f t="shared" si="2"/>
        <v>פיצוחיות חרדי קר פרטי</v>
      </c>
      <c r="D111" s="19" t="s">
        <v>27</v>
      </c>
      <c r="E111" s="19" t="s">
        <v>35</v>
      </c>
      <c r="F111" s="20" t="s">
        <v>29</v>
      </c>
      <c r="G111" s="21"/>
      <c r="H111" s="20" t="s">
        <v>30</v>
      </c>
      <c r="I111" s="21" t="s">
        <v>31</v>
      </c>
      <c r="J111" s="21" t="s">
        <v>32</v>
      </c>
      <c r="K111" s="21" t="s">
        <v>33</v>
      </c>
      <c r="L111" s="36">
        <v>7290008909853</v>
      </c>
      <c r="M111" s="21"/>
      <c r="N111" s="21"/>
      <c r="O111" s="21"/>
      <c r="P111" s="21"/>
      <c r="Q111" s="23">
        <f>0.4/12</f>
        <v>3.3333333333333333E-2</v>
      </c>
      <c r="R111" s="24">
        <v>1</v>
      </c>
      <c r="S111" s="21"/>
      <c r="T111" s="40"/>
      <c r="AMK111" s="31"/>
    </row>
    <row r="112" spans="1:20 1025:1025" s="29" customFormat="1">
      <c r="A112" s="19" t="s">
        <v>128</v>
      </c>
      <c r="B112" s="19" t="s">
        <v>45</v>
      </c>
      <c r="C112" s="19" t="str">
        <f t="shared" si="2"/>
        <v>פיצוחיות ערבי קר פרטי</v>
      </c>
      <c r="D112" s="19" t="s">
        <v>27</v>
      </c>
      <c r="E112" s="19" t="s">
        <v>51</v>
      </c>
      <c r="F112" s="20" t="s">
        <v>29</v>
      </c>
      <c r="G112" s="21"/>
      <c r="H112" s="20" t="s">
        <v>30</v>
      </c>
      <c r="I112" s="21" t="s">
        <v>129</v>
      </c>
      <c r="J112" s="21" t="s">
        <v>32</v>
      </c>
      <c r="K112" s="24" t="s">
        <v>130</v>
      </c>
      <c r="L112" s="21" t="s">
        <v>131</v>
      </c>
      <c r="M112" s="24" t="s">
        <v>49</v>
      </c>
      <c r="N112" s="24">
        <v>1.5</v>
      </c>
      <c r="O112" s="21"/>
      <c r="P112" s="21"/>
      <c r="Q112" s="33">
        <f>0.15/4</f>
        <v>3.7499999999999999E-2</v>
      </c>
      <c r="R112" s="24">
        <v>1</v>
      </c>
      <c r="S112" s="24"/>
      <c r="T112" s="40"/>
      <c r="AMK112" s="31"/>
    </row>
    <row r="113" spans="1:20 1025:1025" s="29" customFormat="1">
      <c r="A113" s="19" t="s">
        <v>136</v>
      </c>
      <c r="B113" s="19" t="s">
        <v>26</v>
      </c>
      <c r="C113" s="19" t="str">
        <f t="shared" si="2"/>
        <v>מזון מהיר כללי קר פרטי</v>
      </c>
      <c r="D113" s="19" t="s">
        <v>57</v>
      </c>
      <c r="E113" s="19" t="s">
        <v>28</v>
      </c>
      <c r="F113" s="20" t="s">
        <v>29</v>
      </c>
      <c r="G113" s="21"/>
      <c r="H113" s="20" t="s">
        <v>30</v>
      </c>
      <c r="I113" s="21" t="s">
        <v>31</v>
      </c>
      <c r="J113" s="21" t="s">
        <v>32</v>
      </c>
      <c r="K113" s="21" t="s">
        <v>33</v>
      </c>
      <c r="L113" s="36">
        <v>7290011017866</v>
      </c>
      <c r="M113" s="21"/>
      <c r="N113" s="21"/>
      <c r="O113" s="21"/>
      <c r="P113" s="21"/>
      <c r="Q113" s="23">
        <f>0.4/11</f>
        <v>3.6363636363636369E-2</v>
      </c>
      <c r="R113" s="24">
        <v>1</v>
      </c>
      <c r="S113" s="21"/>
      <c r="T113" s="40"/>
      <c r="AMK113" s="31"/>
    </row>
    <row r="114" spans="1:20 1025:1025" s="29" customFormat="1">
      <c r="A114" s="19" t="s">
        <v>136</v>
      </c>
      <c r="B114" s="19" t="s">
        <v>26</v>
      </c>
      <c r="C114" s="19" t="str">
        <f t="shared" si="2"/>
        <v>מזון מהיר חרדי קר פרטי</v>
      </c>
      <c r="D114" s="19" t="s">
        <v>57</v>
      </c>
      <c r="E114" s="19" t="s">
        <v>35</v>
      </c>
      <c r="F114" s="20" t="s">
        <v>29</v>
      </c>
      <c r="G114" s="21"/>
      <c r="H114" s="20" t="s">
        <v>30</v>
      </c>
      <c r="I114" s="21" t="s">
        <v>31</v>
      </c>
      <c r="J114" s="21" t="s">
        <v>32</v>
      </c>
      <c r="K114" s="21" t="s">
        <v>33</v>
      </c>
      <c r="L114" s="36">
        <v>7290011017866</v>
      </c>
      <c r="M114" s="21"/>
      <c r="N114" s="21"/>
      <c r="O114" s="21"/>
      <c r="P114" s="21"/>
      <c r="Q114" s="23">
        <f>0.4/10</f>
        <v>0.04</v>
      </c>
      <c r="R114" s="24">
        <v>1</v>
      </c>
      <c r="S114" s="21"/>
      <c r="T114" s="40"/>
      <c r="AMK114" s="31"/>
    </row>
    <row r="115" spans="1:20 1025:1025" s="29" customFormat="1">
      <c r="A115" s="19" t="s">
        <v>137</v>
      </c>
      <c r="B115" s="19" t="s">
        <v>26</v>
      </c>
      <c r="C115" s="19" t="str">
        <f t="shared" si="2"/>
        <v>מינימרקט ערבי קר פרטי</v>
      </c>
      <c r="D115" s="19" t="s">
        <v>37</v>
      </c>
      <c r="E115" s="19" t="s">
        <v>51</v>
      </c>
      <c r="F115" s="20" t="s">
        <v>29</v>
      </c>
      <c r="G115" s="20"/>
      <c r="H115" s="20"/>
      <c r="I115" s="21" t="s">
        <v>31</v>
      </c>
      <c r="J115" s="21" t="s">
        <v>32</v>
      </c>
      <c r="K115" s="21" t="s">
        <v>33</v>
      </c>
      <c r="L115" s="44">
        <v>7290000284316</v>
      </c>
      <c r="M115" s="21"/>
      <c r="N115" s="21"/>
      <c r="O115" s="21"/>
      <c r="P115" s="21"/>
      <c r="Q115" s="33">
        <f>0.4/7</f>
        <v>5.7142857142857148E-2</v>
      </c>
      <c r="R115" s="21">
        <v>1</v>
      </c>
      <c r="S115" s="21"/>
      <c r="T115" s="40"/>
      <c r="AMK115" s="31"/>
    </row>
    <row r="116" spans="1:20 1025:1025" s="29" customFormat="1">
      <c r="A116" s="19" t="s">
        <v>64</v>
      </c>
      <c r="B116" s="19" t="s">
        <v>26</v>
      </c>
      <c r="C116" s="19" t="str">
        <f t="shared" si="2"/>
        <v>מינימרקט חרדי קר פרטי</v>
      </c>
      <c r="D116" s="19" t="s">
        <v>37</v>
      </c>
      <c r="E116" s="19" t="s">
        <v>35</v>
      </c>
      <c r="F116" s="20" t="s">
        <v>29</v>
      </c>
      <c r="G116" s="21"/>
      <c r="H116" s="20" t="s">
        <v>38</v>
      </c>
      <c r="I116" s="21" t="s">
        <v>31</v>
      </c>
      <c r="J116" s="21" t="s">
        <v>32</v>
      </c>
      <c r="K116" s="21" t="s">
        <v>33</v>
      </c>
      <c r="L116" s="22">
        <v>7290000284316</v>
      </c>
      <c r="M116" s="21"/>
      <c r="N116" s="21"/>
      <c r="O116" s="21"/>
      <c r="P116" s="21"/>
      <c r="Q116" s="30">
        <f>0.4/11</f>
        <v>3.6363636363636369E-2</v>
      </c>
      <c r="R116" s="24">
        <v>1</v>
      </c>
      <c r="S116" s="21"/>
      <c r="T116" s="40"/>
      <c r="AMK116" s="31"/>
    </row>
    <row r="117" spans="1:20 1025:1025" s="29" customFormat="1">
      <c r="A117" s="19" t="s">
        <v>64</v>
      </c>
      <c r="B117" s="19" t="s">
        <v>26</v>
      </c>
      <c r="C117" s="19" t="str">
        <f t="shared" si="2"/>
        <v>מינימרקט כללי אילת</v>
      </c>
      <c r="D117" s="20" t="s">
        <v>37</v>
      </c>
      <c r="E117" s="20" t="s">
        <v>28</v>
      </c>
      <c r="F117" s="20" t="s">
        <v>40</v>
      </c>
      <c r="G117" s="20"/>
      <c r="H117" s="20" t="s">
        <v>38</v>
      </c>
      <c r="I117" s="21" t="s">
        <v>31</v>
      </c>
      <c r="J117" s="21" t="s">
        <v>32</v>
      </c>
      <c r="K117" s="21" t="s">
        <v>33</v>
      </c>
      <c r="L117" s="38">
        <v>7290000284316</v>
      </c>
      <c r="M117" s="21"/>
      <c r="N117" s="21"/>
      <c r="O117" s="21"/>
      <c r="P117" s="21"/>
      <c r="Q117" s="28">
        <v>2.8571428571428598E-2</v>
      </c>
      <c r="R117" s="24">
        <v>1</v>
      </c>
      <c r="S117" s="21"/>
      <c r="T117" s="40"/>
      <c r="AMK117" s="31"/>
    </row>
    <row r="118" spans="1:20 1025:1025" s="29" customFormat="1">
      <c r="A118" s="19" t="s">
        <v>138</v>
      </c>
      <c r="B118" s="19" t="s">
        <v>26</v>
      </c>
      <c r="C118" s="19" t="str">
        <f t="shared" si="2"/>
        <v>פיצוחיות כללי קר פרטי</v>
      </c>
      <c r="D118" s="19" t="s">
        <v>27</v>
      </c>
      <c r="E118" s="19" t="s">
        <v>28</v>
      </c>
      <c r="F118" s="20" t="s">
        <v>29</v>
      </c>
      <c r="G118" s="21"/>
      <c r="H118" s="20" t="s">
        <v>30</v>
      </c>
      <c r="I118" s="21" t="s">
        <v>31</v>
      </c>
      <c r="J118" s="21" t="s">
        <v>32</v>
      </c>
      <c r="K118" s="21" t="s">
        <v>33</v>
      </c>
      <c r="L118" s="36">
        <v>7290001594155</v>
      </c>
      <c r="M118" s="21"/>
      <c r="N118" s="21"/>
      <c r="O118" s="21"/>
      <c r="P118" s="21"/>
      <c r="Q118" s="23">
        <f>0.4/13</f>
        <v>3.0769230769230771E-2</v>
      </c>
      <c r="R118" s="24">
        <v>1</v>
      </c>
      <c r="S118" s="21"/>
      <c r="T118" s="40"/>
      <c r="AMK118" s="31"/>
    </row>
    <row r="119" spans="1:20 1025:1025" s="29" customFormat="1">
      <c r="A119" s="19" t="s">
        <v>138</v>
      </c>
      <c r="B119" s="19" t="s">
        <v>26</v>
      </c>
      <c r="C119" s="19" t="str">
        <f t="shared" si="2"/>
        <v>פיצוחיות חרדי קר פרטי</v>
      </c>
      <c r="D119" s="19" t="s">
        <v>27</v>
      </c>
      <c r="E119" s="19" t="s">
        <v>35</v>
      </c>
      <c r="F119" s="20" t="s">
        <v>29</v>
      </c>
      <c r="G119" s="21"/>
      <c r="H119" s="20" t="s">
        <v>30</v>
      </c>
      <c r="I119" s="21" t="s">
        <v>31</v>
      </c>
      <c r="J119" s="21" t="s">
        <v>32</v>
      </c>
      <c r="K119" s="21" t="s">
        <v>33</v>
      </c>
      <c r="L119" s="36">
        <v>7290001594155</v>
      </c>
      <c r="M119" s="21"/>
      <c r="N119" s="21"/>
      <c r="O119" s="21"/>
      <c r="P119" s="21"/>
      <c r="Q119" s="23">
        <f>0.4/12</f>
        <v>3.3333333333333333E-2</v>
      </c>
      <c r="R119" s="24">
        <v>1</v>
      </c>
      <c r="S119" s="21"/>
      <c r="T119" s="40"/>
      <c r="AMK119" s="31"/>
    </row>
    <row r="120" spans="1:20 1025:1025" s="29" customFormat="1">
      <c r="A120" s="19" t="s">
        <v>139</v>
      </c>
      <c r="B120" s="19" t="s">
        <v>26</v>
      </c>
      <c r="C120" s="19" t="str">
        <f t="shared" si="2"/>
        <v>מזון מהיר כללי קר פרטי</v>
      </c>
      <c r="D120" s="19" t="s">
        <v>57</v>
      </c>
      <c r="E120" s="19" t="s">
        <v>28</v>
      </c>
      <c r="F120" s="20" t="s">
        <v>29</v>
      </c>
      <c r="G120" s="21"/>
      <c r="H120" s="20" t="s">
        <v>30</v>
      </c>
      <c r="I120" s="21" t="s">
        <v>31</v>
      </c>
      <c r="J120" s="21" t="s">
        <v>32</v>
      </c>
      <c r="K120" s="21" t="s">
        <v>33</v>
      </c>
      <c r="L120" s="36">
        <v>7290011017873</v>
      </c>
      <c r="M120" s="21"/>
      <c r="N120" s="21"/>
      <c r="O120" s="21"/>
      <c r="P120" s="21"/>
      <c r="Q120" s="23">
        <f>0.4/11</f>
        <v>3.6363636363636369E-2</v>
      </c>
      <c r="R120" s="24">
        <v>1</v>
      </c>
      <c r="S120" s="21"/>
      <c r="T120" s="40"/>
      <c r="AMK120" s="31"/>
    </row>
    <row r="121" spans="1:20 1025:1025" s="29" customFormat="1">
      <c r="A121" s="19" t="s">
        <v>139</v>
      </c>
      <c r="B121" s="19" t="s">
        <v>26</v>
      </c>
      <c r="C121" s="19" t="str">
        <f t="shared" si="2"/>
        <v>מזון מהיר ערבי קר פרטי</v>
      </c>
      <c r="D121" s="19" t="s">
        <v>57</v>
      </c>
      <c r="E121" s="19" t="s">
        <v>51</v>
      </c>
      <c r="F121" s="20" t="s">
        <v>29</v>
      </c>
      <c r="G121" s="21"/>
      <c r="H121" s="20" t="s">
        <v>30</v>
      </c>
      <c r="I121" s="21" t="s">
        <v>31</v>
      </c>
      <c r="J121" s="21" t="s">
        <v>32</v>
      </c>
      <c r="K121" s="21" t="s">
        <v>33</v>
      </c>
      <c r="L121" s="36">
        <v>7290011017873</v>
      </c>
      <c r="M121" s="21"/>
      <c r="N121" s="21"/>
      <c r="O121" s="21"/>
      <c r="P121" s="21"/>
      <c r="Q121" s="23">
        <f>0.4/8</f>
        <v>0.05</v>
      </c>
      <c r="R121" s="24">
        <v>1</v>
      </c>
      <c r="S121" s="21"/>
      <c r="T121" s="24" t="s">
        <v>43</v>
      </c>
      <c r="AMK121" s="31"/>
    </row>
    <row r="122" spans="1:20 1025:1025" s="29" customFormat="1">
      <c r="A122" s="19" t="s">
        <v>139</v>
      </c>
      <c r="B122" s="19" t="s">
        <v>26</v>
      </c>
      <c r="C122" s="19" t="str">
        <f t="shared" si="2"/>
        <v>מזון מהיר חרדי קר פרטי</v>
      </c>
      <c r="D122" s="19" t="s">
        <v>57</v>
      </c>
      <c r="E122" s="19" t="s">
        <v>35</v>
      </c>
      <c r="F122" s="20" t="s">
        <v>29</v>
      </c>
      <c r="G122" s="21"/>
      <c r="H122" s="20" t="s">
        <v>30</v>
      </c>
      <c r="I122" s="21" t="s">
        <v>31</v>
      </c>
      <c r="J122" s="21" t="s">
        <v>32</v>
      </c>
      <c r="K122" s="21" t="s">
        <v>33</v>
      </c>
      <c r="L122" s="36">
        <v>7290011017873</v>
      </c>
      <c r="M122" s="21"/>
      <c r="N122" s="21"/>
      <c r="O122" s="21"/>
      <c r="P122" s="21"/>
      <c r="Q122" s="23">
        <f>0.4/10</f>
        <v>0.04</v>
      </c>
      <c r="R122" s="24">
        <v>1</v>
      </c>
      <c r="S122" s="21"/>
      <c r="T122" s="24" t="s">
        <v>107</v>
      </c>
      <c r="AMK122" s="31"/>
    </row>
    <row r="123" spans="1:20 1025:1025" s="29" customFormat="1">
      <c r="A123" s="19" t="s">
        <v>140</v>
      </c>
      <c r="B123" s="19" t="s">
        <v>88</v>
      </c>
      <c r="C123" s="19" t="str">
        <f t="shared" si="2"/>
        <v>פיצוחיות כללי קר פרטי</v>
      </c>
      <c r="D123" s="19" t="s">
        <v>27</v>
      </c>
      <c r="E123" s="19" t="s">
        <v>28</v>
      </c>
      <c r="F123" s="20" t="s">
        <v>29</v>
      </c>
      <c r="G123" s="20"/>
      <c r="H123" s="20"/>
      <c r="I123" s="24" t="s">
        <v>89</v>
      </c>
      <c r="J123" s="21" t="s">
        <v>32</v>
      </c>
      <c r="K123" s="24" t="s">
        <v>90</v>
      </c>
      <c r="L123" s="20"/>
      <c r="M123" s="21" t="s">
        <v>91</v>
      </c>
      <c r="N123" s="21">
        <v>2</v>
      </c>
      <c r="O123" s="21"/>
      <c r="P123" s="21"/>
      <c r="Q123" s="33">
        <v>0.05</v>
      </c>
      <c r="R123" s="42" t="s">
        <v>92</v>
      </c>
      <c r="S123" s="21"/>
      <c r="T123" s="24"/>
      <c r="AMK123" s="31"/>
    </row>
    <row r="124" spans="1:20 1025:1025" s="29" customFormat="1">
      <c r="A124" s="19" t="s">
        <v>140</v>
      </c>
      <c r="B124" s="19" t="s">
        <v>88</v>
      </c>
      <c r="C124" s="19" t="str">
        <f t="shared" si="2"/>
        <v>פיצוחיות ערבי קר פרטי</v>
      </c>
      <c r="D124" s="19" t="s">
        <v>27</v>
      </c>
      <c r="E124" s="19" t="s">
        <v>51</v>
      </c>
      <c r="F124" s="20" t="s">
        <v>29</v>
      </c>
      <c r="G124" s="20"/>
      <c r="H124" s="20"/>
      <c r="I124" s="24" t="s">
        <v>89</v>
      </c>
      <c r="J124" s="21" t="s">
        <v>32</v>
      </c>
      <c r="K124" s="24" t="s">
        <v>90</v>
      </c>
      <c r="L124" s="20"/>
      <c r="M124" s="21" t="s">
        <v>91</v>
      </c>
      <c r="N124" s="21">
        <v>2</v>
      </c>
      <c r="O124" s="21"/>
      <c r="P124" s="21"/>
      <c r="Q124" s="33">
        <v>0.05</v>
      </c>
      <c r="R124" s="42" t="s">
        <v>92</v>
      </c>
      <c r="S124" s="21"/>
      <c r="T124" s="24" t="s">
        <v>109</v>
      </c>
      <c r="AMK124" s="31"/>
    </row>
    <row r="125" spans="1:20 1025:1025" s="29" customFormat="1" ht="56">
      <c r="A125" s="19" t="s">
        <v>140</v>
      </c>
      <c r="B125" s="19" t="s">
        <v>88</v>
      </c>
      <c r="C125" s="19" t="str">
        <f t="shared" si="2"/>
        <v>פיצוחיות חרדי קר פרטי</v>
      </c>
      <c r="D125" s="19" t="s">
        <v>27</v>
      </c>
      <c r="E125" s="19" t="s">
        <v>35</v>
      </c>
      <c r="F125" s="20" t="s">
        <v>29</v>
      </c>
      <c r="G125" s="20"/>
      <c r="H125" s="20"/>
      <c r="I125" s="24" t="s">
        <v>89</v>
      </c>
      <c r="J125" s="21" t="s">
        <v>32</v>
      </c>
      <c r="K125" s="24" t="s">
        <v>90</v>
      </c>
      <c r="L125" s="20"/>
      <c r="M125" s="21" t="s">
        <v>91</v>
      </c>
      <c r="N125" s="21">
        <v>2</v>
      </c>
      <c r="O125" s="21"/>
      <c r="P125" s="21"/>
      <c r="Q125" s="33">
        <v>0.05</v>
      </c>
      <c r="R125" s="42" t="s">
        <v>92</v>
      </c>
      <c r="S125" s="21"/>
      <c r="T125" s="43" t="s">
        <v>110</v>
      </c>
      <c r="AMK125" s="31"/>
    </row>
    <row r="126" spans="1:20 1025:1025" s="29" customFormat="1">
      <c r="A126" s="19" t="s">
        <v>140</v>
      </c>
      <c r="B126" s="19" t="s">
        <v>88</v>
      </c>
      <c r="C126" s="19" t="str">
        <f t="shared" si="2"/>
        <v>מזון מהיר כללי קר פרטי</v>
      </c>
      <c r="D126" s="19" t="s">
        <v>57</v>
      </c>
      <c r="E126" s="19" t="s">
        <v>28</v>
      </c>
      <c r="F126" s="20" t="s">
        <v>29</v>
      </c>
      <c r="G126" s="20"/>
      <c r="H126" s="20"/>
      <c r="I126" s="24" t="s">
        <v>89</v>
      </c>
      <c r="J126" s="21" t="s">
        <v>32</v>
      </c>
      <c r="K126" s="24" t="s">
        <v>90</v>
      </c>
      <c r="L126" s="20"/>
      <c r="M126" s="21" t="s">
        <v>91</v>
      </c>
      <c r="N126" s="21">
        <v>2</v>
      </c>
      <c r="O126" s="21"/>
      <c r="P126" s="21"/>
      <c r="Q126" s="33">
        <f>0.15/2</f>
        <v>7.4999999999999997E-2</v>
      </c>
      <c r="R126" s="42" t="s">
        <v>92</v>
      </c>
      <c r="S126" s="21"/>
      <c r="T126" s="24"/>
      <c r="AMK126" s="31"/>
    </row>
    <row r="127" spans="1:20 1025:1025" s="29" customFormat="1">
      <c r="A127" s="19" t="s">
        <v>140</v>
      </c>
      <c r="B127" s="19" t="s">
        <v>88</v>
      </c>
      <c r="C127" s="19" t="str">
        <f t="shared" si="2"/>
        <v>מזון מהיר ערבי קר פרטי</v>
      </c>
      <c r="D127" s="19" t="s">
        <v>57</v>
      </c>
      <c r="E127" s="19" t="s">
        <v>51</v>
      </c>
      <c r="F127" s="20" t="s">
        <v>29</v>
      </c>
      <c r="G127" s="20"/>
      <c r="H127" s="20"/>
      <c r="I127" s="24" t="s">
        <v>89</v>
      </c>
      <c r="J127" s="21" t="s">
        <v>32</v>
      </c>
      <c r="K127" s="24" t="s">
        <v>90</v>
      </c>
      <c r="L127" s="20"/>
      <c r="M127" s="21" t="s">
        <v>91</v>
      </c>
      <c r="N127" s="21">
        <v>2</v>
      </c>
      <c r="O127" s="21"/>
      <c r="P127" s="21"/>
      <c r="Q127" s="33">
        <v>7.4999999999999997E-2</v>
      </c>
      <c r="R127" s="42" t="s">
        <v>92</v>
      </c>
      <c r="S127" s="21"/>
      <c r="T127" s="24"/>
      <c r="AMK127" s="31"/>
    </row>
    <row r="128" spans="1:20 1025:1025" s="29" customFormat="1">
      <c r="A128" s="19" t="s">
        <v>140</v>
      </c>
      <c r="B128" s="19" t="s">
        <v>88</v>
      </c>
      <c r="C128" s="19" t="str">
        <f t="shared" si="2"/>
        <v>מזון מהיר חרדי קר פרטי</v>
      </c>
      <c r="D128" s="19" t="s">
        <v>57</v>
      </c>
      <c r="E128" s="19" t="s">
        <v>35</v>
      </c>
      <c r="F128" s="20" t="s">
        <v>29</v>
      </c>
      <c r="G128" s="20"/>
      <c r="H128" s="20"/>
      <c r="I128" s="24" t="s">
        <v>89</v>
      </c>
      <c r="J128" s="21" t="s">
        <v>32</v>
      </c>
      <c r="K128" s="24" t="s">
        <v>90</v>
      </c>
      <c r="L128" s="20"/>
      <c r="M128" s="21" t="s">
        <v>91</v>
      </c>
      <c r="N128" s="21">
        <v>2</v>
      </c>
      <c r="O128" s="21"/>
      <c r="P128" s="21"/>
      <c r="Q128" s="33">
        <v>7.4999999999999997E-2</v>
      </c>
      <c r="R128" s="42" t="s">
        <v>92</v>
      </c>
      <c r="S128" s="21"/>
      <c r="T128" s="40"/>
    </row>
    <row r="129" spans="1:1025" s="29" customFormat="1">
      <c r="A129" s="19" t="s">
        <v>141</v>
      </c>
      <c r="B129" s="19" t="s">
        <v>88</v>
      </c>
      <c r="C129" s="19" t="str">
        <f t="shared" si="2"/>
        <v>פיצוחיות כללי קר פרטי</v>
      </c>
      <c r="D129" s="19" t="s">
        <v>27</v>
      </c>
      <c r="E129" s="19" t="s">
        <v>28</v>
      </c>
      <c r="F129" s="20" t="s">
        <v>29</v>
      </c>
      <c r="G129" s="20"/>
      <c r="H129" s="20"/>
      <c r="I129" s="24" t="s">
        <v>89</v>
      </c>
      <c r="J129" s="21" t="s">
        <v>32</v>
      </c>
      <c r="K129" s="24" t="s">
        <v>90</v>
      </c>
      <c r="L129" s="20"/>
      <c r="M129" s="21" t="s">
        <v>91</v>
      </c>
      <c r="N129" s="21">
        <v>9</v>
      </c>
      <c r="O129" s="21"/>
      <c r="P129" s="21"/>
      <c r="Q129" s="33">
        <v>0.05</v>
      </c>
      <c r="R129" s="42" t="s">
        <v>92</v>
      </c>
      <c r="S129" s="21"/>
      <c r="T129" s="40"/>
      <c r="AMK129" s="31"/>
    </row>
    <row r="130" spans="1:1025" s="29" customFormat="1">
      <c r="A130" s="19" t="s">
        <v>128</v>
      </c>
      <c r="B130" s="19" t="s">
        <v>45</v>
      </c>
      <c r="C130" s="19" t="str">
        <f t="shared" si="2"/>
        <v>פיצוחיות חרדי קר פרטי</v>
      </c>
      <c r="D130" s="19" t="s">
        <v>27</v>
      </c>
      <c r="E130" s="19" t="s">
        <v>35</v>
      </c>
      <c r="F130" s="20" t="s">
        <v>29</v>
      </c>
      <c r="G130" s="21"/>
      <c r="H130" s="20" t="s">
        <v>30</v>
      </c>
      <c r="I130" s="21" t="s">
        <v>129</v>
      </c>
      <c r="J130" s="21" t="s">
        <v>32</v>
      </c>
      <c r="K130" s="24" t="s">
        <v>130</v>
      </c>
      <c r="L130" s="21" t="s">
        <v>131</v>
      </c>
      <c r="M130" s="24" t="s">
        <v>49</v>
      </c>
      <c r="N130" s="24">
        <v>1.5</v>
      </c>
      <c r="O130" s="21"/>
      <c r="P130" s="21"/>
      <c r="Q130" s="33">
        <f>0.15/4</f>
        <v>3.7499999999999999E-2</v>
      </c>
      <c r="R130" s="24">
        <v>1</v>
      </c>
      <c r="S130" s="24"/>
      <c r="T130" s="40"/>
      <c r="AMK130" s="31"/>
    </row>
    <row r="131" spans="1:1025" s="29" customFormat="1">
      <c r="A131" s="19" t="s">
        <v>141</v>
      </c>
      <c r="B131" s="19" t="s">
        <v>88</v>
      </c>
      <c r="C131" s="19" t="str">
        <f t="shared" ref="C131:C194" si="3">IF(D131="מינימרקט","מינימרקט",IF(D131="ON THE GO","פיצוחיות","מזון מהיר"))&amp;" "&amp;E131&amp;" "&amp;F131</f>
        <v>פיצוחיות ערבי קר פרטי</v>
      </c>
      <c r="D131" s="19" t="s">
        <v>27</v>
      </c>
      <c r="E131" s="19" t="s">
        <v>51</v>
      </c>
      <c r="F131" s="20" t="s">
        <v>29</v>
      </c>
      <c r="G131" s="20"/>
      <c r="H131" s="20"/>
      <c r="I131" s="24" t="s">
        <v>89</v>
      </c>
      <c r="J131" s="21" t="s">
        <v>32</v>
      </c>
      <c r="K131" s="24" t="s">
        <v>90</v>
      </c>
      <c r="L131" s="20"/>
      <c r="M131" s="21" t="s">
        <v>91</v>
      </c>
      <c r="N131" s="21">
        <v>9</v>
      </c>
      <c r="O131" s="21"/>
      <c r="P131" s="21"/>
      <c r="Q131" s="33">
        <v>0.05</v>
      </c>
      <c r="R131" s="42" t="s">
        <v>92</v>
      </c>
      <c r="S131" s="21"/>
      <c r="T131" s="40"/>
      <c r="AMK131" s="31"/>
    </row>
    <row r="132" spans="1:1025" s="29" customFormat="1">
      <c r="A132" s="19" t="s">
        <v>141</v>
      </c>
      <c r="B132" s="19" t="s">
        <v>88</v>
      </c>
      <c r="C132" s="19" t="str">
        <f t="shared" si="3"/>
        <v>פיצוחיות חרדי קר פרטי</v>
      </c>
      <c r="D132" s="19" t="s">
        <v>27</v>
      </c>
      <c r="E132" s="19" t="s">
        <v>35</v>
      </c>
      <c r="F132" s="20" t="s">
        <v>29</v>
      </c>
      <c r="G132" s="20"/>
      <c r="H132" s="20"/>
      <c r="I132" s="24" t="s">
        <v>89</v>
      </c>
      <c r="J132" s="21" t="s">
        <v>32</v>
      </c>
      <c r="K132" s="24" t="s">
        <v>90</v>
      </c>
      <c r="L132" s="20"/>
      <c r="M132" s="21" t="s">
        <v>91</v>
      </c>
      <c r="N132" s="21">
        <v>9</v>
      </c>
      <c r="O132" s="21"/>
      <c r="P132" s="21"/>
      <c r="Q132" s="33">
        <v>0.05</v>
      </c>
      <c r="R132" s="42" t="s">
        <v>92</v>
      </c>
      <c r="S132" s="21"/>
      <c r="T132" s="40"/>
      <c r="AMK132" s="31"/>
    </row>
    <row r="133" spans="1:1025" s="29" customFormat="1">
      <c r="A133" s="19" t="s">
        <v>141</v>
      </c>
      <c r="B133" s="19" t="s">
        <v>88</v>
      </c>
      <c r="C133" s="19" t="str">
        <f t="shared" si="3"/>
        <v>מזון מהיר כללי קר פרטי</v>
      </c>
      <c r="D133" s="19" t="s">
        <v>57</v>
      </c>
      <c r="E133" s="19" t="s">
        <v>28</v>
      </c>
      <c r="F133" s="20" t="s">
        <v>29</v>
      </c>
      <c r="G133" s="20"/>
      <c r="H133" s="20"/>
      <c r="I133" s="24" t="s">
        <v>89</v>
      </c>
      <c r="J133" s="21" t="s">
        <v>32</v>
      </c>
      <c r="K133" s="24" t="s">
        <v>90</v>
      </c>
      <c r="L133" s="20"/>
      <c r="M133" s="21" t="s">
        <v>91</v>
      </c>
      <c r="N133" s="21">
        <v>9</v>
      </c>
      <c r="O133" s="21"/>
      <c r="P133" s="21"/>
      <c r="Q133" s="33">
        <f>0.15/2</f>
        <v>7.4999999999999997E-2</v>
      </c>
      <c r="R133" s="42" t="s">
        <v>92</v>
      </c>
      <c r="S133" s="21"/>
      <c r="T133" s="40"/>
      <c r="AMK133" s="31"/>
    </row>
    <row r="134" spans="1:1025" s="29" customFormat="1">
      <c r="A134" s="19" t="s">
        <v>141</v>
      </c>
      <c r="B134" s="19" t="s">
        <v>88</v>
      </c>
      <c r="C134" s="19" t="str">
        <f t="shared" si="3"/>
        <v>מזון מהיר ערבי קר פרטי</v>
      </c>
      <c r="D134" s="19" t="s">
        <v>57</v>
      </c>
      <c r="E134" s="19" t="s">
        <v>51</v>
      </c>
      <c r="F134" s="20" t="s">
        <v>29</v>
      </c>
      <c r="G134" s="20"/>
      <c r="H134" s="20"/>
      <c r="I134" s="24" t="s">
        <v>89</v>
      </c>
      <c r="J134" s="21" t="s">
        <v>32</v>
      </c>
      <c r="K134" s="24" t="s">
        <v>90</v>
      </c>
      <c r="L134" s="20"/>
      <c r="M134" s="21" t="s">
        <v>91</v>
      </c>
      <c r="N134" s="21">
        <v>9</v>
      </c>
      <c r="O134" s="21"/>
      <c r="P134" s="21"/>
      <c r="Q134" s="33">
        <v>7.4999999999999997E-2</v>
      </c>
      <c r="R134" s="42" t="s">
        <v>92</v>
      </c>
      <c r="S134" s="21"/>
      <c r="T134" s="40"/>
      <c r="AMK134" s="31"/>
    </row>
    <row r="135" spans="1:1025" s="29" customFormat="1">
      <c r="A135" s="19" t="s">
        <v>141</v>
      </c>
      <c r="B135" s="19" t="s">
        <v>88</v>
      </c>
      <c r="C135" s="19" t="str">
        <f t="shared" si="3"/>
        <v>מזון מהיר חרדי קר פרטי</v>
      </c>
      <c r="D135" s="19" t="s">
        <v>57</v>
      </c>
      <c r="E135" s="19" t="s">
        <v>35</v>
      </c>
      <c r="F135" s="20" t="s">
        <v>29</v>
      </c>
      <c r="G135" s="20"/>
      <c r="H135" s="20"/>
      <c r="I135" s="24" t="s">
        <v>89</v>
      </c>
      <c r="J135" s="21" t="s">
        <v>32</v>
      </c>
      <c r="K135" s="24" t="s">
        <v>90</v>
      </c>
      <c r="L135" s="20"/>
      <c r="M135" s="21" t="s">
        <v>91</v>
      </c>
      <c r="N135" s="21">
        <v>9</v>
      </c>
      <c r="O135" s="21"/>
      <c r="P135" s="21"/>
      <c r="Q135" s="33">
        <v>7.4999999999999997E-2</v>
      </c>
      <c r="R135" s="42" t="s">
        <v>92</v>
      </c>
      <c r="S135" s="21"/>
      <c r="T135" s="40"/>
      <c r="AMK135" s="31"/>
    </row>
    <row r="136" spans="1:1025" s="29" customFormat="1">
      <c r="A136" s="19" t="s">
        <v>142</v>
      </c>
      <c r="B136" s="19" t="s">
        <v>88</v>
      </c>
      <c r="C136" s="19" t="str">
        <f t="shared" si="3"/>
        <v>מינימרקט כללי קר פרטי</v>
      </c>
      <c r="D136" s="19" t="s">
        <v>37</v>
      </c>
      <c r="E136" s="19" t="s">
        <v>28</v>
      </c>
      <c r="F136" s="20" t="s">
        <v>29</v>
      </c>
      <c r="G136" s="20"/>
      <c r="H136" s="20"/>
      <c r="I136" s="24" t="s">
        <v>89</v>
      </c>
      <c r="J136" s="21" t="s">
        <v>32</v>
      </c>
      <c r="K136" s="24" t="s">
        <v>90</v>
      </c>
      <c r="L136" s="41"/>
      <c r="M136" s="21" t="s">
        <v>91</v>
      </c>
      <c r="N136" s="21">
        <v>7</v>
      </c>
      <c r="O136" s="21"/>
      <c r="P136" s="21"/>
      <c r="Q136" s="33">
        <v>0.05</v>
      </c>
      <c r="R136" s="20" t="s">
        <v>92</v>
      </c>
      <c r="S136" s="21"/>
      <c r="T136" s="24" t="s">
        <v>43</v>
      </c>
      <c r="AMK136" s="31"/>
    </row>
    <row r="137" spans="1:1025" s="29" customFormat="1">
      <c r="A137" s="19" t="s">
        <v>142</v>
      </c>
      <c r="B137" s="19" t="s">
        <v>88</v>
      </c>
      <c r="C137" s="19" t="str">
        <f t="shared" si="3"/>
        <v>מינימרקט ערבי קר פרטי</v>
      </c>
      <c r="D137" s="19" t="s">
        <v>37</v>
      </c>
      <c r="E137" s="19" t="s">
        <v>51</v>
      </c>
      <c r="F137" s="20" t="s">
        <v>29</v>
      </c>
      <c r="G137" s="20"/>
      <c r="H137" s="20"/>
      <c r="I137" s="24" t="s">
        <v>89</v>
      </c>
      <c r="J137" s="21" t="s">
        <v>32</v>
      </c>
      <c r="K137" s="24" t="s">
        <v>90</v>
      </c>
      <c r="L137" s="41"/>
      <c r="M137" s="21" t="s">
        <v>91</v>
      </c>
      <c r="N137" s="21">
        <v>7</v>
      </c>
      <c r="O137" s="21"/>
      <c r="P137" s="21"/>
      <c r="Q137" s="33">
        <v>0.05</v>
      </c>
      <c r="R137" s="42" t="s">
        <v>92</v>
      </c>
      <c r="S137" s="21"/>
      <c r="T137" s="24" t="s">
        <v>107</v>
      </c>
      <c r="AMK137" s="31"/>
    </row>
    <row r="138" spans="1:1025" s="29" customFormat="1">
      <c r="A138" s="19" t="s">
        <v>142</v>
      </c>
      <c r="B138" s="19" t="s">
        <v>88</v>
      </c>
      <c r="C138" s="19" t="str">
        <f t="shared" si="3"/>
        <v>מינימרקט חרדי קר פרטי</v>
      </c>
      <c r="D138" s="19" t="s">
        <v>37</v>
      </c>
      <c r="E138" s="19" t="s">
        <v>35</v>
      </c>
      <c r="F138" s="20" t="s">
        <v>29</v>
      </c>
      <c r="G138" s="20"/>
      <c r="H138" s="20"/>
      <c r="I138" s="24" t="s">
        <v>89</v>
      </c>
      <c r="J138" s="21" t="s">
        <v>32</v>
      </c>
      <c r="K138" s="24" t="s">
        <v>90</v>
      </c>
      <c r="L138" s="41"/>
      <c r="M138" s="21" t="s">
        <v>91</v>
      </c>
      <c r="N138" s="21">
        <v>7</v>
      </c>
      <c r="O138" s="21"/>
      <c r="P138" s="21"/>
      <c r="Q138" s="33">
        <v>0.05</v>
      </c>
      <c r="R138" s="42" t="s">
        <v>92</v>
      </c>
      <c r="S138" s="21"/>
      <c r="T138" s="24"/>
      <c r="AMK138" s="31"/>
    </row>
    <row r="139" spans="1:1025" s="26" customFormat="1">
      <c r="A139" s="19" t="s">
        <v>143</v>
      </c>
      <c r="B139" s="19" t="s">
        <v>88</v>
      </c>
      <c r="C139" s="19" t="str">
        <f t="shared" si="3"/>
        <v>מינימרקט כללי קר פרטי</v>
      </c>
      <c r="D139" s="19" t="s">
        <v>37</v>
      </c>
      <c r="E139" s="19" t="s">
        <v>28</v>
      </c>
      <c r="F139" s="20" t="s">
        <v>29</v>
      </c>
      <c r="G139" s="20"/>
      <c r="H139" s="20"/>
      <c r="I139" s="24" t="s">
        <v>89</v>
      </c>
      <c r="J139" s="21" t="s">
        <v>32</v>
      </c>
      <c r="K139" s="24" t="s">
        <v>90</v>
      </c>
      <c r="L139" s="41"/>
      <c r="M139" s="21" t="s">
        <v>91</v>
      </c>
      <c r="N139" s="21">
        <v>29</v>
      </c>
      <c r="O139" s="21"/>
      <c r="P139" s="21"/>
      <c r="Q139" s="33">
        <v>0.05</v>
      </c>
      <c r="R139" s="20" t="s">
        <v>92</v>
      </c>
      <c r="S139" s="21"/>
      <c r="T139" s="21"/>
    </row>
    <row r="140" spans="1:1025" s="29" customFormat="1" ht="56">
      <c r="A140" s="19" t="s">
        <v>143</v>
      </c>
      <c r="B140" s="19" t="s">
        <v>88</v>
      </c>
      <c r="C140" s="19" t="str">
        <f t="shared" si="3"/>
        <v>מינימרקט ערבי קר פרטי</v>
      </c>
      <c r="D140" s="19" t="s">
        <v>37</v>
      </c>
      <c r="E140" s="19" t="s">
        <v>51</v>
      </c>
      <c r="F140" s="20" t="s">
        <v>29</v>
      </c>
      <c r="G140" s="20"/>
      <c r="H140" s="20"/>
      <c r="I140" s="24" t="s">
        <v>89</v>
      </c>
      <c r="J140" s="21" t="s">
        <v>32</v>
      </c>
      <c r="K140" s="24" t="s">
        <v>90</v>
      </c>
      <c r="L140" s="41"/>
      <c r="M140" s="21" t="s">
        <v>91</v>
      </c>
      <c r="N140" s="21">
        <v>29</v>
      </c>
      <c r="O140" s="21"/>
      <c r="P140" s="21"/>
      <c r="Q140" s="33">
        <v>0.05</v>
      </c>
      <c r="R140" s="42" t="s">
        <v>92</v>
      </c>
      <c r="S140" s="21"/>
      <c r="T140" s="43" t="s">
        <v>110</v>
      </c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  <c r="IW140" s="31"/>
      <c r="IX140" s="31"/>
      <c r="IY140" s="31"/>
      <c r="IZ140" s="31"/>
      <c r="JA140" s="31"/>
      <c r="JB140" s="31"/>
      <c r="JC140" s="31"/>
      <c r="JD140" s="31"/>
      <c r="JE140" s="31"/>
      <c r="JF140" s="31"/>
      <c r="JG140" s="31"/>
      <c r="JH140" s="31"/>
      <c r="JI140" s="31"/>
      <c r="JJ140" s="31"/>
      <c r="JK140" s="31"/>
      <c r="JL140" s="31"/>
      <c r="JM140" s="31"/>
      <c r="JN140" s="31"/>
      <c r="JO140" s="31"/>
      <c r="JP140" s="31"/>
      <c r="JQ140" s="31"/>
      <c r="JR140" s="31"/>
      <c r="JS140" s="31"/>
      <c r="JT140" s="31"/>
      <c r="JU140" s="31"/>
      <c r="JV140" s="31"/>
      <c r="JW140" s="31"/>
      <c r="JX140" s="31"/>
      <c r="JY140" s="31"/>
      <c r="JZ140" s="31"/>
      <c r="KA140" s="31"/>
      <c r="KB140" s="31"/>
      <c r="KC140" s="31"/>
      <c r="KD140" s="31"/>
      <c r="KE140" s="31"/>
      <c r="KF140" s="31"/>
      <c r="KG140" s="31"/>
      <c r="KH140" s="31"/>
      <c r="KI140" s="31"/>
      <c r="KJ140" s="31"/>
      <c r="KK140" s="31"/>
      <c r="KL140" s="31"/>
      <c r="KM140" s="31"/>
      <c r="KN140" s="31"/>
      <c r="KO140" s="31"/>
      <c r="KP140" s="31"/>
      <c r="KQ140" s="31"/>
      <c r="KR140" s="31"/>
      <c r="KS140" s="31"/>
      <c r="KT140" s="31"/>
      <c r="KU140" s="31"/>
      <c r="KV140" s="31"/>
      <c r="KW140" s="31"/>
      <c r="KX140" s="31"/>
      <c r="KY140" s="31"/>
      <c r="KZ140" s="31"/>
      <c r="LA140" s="31"/>
      <c r="LB140" s="31"/>
      <c r="LC140" s="31"/>
      <c r="LD140" s="31"/>
      <c r="LE140" s="31"/>
      <c r="LF140" s="31"/>
      <c r="LG140" s="31"/>
      <c r="LH140" s="31"/>
      <c r="LI140" s="31"/>
      <c r="LJ140" s="31"/>
      <c r="LK140" s="31"/>
      <c r="LL140" s="31"/>
      <c r="LM140" s="31"/>
      <c r="LN140" s="31"/>
      <c r="LO140" s="31"/>
      <c r="LP140" s="31"/>
      <c r="LQ140" s="31"/>
      <c r="LR140" s="31"/>
      <c r="LS140" s="31"/>
      <c r="LT140" s="31"/>
      <c r="LU140" s="31"/>
      <c r="LV140" s="31"/>
      <c r="LW140" s="31"/>
      <c r="LX140" s="31"/>
      <c r="LY140" s="31"/>
      <c r="LZ140" s="31"/>
      <c r="MA140" s="31"/>
      <c r="MB140" s="31"/>
      <c r="MC140" s="31"/>
      <c r="MD140" s="31"/>
      <c r="ME140" s="31"/>
      <c r="MF140" s="31"/>
      <c r="MG140" s="31"/>
      <c r="MH140" s="31"/>
      <c r="MI140" s="31"/>
      <c r="MJ140" s="31"/>
      <c r="MK140" s="31"/>
      <c r="ML140" s="31"/>
      <c r="MM140" s="31"/>
      <c r="MN140" s="31"/>
      <c r="MO140" s="31"/>
      <c r="MP140" s="31"/>
      <c r="MQ140" s="31"/>
      <c r="MR140" s="31"/>
      <c r="MS140" s="31"/>
      <c r="MT140" s="31"/>
      <c r="MU140" s="31"/>
      <c r="MV140" s="31"/>
      <c r="MW140" s="31"/>
      <c r="MX140" s="31"/>
      <c r="MY140" s="31"/>
      <c r="MZ140" s="31"/>
      <c r="NA140" s="31"/>
      <c r="NB140" s="31"/>
      <c r="NC140" s="31"/>
      <c r="ND140" s="31"/>
      <c r="NE140" s="31"/>
      <c r="NF140" s="31"/>
      <c r="NG140" s="31"/>
      <c r="NH140" s="31"/>
      <c r="NI140" s="31"/>
      <c r="NJ140" s="31"/>
      <c r="NK140" s="31"/>
      <c r="NL140" s="31"/>
      <c r="NM140" s="31"/>
      <c r="NN140" s="31"/>
      <c r="NO140" s="31"/>
      <c r="NP140" s="31"/>
      <c r="NQ140" s="31"/>
      <c r="NR140" s="31"/>
      <c r="NS140" s="31"/>
      <c r="NT140" s="31"/>
      <c r="NU140" s="31"/>
      <c r="NV140" s="31"/>
      <c r="NW140" s="31"/>
      <c r="NX140" s="31"/>
      <c r="NY140" s="31"/>
      <c r="NZ140" s="31"/>
      <c r="OA140" s="31"/>
      <c r="OB140" s="31"/>
      <c r="OC140" s="31"/>
      <c r="OD140" s="31"/>
      <c r="OE140" s="31"/>
      <c r="OF140" s="31"/>
      <c r="OG140" s="31"/>
      <c r="OH140" s="31"/>
      <c r="OI140" s="31"/>
      <c r="OJ140" s="31"/>
      <c r="OK140" s="31"/>
      <c r="OL140" s="31"/>
      <c r="OM140" s="31"/>
      <c r="ON140" s="31"/>
      <c r="OO140" s="31"/>
      <c r="OP140" s="31"/>
      <c r="OQ140" s="31"/>
      <c r="OR140" s="31"/>
      <c r="OS140" s="31"/>
      <c r="OT140" s="31"/>
      <c r="OU140" s="31"/>
      <c r="OV140" s="31"/>
      <c r="OW140" s="31"/>
      <c r="OX140" s="31"/>
      <c r="OY140" s="31"/>
      <c r="OZ140" s="31"/>
      <c r="PA140" s="31"/>
      <c r="PB140" s="31"/>
      <c r="PC140" s="31"/>
      <c r="PD140" s="31"/>
      <c r="PE140" s="31"/>
      <c r="PF140" s="31"/>
      <c r="PG140" s="31"/>
      <c r="PH140" s="31"/>
      <c r="PI140" s="31"/>
      <c r="PJ140" s="31"/>
      <c r="PK140" s="31"/>
      <c r="PL140" s="31"/>
      <c r="PM140" s="31"/>
      <c r="PN140" s="31"/>
      <c r="PO140" s="31"/>
      <c r="PP140" s="31"/>
      <c r="PQ140" s="31"/>
      <c r="PR140" s="31"/>
      <c r="PS140" s="31"/>
      <c r="PT140" s="31"/>
      <c r="PU140" s="31"/>
      <c r="PV140" s="31"/>
      <c r="PW140" s="31"/>
      <c r="PX140" s="31"/>
      <c r="PY140" s="31"/>
      <c r="PZ140" s="31"/>
      <c r="QA140" s="31"/>
      <c r="QB140" s="31"/>
      <c r="QC140" s="31"/>
      <c r="QD140" s="31"/>
      <c r="QE140" s="31"/>
      <c r="QF140" s="31"/>
      <c r="QG140" s="31"/>
      <c r="QH140" s="31"/>
      <c r="QI140" s="31"/>
      <c r="QJ140" s="31"/>
      <c r="QK140" s="31"/>
      <c r="QL140" s="31"/>
      <c r="QM140" s="31"/>
      <c r="QN140" s="31"/>
      <c r="QO140" s="31"/>
      <c r="QP140" s="31"/>
      <c r="QQ140" s="31"/>
      <c r="QR140" s="31"/>
      <c r="QS140" s="31"/>
      <c r="QT140" s="31"/>
      <c r="QU140" s="31"/>
      <c r="QV140" s="31"/>
      <c r="QW140" s="31"/>
      <c r="QX140" s="31"/>
      <c r="QY140" s="31"/>
      <c r="QZ140" s="31"/>
      <c r="RA140" s="31"/>
      <c r="RB140" s="31"/>
      <c r="RC140" s="31"/>
      <c r="RD140" s="31"/>
      <c r="RE140" s="31"/>
      <c r="RF140" s="31"/>
      <c r="RG140" s="31"/>
      <c r="RH140" s="31"/>
      <c r="RI140" s="31"/>
      <c r="RJ140" s="31"/>
      <c r="RK140" s="31"/>
      <c r="RL140" s="31"/>
      <c r="RM140" s="31"/>
      <c r="RN140" s="31"/>
      <c r="RO140" s="31"/>
      <c r="RP140" s="31"/>
      <c r="RQ140" s="31"/>
      <c r="RR140" s="31"/>
      <c r="RS140" s="31"/>
      <c r="RT140" s="31"/>
      <c r="RU140" s="31"/>
      <c r="RV140" s="31"/>
      <c r="RW140" s="31"/>
      <c r="RX140" s="31"/>
      <c r="RY140" s="31"/>
      <c r="RZ140" s="31"/>
      <c r="SA140" s="31"/>
      <c r="SB140" s="31"/>
      <c r="SC140" s="31"/>
      <c r="SD140" s="31"/>
      <c r="SE140" s="31"/>
      <c r="SF140" s="31"/>
      <c r="SG140" s="31"/>
      <c r="SH140" s="31"/>
      <c r="SI140" s="31"/>
      <c r="SJ140" s="31"/>
      <c r="SK140" s="31"/>
      <c r="SL140" s="31"/>
      <c r="SM140" s="31"/>
      <c r="SN140" s="31"/>
      <c r="SO140" s="31"/>
      <c r="SP140" s="31"/>
      <c r="SQ140" s="31"/>
      <c r="SR140" s="31"/>
      <c r="SS140" s="31"/>
      <c r="ST140" s="31"/>
      <c r="SU140" s="31"/>
      <c r="SV140" s="31"/>
      <c r="SW140" s="31"/>
      <c r="SX140" s="31"/>
      <c r="SY140" s="31"/>
      <c r="SZ140" s="31"/>
      <c r="TA140" s="31"/>
      <c r="TB140" s="31"/>
      <c r="TC140" s="31"/>
      <c r="TD140" s="31"/>
      <c r="TE140" s="31"/>
      <c r="TF140" s="31"/>
      <c r="TG140" s="31"/>
      <c r="TH140" s="31"/>
      <c r="TI140" s="31"/>
      <c r="TJ140" s="31"/>
      <c r="TK140" s="31"/>
      <c r="TL140" s="31"/>
      <c r="TM140" s="31"/>
      <c r="TN140" s="31"/>
      <c r="TO140" s="31"/>
      <c r="TP140" s="31"/>
      <c r="TQ140" s="31"/>
      <c r="TR140" s="31"/>
      <c r="TS140" s="31"/>
      <c r="TT140" s="31"/>
      <c r="TU140" s="31"/>
      <c r="TV140" s="31"/>
      <c r="TW140" s="31"/>
      <c r="TX140" s="31"/>
      <c r="TY140" s="31"/>
      <c r="TZ140" s="31"/>
      <c r="UA140" s="31"/>
      <c r="UB140" s="31"/>
      <c r="UC140" s="31"/>
      <c r="UD140" s="31"/>
      <c r="UE140" s="31"/>
      <c r="UF140" s="31"/>
      <c r="UG140" s="31"/>
      <c r="UH140" s="31"/>
      <c r="UI140" s="31"/>
      <c r="UJ140" s="31"/>
      <c r="UK140" s="31"/>
      <c r="UL140" s="31"/>
      <c r="UM140" s="31"/>
      <c r="UN140" s="31"/>
      <c r="UO140" s="31"/>
      <c r="UP140" s="31"/>
      <c r="UQ140" s="31"/>
      <c r="UR140" s="31"/>
      <c r="US140" s="31"/>
      <c r="UT140" s="31"/>
      <c r="UU140" s="31"/>
      <c r="UV140" s="31"/>
      <c r="UW140" s="31"/>
      <c r="UX140" s="31"/>
      <c r="UY140" s="31"/>
      <c r="UZ140" s="31"/>
      <c r="VA140" s="31"/>
      <c r="VB140" s="31"/>
      <c r="VC140" s="31"/>
      <c r="VD140" s="31"/>
      <c r="VE140" s="31"/>
      <c r="VF140" s="31"/>
      <c r="VG140" s="31"/>
      <c r="VH140" s="31"/>
      <c r="VI140" s="31"/>
      <c r="VJ140" s="31"/>
      <c r="VK140" s="31"/>
      <c r="VL140" s="31"/>
      <c r="VM140" s="31"/>
      <c r="VN140" s="31"/>
      <c r="VO140" s="31"/>
      <c r="VP140" s="31"/>
      <c r="VQ140" s="31"/>
      <c r="VR140" s="31"/>
      <c r="VS140" s="31"/>
      <c r="VT140" s="31"/>
      <c r="VU140" s="31"/>
      <c r="VV140" s="31"/>
      <c r="VW140" s="31"/>
      <c r="VX140" s="31"/>
      <c r="VY140" s="31"/>
      <c r="VZ140" s="31"/>
      <c r="WA140" s="31"/>
      <c r="WB140" s="31"/>
      <c r="WC140" s="31"/>
      <c r="WD140" s="31"/>
      <c r="WE140" s="31"/>
      <c r="WF140" s="31"/>
      <c r="WG140" s="31"/>
      <c r="WH140" s="31"/>
      <c r="WI140" s="31"/>
      <c r="WJ140" s="31"/>
      <c r="WK140" s="31"/>
      <c r="WL140" s="31"/>
      <c r="WM140" s="31"/>
      <c r="WN140" s="31"/>
      <c r="WO140" s="31"/>
      <c r="WP140" s="31"/>
      <c r="WQ140" s="31"/>
      <c r="WR140" s="31"/>
      <c r="WS140" s="31"/>
      <c r="WT140" s="31"/>
      <c r="WU140" s="31"/>
      <c r="WV140" s="31"/>
      <c r="WW140" s="31"/>
      <c r="WX140" s="31"/>
      <c r="WY140" s="31"/>
      <c r="WZ140" s="31"/>
      <c r="XA140" s="31"/>
      <c r="XB140" s="31"/>
      <c r="XC140" s="31"/>
      <c r="XD140" s="31"/>
      <c r="XE140" s="31"/>
      <c r="XF140" s="31"/>
      <c r="XG140" s="31"/>
      <c r="XH140" s="31"/>
      <c r="XI140" s="31"/>
      <c r="XJ140" s="31"/>
      <c r="XK140" s="31"/>
      <c r="XL140" s="31"/>
      <c r="XM140" s="31"/>
      <c r="XN140" s="31"/>
      <c r="XO140" s="31"/>
      <c r="XP140" s="31"/>
      <c r="XQ140" s="31"/>
      <c r="XR140" s="31"/>
      <c r="XS140" s="31"/>
      <c r="XT140" s="31"/>
      <c r="XU140" s="31"/>
      <c r="XV140" s="31"/>
      <c r="XW140" s="31"/>
      <c r="XX140" s="31"/>
      <c r="XY140" s="31"/>
      <c r="XZ140" s="31"/>
      <c r="YA140" s="31"/>
      <c r="YB140" s="31"/>
      <c r="YC140" s="31"/>
      <c r="YD140" s="31"/>
      <c r="YE140" s="31"/>
      <c r="YF140" s="31"/>
      <c r="YG140" s="31"/>
      <c r="YH140" s="31"/>
      <c r="YI140" s="31"/>
      <c r="YJ140" s="31"/>
      <c r="YK140" s="31"/>
      <c r="YL140" s="31"/>
      <c r="YM140" s="31"/>
      <c r="YN140" s="31"/>
      <c r="YO140" s="31"/>
      <c r="YP140" s="31"/>
      <c r="YQ140" s="31"/>
      <c r="YR140" s="31"/>
      <c r="YS140" s="31"/>
      <c r="YT140" s="31"/>
      <c r="YU140" s="31"/>
      <c r="YV140" s="31"/>
      <c r="YW140" s="31"/>
      <c r="YX140" s="31"/>
      <c r="YY140" s="31"/>
      <c r="YZ140" s="31"/>
      <c r="ZA140" s="31"/>
      <c r="ZB140" s="31"/>
      <c r="ZC140" s="31"/>
      <c r="ZD140" s="31"/>
      <c r="ZE140" s="31"/>
      <c r="ZF140" s="31"/>
      <c r="ZG140" s="31"/>
      <c r="ZH140" s="31"/>
      <c r="ZI140" s="31"/>
      <c r="ZJ140" s="31"/>
      <c r="ZK140" s="31"/>
      <c r="ZL140" s="31"/>
      <c r="ZM140" s="31"/>
      <c r="ZN140" s="31"/>
      <c r="ZO140" s="31"/>
      <c r="ZP140" s="31"/>
      <c r="ZQ140" s="31"/>
      <c r="ZR140" s="31"/>
      <c r="ZS140" s="31"/>
      <c r="ZT140" s="31"/>
      <c r="ZU140" s="31"/>
      <c r="ZV140" s="31"/>
      <c r="ZW140" s="31"/>
      <c r="ZX140" s="31"/>
      <c r="ZY140" s="31"/>
      <c r="ZZ140" s="31"/>
      <c r="AAA140" s="31"/>
      <c r="AAB140" s="31"/>
      <c r="AAC140" s="31"/>
      <c r="AAD140" s="31"/>
      <c r="AAE140" s="31"/>
      <c r="AAF140" s="31"/>
      <c r="AAG140" s="31"/>
      <c r="AAH140" s="31"/>
      <c r="AAI140" s="31"/>
      <c r="AAJ140" s="31"/>
      <c r="AAK140" s="31"/>
      <c r="AAL140" s="31"/>
      <c r="AAM140" s="31"/>
      <c r="AAN140" s="31"/>
      <c r="AAO140" s="31"/>
      <c r="AAP140" s="31"/>
      <c r="AAQ140" s="31"/>
      <c r="AAR140" s="31"/>
      <c r="AAS140" s="31"/>
      <c r="AAT140" s="31"/>
      <c r="AAU140" s="31"/>
      <c r="AAV140" s="31"/>
      <c r="AAW140" s="31"/>
      <c r="AAX140" s="31"/>
      <c r="AAY140" s="31"/>
      <c r="AAZ140" s="31"/>
      <c r="ABA140" s="31"/>
      <c r="ABB140" s="31"/>
      <c r="ABC140" s="31"/>
      <c r="ABD140" s="31"/>
      <c r="ABE140" s="31"/>
      <c r="ABF140" s="31"/>
      <c r="ABG140" s="31"/>
      <c r="ABH140" s="31"/>
      <c r="ABI140" s="31"/>
      <c r="ABJ140" s="31"/>
      <c r="ABK140" s="31"/>
      <c r="ABL140" s="31"/>
      <c r="ABM140" s="31"/>
      <c r="ABN140" s="31"/>
      <c r="ABO140" s="31"/>
      <c r="ABP140" s="31"/>
      <c r="ABQ140" s="31"/>
      <c r="ABR140" s="31"/>
      <c r="ABS140" s="31"/>
      <c r="ABT140" s="31"/>
      <c r="ABU140" s="31"/>
      <c r="ABV140" s="31"/>
      <c r="ABW140" s="31"/>
      <c r="ABX140" s="31"/>
      <c r="ABY140" s="31"/>
      <c r="ABZ140" s="31"/>
      <c r="ACA140" s="31"/>
      <c r="ACB140" s="31"/>
      <c r="ACC140" s="31"/>
      <c r="ACD140" s="31"/>
      <c r="ACE140" s="31"/>
      <c r="ACF140" s="31"/>
      <c r="ACG140" s="31"/>
      <c r="ACH140" s="31"/>
      <c r="ACI140" s="31"/>
      <c r="ACJ140" s="31"/>
      <c r="ACK140" s="31"/>
      <c r="ACL140" s="31"/>
      <c r="ACM140" s="31"/>
      <c r="ACN140" s="31"/>
      <c r="ACO140" s="31"/>
      <c r="ACP140" s="31"/>
      <c r="ACQ140" s="31"/>
      <c r="ACR140" s="31"/>
      <c r="ACS140" s="31"/>
      <c r="ACT140" s="31"/>
      <c r="ACU140" s="31"/>
      <c r="ACV140" s="31"/>
      <c r="ACW140" s="31"/>
      <c r="ACX140" s="31"/>
      <c r="ACY140" s="31"/>
      <c r="ACZ140" s="31"/>
      <c r="ADA140" s="31"/>
      <c r="ADB140" s="31"/>
      <c r="ADC140" s="31"/>
      <c r="ADD140" s="31"/>
      <c r="ADE140" s="31"/>
      <c r="ADF140" s="31"/>
      <c r="ADG140" s="31"/>
      <c r="ADH140" s="31"/>
      <c r="ADI140" s="31"/>
      <c r="ADJ140" s="31"/>
      <c r="ADK140" s="31"/>
      <c r="ADL140" s="31"/>
      <c r="ADM140" s="31"/>
      <c r="ADN140" s="31"/>
      <c r="ADO140" s="31"/>
      <c r="ADP140" s="31"/>
      <c r="ADQ140" s="31"/>
      <c r="ADR140" s="31"/>
      <c r="ADS140" s="31"/>
      <c r="ADT140" s="31"/>
      <c r="ADU140" s="31"/>
      <c r="ADV140" s="31"/>
      <c r="ADW140" s="31"/>
      <c r="ADX140" s="31"/>
      <c r="ADY140" s="31"/>
      <c r="ADZ140" s="31"/>
      <c r="AEA140" s="31"/>
      <c r="AEB140" s="31"/>
      <c r="AEC140" s="31"/>
      <c r="AED140" s="31"/>
      <c r="AEE140" s="31"/>
      <c r="AEF140" s="31"/>
      <c r="AEG140" s="31"/>
      <c r="AEH140" s="31"/>
      <c r="AEI140" s="31"/>
      <c r="AEJ140" s="31"/>
      <c r="AEK140" s="31"/>
      <c r="AEL140" s="31"/>
      <c r="AEM140" s="31"/>
      <c r="AEN140" s="31"/>
      <c r="AEO140" s="31"/>
      <c r="AEP140" s="31"/>
      <c r="AEQ140" s="31"/>
      <c r="AER140" s="31"/>
      <c r="AES140" s="31"/>
      <c r="AET140" s="31"/>
      <c r="AEU140" s="31"/>
      <c r="AEV140" s="31"/>
      <c r="AEW140" s="31"/>
      <c r="AEX140" s="31"/>
      <c r="AEY140" s="31"/>
      <c r="AEZ140" s="31"/>
      <c r="AFA140" s="31"/>
      <c r="AFB140" s="31"/>
      <c r="AFC140" s="31"/>
      <c r="AFD140" s="31"/>
      <c r="AFE140" s="31"/>
      <c r="AFF140" s="31"/>
      <c r="AFG140" s="31"/>
      <c r="AFH140" s="31"/>
      <c r="AFI140" s="31"/>
      <c r="AFJ140" s="31"/>
      <c r="AFK140" s="31"/>
      <c r="AFL140" s="31"/>
      <c r="AFM140" s="31"/>
      <c r="AFN140" s="31"/>
      <c r="AFO140" s="31"/>
      <c r="AFP140" s="31"/>
      <c r="AFQ140" s="31"/>
      <c r="AFR140" s="31"/>
      <c r="AFS140" s="31"/>
      <c r="AFT140" s="31"/>
      <c r="AFU140" s="31"/>
      <c r="AFV140" s="31"/>
      <c r="AFW140" s="31"/>
      <c r="AFX140" s="31"/>
      <c r="AFY140" s="31"/>
      <c r="AFZ140" s="31"/>
      <c r="AGA140" s="31"/>
      <c r="AGB140" s="31"/>
      <c r="AGC140" s="31"/>
      <c r="AGD140" s="31"/>
      <c r="AGE140" s="31"/>
      <c r="AGF140" s="31"/>
      <c r="AGG140" s="31"/>
      <c r="AGH140" s="31"/>
      <c r="AGI140" s="31"/>
      <c r="AGJ140" s="31"/>
      <c r="AGK140" s="31"/>
      <c r="AGL140" s="31"/>
      <c r="AGM140" s="31"/>
      <c r="AGN140" s="31"/>
      <c r="AGO140" s="31"/>
      <c r="AGP140" s="31"/>
      <c r="AGQ140" s="31"/>
      <c r="AGR140" s="31"/>
      <c r="AGS140" s="31"/>
      <c r="AGT140" s="31"/>
      <c r="AGU140" s="31"/>
      <c r="AGV140" s="31"/>
      <c r="AGW140" s="31"/>
      <c r="AGX140" s="31"/>
      <c r="AGY140" s="31"/>
      <c r="AGZ140" s="31"/>
      <c r="AHA140" s="31"/>
      <c r="AHB140" s="31"/>
      <c r="AHC140" s="31"/>
      <c r="AHD140" s="31"/>
      <c r="AHE140" s="31"/>
      <c r="AHF140" s="31"/>
      <c r="AHG140" s="31"/>
      <c r="AHH140" s="31"/>
      <c r="AHI140" s="31"/>
      <c r="AHJ140" s="31"/>
      <c r="AHK140" s="31"/>
      <c r="AHL140" s="31"/>
      <c r="AHM140" s="31"/>
      <c r="AHN140" s="31"/>
      <c r="AHO140" s="31"/>
      <c r="AHP140" s="31"/>
      <c r="AHQ140" s="31"/>
      <c r="AHR140" s="31"/>
      <c r="AHS140" s="31"/>
      <c r="AHT140" s="31"/>
      <c r="AHU140" s="31"/>
      <c r="AHV140" s="31"/>
      <c r="AHW140" s="31"/>
      <c r="AHX140" s="31"/>
      <c r="AHY140" s="31"/>
      <c r="AHZ140" s="31"/>
      <c r="AIA140" s="31"/>
      <c r="AIB140" s="31"/>
      <c r="AIC140" s="31"/>
      <c r="AID140" s="31"/>
      <c r="AIE140" s="31"/>
      <c r="AIF140" s="31"/>
      <c r="AIG140" s="31"/>
      <c r="AIH140" s="31"/>
      <c r="AII140" s="31"/>
      <c r="AIJ140" s="31"/>
      <c r="AIK140" s="31"/>
      <c r="AIL140" s="31"/>
      <c r="AIM140" s="31"/>
      <c r="AIN140" s="31"/>
      <c r="AIO140" s="31"/>
      <c r="AIP140" s="31"/>
      <c r="AIQ140" s="31"/>
      <c r="AIR140" s="31"/>
      <c r="AIS140" s="31"/>
      <c r="AIT140" s="31"/>
      <c r="AIU140" s="31"/>
      <c r="AIV140" s="31"/>
      <c r="AIW140" s="31"/>
      <c r="AIX140" s="31"/>
      <c r="AIY140" s="31"/>
      <c r="AIZ140" s="31"/>
      <c r="AJA140" s="31"/>
      <c r="AJB140" s="31"/>
      <c r="AJC140" s="31"/>
      <c r="AJD140" s="31"/>
      <c r="AJE140" s="31"/>
      <c r="AJF140" s="31"/>
      <c r="AJG140" s="31"/>
      <c r="AJH140" s="31"/>
      <c r="AJI140" s="31"/>
      <c r="AJJ140" s="31"/>
      <c r="AJK140" s="31"/>
      <c r="AJL140" s="31"/>
      <c r="AJM140" s="31"/>
      <c r="AJN140" s="31"/>
      <c r="AJO140" s="31"/>
      <c r="AJP140" s="31"/>
      <c r="AJQ140" s="31"/>
      <c r="AJR140" s="31"/>
      <c r="AJS140" s="31"/>
      <c r="AJT140" s="31"/>
      <c r="AJU140" s="31"/>
      <c r="AJV140" s="31"/>
      <c r="AJW140" s="31"/>
      <c r="AJX140" s="31"/>
      <c r="AJY140" s="31"/>
      <c r="AJZ140" s="31"/>
      <c r="AKA140" s="31"/>
      <c r="AKB140" s="31"/>
      <c r="AKC140" s="31"/>
      <c r="AKD140" s="31"/>
      <c r="AKE140" s="31"/>
      <c r="AKF140" s="31"/>
      <c r="AKG140" s="31"/>
      <c r="AKH140" s="31"/>
      <c r="AKI140" s="31"/>
      <c r="AKJ140" s="31"/>
      <c r="AKK140" s="31"/>
      <c r="AKL140" s="31"/>
      <c r="AKM140" s="31"/>
      <c r="AKN140" s="31"/>
      <c r="AKO140" s="31"/>
      <c r="AKP140" s="31"/>
      <c r="AKQ140" s="31"/>
      <c r="AKR140" s="31"/>
      <c r="AKS140" s="31"/>
      <c r="AKT140" s="31"/>
      <c r="AKU140" s="31"/>
      <c r="AKV140" s="31"/>
      <c r="AKW140" s="31"/>
      <c r="AKX140" s="31"/>
      <c r="AKY140" s="31"/>
      <c r="AKZ140" s="31"/>
      <c r="ALA140" s="31"/>
      <c r="ALB140" s="31"/>
      <c r="ALC140" s="31"/>
      <c r="ALD140" s="31"/>
      <c r="ALE140" s="31"/>
      <c r="ALF140" s="31"/>
      <c r="ALG140" s="31"/>
      <c r="ALH140" s="31"/>
      <c r="ALI140" s="31"/>
      <c r="ALJ140" s="31"/>
      <c r="ALK140" s="31"/>
      <c r="ALL140" s="31"/>
      <c r="ALM140" s="31"/>
      <c r="ALN140" s="31"/>
      <c r="ALO140" s="31"/>
      <c r="ALP140" s="31"/>
      <c r="ALQ140" s="31"/>
      <c r="ALR140" s="31"/>
      <c r="ALS140" s="31"/>
      <c r="ALT140" s="31"/>
      <c r="ALU140" s="31"/>
      <c r="ALV140" s="31"/>
      <c r="ALW140" s="31"/>
      <c r="ALX140" s="31"/>
      <c r="ALY140" s="31"/>
      <c r="ALZ140" s="31"/>
      <c r="AMA140" s="31"/>
      <c r="AMB140" s="31"/>
      <c r="AMC140" s="31"/>
      <c r="AMD140" s="31"/>
      <c r="AME140" s="31"/>
      <c r="AMF140" s="31"/>
      <c r="AMG140" s="31"/>
      <c r="AMH140" s="31"/>
      <c r="AMI140" s="31"/>
      <c r="AMJ140" s="31"/>
      <c r="AMK140" s="31"/>
    </row>
    <row r="141" spans="1:1025" s="29" customFormat="1">
      <c r="A141" s="19" t="s">
        <v>143</v>
      </c>
      <c r="B141" s="19" t="s">
        <v>88</v>
      </c>
      <c r="C141" s="19" t="str">
        <f t="shared" si="3"/>
        <v>מינימרקט חרדי קר פרטי</v>
      </c>
      <c r="D141" s="19" t="s">
        <v>37</v>
      </c>
      <c r="E141" s="19" t="s">
        <v>35</v>
      </c>
      <c r="F141" s="20" t="s">
        <v>29</v>
      </c>
      <c r="G141" s="20"/>
      <c r="H141" s="20"/>
      <c r="I141" s="24" t="s">
        <v>89</v>
      </c>
      <c r="J141" s="21" t="s">
        <v>32</v>
      </c>
      <c r="K141" s="24" t="s">
        <v>90</v>
      </c>
      <c r="L141" s="41"/>
      <c r="M141" s="21" t="s">
        <v>91</v>
      </c>
      <c r="N141" s="21">
        <v>29</v>
      </c>
      <c r="O141" s="21"/>
      <c r="P141" s="21"/>
      <c r="Q141" s="33">
        <v>0.05</v>
      </c>
      <c r="R141" s="42" t="s">
        <v>92</v>
      </c>
      <c r="S141" s="21"/>
      <c r="T141" s="24"/>
      <c r="AMK141" s="31"/>
    </row>
    <row r="142" spans="1:1025" s="29" customFormat="1">
      <c r="A142" s="19" t="s">
        <v>144</v>
      </c>
      <c r="B142" s="19" t="s">
        <v>26</v>
      </c>
      <c r="C142" s="19" t="str">
        <f t="shared" si="3"/>
        <v>פיצוחיות כללי קר פרטי</v>
      </c>
      <c r="D142" s="19" t="s">
        <v>27</v>
      </c>
      <c r="E142" s="19" t="s">
        <v>28</v>
      </c>
      <c r="F142" s="20" t="s">
        <v>29</v>
      </c>
      <c r="G142" s="21"/>
      <c r="H142" s="20" t="s">
        <v>30</v>
      </c>
      <c r="I142" s="21" t="s">
        <v>31</v>
      </c>
      <c r="J142" s="21" t="s">
        <v>32</v>
      </c>
      <c r="K142" s="21" t="s">
        <v>33</v>
      </c>
      <c r="L142" s="36">
        <v>7290001594230</v>
      </c>
      <c r="M142" s="21"/>
      <c r="N142" s="21"/>
      <c r="O142" s="21"/>
      <c r="P142" s="21"/>
      <c r="Q142" s="23">
        <f>0.4/13</f>
        <v>3.0769230769230771E-2</v>
      </c>
      <c r="R142" s="24">
        <v>1</v>
      </c>
      <c r="S142" s="21"/>
      <c r="T142" s="24"/>
      <c r="AMK142" s="31"/>
    </row>
    <row r="143" spans="1:1025" s="31" customFormat="1">
      <c r="A143" s="19" t="s">
        <v>144</v>
      </c>
      <c r="B143" s="19" t="s">
        <v>26</v>
      </c>
      <c r="C143" s="19" t="str">
        <f t="shared" si="3"/>
        <v>פיצוחיות ערבי קר פרטי</v>
      </c>
      <c r="D143" s="19" t="s">
        <v>27</v>
      </c>
      <c r="E143" s="19" t="s">
        <v>51</v>
      </c>
      <c r="F143" s="20" t="s">
        <v>29</v>
      </c>
      <c r="G143" s="21"/>
      <c r="H143" s="20" t="s">
        <v>30</v>
      </c>
      <c r="I143" s="21" t="s">
        <v>31</v>
      </c>
      <c r="J143" s="21" t="s">
        <v>32</v>
      </c>
      <c r="K143" s="21" t="s">
        <v>33</v>
      </c>
      <c r="L143" s="36">
        <v>7290001594230</v>
      </c>
      <c r="M143" s="21"/>
      <c r="N143" s="21"/>
      <c r="O143" s="21"/>
      <c r="P143" s="21"/>
      <c r="Q143" s="23">
        <f>0.4/9</f>
        <v>4.4444444444444446E-2</v>
      </c>
      <c r="R143" s="24">
        <v>1</v>
      </c>
      <c r="S143" s="21"/>
      <c r="T143" s="40"/>
    </row>
    <row r="144" spans="1:1025" s="29" customFormat="1">
      <c r="A144" s="19" t="s">
        <v>144</v>
      </c>
      <c r="B144" s="19" t="s">
        <v>26</v>
      </c>
      <c r="C144" s="19" t="str">
        <f t="shared" si="3"/>
        <v>פיצוחיות חרדי קר פרטי</v>
      </c>
      <c r="D144" s="19" t="s">
        <v>27</v>
      </c>
      <c r="E144" s="19" t="s">
        <v>35</v>
      </c>
      <c r="F144" s="20" t="s">
        <v>29</v>
      </c>
      <c r="G144" s="21"/>
      <c r="H144" s="20" t="s">
        <v>30</v>
      </c>
      <c r="I144" s="21" t="s">
        <v>31</v>
      </c>
      <c r="J144" s="21" t="s">
        <v>32</v>
      </c>
      <c r="K144" s="21" t="s">
        <v>33</v>
      </c>
      <c r="L144" s="36">
        <v>7290001594230</v>
      </c>
      <c r="M144" s="21"/>
      <c r="N144" s="21"/>
      <c r="O144" s="21"/>
      <c r="P144" s="21"/>
      <c r="Q144" s="23">
        <f>0.4/12</f>
        <v>3.3333333333333333E-2</v>
      </c>
      <c r="R144" s="24">
        <v>1</v>
      </c>
      <c r="S144" s="21"/>
      <c r="T144" s="40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  <c r="IW144" s="31"/>
      <c r="IX144" s="31"/>
      <c r="IY144" s="31"/>
      <c r="IZ144" s="31"/>
      <c r="JA144" s="31"/>
      <c r="JB144" s="31"/>
      <c r="JC144" s="31"/>
      <c r="JD144" s="31"/>
      <c r="JE144" s="31"/>
      <c r="JF144" s="31"/>
      <c r="JG144" s="31"/>
      <c r="JH144" s="31"/>
      <c r="JI144" s="31"/>
      <c r="JJ144" s="31"/>
      <c r="JK144" s="31"/>
      <c r="JL144" s="31"/>
      <c r="JM144" s="31"/>
      <c r="JN144" s="31"/>
      <c r="JO144" s="31"/>
      <c r="JP144" s="31"/>
      <c r="JQ144" s="31"/>
      <c r="JR144" s="31"/>
      <c r="JS144" s="31"/>
      <c r="JT144" s="31"/>
      <c r="JU144" s="31"/>
      <c r="JV144" s="31"/>
      <c r="JW144" s="31"/>
      <c r="JX144" s="31"/>
      <c r="JY144" s="31"/>
      <c r="JZ144" s="31"/>
      <c r="KA144" s="31"/>
      <c r="KB144" s="31"/>
      <c r="KC144" s="31"/>
      <c r="KD144" s="31"/>
      <c r="KE144" s="31"/>
      <c r="KF144" s="31"/>
      <c r="KG144" s="31"/>
      <c r="KH144" s="31"/>
      <c r="KI144" s="31"/>
      <c r="KJ144" s="31"/>
      <c r="KK144" s="31"/>
      <c r="KL144" s="31"/>
      <c r="KM144" s="31"/>
      <c r="KN144" s="31"/>
      <c r="KO144" s="31"/>
      <c r="KP144" s="31"/>
      <c r="KQ144" s="31"/>
      <c r="KR144" s="31"/>
      <c r="KS144" s="31"/>
      <c r="KT144" s="31"/>
      <c r="KU144" s="31"/>
      <c r="KV144" s="31"/>
      <c r="KW144" s="31"/>
      <c r="KX144" s="31"/>
      <c r="KY144" s="31"/>
      <c r="KZ144" s="31"/>
      <c r="LA144" s="31"/>
      <c r="LB144" s="31"/>
      <c r="LC144" s="31"/>
      <c r="LD144" s="31"/>
      <c r="LE144" s="31"/>
      <c r="LF144" s="31"/>
      <c r="LG144" s="31"/>
      <c r="LH144" s="31"/>
      <c r="LI144" s="31"/>
      <c r="LJ144" s="31"/>
      <c r="LK144" s="31"/>
      <c r="LL144" s="31"/>
      <c r="LM144" s="31"/>
      <c r="LN144" s="31"/>
      <c r="LO144" s="31"/>
      <c r="LP144" s="31"/>
      <c r="LQ144" s="31"/>
      <c r="LR144" s="31"/>
      <c r="LS144" s="31"/>
      <c r="LT144" s="31"/>
      <c r="LU144" s="31"/>
      <c r="LV144" s="31"/>
      <c r="LW144" s="31"/>
      <c r="LX144" s="31"/>
      <c r="LY144" s="31"/>
      <c r="LZ144" s="31"/>
      <c r="MA144" s="31"/>
      <c r="MB144" s="31"/>
      <c r="MC144" s="31"/>
      <c r="MD144" s="31"/>
      <c r="ME144" s="31"/>
      <c r="MF144" s="31"/>
      <c r="MG144" s="31"/>
      <c r="MH144" s="31"/>
      <c r="MI144" s="31"/>
      <c r="MJ144" s="31"/>
      <c r="MK144" s="31"/>
      <c r="ML144" s="31"/>
      <c r="MM144" s="31"/>
      <c r="MN144" s="31"/>
      <c r="MO144" s="31"/>
      <c r="MP144" s="31"/>
      <c r="MQ144" s="31"/>
      <c r="MR144" s="31"/>
      <c r="MS144" s="31"/>
      <c r="MT144" s="31"/>
      <c r="MU144" s="31"/>
      <c r="MV144" s="31"/>
      <c r="MW144" s="31"/>
      <c r="MX144" s="31"/>
      <c r="MY144" s="31"/>
      <c r="MZ144" s="31"/>
      <c r="NA144" s="31"/>
      <c r="NB144" s="31"/>
      <c r="NC144" s="31"/>
      <c r="ND144" s="31"/>
      <c r="NE144" s="31"/>
      <c r="NF144" s="31"/>
      <c r="NG144" s="31"/>
      <c r="NH144" s="31"/>
      <c r="NI144" s="31"/>
      <c r="NJ144" s="31"/>
      <c r="NK144" s="31"/>
      <c r="NL144" s="31"/>
      <c r="NM144" s="31"/>
      <c r="NN144" s="31"/>
      <c r="NO144" s="31"/>
      <c r="NP144" s="31"/>
      <c r="NQ144" s="31"/>
      <c r="NR144" s="31"/>
      <c r="NS144" s="31"/>
      <c r="NT144" s="31"/>
      <c r="NU144" s="31"/>
      <c r="NV144" s="31"/>
      <c r="NW144" s="31"/>
      <c r="NX144" s="31"/>
      <c r="NY144" s="31"/>
      <c r="NZ144" s="31"/>
      <c r="OA144" s="31"/>
      <c r="OB144" s="31"/>
      <c r="OC144" s="31"/>
      <c r="OD144" s="31"/>
      <c r="OE144" s="31"/>
      <c r="OF144" s="31"/>
      <c r="OG144" s="31"/>
      <c r="OH144" s="31"/>
      <c r="OI144" s="31"/>
      <c r="OJ144" s="31"/>
      <c r="OK144" s="31"/>
      <c r="OL144" s="31"/>
      <c r="OM144" s="31"/>
      <c r="ON144" s="31"/>
      <c r="OO144" s="31"/>
      <c r="OP144" s="31"/>
      <c r="OQ144" s="31"/>
      <c r="OR144" s="31"/>
      <c r="OS144" s="31"/>
      <c r="OT144" s="31"/>
      <c r="OU144" s="31"/>
      <c r="OV144" s="31"/>
      <c r="OW144" s="31"/>
      <c r="OX144" s="31"/>
      <c r="OY144" s="31"/>
      <c r="OZ144" s="31"/>
      <c r="PA144" s="31"/>
      <c r="PB144" s="31"/>
      <c r="PC144" s="31"/>
      <c r="PD144" s="31"/>
      <c r="PE144" s="31"/>
      <c r="PF144" s="31"/>
      <c r="PG144" s="31"/>
      <c r="PH144" s="31"/>
      <c r="PI144" s="31"/>
      <c r="PJ144" s="31"/>
      <c r="PK144" s="31"/>
      <c r="PL144" s="31"/>
      <c r="PM144" s="31"/>
      <c r="PN144" s="31"/>
      <c r="PO144" s="31"/>
      <c r="PP144" s="31"/>
      <c r="PQ144" s="31"/>
      <c r="PR144" s="31"/>
      <c r="PS144" s="31"/>
      <c r="PT144" s="31"/>
      <c r="PU144" s="31"/>
      <c r="PV144" s="31"/>
      <c r="PW144" s="31"/>
      <c r="PX144" s="31"/>
      <c r="PY144" s="31"/>
      <c r="PZ144" s="31"/>
      <c r="QA144" s="31"/>
      <c r="QB144" s="31"/>
      <c r="QC144" s="31"/>
      <c r="QD144" s="31"/>
      <c r="QE144" s="31"/>
      <c r="QF144" s="31"/>
      <c r="QG144" s="31"/>
      <c r="QH144" s="31"/>
      <c r="QI144" s="31"/>
      <c r="QJ144" s="31"/>
      <c r="QK144" s="31"/>
      <c r="QL144" s="31"/>
      <c r="QM144" s="31"/>
      <c r="QN144" s="31"/>
      <c r="QO144" s="31"/>
      <c r="QP144" s="31"/>
      <c r="QQ144" s="31"/>
      <c r="QR144" s="31"/>
      <c r="QS144" s="31"/>
      <c r="QT144" s="31"/>
      <c r="QU144" s="31"/>
      <c r="QV144" s="31"/>
      <c r="QW144" s="31"/>
      <c r="QX144" s="31"/>
      <c r="QY144" s="31"/>
      <c r="QZ144" s="31"/>
      <c r="RA144" s="31"/>
      <c r="RB144" s="31"/>
      <c r="RC144" s="31"/>
      <c r="RD144" s="31"/>
      <c r="RE144" s="31"/>
      <c r="RF144" s="31"/>
      <c r="RG144" s="31"/>
      <c r="RH144" s="31"/>
      <c r="RI144" s="31"/>
      <c r="RJ144" s="31"/>
      <c r="RK144" s="31"/>
      <c r="RL144" s="31"/>
      <c r="RM144" s="31"/>
      <c r="RN144" s="31"/>
      <c r="RO144" s="31"/>
      <c r="RP144" s="31"/>
      <c r="RQ144" s="31"/>
      <c r="RR144" s="31"/>
      <c r="RS144" s="31"/>
      <c r="RT144" s="31"/>
      <c r="RU144" s="31"/>
      <c r="RV144" s="31"/>
      <c r="RW144" s="31"/>
      <c r="RX144" s="31"/>
      <c r="RY144" s="31"/>
      <c r="RZ144" s="31"/>
      <c r="SA144" s="31"/>
      <c r="SB144" s="31"/>
      <c r="SC144" s="31"/>
      <c r="SD144" s="31"/>
      <c r="SE144" s="31"/>
      <c r="SF144" s="31"/>
      <c r="SG144" s="31"/>
      <c r="SH144" s="31"/>
      <c r="SI144" s="31"/>
      <c r="SJ144" s="31"/>
      <c r="SK144" s="31"/>
      <c r="SL144" s="31"/>
      <c r="SM144" s="31"/>
      <c r="SN144" s="31"/>
      <c r="SO144" s="31"/>
      <c r="SP144" s="31"/>
      <c r="SQ144" s="31"/>
      <c r="SR144" s="31"/>
      <c r="SS144" s="31"/>
      <c r="ST144" s="31"/>
      <c r="SU144" s="31"/>
      <c r="SV144" s="31"/>
      <c r="SW144" s="31"/>
      <c r="SX144" s="31"/>
      <c r="SY144" s="31"/>
      <c r="SZ144" s="31"/>
      <c r="TA144" s="31"/>
      <c r="TB144" s="31"/>
      <c r="TC144" s="31"/>
      <c r="TD144" s="31"/>
      <c r="TE144" s="31"/>
      <c r="TF144" s="31"/>
      <c r="TG144" s="31"/>
      <c r="TH144" s="31"/>
      <c r="TI144" s="31"/>
      <c r="TJ144" s="31"/>
      <c r="TK144" s="31"/>
      <c r="TL144" s="31"/>
      <c r="TM144" s="31"/>
      <c r="TN144" s="31"/>
      <c r="TO144" s="31"/>
      <c r="TP144" s="31"/>
      <c r="TQ144" s="31"/>
      <c r="TR144" s="31"/>
      <c r="TS144" s="31"/>
      <c r="TT144" s="31"/>
      <c r="TU144" s="31"/>
      <c r="TV144" s="31"/>
      <c r="TW144" s="31"/>
      <c r="TX144" s="31"/>
      <c r="TY144" s="31"/>
      <c r="TZ144" s="31"/>
      <c r="UA144" s="31"/>
      <c r="UB144" s="31"/>
      <c r="UC144" s="31"/>
      <c r="UD144" s="31"/>
      <c r="UE144" s="31"/>
      <c r="UF144" s="31"/>
      <c r="UG144" s="31"/>
      <c r="UH144" s="31"/>
      <c r="UI144" s="31"/>
      <c r="UJ144" s="31"/>
      <c r="UK144" s="31"/>
      <c r="UL144" s="31"/>
      <c r="UM144" s="31"/>
      <c r="UN144" s="31"/>
      <c r="UO144" s="31"/>
      <c r="UP144" s="31"/>
      <c r="UQ144" s="31"/>
      <c r="UR144" s="31"/>
      <c r="US144" s="31"/>
      <c r="UT144" s="31"/>
      <c r="UU144" s="31"/>
      <c r="UV144" s="31"/>
      <c r="UW144" s="31"/>
      <c r="UX144" s="31"/>
      <c r="UY144" s="31"/>
      <c r="UZ144" s="31"/>
      <c r="VA144" s="31"/>
      <c r="VB144" s="31"/>
      <c r="VC144" s="31"/>
      <c r="VD144" s="31"/>
      <c r="VE144" s="31"/>
      <c r="VF144" s="31"/>
      <c r="VG144" s="31"/>
      <c r="VH144" s="31"/>
      <c r="VI144" s="31"/>
      <c r="VJ144" s="31"/>
      <c r="VK144" s="31"/>
      <c r="VL144" s="31"/>
      <c r="VM144" s="31"/>
      <c r="VN144" s="31"/>
      <c r="VO144" s="31"/>
      <c r="VP144" s="31"/>
      <c r="VQ144" s="31"/>
      <c r="VR144" s="31"/>
      <c r="VS144" s="31"/>
      <c r="VT144" s="31"/>
      <c r="VU144" s="31"/>
      <c r="VV144" s="31"/>
      <c r="VW144" s="31"/>
      <c r="VX144" s="31"/>
      <c r="VY144" s="31"/>
      <c r="VZ144" s="31"/>
      <c r="WA144" s="31"/>
      <c r="WB144" s="31"/>
      <c r="WC144" s="31"/>
      <c r="WD144" s="31"/>
      <c r="WE144" s="31"/>
      <c r="WF144" s="31"/>
      <c r="WG144" s="31"/>
      <c r="WH144" s="31"/>
      <c r="WI144" s="31"/>
      <c r="WJ144" s="31"/>
      <c r="WK144" s="31"/>
      <c r="WL144" s="31"/>
      <c r="WM144" s="31"/>
      <c r="WN144" s="31"/>
      <c r="WO144" s="31"/>
      <c r="WP144" s="31"/>
      <c r="WQ144" s="31"/>
      <c r="WR144" s="31"/>
      <c r="WS144" s="31"/>
      <c r="WT144" s="31"/>
      <c r="WU144" s="31"/>
      <c r="WV144" s="31"/>
      <c r="WW144" s="31"/>
      <c r="WX144" s="31"/>
      <c r="WY144" s="31"/>
      <c r="WZ144" s="31"/>
      <c r="XA144" s="31"/>
      <c r="XB144" s="31"/>
      <c r="XC144" s="31"/>
      <c r="XD144" s="31"/>
      <c r="XE144" s="31"/>
      <c r="XF144" s="31"/>
      <c r="XG144" s="31"/>
      <c r="XH144" s="31"/>
      <c r="XI144" s="31"/>
      <c r="XJ144" s="31"/>
      <c r="XK144" s="31"/>
      <c r="XL144" s="31"/>
      <c r="XM144" s="31"/>
      <c r="XN144" s="31"/>
      <c r="XO144" s="31"/>
      <c r="XP144" s="31"/>
      <c r="XQ144" s="31"/>
      <c r="XR144" s="31"/>
      <c r="XS144" s="31"/>
      <c r="XT144" s="31"/>
      <c r="XU144" s="31"/>
      <c r="XV144" s="31"/>
      <c r="XW144" s="31"/>
      <c r="XX144" s="31"/>
      <c r="XY144" s="31"/>
      <c r="XZ144" s="31"/>
      <c r="YA144" s="31"/>
      <c r="YB144" s="31"/>
      <c r="YC144" s="31"/>
      <c r="YD144" s="31"/>
      <c r="YE144" s="31"/>
      <c r="YF144" s="31"/>
      <c r="YG144" s="31"/>
      <c r="YH144" s="31"/>
      <c r="YI144" s="31"/>
      <c r="YJ144" s="31"/>
      <c r="YK144" s="31"/>
      <c r="YL144" s="31"/>
      <c r="YM144" s="31"/>
      <c r="YN144" s="31"/>
      <c r="YO144" s="31"/>
      <c r="YP144" s="31"/>
      <c r="YQ144" s="31"/>
      <c r="YR144" s="31"/>
      <c r="YS144" s="31"/>
      <c r="YT144" s="31"/>
      <c r="YU144" s="31"/>
      <c r="YV144" s="31"/>
      <c r="YW144" s="31"/>
      <c r="YX144" s="31"/>
      <c r="YY144" s="31"/>
      <c r="YZ144" s="31"/>
      <c r="ZA144" s="31"/>
      <c r="ZB144" s="31"/>
      <c r="ZC144" s="31"/>
      <c r="ZD144" s="31"/>
      <c r="ZE144" s="31"/>
      <c r="ZF144" s="31"/>
      <c r="ZG144" s="31"/>
      <c r="ZH144" s="31"/>
      <c r="ZI144" s="31"/>
      <c r="ZJ144" s="31"/>
      <c r="ZK144" s="31"/>
      <c r="ZL144" s="31"/>
      <c r="ZM144" s="31"/>
      <c r="ZN144" s="31"/>
      <c r="ZO144" s="31"/>
      <c r="ZP144" s="31"/>
      <c r="ZQ144" s="31"/>
      <c r="ZR144" s="31"/>
      <c r="ZS144" s="31"/>
      <c r="ZT144" s="31"/>
      <c r="ZU144" s="31"/>
      <c r="ZV144" s="31"/>
      <c r="ZW144" s="31"/>
      <c r="ZX144" s="31"/>
      <c r="ZY144" s="31"/>
      <c r="ZZ144" s="31"/>
      <c r="AAA144" s="31"/>
      <c r="AAB144" s="31"/>
      <c r="AAC144" s="31"/>
      <c r="AAD144" s="31"/>
      <c r="AAE144" s="31"/>
      <c r="AAF144" s="31"/>
      <c r="AAG144" s="31"/>
      <c r="AAH144" s="31"/>
      <c r="AAI144" s="31"/>
      <c r="AAJ144" s="31"/>
      <c r="AAK144" s="31"/>
      <c r="AAL144" s="31"/>
      <c r="AAM144" s="31"/>
      <c r="AAN144" s="31"/>
      <c r="AAO144" s="31"/>
      <c r="AAP144" s="31"/>
      <c r="AAQ144" s="31"/>
      <c r="AAR144" s="31"/>
      <c r="AAS144" s="31"/>
      <c r="AAT144" s="31"/>
      <c r="AAU144" s="31"/>
      <c r="AAV144" s="31"/>
      <c r="AAW144" s="31"/>
      <c r="AAX144" s="31"/>
      <c r="AAY144" s="31"/>
      <c r="AAZ144" s="31"/>
      <c r="ABA144" s="31"/>
      <c r="ABB144" s="31"/>
      <c r="ABC144" s="31"/>
      <c r="ABD144" s="31"/>
      <c r="ABE144" s="31"/>
      <c r="ABF144" s="31"/>
      <c r="ABG144" s="31"/>
      <c r="ABH144" s="31"/>
      <c r="ABI144" s="31"/>
      <c r="ABJ144" s="31"/>
      <c r="ABK144" s="31"/>
      <c r="ABL144" s="31"/>
      <c r="ABM144" s="31"/>
      <c r="ABN144" s="31"/>
      <c r="ABO144" s="31"/>
      <c r="ABP144" s="31"/>
      <c r="ABQ144" s="31"/>
      <c r="ABR144" s="31"/>
      <c r="ABS144" s="31"/>
      <c r="ABT144" s="31"/>
      <c r="ABU144" s="31"/>
      <c r="ABV144" s="31"/>
      <c r="ABW144" s="31"/>
      <c r="ABX144" s="31"/>
      <c r="ABY144" s="31"/>
      <c r="ABZ144" s="31"/>
      <c r="ACA144" s="31"/>
      <c r="ACB144" s="31"/>
      <c r="ACC144" s="31"/>
      <c r="ACD144" s="31"/>
      <c r="ACE144" s="31"/>
      <c r="ACF144" s="31"/>
      <c r="ACG144" s="31"/>
      <c r="ACH144" s="31"/>
      <c r="ACI144" s="31"/>
      <c r="ACJ144" s="31"/>
      <c r="ACK144" s="31"/>
      <c r="ACL144" s="31"/>
      <c r="ACM144" s="31"/>
      <c r="ACN144" s="31"/>
      <c r="ACO144" s="31"/>
      <c r="ACP144" s="31"/>
      <c r="ACQ144" s="31"/>
      <c r="ACR144" s="31"/>
      <c r="ACS144" s="31"/>
      <c r="ACT144" s="31"/>
      <c r="ACU144" s="31"/>
      <c r="ACV144" s="31"/>
      <c r="ACW144" s="31"/>
      <c r="ACX144" s="31"/>
      <c r="ACY144" s="31"/>
      <c r="ACZ144" s="31"/>
      <c r="ADA144" s="31"/>
      <c r="ADB144" s="31"/>
      <c r="ADC144" s="31"/>
      <c r="ADD144" s="31"/>
      <c r="ADE144" s="31"/>
      <c r="ADF144" s="31"/>
      <c r="ADG144" s="31"/>
      <c r="ADH144" s="31"/>
      <c r="ADI144" s="31"/>
      <c r="ADJ144" s="31"/>
      <c r="ADK144" s="31"/>
      <c r="ADL144" s="31"/>
      <c r="ADM144" s="31"/>
      <c r="ADN144" s="31"/>
      <c r="ADO144" s="31"/>
      <c r="ADP144" s="31"/>
      <c r="ADQ144" s="31"/>
      <c r="ADR144" s="31"/>
      <c r="ADS144" s="31"/>
      <c r="ADT144" s="31"/>
      <c r="ADU144" s="31"/>
      <c r="ADV144" s="31"/>
      <c r="ADW144" s="31"/>
      <c r="ADX144" s="31"/>
      <c r="ADY144" s="31"/>
      <c r="ADZ144" s="31"/>
      <c r="AEA144" s="31"/>
      <c r="AEB144" s="31"/>
      <c r="AEC144" s="31"/>
      <c r="AED144" s="31"/>
      <c r="AEE144" s="31"/>
      <c r="AEF144" s="31"/>
      <c r="AEG144" s="31"/>
      <c r="AEH144" s="31"/>
      <c r="AEI144" s="31"/>
      <c r="AEJ144" s="31"/>
      <c r="AEK144" s="31"/>
      <c r="AEL144" s="31"/>
      <c r="AEM144" s="31"/>
      <c r="AEN144" s="31"/>
      <c r="AEO144" s="31"/>
      <c r="AEP144" s="31"/>
      <c r="AEQ144" s="31"/>
      <c r="AER144" s="31"/>
      <c r="AES144" s="31"/>
      <c r="AET144" s="31"/>
      <c r="AEU144" s="31"/>
      <c r="AEV144" s="31"/>
      <c r="AEW144" s="31"/>
      <c r="AEX144" s="31"/>
      <c r="AEY144" s="31"/>
      <c r="AEZ144" s="31"/>
      <c r="AFA144" s="31"/>
      <c r="AFB144" s="31"/>
      <c r="AFC144" s="31"/>
      <c r="AFD144" s="31"/>
      <c r="AFE144" s="31"/>
      <c r="AFF144" s="31"/>
      <c r="AFG144" s="31"/>
      <c r="AFH144" s="31"/>
      <c r="AFI144" s="31"/>
      <c r="AFJ144" s="31"/>
      <c r="AFK144" s="31"/>
      <c r="AFL144" s="31"/>
      <c r="AFM144" s="31"/>
      <c r="AFN144" s="31"/>
      <c r="AFO144" s="31"/>
      <c r="AFP144" s="31"/>
      <c r="AFQ144" s="31"/>
      <c r="AFR144" s="31"/>
      <c r="AFS144" s="31"/>
      <c r="AFT144" s="31"/>
      <c r="AFU144" s="31"/>
      <c r="AFV144" s="31"/>
      <c r="AFW144" s="31"/>
      <c r="AFX144" s="31"/>
      <c r="AFY144" s="31"/>
      <c r="AFZ144" s="31"/>
      <c r="AGA144" s="31"/>
      <c r="AGB144" s="31"/>
      <c r="AGC144" s="31"/>
      <c r="AGD144" s="31"/>
      <c r="AGE144" s="31"/>
      <c r="AGF144" s="31"/>
      <c r="AGG144" s="31"/>
      <c r="AGH144" s="31"/>
      <c r="AGI144" s="31"/>
      <c r="AGJ144" s="31"/>
      <c r="AGK144" s="31"/>
      <c r="AGL144" s="31"/>
      <c r="AGM144" s="31"/>
      <c r="AGN144" s="31"/>
      <c r="AGO144" s="31"/>
      <c r="AGP144" s="31"/>
      <c r="AGQ144" s="31"/>
      <c r="AGR144" s="31"/>
      <c r="AGS144" s="31"/>
      <c r="AGT144" s="31"/>
      <c r="AGU144" s="31"/>
      <c r="AGV144" s="31"/>
      <c r="AGW144" s="31"/>
      <c r="AGX144" s="31"/>
      <c r="AGY144" s="31"/>
      <c r="AGZ144" s="31"/>
      <c r="AHA144" s="31"/>
      <c r="AHB144" s="31"/>
      <c r="AHC144" s="31"/>
      <c r="AHD144" s="31"/>
      <c r="AHE144" s="31"/>
      <c r="AHF144" s="31"/>
      <c r="AHG144" s="31"/>
      <c r="AHH144" s="31"/>
      <c r="AHI144" s="31"/>
      <c r="AHJ144" s="31"/>
      <c r="AHK144" s="31"/>
      <c r="AHL144" s="31"/>
      <c r="AHM144" s="31"/>
      <c r="AHN144" s="31"/>
      <c r="AHO144" s="31"/>
      <c r="AHP144" s="31"/>
      <c r="AHQ144" s="31"/>
      <c r="AHR144" s="31"/>
      <c r="AHS144" s="31"/>
      <c r="AHT144" s="31"/>
      <c r="AHU144" s="31"/>
      <c r="AHV144" s="31"/>
      <c r="AHW144" s="31"/>
      <c r="AHX144" s="31"/>
      <c r="AHY144" s="31"/>
      <c r="AHZ144" s="31"/>
      <c r="AIA144" s="31"/>
      <c r="AIB144" s="31"/>
      <c r="AIC144" s="31"/>
      <c r="AID144" s="31"/>
      <c r="AIE144" s="31"/>
      <c r="AIF144" s="31"/>
      <c r="AIG144" s="31"/>
      <c r="AIH144" s="31"/>
      <c r="AII144" s="31"/>
      <c r="AIJ144" s="31"/>
      <c r="AIK144" s="31"/>
      <c r="AIL144" s="31"/>
      <c r="AIM144" s="31"/>
      <c r="AIN144" s="31"/>
      <c r="AIO144" s="31"/>
      <c r="AIP144" s="31"/>
      <c r="AIQ144" s="31"/>
      <c r="AIR144" s="31"/>
      <c r="AIS144" s="31"/>
      <c r="AIT144" s="31"/>
      <c r="AIU144" s="31"/>
      <c r="AIV144" s="31"/>
      <c r="AIW144" s="31"/>
      <c r="AIX144" s="31"/>
      <c r="AIY144" s="31"/>
      <c r="AIZ144" s="31"/>
      <c r="AJA144" s="31"/>
      <c r="AJB144" s="31"/>
      <c r="AJC144" s="31"/>
      <c r="AJD144" s="31"/>
      <c r="AJE144" s="31"/>
      <c r="AJF144" s="31"/>
      <c r="AJG144" s="31"/>
      <c r="AJH144" s="31"/>
      <c r="AJI144" s="31"/>
      <c r="AJJ144" s="31"/>
      <c r="AJK144" s="31"/>
      <c r="AJL144" s="31"/>
      <c r="AJM144" s="31"/>
      <c r="AJN144" s="31"/>
      <c r="AJO144" s="31"/>
      <c r="AJP144" s="31"/>
      <c r="AJQ144" s="31"/>
      <c r="AJR144" s="31"/>
      <c r="AJS144" s="31"/>
      <c r="AJT144" s="31"/>
      <c r="AJU144" s="31"/>
      <c r="AJV144" s="31"/>
      <c r="AJW144" s="31"/>
      <c r="AJX144" s="31"/>
      <c r="AJY144" s="31"/>
      <c r="AJZ144" s="31"/>
      <c r="AKA144" s="31"/>
      <c r="AKB144" s="31"/>
      <c r="AKC144" s="31"/>
      <c r="AKD144" s="31"/>
      <c r="AKE144" s="31"/>
      <c r="AKF144" s="31"/>
      <c r="AKG144" s="31"/>
      <c r="AKH144" s="31"/>
      <c r="AKI144" s="31"/>
      <c r="AKJ144" s="31"/>
      <c r="AKK144" s="31"/>
      <c r="AKL144" s="31"/>
      <c r="AKM144" s="31"/>
      <c r="AKN144" s="31"/>
      <c r="AKO144" s="31"/>
      <c r="AKP144" s="31"/>
      <c r="AKQ144" s="31"/>
      <c r="AKR144" s="31"/>
      <c r="AKS144" s="31"/>
      <c r="AKT144" s="31"/>
      <c r="AKU144" s="31"/>
      <c r="AKV144" s="31"/>
      <c r="AKW144" s="31"/>
      <c r="AKX144" s="31"/>
      <c r="AKY144" s="31"/>
      <c r="AKZ144" s="31"/>
      <c r="ALA144" s="31"/>
      <c r="ALB144" s="31"/>
      <c r="ALC144" s="31"/>
      <c r="ALD144" s="31"/>
      <c r="ALE144" s="31"/>
      <c r="ALF144" s="31"/>
      <c r="ALG144" s="31"/>
      <c r="ALH144" s="31"/>
      <c r="ALI144" s="31"/>
      <c r="ALJ144" s="31"/>
      <c r="ALK144" s="31"/>
      <c r="ALL144" s="31"/>
      <c r="ALM144" s="31"/>
      <c r="ALN144" s="31"/>
      <c r="ALO144" s="31"/>
      <c r="ALP144" s="31"/>
      <c r="ALQ144" s="31"/>
      <c r="ALR144" s="31"/>
      <c r="ALS144" s="31"/>
      <c r="ALT144" s="31"/>
      <c r="ALU144" s="31"/>
      <c r="ALV144" s="31"/>
      <c r="ALW144" s="31"/>
      <c r="ALX144" s="31"/>
      <c r="ALY144" s="31"/>
      <c r="ALZ144" s="31"/>
      <c r="AMA144" s="31"/>
      <c r="AMB144" s="31"/>
      <c r="AMC144" s="31"/>
      <c r="AMD144" s="31"/>
      <c r="AME144" s="31"/>
      <c r="AMF144" s="31"/>
      <c r="AMG144" s="31"/>
      <c r="AMH144" s="31"/>
      <c r="AMI144" s="31"/>
      <c r="AMJ144" s="31"/>
      <c r="AMK144" s="31"/>
    </row>
    <row r="145" spans="1:1025" s="29" customFormat="1">
      <c r="A145" s="19" t="s">
        <v>128</v>
      </c>
      <c r="B145" s="19" t="s">
        <v>45</v>
      </c>
      <c r="C145" s="19" t="str">
        <f t="shared" si="3"/>
        <v>מזון מהיר כללי קר פרטי</v>
      </c>
      <c r="D145" s="19" t="s">
        <v>57</v>
      </c>
      <c r="E145" s="19" t="s">
        <v>28</v>
      </c>
      <c r="F145" s="20" t="s">
        <v>29</v>
      </c>
      <c r="G145" s="21"/>
      <c r="H145" s="20" t="s">
        <v>30</v>
      </c>
      <c r="I145" s="21" t="s">
        <v>129</v>
      </c>
      <c r="J145" s="21" t="s">
        <v>32</v>
      </c>
      <c r="K145" s="24" t="s">
        <v>130</v>
      </c>
      <c r="L145" s="21" t="s">
        <v>131</v>
      </c>
      <c r="M145" s="24" t="s">
        <v>49</v>
      </c>
      <c r="N145" s="24">
        <v>1.5</v>
      </c>
      <c r="O145" s="21"/>
      <c r="P145" s="21"/>
      <c r="Q145" s="33">
        <f>0.15/4</f>
        <v>3.7499999999999999E-2</v>
      </c>
      <c r="R145" s="24">
        <v>1</v>
      </c>
      <c r="S145" s="24"/>
      <c r="T145" s="40"/>
      <c r="AMK145" s="31"/>
    </row>
    <row r="146" spans="1:1025" s="29" customFormat="1">
      <c r="A146" s="19" t="s">
        <v>144</v>
      </c>
      <c r="B146" s="19" t="s">
        <v>26</v>
      </c>
      <c r="C146" s="19" t="str">
        <f t="shared" si="3"/>
        <v>מזון מהיר כללי קר פרטי</v>
      </c>
      <c r="D146" s="19" t="s">
        <v>57</v>
      </c>
      <c r="E146" s="19" t="s">
        <v>28</v>
      </c>
      <c r="F146" s="20" t="s">
        <v>29</v>
      </c>
      <c r="G146" s="21"/>
      <c r="H146" s="20" t="s">
        <v>30</v>
      </c>
      <c r="I146" s="21" t="s">
        <v>31</v>
      </c>
      <c r="J146" s="21" t="s">
        <v>32</v>
      </c>
      <c r="K146" s="21" t="s">
        <v>33</v>
      </c>
      <c r="L146" s="36">
        <v>7290001594230</v>
      </c>
      <c r="M146" s="21"/>
      <c r="N146" s="21"/>
      <c r="O146" s="21"/>
      <c r="P146" s="21"/>
      <c r="Q146" s="23">
        <f>0.4/11</f>
        <v>3.6363636363636369E-2</v>
      </c>
      <c r="R146" s="24">
        <v>1</v>
      </c>
      <c r="S146" s="21"/>
      <c r="T146" s="40"/>
      <c r="AMK146" s="31"/>
    </row>
    <row r="147" spans="1:1025" s="29" customFormat="1">
      <c r="A147" s="19" t="s">
        <v>144</v>
      </c>
      <c r="B147" s="19" t="s">
        <v>26</v>
      </c>
      <c r="C147" s="19" t="str">
        <f t="shared" si="3"/>
        <v>מזון מהיר ערבי קר פרטי</v>
      </c>
      <c r="D147" s="19" t="s">
        <v>57</v>
      </c>
      <c r="E147" s="19" t="s">
        <v>51</v>
      </c>
      <c r="F147" s="20" t="s">
        <v>29</v>
      </c>
      <c r="G147" s="21"/>
      <c r="H147" s="20" t="s">
        <v>30</v>
      </c>
      <c r="I147" s="21" t="s">
        <v>31</v>
      </c>
      <c r="J147" s="21" t="s">
        <v>32</v>
      </c>
      <c r="K147" s="21" t="s">
        <v>33</v>
      </c>
      <c r="L147" s="36">
        <v>7290001594230</v>
      </c>
      <c r="M147" s="21"/>
      <c r="N147" s="21"/>
      <c r="O147" s="21"/>
      <c r="P147" s="21"/>
      <c r="Q147" s="23">
        <f>0.4/8</f>
        <v>0.05</v>
      </c>
      <c r="R147" s="24">
        <v>1</v>
      </c>
      <c r="S147" s="21"/>
      <c r="T147" s="40"/>
      <c r="AMK147" s="31"/>
    </row>
    <row r="148" spans="1:1025" s="29" customFormat="1">
      <c r="A148" s="19" t="s">
        <v>144</v>
      </c>
      <c r="B148" s="19" t="s">
        <v>26</v>
      </c>
      <c r="C148" s="19" t="str">
        <f t="shared" si="3"/>
        <v>מזון מהיר חרדי קר פרטי</v>
      </c>
      <c r="D148" s="19" t="s">
        <v>57</v>
      </c>
      <c r="E148" s="19" t="s">
        <v>35</v>
      </c>
      <c r="F148" s="20" t="s">
        <v>29</v>
      </c>
      <c r="G148" s="21"/>
      <c r="H148" s="20" t="s">
        <v>30</v>
      </c>
      <c r="I148" s="21" t="s">
        <v>31</v>
      </c>
      <c r="J148" s="21" t="s">
        <v>32</v>
      </c>
      <c r="K148" s="21" t="s">
        <v>33</v>
      </c>
      <c r="L148" s="36">
        <v>7290001594230</v>
      </c>
      <c r="M148" s="21"/>
      <c r="N148" s="21"/>
      <c r="O148" s="21"/>
      <c r="P148" s="21"/>
      <c r="Q148" s="23">
        <f>0.4/10</f>
        <v>0.04</v>
      </c>
      <c r="R148" s="24">
        <v>1</v>
      </c>
      <c r="S148" s="21"/>
      <c r="T148" s="40"/>
      <c r="AMK148" s="31"/>
    </row>
    <row r="149" spans="1:1025" s="29" customFormat="1">
      <c r="A149" s="19" t="s">
        <v>145</v>
      </c>
      <c r="B149" s="19" t="s">
        <v>45</v>
      </c>
      <c r="C149" s="19" t="str">
        <f t="shared" si="3"/>
        <v>מינימרקט כללי קר פרטי</v>
      </c>
      <c r="D149" s="19" t="s">
        <v>37</v>
      </c>
      <c r="E149" s="19" t="s">
        <v>28</v>
      </c>
      <c r="F149" s="20" t="s">
        <v>29</v>
      </c>
      <c r="G149" s="19" t="s">
        <v>146</v>
      </c>
      <c r="H149" s="19"/>
      <c r="I149" s="24" t="s">
        <v>89</v>
      </c>
      <c r="J149" s="21" t="s">
        <v>32</v>
      </c>
      <c r="K149" s="24" t="s">
        <v>90</v>
      </c>
      <c r="L149" s="20"/>
      <c r="M149" s="21" t="s">
        <v>91</v>
      </c>
      <c r="N149" s="21">
        <v>16</v>
      </c>
      <c r="O149" s="21"/>
      <c r="P149" s="21"/>
      <c r="Q149" s="33">
        <v>0.05</v>
      </c>
      <c r="R149" s="20" t="s">
        <v>92</v>
      </c>
      <c r="S149" s="21"/>
      <c r="T149" s="40"/>
      <c r="AMK149" s="31"/>
    </row>
    <row r="150" spans="1:1025" s="29" customFormat="1">
      <c r="A150" s="19" t="s">
        <v>145</v>
      </c>
      <c r="B150" s="19" t="s">
        <v>45</v>
      </c>
      <c r="C150" s="19" t="str">
        <f t="shared" si="3"/>
        <v>מינימרקט ערבי קר פרטי</v>
      </c>
      <c r="D150" s="19" t="s">
        <v>37</v>
      </c>
      <c r="E150" s="19" t="s">
        <v>51</v>
      </c>
      <c r="F150" s="20" t="s">
        <v>29</v>
      </c>
      <c r="G150" s="19" t="s">
        <v>146</v>
      </c>
      <c r="H150" s="19"/>
      <c r="I150" s="24" t="s">
        <v>89</v>
      </c>
      <c r="J150" s="21" t="s">
        <v>32</v>
      </c>
      <c r="K150" s="24" t="s">
        <v>90</v>
      </c>
      <c r="L150" s="20"/>
      <c r="M150" s="21" t="s">
        <v>91</v>
      </c>
      <c r="N150" s="21">
        <v>16</v>
      </c>
      <c r="O150" s="21"/>
      <c r="P150" s="21"/>
      <c r="Q150" s="33">
        <f>0.15/4</f>
        <v>3.7499999999999999E-2</v>
      </c>
      <c r="R150" s="42" t="s">
        <v>92</v>
      </c>
      <c r="S150" s="21"/>
      <c r="T150" s="40"/>
      <c r="AMK150" s="31"/>
    </row>
    <row r="151" spans="1:1025" s="29" customFormat="1">
      <c r="A151" s="19" t="s">
        <v>145</v>
      </c>
      <c r="B151" s="19" t="s">
        <v>45</v>
      </c>
      <c r="C151" s="19" t="str">
        <f t="shared" si="3"/>
        <v>מינימרקט חרדי קר פרטי</v>
      </c>
      <c r="D151" s="19" t="s">
        <v>37</v>
      </c>
      <c r="E151" s="19" t="s">
        <v>35</v>
      </c>
      <c r="F151" s="20" t="s">
        <v>29</v>
      </c>
      <c r="G151" s="19" t="s">
        <v>146</v>
      </c>
      <c r="H151" s="19"/>
      <c r="I151" s="24" t="s">
        <v>89</v>
      </c>
      <c r="J151" s="21" t="s">
        <v>32</v>
      </c>
      <c r="K151" s="24" t="s">
        <v>90</v>
      </c>
      <c r="L151" s="20"/>
      <c r="M151" s="21" t="s">
        <v>91</v>
      </c>
      <c r="N151" s="21">
        <v>16</v>
      </c>
      <c r="O151" s="21"/>
      <c r="P151" s="21"/>
      <c r="Q151" s="33">
        <v>0.05</v>
      </c>
      <c r="R151" s="42" t="s">
        <v>92</v>
      </c>
      <c r="S151" s="21"/>
      <c r="T151" s="40"/>
      <c r="AMK151" s="31"/>
    </row>
    <row r="152" spans="1:1025" s="29" customFormat="1">
      <c r="A152" s="19" t="s">
        <v>145</v>
      </c>
      <c r="B152" s="19" t="s">
        <v>45</v>
      </c>
      <c r="C152" s="19" t="str">
        <f t="shared" si="3"/>
        <v>פיצוחיות כללי קר פרטי</v>
      </c>
      <c r="D152" s="19" t="s">
        <v>27</v>
      </c>
      <c r="E152" s="19" t="s">
        <v>28</v>
      </c>
      <c r="F152" s="20" t="s">
        <v>29</v>
      </c>
      <c r="G152" s="19" t="s">
        <v>146</v>
      </c>
      <c r="H152" s="19"/>
      <c r="I152" s="24" t="s">
        <v>89</v>
      </c>
      <c r="J152" s="21" t="s">
        <v>32</v>
      </c>
      <c r="K152" s="24" t="s">
        <v>90</v>
      </c>
      <c r="L152" s="20"/>
      <c r="M152" s="21" t="s">
        <v>91</v>
      </c>
      <c r="N152" s="21">
        <v>16</v>
      </c>
      <c r="O152" s="21"/>
      <c r="P152" s="21"/>
      <c r="Q152" s="33">
        <f t="shared" ref="Q152:Q158" si="4">0.15/4</f>
        <v>3.7499999999999999E-2</v>
      </c>
      <c r="R152" s="42" t="s">
        <v>92</v>
      </c>
      <c r="S152" s="21"/>
      <c r="T152" s="24" t="s">
        <v>43</v>
      </c>
      <c r="AMK152" s="31"/>
    </row>
    <row r="153" spans="1:1025" s="29" customFormat="1">
      <c r="A153" s="19" t="s">
        <v>145</v>
      </c>
      <c r="B153" s="19" t="s">
        <v>45</v>
      </c>
      <c r="C153" s="19" t="str">
        <f t="shared" si="3"/>
        <v>פיצוחיות ערבי קר פרטי</v>
      </c>
      <c r="D153" s="19" t="s">
        <v>27</v>
      </c>
      <c r="E153" s="19" t="s">
        <v>51</v>
      </c>
      <c r="F153" s="20" t="s">
        <v>29</v>
      </c>
      <c r="G153" s="19" t="s">
        <v>146</v>
      </c>
      <c r="H153" s="19"/>
      <c r="I153" s="24" t="s">
        <v>89</v>
      </c>
      <c r="J153" s="21" t="s">
        <v>32</v>
      </c>
      <c r="K153" s="24" t="s">
        <v>90</v>
      </c>
      <c r="L153" s="20"/>
      <c r="M153" s="21" t="s">
        <v>91</v>
      </c>
      <c r="N153" s="21">
        <v>16</v>
      </c>
      <c r="O153" s="21"/>
      <c r="P153" s="21"/>
      <c r="Q153" s="33">
        <f t="shared" si="4"/>
        <v>3.7499999999999999E-2</v>
      </c>
      <c r="R153" s="42" t="s">
        <v>92</v>
      </c>
      <c r="S153" s="21"/>
      <c r="T153" s="24" t="s">
        <v>107</v>
      </c>
      <c r="AMK153" s="31"/>
    </row>
    <row r="154" spans="1:1025" s="29" customFormat="1">
      <c r="A154" s="19" t="s">
        <v>145</v>
      </c>
      <c r="B154" s="19" t="s">
        <v>45</v>
      </c>
      <c r="C154" s="19" t="str">
        <f t="shared" si="3"/>
        <v>פיצוחיות חרדי קר פרטי</v>
      </c>
      <c r="D154" s="19" t="s">
        <v>27</v>
      </c>
      <c r="E154" s="19" t="s">
        <v>35</v>
      </c>
      <c r="F154" s="20" t="s">
        <v>29</v>
      </c>
      <c r="G154" s="19" t="s">
        <v>146</v>
      </c>
      <c r="H154" s="19"/>
      <c r="I154" s="24" t="s">
        <v>89</v>
      </c>
      <c r="J154" s="21" t="s">
        <v>32</v>
      </c>
      <c r="K154" s="24" t="s">
        <v>90</v>
      </c>
      <c r="L154" s="20"/>
      <c r="M154" s="21" t="s">
        <v>91</v>
      </c>
      <c r="N154" s="21">
        <v>16</v>
      </c>
      <c r="O154" s="21"/>
      <c r="P154" s="21"/>
      <c r="Q154" s="33">
        <f t="shared" si="4"/>
        <v>3.7499999999999999E-2</v>
      </c>
      <c r="R154" s="42" t="s">
        <v>92</v>
      </c>
      <c r="S154" s="21"/>
      <c r="T154" s="24"/>
      <c r="AMK154" s="31"/>
    </row>
    <row r="155" spans="1:1025" s="29" customFormat="1">
      <c r="A155" s="19" t="s">
        <v>145</v>
      </c>
      <c r="B155" s="19" t="s">
        <v>45</v>
      </c>
      <c r="C155" s="19" t="str">
        <f t="shared" si="3"/>
        <v>מזון מהיר כללי קר פרטי</v>
      </c>
      <c r="D155" s="19" t="s">
        <v>57</v>
      </c>
      <c r="E155" s="19" t="s">
        <v>28</v>
      </c>
      <c r="F155" s="20" t="s">
        <v>29</v>
      </c>
      <c r="G155" s="19" t="s">
        <v>146</v>
      </c>
      <c r="H155" s="19"/>
      <c r="I155" s="24" t="s">
        <v>89</v>
      </c>
      <c r="J155" s="21" t="s">
        <v>32</v>
      </c>
      <c r="K155" s="24" t="s">
        <v>90</v>
      </c>
      <c r="L155" s="20"/>
      <c r="M155" s="21" t="s">
        <v>91</v>
      </c>
      <c r="N155" s="21">
        <v>16</v>
      </c>
      <c r="O155" s="21"/>
      <c r="P155" s="21"/>
      <c r="Q155" s="33">
        <f t="shared" si="4"/>
        <v>3.7499999999999999E-2</v>
      </c>
      <c r="R155" s="42" t="s">
        <v>92</v>
      </c>
      <c r="S155" s="21"/>
      <c r="T155" s="24" t="s">
        <v>109</v>
      </c>
      <c r="AMK155" s="31"/>
    </row>
    <row r="156" spans="1:1025" s="29" customFormat="1" ht="56">
      <c r="A156" s="19" t="s">
        <v>145</v>
      </c>
      <c r="B156" s="19" t="s">
        <v>45</v>
      </c>
      <c r="C156" s="19" t="str">
        <f t="shared" si="3"/>
        <v>מזון מהיר ערבי קר פרטי</v>
      </c>
      <c r="D156" s="19" t="s">
        <v>57</v>
      </c>
      <c r="E156" s="19" t="s">
        <v>51</v>
      </c>
      <c r="F156" s="20" t="s">
        <v>29</v>
      </c>
      <c r="G156" s="19" t="s">
        <v>146</v>
      </c>
      <c r="H156" s="19"/>
      <c r="I156" s="24" t="s">
        <v>89</v>
      </c>
      <c r="J156" s="21" t="s">
        <v>32</v>
      </c>
      <c r="K156" s="24" t="s">
        <v>90</v>
      </c>
      <c r="L156" s="20"/>
      <c r="M156" s="21" t="s">
        <v>91</v>
      </c>
      <c r="N156" s="21">
        <v>16</v>
      </c>
      <c r="O156" s="21"/>
      <c r="P156" s="21"/>
      <c r="Q156" s="33">
        <f t="shared" si="4"/>
        <v>3.7499999999999999E-2</v>
      </c>
      <c r="R156" s="42" t="s">
        <v>92</v>
      </c>
      <c r="S156" s="21"/>
      <c r="T156" s="43" t="s">
        <v>110</v>
      </c>
      <c r="AMK156" s="31"/>
    </row>
    <row r="157" spans="1:1025" s="29" customFormat="1">
      <c r="A157" s="19" t="s">
        <v>145</v>
      </c>
      <c r="B157" s="19" t="s">
        <v>45</v>
      </c>
      <c r="C157" s="19" t="str">
        <f t="shared" si="3"/>
        <v>מזון מהיר חרדי קר פרטי</v>
      </c>
      <c r="D157" s="19" t="s">
        <v>57</v>
      </c>
      <c r="E157" s="19" t="s">
        <v>35</v>
      </c>
      <c r="F157" s="20" t="s">
        <v>29</v>
      </c>
      <c r="G157" s="19" t="s">
        <v>146</v>
      </c>
      <c r="H157" s="19"/>
      <c r="I157" s="24" t="s">
        <v>89</v>
      </c>
      <c r="J157" s="21" t="s">
        <v>32</v>
      </c>
      <c r="K157" s="24" t="s">
        <v>90</v>
      </c>
      <c r="L157" s="20"/>
      <c r="M157" s="21" t="s">
        <v>91</v>
      </c>
      <c r="N157" s="21">
        <v>16</v>
      </c>
      <c r="O157" s="21"/>
      <c r="P157" s="21"/>
      <c r="Q157" s="33">
        <f t="shared" si="4"/>
        <v>3.7499999999999999E-2</v>
      </c>
      <c r="R157" s="42" t="s">
        <v>92</v>
      </c>
      <c r="S157" s="21"/>
      <c r="T157" s="24"/>
      <c r="AMK157" s="31"/>
    </row>
    <row r="158" spans="1:1025" s="29" customFormat="1" ht="42">
      <c r="A158" s="19" t="s">
        <v>73</v>
      </c>
      <c r="B158" s="19" t="s">
        <v>45</v>
      </c>
      <c r="C158" s="19" t="str">
        <f t="shared" si="3"/>
        <v>מינימרקט ערבי קר פרטי</v>
      </c>
      <c r="D158" s="19" t="s">
        <v>37</v>
      </c>
      <c r="E158" s="19" t="s">
        <v>51</v>
      </c>
      <c r="F158" s="20" t="s">
        <v>29</v>
      </c>
      <c r="G158" s="20"/>
      <c r="H158" s="19"/>
      <c r="I158" s="24" t="s">
        <v>74</v>
      </c>
      <c r="J158" s="24" t="s">
        <v>75</v>
      </c>
      <c r="K158" s="21" t="s">
        <v>33</v>
      </c>
      <c r="L158" s="45" t="s">
        <v>147</v>
      </c>
      <c r="M158" s="21"/>
      <c r="N158" s="21"/>
      <c r="O158" s="21"/>
      <c r="P158" s="21"/>
      <c r="Q158" s="33">
        <f t="shared" si="4"/>
        <v>3.7499999999999999E-2</v>
      </c>
      <c r="R158" s="24">
        <v>2</v>
      </c>
      <c r="S158" s="24"/>
      <c r="T158" s="24"/>
      <c r="AMK158" s="31"/>
    </row>
    <row r="159" spans="1:1025" s="31" customFormat="1" ht="70">
      <c r="A159" s="19" t="s">
        <v>73</v>
      </c>
      <c r="B159" s="19" t="s">
        <v>45</v>
      </c>
      <c r="C159" s="19" t="str">
        <f t="shared" si="3"/>
        <v>מינימרקט חרדי קר פרטי</v>
      </c>
      <c r="D159" s="19" t="s">
        <v>37</v>
      </c>
      <c r="E159" s="19" t="s">
        <v>35</v>
      </c>
      <c r="F159" s="20" t="s">
        <v>29</v>
      </c>
      <c r="G159" s="19"/>
      <c r="H159" s="19" t="s">
        <v>38</v>
      </c>
      <c r="I159" s="24" t="s">
        <v>74</v>
      </c>
      <c r="J159" s="24" t="s">
        <v>75</v>
      </c>
      <c r="K159" s="21" t="s">
        <v>33</v>
      </c>
      <c r="L159" s="32" t="s">
        <v>148</v>
      </c>
      <c r="M159" s="21"/>
      <c r="N159" s="21"/>
      <c r="O159" s="21"/>
      <c r="P159" s="21"/>
      <c r="Q159" s="33">
        <v>0.05</v>
      </c>
      <c r="R159" s="24">
        <v>2</v>
      </c>
      <c r="S159" s="21"/>
      <c r="T159" s="24"/>
    </row>
    <row r="160" spans="1:1025" s="29" customFormat="1" ht="84">
      <c r="A160" s="19" t="s">
        <v>73</v>
      </c>
      <c r="B160" s="19" t="s">
        <v>45</v>
      </c>
      <c r="C160" s="19" t="str">
        <f t="shared" si="3"/>
        <v>פיצוחיות כללי קר פרטי</v>
      </c>
      <c r="D160" s="19" t="s">
        <v>27</v>
      </c>
      <c r="E160" s="19" t="s">
        <v>28</v>
      </c>
      <c r="F160" s="20" t="s">
        <v>29</v>
      </c>
      <c r="G160" s="21"/>
      <c r="H160" s="20" t="s">
        <v>30</v>
      </c>
      <c r="I160" s="24" t="s">
        <v>74</v>
      </c>
      <c r="J160" s="24" t="s">
        <v>75</v>
      </c>
      <c r="K160" s="21" t="s">
        <v>33</v>
      </c>
      <c r="L160" s="46" t="s">
        <v>149</v>
      </c>
      <c r="M160" s="21"/>
      <c r="N160" s="21"/>
      <c r="O160" s="21"/>
      <c r="P160" s="21"/>
      <c r="Q160" s="33">
        <f t="shared" ref="Q160:Q166" si="5">0.15/4</f>
        <v>3.7499999999999999E-2</v>
      </c>
      <c r="R160" s="24">
        <v>2</v>
      </c>
      <c r="S160" s="21"/>
      <c r="T160" s="24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  <c r="IW160" s="31"/>
      <c r="IX160" s="31"/>
      <c r="IY160" s="31"/>
      <c r="IZ160" s="31"/>
      <c r="JA160" s="31"/>
      <c r="JB160" s="31"/>
      <c r="JC160" s="31"/>
      <c r="JD160" s="31"/>
      <c r="JE160" s="31"/>
      <c r="JF160" s="31"/>
      <c r="JG160" s="31"/>
      <c r="JH160" s="31"/>
      <c r="JI160" s="31"/>
      <c r="JJ160" s="31"/>
      <c r="JK160" s="31"/>
      <c r="JL160" s="31"/>
      <c r="JM160" s="31"/>
      <c r="JN160" s="31"/>
      <c r="JO160" s="31"/>
      <c r="JP160" s="31"/>
      <c r="JQ160" s="31"/>
      <c r="JR160" s="31"/>
      <c r="JS160" s="31"/>
      <c r="JT160" s="31"/>
      <c r="JU160" s="31"/>
      <c r="JV160" s="31"/>
      <c r="JW160" s="31"/>
      <c r="JX160" s="31"/>
      <c r="JY160" s="31"/>
      <c r="JZ160" s="31"/>
      <c r="KA160" s="31"/>
      <c r="KB160" s="31"/>
      <c r="KC160" s="31"/>
      <c r="KD160" s="31"/>
      <c r="KE160" s="31"/>
      <c r="KF160" s="31"/>
      <c r="KG160" s="31"/>
      <c r="KH160" s="31"/>
      <c r="KI160" s="31"/>
      <c r="KJ160" s="31"/>
      <c r="KK160" s="31"/>
      <c r="KL160" s="31"/>
      <c r="KM160" s="31"/>
      <c r="KN160" s="31"/>
      <c r="KO160" s="31"/>
      <c r="KP160" s="31"/>
      <c r="KQ160" s="31"/>
      <c r="KR160" s="31"/>
      <c r="KS160" s="31"/>
      <c r="KT160" s="31"/>
      <c r="KU160" s="31"/>
      <c r="KV160" s="31"/>
      <c r="KW160" s="31"/>
      <c r="KX160" s="31"/>
      <c r="KY160" s="31"/>
      <c r="KZ160" s="31"/>
      <c r="LA160" s="31"/>
      <c r="LB160" s="31"/>
      <c r="LC160" s="31"/>
      <c r="LD160" s="31"/>
      <c r="LE160" s="31"/>
      <c r="LF160" s="31"/>
      <c r="LG160" s="31"/>
      <c r="LH160" s="31"/>
      <c r="LI160" s="31"/>
      <c r="LJ160" s="31"/>
      <c r="LK160" s="31"/>
      <c r="LL160" s="31"/>
      <c r="LM160" s="31"/>
      <c r="LN160" s="31"/>
      <c r="LO160" s="31"/>
      <c r="LP160" s="31"/>
      <c r="LQ160" s="31"/>
      <c r="LR160" s="31"/>
      <c r="LS160" s="31"/>
      <c r="LT160" s="31"/>
      <c r="LU160" s="31"/>
      <c r="LV160" s="31"/>
      <c r="LW160" s="31"/>
      <c r="LX160" s="31"/>
      <c r="LY160" s="31"/>
      <c r="LZ160" s="31"/>
      <c r="MA160" s="31"/>
      <c r="MB160" s="31"/>
      <c r="MC160" s="31"/>
      <c r="MD160" s="31"/>
      <c r="ME160" s="31"/>
      <c r="MF160" s="31"/>
      <c r="MG160" s="31"/>
      <c r="MH160" s="31"/>
      <c r="MI160" s="31"/>
      <c r="MJ160" s="31"/>
      <c r="MK160" s="31"/>
      <c r="ML160" s="31"/>
      <c r="MM160" s="31"/>
      <c r="MN160" s="31"/>
      <c r="MO160" s="31"/>
      <c r="MP160" s="31"/>
      <c r="MQ160" s="31"/>
      <c r="MR160" s="31"/>
      <c r="MS160" s="31"/>
      <c r="MT160" s="31"/>
      <c r="MU160" s="31"/>
      <c r="MV160" s="31"/>
      <c r="MW160" s="31"/>
      <c r="MX160" s="31"/>
      <c r="MY160" s="31"/>
      <c r="MZ160" s="31"/>
      <c r="NA160" s="31"/>
      <c r="NB160" s="31"/>
      <c r="NC160" s="31"/>
      <c r="ND160" s="31"/>
      <c r="NE160" s="31"/>
      <c r="NF160" s="31"/>
      <c r="NG160" s="31"/>
      <c r="NH160" s="31"/>
      <c r="NI160" s="31"/>
      <c r="NJ160" s="31"/>
      <c r="NK160" s="31"/>
      <c r="NL160" s="31"/>
      <c r="NM160" s="31"/>
      <c r="NN160" s="31"/>
      <c r="NO160" s="31"/>
      <c r="NP160" s="31"/>
      <c r="NQ160" s="31"/>
      <c r="NR160" s="31"/>
      <c r="NS160" s="31"/>
      <c r="NT160" s="31"/>
      <c r="NU160" s="31"/>
      <c r="NV160" s="31"/>
      <c r="NW160" s="31"/>
      <c r="NX160" s="31"/>
      <c r="NY160" s="31"/>
      <c r="NZ160" s="31"/>
      <c r="OA160" s="31"/>
      <c r="OB160" s="31"/>
      <c r="OC160" s="31"/>
      <c r="OD160" s="31"/>
      <c r="OE160" s="31"/>
      <c r="OF160" s="31"/>
      <c r="OG160" s="31"/>
      <c r="OH160" s="31"/>
      <c r="OI160" s="31"/>
      <c r="OJ160" s="31"/>
      <c r="OK160" s="31"/>
      <c r="OL160" s="31"/>
      <c r="OM160" s="31"/>
      <c r="ON160" s="31"/>
      <c r="OO160" s="31"/>
      <c r="OP160" s="31"/>
      <c r="OQ160" s="31"/>
      <c r="OR160" s="31"/>
      <c r="OS160" s="31"/>
      <c r="OT160" s="31"/>
      <c r="OU160" s="31"/>
      <c r="OV160" s="31"/>
      <c r="OW160" s="31"/>
      <c r="OX160" s="31"/>
      <c r="OY160" s="31"/>
      <c r="OZ160" s="31"/>
      <c r="PA160" s="31"/>
      <c r="PB160" s="31"/>
      <c r="PC160" s="31"/>
      <c r="PD160" s="31"/>
      <c r="PE160" s="31"/>
      <c r="PF160" s="31"/>
      <c r="PG160" s="31"/>
      <c r="PH160" s="31"/>
      <c r="PI160" s="31"/>
      <c r="PJ160" s="31"/>
      <c r="PK160" s="31"/>
      <c r="PL160" s="31"/>
      <c r="PM160" s="31"/>
      <c r="PN160" s="31"/>
      <c r="PO160" s="31"/>
      <c r="PP160" s="31"/>
      <c r="PQ160" s="31"/>
      <c r="PR160" s="31"/>
      <c r="PS160" s="31"/>
      <c r="PT160" s="31"/>
      <c r="PU160" s="31"/>
      <c r="PV160" s="31"/>
      <c r="PW160" s="31"/>
      <c r="PX160" s="31"/>
      <c r="PY160" s="31"/>
      <c r="PZ160" s="31"/>
      <c r="QA160" s="31"/>
      <c r="QB160" s="31"/>
      <c r="QC160" s="31"/>
      <c r="QD160" s="31"/>
      <c r="QE160" s="31"/>
      <c r="QF160" s="31"/>
      <c r="QG160" s="31"/>
      <c r="QH160" s="31"/>
      <c r="QI160" s="31"/>
      <c r="QJ160" s="31"/>
      <c r="QK160" s="31"/>
      <c r="QL160" s="31"/>
      <c r="QM160" s="31"/>
      <c r="QN160" s="31"/>
      <c r="QO160" s="31"/>
      <c r="QP160" s="31"/>
      <c r="QQ160" s="31"/>
      <c r="QR160" s="31"/>
      <c r="QS160" s="31"/>
      <c r="QT160" s="31"/>
      <c r="QU160" s="31"/>
      <c r="QV160" s="31"/>
      <c r="QW160" s="31"/>
      <c r="QX160" s="31"/>
      <c r="QY160" s="31"/>
      <c r="QZ160" s="31"/>
      <c r="RA160" s="31"/>
      <c r="RB160" s="31"/>
      <c r="RC160" s="31"/>
      <c r="RD160" s="31"/>
      <c r="RE160" s="31"/>
      <c r="RF160" s="31"/>
      <c r="RG160" s="31"/>
      <c r="RH160" s="31"/>
      <c r="RI160" s="31"/>
      <c r="RJ160" s="31"/>
      <c r="RK160" s="31"/>
      <c r="RL160" s="31"/>
      <c r="RM160" s="31"/>
      <c r="RN160" s="31"/>
      <c r="RO160" s="31"/>
      <c r="RP160" s="31"/>
      <c r="RQ160" s="31"/>
      <c r="RR160" s="31"/>
      <c r="RS160" s="31"/>
      <c r="RT160" s="31"/>
      <c r="RU160" s="31"/>
      <c r="RV160" s="31"/>
      <c r="RW160" s="31"/>
      <c r="RX160" s="31"/>
      <c r="RY160" s="31"/>
      <c r="RZ160" s="31"/>
      <c r="SA160" s="31"/>
      <c r="SB160" s="31"/>
      <c r="SC160" s="31"/>
      <c r="SD160" s="31"/>
      <c r="SE160" s="31"/>
      <c r="SF160" s="31"/>
      <c r="SG160" s="31"/>
      <c r="SH160" s="31"/>
      <c r="SI160" s="31"/>
      <c r="SJ160" s="31"/>
      <c r="SK160" s="31"/>
      <c r="SL160" s="31"/>
      <c r="SM160" s="31"/>
      <c r="SN160" s="31"/>
      <c r="SO160" s="31"/>
      <c r="SP160" s="31"/>
      <c r="SQ160" s="31"/>
      <c r="SR160" s="31"/>
      <c r="SS160" s="31"/>
      <c r="ST160" s="31"/>
      <c r="SU160" s="31"/>
      <c r="SV160" s="31"/>
      <c r="SW160" s="31"/>
      <c r="SX160" s="31"/>
      <c r="SY160" s="31"/>
      <c r="SZ160" s="31"/>
      <c r="TA160" s="31"/>
      <c r="TB160" s="31"/>
      <c r="TC160" s="31"/>
      <c r="TD160" s="31"/>
      <c r="TE160" s="31"/>
      <c r="TF160" s="31"/>
      <c r="TG160" s="31"/>
      <c r="TH160" s="31"/>
      <c r="TI160" s="31"/>
      <c r="TJ160" s="31"/>
      <c r="TK160" s="31"/>
      <c r="TL160" s="31"/>
      <c r="TM160" s="31"/>
      <c r="TN160" s="31"/>
      <c r="TO160" s="31"/>
      <c r="TP160" s="31"/>
      <c r="TQ160" s="31"/>
      <c r="TR160" s="31"/>
      <c r="TS160" s="31"/>
      <c r="TT160" s="31"/>
      <c r="TU160" s="31"/>
      <c r="TV160" s="31"/>
      <c r="TW160" s="31"/>
      <c r="TX160" s="31"/>
      <c r="TY160" s="31"/>
      <c r="TZ160" s="31"/>
      <c r="UA160" s="31"/>
      <c r="UB160" s="31"/>
      <c r="UC160" s="31"/>
      <c r="UD160" s="31"/>
      <c r="UE160" s="31"/>
      <c r="UF160" s="31"/>
      <c r="UG160" s="31"/>
      <c r="UH160" s="31"/>
      <c r="UI160" s="31"/>
      <c r="UJ160" s="31"/>
      <c r="UK160" s="31"/>
      <c r="UL160" s="31"/>
      <c r="UM160" s="31"/>
      <c r="UN160" s="31"/>
      <c r="UO160" s="31"/>
      <c r="UP160" s="31"/>
      <c r="UQ160" s="31"/>
      <c r="UR160" s="31"/>
      <c r="US160" s="31"/>
      <c r="UT160" s="31"/>
      <c r="UU160" s="31"/>
      <c r="UV160" s="31"/>
      <c r="UW160" s="31"/>
      <c r="UX160" s="31"/>
      <c r="UY160" s="31"/>
      <c r="UZ160" s="31"/>
      <c r="VA160" s="31"/>
      <c r="VB160" s="31"/>
      <c r="VC160" s="31"/>
      <c r="VD160" s="31"/>
      <c r="VE160" s="31"/>
      <c r="VF160" s="31"/>
      <c r="VG160" s="31"/>
      <c r="VH160" s="31"/>
      <c r="VI160" s="31"/>
      <c r="VJ160" s="31"/>
      <c r="VK160" s="31"/>
      <c r="VL160" s="31"/>
      <c r="VM160" s="31"/>
      <c r="VN160" s="31"/>
      <c r="VO160" s="31"/>
      <c r="VP160" s="31"/>
      <c r="VQ160" s="31"/>
      <c r="VR160" s="31"/>
      <c r="VS160" s="31"/>
      <c r="VT160" s="31"/>
      <c r="VU160" s="31"/>
      <c r="VV160" s="31"/>
      <c r="VW160" s="31"/>
      <c r="VX160" s="31"/>
      <c r="VY160" s="31"/>
      <c r="VZ160" s="31"/>
      <c r="WA160" s="31"/>
      <c r="WB160" s="31"/>
      <c r="WC160" s="31"/>
      <c r="WD160" s="31"/>
      <c r="WE160" s="31"/>
      <c r="WF160" s="31"/>
      <c r="WG160" s="31"/>
      <c r="WH160" s="31"/>
      <c r="WI160" s="31"/>
      <c r="WJ160" s="31"/>
      <c r="WK160" s="31"/>
      <c r="WL160" s="31"/>
      <c r="WM160" s="31"/>
      <c r="WN160" s="31"/>
      <c r="WO160" s="31"/>
      <c r="WP160" s="31"/>
      <c r="WQ160" s="31"/>
      <c r="WR160" s="31"/>
      <c r="WS160" s="31"/>
      <c r="WT160" s="31"/>
      <c r="WU160" s="31"/>
      <c r="WV160" s="31"/>
      <c r="WW160" s="31"/>
      <c r="WX160" s="31"/>
      <c r="WY160" s="31"/>
      <c r="WZ160" s="31"/>
      <c r="XA160" s="31"/>
      <c r="XB160" s="31"/>
      <c r="XC160" s="31"/>
      <c r="XD160" s="31"/>
      <c r="XE160" s="31"/>
      <c r="XF160" s="31"/>
      <c r="XG160" s="31"/>
      <c r="XH160" s="31"/>
      <c r="XI160" s="31"/>
      <c r="XJ160" s="31"/>
      <c r="XK160" s="31"/>
      <c r="XL160" s="31"/>
      <c r="XM160" s="31"/>
      <c r="XN160" s="31"/>
      <c r="XO160" s="31"/>
      <c r="XP160" s="31"/>
      <c r="XQ160" s="31"/>
      <c r="XR160" s="31"/>
      <c r="XS160" s="31"/>
      <c r="XT160" s="31"/>
      <c r="XU160" s="31"/>
      <c r="XV160" s="31"/>
      <c r="XW160" s="31"/>
      <c r="XX160" s="31"/>
      <c r="XY160" s="31"/>
      <c r="XZ160" s="31"/>
      <c r="YA160" s="31"/>
      <c r="YB160" s="31"/>
      <c r="YC160" s="31"/>
      <c r="YD160" s="31"/>
      <c r="YE160" s="31"/>
      <c r="YF160" s="31"/>
      <c r="YG160" s="31"/>
      <c r="YH160" s="31"/>
      <c r="YI160" s="31"/>
      <c r="YJ160" s="31"/>
      <c r="YK160" s="31"/>
      <c r="YL160" s="31"/>
      <c r="YM160" s="31"/>
      <c r="YN160" s="31"/>
      <c r="YO160" s="31"/>
      <c r="YP160" s="31"/>
      <c r="YQ160" s="31"/>
      <c r="YR160" s="31"/>
      <c r="YS160" s="31"/>
      <c r="YT160" s="31"/>
      <c r="YU160" s="31"/>
      <c r="YV160" s="31"/>
      <c r="YW160" s="31"/>
      <c r="YX160" s="31"/>
      <c r="YY160" s="31"/>
      <c r="YZ160" s="31"/>
      <c r="ZA160" s="31"/>
      <c r="ZB160" s="31"/>
      <c r="ZC160" s="31"/>
      <c r="ZD160" s="31"/>
      <c r="ZE160" s="31"/>
      <c r="ZF160" s="31"/>
      <c r="ZG160" s="31"/>
      <c r="ZH160" s="31"/>
      <c r="ZI160" s="31"/>
      <c r="ZJ160" s="31"/>
      <c r="ZK160" s="31"/>
      <c r="ZL160" s="31"/>
      <c r="ZM160" s="31"/>
      <c r="ZN160" s="31"/>
      <c r="ZO160" s="31"/>
      <c r="ZP160" s="31"/>
      <c r="ZQ160" s="31"/>
      <c r="ZR160" s="31"/>
      <c r="ZS160" s="31"/>
      <c r="ZT160" s="31"/>
      <c r="ZU160" s="31"/>
      <c r="ZV160" s="31"/>
      <c r="ZW160" s="31"/>
      <c r="ZX160" s="31"/>
      <c r="ZY160" s="31"/>
      <c r="ZZ160" s="31"/>
      <c r="AAA160" s="31"/>
      <c r="AAB160" s="31"/>
      <c r="AAC160" s="31"/>
      <c r="AAD160" s="31"/>
      <c r="AAE160" s="31"/>
      <c r="AAF160" s="31"/>
      <c r="AAG160" s="31"/>
      <c r="AAH160" s="31"/>
      <c r="AAI160" s="31"/>
      <c r="AAJ160" s="31"/>
      <c r="AAK160" s="31"/>
      <c r="AAL160" s="31"/>
      <c r="AAM160" s="31"/>
      <c r="AAN160" s="31"/>
      <c r="AAO160" s="31"/>
      <c r="AAP160" s="31"/>
      <c r="AAQ160" s="31"/>
      <c r="AAR160" s="31"/>
      <c r="AAS160" s="31"/>
      <c r="AAT160" s="31"/>
      <c r="AAU160" s="31"/>
      <c r="AAV160" s="31"/>
      <c r="AAW160" s="31"/>
      <c r="AAX160" s="31"/>
      <c r="AAY160" s="31"/>
      <c r="AAZ160" s="31"/>
      <c r="ABA160" s="31"/>
      <c r="ABB160" s="31"/>
      <c r="ABC160" s="31"/>
      <c r="ABD160" s="31"/>
      <c r="ABE160" s="31"/>
      <c r="ABF160" s="31"/>
      <c r="ABG160" s="31"/>
      <c r="ABH160" s="31"/>
      <c r="ABI160" s="31"/>
      <c r="ABJ160" s="31"/>
      <c r="ABK160" s="31"/>
      <c r="ABL160" s="31"/>
      <c r="ABM160" s="31"/>
      <c r="ABN160" s="31"/>
      <c r="ABO160" s="31"/>
      <c r="ABP160" s="31"/>
      <c r="ABQ160" s="31"/>
      <c r="ABR160" s="31"/>
      <c r="ABS160" s="31"/>
      <c r="ABT160" s="31"/>
      <c r="ABU160" s="31"/>
      <c r="ABV160" s="31"/>
      <c r="ABW160" s="31"/>
      <c r="ABX160" s="31"/>
      <c r="ABY160" s="31"/>
      <c r="ABZ160" s="31"/>
      <c r="ACA160" s="31"/>
      <c r="ACB160" s="31"/>
      <c r="ACC160" s="31"/>
      <c r="ACD160" s="31"/>
      <c r="ACE160" s="31"/>
      <c r="ACF160" s="31"/>
      <c r="ACG160" s="31"/>
      <c r="ACH160" s="31"/>
      <c r="ACI160" s="31"/>
      <c r="ACJ160" s="31"/>
      <c r="ACK160" s="31"/>
      <c r="ACL160" s="31"/>
      <c r="ACM160" s="31"/>
      <c r="ACN160" s="31"/>
      <c r="ACO160" s="31"/>
      <c r="ACP160" s="31"/>
      <c r="ACQ160" s="31"/>
      <c r="ACR160" s="31"/>
      <c r="ACS160" s="31"/>
      <c r="ACT160" s="31"/>
      <c r="ACU160" s="31"/>
      <c r="ACV160" s="31"/>
      <c r="ACW160" s="31"/>
      <c r="ACX160" s="31"/>
      <c r="ACY160" s="31"/>
      <c r="ACZ160" s="31"/>
      <c r="ADA160" s="31"/>
      <c r="ADB160" s="31"/>
      <c r="ADC160" s="31"/>
      <c r="ADD160" s="31"/>
      <c r="ADE160" s="31"/>
      <c r="ADF160" s="31"/>
      <c r="ADG160" s="31"/>
      <c r="ADH160" s="31"/>
      <c r="ADI160" s="31"/>
      <c r="ADJ160" s="31"/>
      <c r="ADK160" s="31"/>
      <c r="ADL160" s="31"/>
      <c r="ADM160" s="31"/>
      <c r="ADN160" s="31"/>
      <c r="ADO160" s="31"/>
      <c r="ADP160" s="31"/>
      <c r="ADQ160" s="31"/>
      <c r="ADR160" s="31"/>
      <c r="ADS160" s="31"/>
      <c r="ADT160" s="31"/>
      <c r="ADU160" s="31"/>
      <c r="ADV160" s="31"/>
      <c r="ADW160" s="31"/>
      <c r="ADX160" s="31"/>
      <c r="ADY160" s="31"/>
      <c r="ADZ160" s="31"/>
      <c r="AEA160" s="31"/>
      <c r="AEB160" s="31"/>
      <c r="AEC160" s="31"/>
      <c r="AED160" s="31"/>
      <c r="AEE160" s="31"/>
      <c r="AEF160" s="31"/>
      <c r="AEG160" s="31"/>
      <c r="AEH160" s="31"/>
      <c r="AEI160" s="31"/>
      <c r="AEJ160" s="31"/>
      <c r="AEK160" s="31"/>
      <c r="AEL160" s="31"/>
      <c r="AEM160" s="31"/>
      <c r="AEN160" s="31"/>
      <c r="AEO160" s="31"/>
      <c r="AEP160" s="31"/>
      <c r="AEQ160" s="31"/>
      <c r="AER160" s="31"/>
      <c r="AES160" s="31"/>
      <c r="AET160" s="31"/>
      <c r="AEU160" s="31"/>
      <c r="AEV160" s="31"/>
      <c r="AEW160" s="31"/>
      <c r="AEX160" s="31"/>
      <c r="AEY160" s="31"/>
      <c r="AEZ160" s="31"/>
      <c r="AFA160" s="31"/>
      <c r="AFB160" s="31"/>
      <c r="AFC160" s="31"/>
      <c r="AFD160" s="31"/>
      <c r="AFE160" s="31"/>
      <c r="AFF160" s="31"/>
      <c r="AFG160" s="31"/>
      <c r="AFH160" s="31"/>
      <c r="AFI160" s="31"/>
      <c r="AFJ160" s="31"/>
      <c r="AFK160" s="31"/>
      <c r="AFL160" s="31"/>
      <c r="AFM160" s="31"/>
      <c r="AFN160" s="31"/>
      <c r="AFO160" s="31"/>
      <c r="AFP160" s="31"/>
      <c r="AFQ160" s="31"/>
      <c r="AFR160" s="31"/>
      <c r="AFS160" s="31"/>
      <c r="AFT160" s="31"/>
      <c r="AFU160" s="31"/>
      <c r="AFV160" s="31"/>
      <c r="AFW160" s="31"/>
      <c r="AFX160" s="31"/>
      <c r="AFY160" s="31"/>
      <c r="AFZ160" s="31"/>
      <c r="AGA160" s="31"/>
      <c r="AGB160" s="31"/>
      <c r="AGC160" s="31"/>
      <c r="AGD160" s="31"/>
      <c r="AGE160" s="31"/>
      <c r="AGF160" s="31"/>
      <c r="AGG160" s="31"/>
      <c r="AGH160" s="31"/>
      <c r="AGI160" s="31"/>
      <c r="AGJ160" s="31"/>
      <c r="AGK160" s="31"/>
      <c r="AGL160" s="31"/>
      <c r="AGM160" s="31"/>
      <c r="AGN160" s="31"/>
      <c r="AGO160" s="31"/>
      <c r="AGP160" s="31"/>
      <c r="AGQ160" s="31"/>
      <c r="AGR160" s="31"/>
      <c r="AGS160" s="31"/>
      <c r="AGT160" s="31"/>
      <c r="AGU160" s="31"/>
      <c r="AGV160" s="31"/>
      <c r="AGW160" s="31"/>
      <c r="AGX160" s="31"/>
      <c r="AGY160" s="31"/>
      <c r="AGZ160" s="31"/>
      <c r="AHA160" s="31"/>
      <c r="AHB160" s="31"/>
      <c r="AHC160" s="31"/>
      <c r="AHD160" s="31"/>
      <c r="AHE160" s="31"/>
      <c r="AHF160" s="31"/>
      <c r="AHG160" s="31"/>
      <c r="AHH160" s="31"/>
      <c r="AHI160" s="31"/>
      <c r="AHJ160" s="31"/>
      <c r="AHK160" s="31"/>
      <c r="AHL160" s="31"/>
      <c r="AHM160" s="31"/>
      <c r="AHN160" s="31"/>
      <c r="AHO160" s="31"/>
      <c r="AHP160" s="31"/>
      <c r="AHQ160" s="31"/>
      <c r="AHR160" s="31"/>
      <c r="AHS160" s="31"/>
      <c r="AHT160" s="31"/>
      <c r="AHU160" s="31"/>
      <c r="AHV160" s="31"/>
      <c r="AHW160" s="31"/>
      <c r="AHX160" s="31"/>
      <c r="AHY160" s="31"/>
      <c r="AHZ160" s="31"/>
      <c r="AIA160" s="31"/>
      <c r="AIB160" s="31"/>
      <c r="AIC160" s="31"/>
      <c r="AID160" s="31"/>
      <c r="AIE160" s="31"/>
      <c r="AIF160" s="31"/>
      <c r="AIG160" s="31"/>
      <c r="AIH160" s="31"/>
      <c r="AII160" s="31"/>
      <c r="AIJ160" s="31"/>
      <c r="AIK160" s="31"/>
      <c r="AIL160" s="31"/>
      <c r="AIM160" s="31"/>
      <c r="AIN160" s="31"/>
      <c r="AIO160" s="31"/>
      <c r="AIP160" s="31"/>
      <c r="AIQ160" s="31"/>
      <c r="AIR160" s="31"/>
      <c r="AIS160" s="31"/>
      <c r="AIT160" s="31"/>
      <c r="AIU160" s="31"/>
      <c r="AIV160" s="31"/>
      <c r="AIW160" s="31"/>
      <c r="AIX160" s="31"/>
      <c r="AIY160" s="31"/>
      <c r="AIZ160" s="31"/>
      <c r="AJA160" s="31"/>
      <c r="AJB160" s="31"/>
      <c r="AJC160" s="31"/>
      <c r="AJD160" s="31"/>
      <c r="AJE160" s="31"/>
      <c r="AJF160" s="31"/>
      <c r="AJG160" s="31"/>
      <c r="AJH160" s="31"/>
      <c r="AJI160" s="31"/>
      <c r="AJJ160" s="31"/>
      <c r="AJK160" s="31"/>
      <c r="AJL160" s="31"/>
      <c r="AJM160" s="31"/>
      <c r="AJN160" s="31"/>
      <c r="AJO160" s="31"/>
      <c r="AJP160" s="31"/>
      <c r="AJQ160" s="31"/>
      <c r="AJR160" s="31"/>
      <c r="AJS160" s="31"/>
      <c r="AJT160" s="31"/>
      <c r="AJU160" s="31"/>
      <c r="AJV160" s="31"/>
      <c r="AJW160" s="31"/>
      <c r="AJX160" s="31"/>
      <c r="AJY160" s="31"/>
      <c r="AJZ160" s="31"/>
      <c r="AKA160" s="31"/>
      <c r="AKB160" s="31"/>
      <c r="AKC160" s="31"/>
      <c r="AKD160" s="31"/>
      <c r="AKE160" s="31"/>
      <c r="AKF160" s="31"/>
      <c r="AKG160" s="31"/>
      <c r="AKH160" s="31"/>
      <c r="AKI160" s="31"/>
      <c r="AKJ160" s="31"/>
      <c r="AKK160" s="31"/>
      <c r="AKL160" s="31"/>
      <c r="AKM160" s="31"/>
      <c r="AKN160" s="31"/>
      <c r="AKO160" s="31"/>
      <c r="AKP160" s="31"/>
      <c r="AKQ160" s="31"/>
      <c r="AKR160" s="31"/>
      <c r="AKS160" s="31"/>
      <c r="AKT160" s="31"/>
      <c r="AKU160" s="31"/>
      <c r="AKV160" s="31"/>
      <c r="AKW160" s="31"/>
      <c r="AKX160" s="31"/>
      <c r="AKY160" s="31"/>
      <c r="AKZ160" s="31"/>
      <c r="ALA160" s="31"/>
      <c r="ALB160" s="31"/>
      <c r="ALC160" s="31"/>
      <c r="ALD160" s="31"/>
      <c r="ALE160" s="31"/>
      <c r="ALF160" s="31"/>
      <c r="ALG160" s="31"/>
      <c r="ALH160" s="31"/>
      <c r="ALI160" s="31"/>
      <c r="ALJ160" s="31"/>
      <c r="ALK160" s="31"/>
      <c r="ALL160" s="31"/>
      <c r="ALM160" s="31"/>
      <c r="ALN160" s="31"/>
      <c r="ALO160" s="31"/>
      <c r="ALP160" s="31"/>
      <c r="ALQ160" s="31"/>
      <c r="ALR160" s="31"/>
      <c r="ALS160" s="31"/>
      <c r="ALT160" s="31"/>
      <c r="ALU160" s="31"/>
      <c r="ALV160" s="31"/>
      <c r="ALW160" s="31"/>
      <c r="ALX160" s="31"/>
      <c r="ALY160" s="31"/>
      <c r="ALZ160" s="31"/>
      <c r="AMA160" s="31"/>
      <c r="AMB160" s="31"/>
      <c r="AMC160" s="31"/>
      <c r="AMD160" s="31"/>
      <c r="AME160" s="31"/>
      <c r="AMF160" s="31"/>
      <c r="AMG160" s="31"/>
      <c r="AMH160" s="31"/>
      <c r="AMI160" s="31"/>
      <c r="AMJ160" s="31"/>
      <c r="AMK160" s="31"/>
    </row>
    <row r="161" spans="1:20 1025:1025" s="29" customFormat="1">
      <c r="A161" s="19" t="s">
        <v>128</v>
      </c>
      <c r="B161" s="19" t="s">
        <v>45</v>
      </c>
      <c r="C161" s="19" t="str">
        <f t="shared" si="3"/>
        <v>מזון מהיר ערבי קר פרטי</v>
      </c>
      <c r="D161" s="19" t="s">
        <v>57</v>
      </c>
      <c r="E161" s="19" t="s">
        <v>51</v>
      </c>
      <c r="F161" s="20" t="s">
        <v>29</v>
      </c>
      <c r="G161" s="21"/>
      <c r="H161" s="20" t="s">
        <v>30</v>
      </c>
      <c r="I161" s="21" t="s">
        <v>129</v>
      </c>
      <c r="J161" s="21" t="s">
        <v>32</v>
      </c>
      <c r="K161" s="24" t="s">
        <v>130</v>
      </c>
      <c r="L161" s="21" t="s">
        <v>131</v>
      </c>
      <c r="M161" s="24" t="s">
        <v>49</v>
      </c>
      <c r="N161" s="24">
        <v>1.5</v>
      </c>
      <c r="O161" s="21"/>
      <c r="P161" s="21"/>
      <c r="Q161" s="33">
        <f t="shared" si="5"/>
        <v>3.7499999999999999E-2</v>
      </c>
      <c r="R161" s="24">
        <v>1</v>
      </c>
      <c r="S161" s="24"/>
      <c r="T161" s="24"/>
      <c r="AMK161" s="31"/>
    </row>
    <row r="162" spans="1:20 1025:1025" s="29" customFormat="1" ht="56">
      <c r="A162" s="19" t="s">
        <v>73</v>
      </c>
      <c r="B162" s="19" t="s">
        <v>45</v>
      </c>
      <c r="C162" s="19" t="str">
        <f t="shared" si="3"/>
        <v>פיצוחיות ערבי קר פרטי</v>
      </c>
      <c r="D162" s="19" t="s">
        <v>27</v>
      </c>
      <c r="E162" s="19" t="s">
        <v>51</v>
      </c>
      <c r="F162" s="20" t="s">
        <v>29</v>
      </c>
      <c r="G162" s="21"/>
      <c r="H162" s="20" t="s">
        <v>30</v>
      </c>
      <c r="I162" s="24" t="s">
        <v>74</v>
      </c>
      <c r="J162" s="24" t="s">
        <v>75</v>
      </c>
      <c r="K162" s="21" t="s">
        <v>33</v>
      </c>
      <c r="L162" s="32" t="s">
        <v>150</v>
      </c>
      <c r="M162" s="21"/>
      <c r="N162" s="21"/>
      <c r="O162" s="21"/>
      <c r="P162" s="21"/>
      <c r="Q162" s="33">
        <f t="shared" si="5"/>
        <v>3.7499999999999999E-2</v>
      </c>
      <c r="R162" s="24">
        <v>2</v>
      </c>
      <c r="S162" s="21"/>
      <c r="T162" s="24"/>
      <c r="AMK162" s="31"/>
    </row>
    <row r="163" spans="1:20 1025:1025" s="29" customFormat="1" ht="98">
      <c r="A163" s="19" t="s">
        <v>73</v>
      </c>
      <c r="B163" s="19" t="s">
        <v>45</v>
      </c>
      <c r="C163" s="19" t="str">
        <f t="shared" si="3"/>
        <v>פיצוחיות חרדי קר פרטי</v>
      </c>
      <c r="D163" s="19" t="s">
        <v>27</v>
      </c>
      <c r="E163" s="19" t="s">
        <v>35</v>
      </c>
      <c r="F163" s="20" t="s">
        <v>29</v>
      </c>
      <c r="G163" s="21"/>
      <c r="H163" s="20" t="s">
        <v>30</v>
      </c>
      <c r="I163" s="24" t="s">
        <v>74</v>
      </c>
      <c r="J163" s="24" t="s">
        <v>75</v>
      </c>
      <c r="K163" s="21" t="s">
        <v>33</v>
      </c>
      <c r="L163" s="32" t="s">
        <v>151</v>
      </c>
      <c r="M163" s="21"/>
      <c r="N163" s="21"/>
      <c r="O163" s="21"/>
      <c r="P163" s="21"/>
      <c r="Q163" s="33">
        <f t="shared" si="5"/>
        <v>3.7499999999999999E-2</v>
      </c>
      <c r="R163" s="24">
        <v>2</v>
      </c>
      <c r="S163" s="21"/>
      <c r="T163" s="24"/>
      <c r="AMK163" s="31"/>
    </row>
    <row r="164" spans="1:20 1025:1025" s="29" customFormat="1" ht="70">
      <c r="A164" s="19" t="s">
        <v>73</v>
      </c>
      <c r="B164" s="19" t="s">
        <v>45</v>
      </c>
      <c r="C164" s="19" t="str">
        <f t="shared" si="3"/>
        <v>מזון מהיר כללי קר פרטי</v>
      </c>
      <c r="D164" s="19" t="s">
        <v>57</v>
      </c>
      <c r="E164" s="19" t="s">
        <v>28</v>
      </c>
      <c r="F164" s="20" t="s">
        <v>29</v>
      </c>
      <c r="G164" s="21"/>
      <c r="H164" s="20" t="s">
        <v>30</v>
      </c>
      <c r="I164" s="24" t="s">
        <v>74</v>
      </c>
      <c r="J164" s="24" t="s">
        <v>75</v>
      </c>
      <c r="K164" s="21" t="s">
        <v>33</v>
      </c>
      <c r="L164" s="32" t="s">
        <v>152</v>
      </c>
      <c r="M164" s="21"/>
      <c r="N164" s="21"/>
      <c r="O164" s="21"/>
      <c r="P164" s="21"/>
      <c r="Q164" s="33">
        <f t="shared" si="5"/>
        <v>3.7499999999999999E-2</v>
      </c>
      <c r="R164" s="24">
        <v>2</v>
      </c>
      <c r="S164" s="21"/>
      <c r="T164" s="24"/>
      <c r="AMK164" s="31"/>
    </row>
    <row r="165" spans="1:20 1025:1025" s="29" customFormat="1" ht="56">
      <c r="A165" s="19" t="s">
        <v>73</v>
      </c>
      <c r="B165" s="19" t="s">
        <v>45</v>
      </c>
      <c r="C165" s="19" t="str">
        <f t="shared" si="3"/>
        <v>מזון מהיר ערבי קר פרטי</v>
      </c>
      <c r="D165" s="19" t="s">
        <v>57</v>
      </c>
      <c r="E165" s="19" t="s">
        <v>51</v>
      </c>
      <c r="F165" s="20" t="s">
        <v>29</v>
      </c>
      <c r="G165" s="21"/>
      <c r="H165" s="20" t="s">
        <v>30</v>
      </c>
      <c r="I165" s="24" t="s">
        <v>74</v>
      </c>
      <c r="J165" s="24" t="s">
        <v>75</v>
      </c>
      <c r="K165" s="21" t="s">
        <v>33</v>
      </c>
      <c r="L165" s="32" t="s">
        <v>153</v>
      </c>
      <c r="M165" s="21"/>
      <c r="N165" s="21"/>
      <c r="O165" s="21"/>
      <c r="P165" s="21"/>
      <c r="Q165" s="33">
        <f t="shared" si="5"/>
        <v>3.7499999999999999E-2</v>
      </c>
      <c r="R165" s="24">
        <v>2</v>
      </c>
      <c r="S165" s="21"/>
      <c r="T165" s="24"/>
      <c r="AMK165" s="31"/>
    </row>
    <row r="166" spans="1:20 1025:1025" s="29" customFormat="1" ht="56">
      <c r="A166" s="19" t="s">
        <v>73</v>
      </c>
      <c r="B166" s="19" t="s">
        <v>45</v>
      </c>
      <c r="C166" s="19" t="str">
        <f t="shared" si="3"/>
        <v>מזון מהיר חרדי קר פרטי</v>
      </c>
      <c r="D166" s="19" t="s">
        <v>57</v>
      </c>
      <c r="E166" s="19" t="s">
        <v>35</v>
      </c>
      <c r="F166" s="20" t="s">
        <v>29</v>
      </c>
      <c r="G166" s="21"/>
      <c r="H166" s="20" t="s">
        <v>30</v>
      </c>
      <c r="I166" s="24" t="s">
        <v>74</v>
      </c>
      <c r="J166" s="24" t="s">
        <v>75</v>
      </c>
      <c r="K166" s="21" t="s">
        <v>33</v>
      </c>
      <c r="L166" s="36" t="s">
        <v>154</v>
      </c>
      <c r="M166" s="21"/>
      <c r="N166" s="21"/>
      <c r="O166" s="21"/>
      <c r="P166" s="21"/>
      <c r="Q166" s="33">
        <f t="shared" si="5"/>
        <v>3.7499999999999999E-2</v>
      </c>
      <c r="R166" s="24">
        <v>2</v>
      </c>
      <c r="S166" s="21"/>
      <c r="T166" s="24"/>
      <c r="AMK166" s="31"/>
    </row>
    <row r="167" spans="1:20 1025:1025" s="29" customFormat="1" ht="70">
      <c r="A167" s="19" t="s">
        <v>73</v>
      </c>
      <c r="B167" s="19" t="s">
        <v>45</v>
      </c>
      <c r="C167" s="19" t="str">
        <f t="shared" si="3"/>
        <v>מינימרקט כללי אילת</v>
      </c>
      <c r="D167" s="19" t="s">
        <v>37</v>
      </c>
      <c r="E167" s="19" t="s">
        <v>28</v>
      </c>
      <c r="F167" s="20" t="s">
        <v>40</v>
      </c>
      <c r="G167" s="19"/>
      <c r="H167" s="19" t="s">
        <v>38</v>
      </c>
      <c r="I167" s="24" t="s">
        <v>74</v>
      </c>
      <c r="J167" s="24" t="s">
        <v>75</v>
      </c>
      <c r="K167" s="21" t="s">
        <v>33</v>
      </c>
      <c r="L167" s="39" t="s">
        <v>76</v>
      </c>
      <c r="M167" s="21"/>
      <c r="N167" s="21"/>
      <c r="O167" s="21"/>
      <c r="P167" s="21"/>
      <c r="Q167" s="33">
        <v>0.05</v>
      </c>
      <c r="R167" s="24">
        <v>2</v>
      </c>
      <c r="S167" s="24"/>
      <c r="T167" s="24"/>
      <c r="AMK167" s="31"/>
    </row>
    <row r="168" spans="1:20 1025:1025" s="29" customFormat="1">
      <c r="A168" s="19" t="s">
        <v>155</v>
      </c>
      <c r="B168" s="19" t="s">
        <v>156</v>
      </c>
      <c r="C168" s="19" t="str">
        <f t="shared" si="3"/>
        <v>מינימרקט כללי קר פרטי</v>
      </c>
      <c r="D168" s="19" t="s">
        <v>37</v>
      </c>
      <c r="E168" s="19" t="s">
        <v>28</v>
      </c>
      <c r="F168" s="20" t="s">
        <v>29</v>
      </c>
      <c r="G168" s="34" t="s">
        <v>157</v>
      </c>
      <c r="H168" s="24"/>
      <c r="I168" s="24" t="s">
        <v>158</v>
      </c>
      <c r="J168" s="21" t="s">
        <v>32</v>
      </c>
      <c r="K168" s="24" t="s">
        <v>130</v>
      </c>
      <c r="L168" s="21" t="s">
        <v>131</v>
      </c>
      <c r="M168" s="24" t="s">
        <v>49</v>
      </c>
      <c r="N168" s="24">
        <v>1.5</v>
      </c>
      <c r="O168" s="21"/>
      <c r="P168" s="21"/>
      <c r="Q168" s="33">
        <v>0.15</v>
      </c>
      <c r="R168" s="47">
        <v>0.8</v>
      </c>
      <c r="S168" s="47" t="s">
        <v>93</v>
      </c>
      <c r="T168" s="24"/>
      <c r="AMK168" s="31"/>
    </row>
    <row r="169" spans="1:20 1025:1025" s="29" customFormat="1">
      <c r="A169" s="19" t="s">
        <v>155</v>
      </c>
      <c r="B169" s="19" t="s">
        <v>156</v>
      </c>
      <c r="C169" s="19" t="str">
        <f t="shared" si="3"/>
        <v>מינימרקט ערבי קר פרטי</v>
      </c>
      <c r="D169" s="19" t="s">
        <v>37</v>
      </c>
      <c r="E169" s="19" t="s">
        <v>51</v>
      </c>
      <c r="F169" s="20" t="s">
        <v>29</v>
      </c>
      <c r="G169" s="34" t="s">
        <v>157</v>
      </c>
      <c r="H169" s="24"/>
      <c r="I169" s="24" t="s">
        <v>158</v>
      </c>
      <c r="J169" s="21" t="s">
        <v>32</v>
      </c>
      <c r="K169" s="24" t="s">
        <v>130</v>
      </c>
      <c r="L169" s="21" t="s">
        <v>131</v>
      </c>
      <c r="M169" s="24" t="s">
        <v>49</v>
      </c>
      <c r="N169" s="24">
        <v>1.5</v>
      </c>
      <c r="O169" s="21"/>
      <c r="P169" s="21"/>
      <c r="Q169" s="33">
        <v>0.15</v>
      </c>
      <c r="R169" s="24">
        <v>0.8</v>
      </c>
      <c r="S169" s="47" t="s">
        <v>93</v>
      </c>
      <c r="T169" s="24"/>
      <c r="AMK169" s="31"/>
    </row>
    <row r="170" spans="1:20 1025:1025" s="29" customFormat="1">
      <c r="A170" s="19" t="s">
        <v>155</v>
      </c>
      <c r="B170" s="19" t="s">
        <v>156</v>
      </c>
      <c r="C170" s="19" t="str">
        <f t="shared" si="3"/>
        <v>מינימרקט חרדי קר פרטי</v>
      </c>
      <c r="D170" s="19" t="s">
        <v>37</v>
      </c>
      <c r="E170" s="19" t="s">
        <v>35</v>
      </c>
      <c r="F170" s="20" t="s">
        <v>29</v>
      </c>
      <c r="G170" s="34" t="s">
        <v>157</v>
      </c>
      <c r="H170" s="24"/>
      <c r="I170" s="24" t="s">
        <v>158</v>
      </c>
      <c r="J170" s="21" t="s">
        <v>32</v>
      </c>
      <c r="K170" s="24" t="s">
        <v>130</v>
      </c>
      <c r="L170" s="21" t="s">
        <v>131</v>
      </c>
      <c r="M170" s="24" t="s">
        <v>49</v>
      </c>
      <c r="N170" s="24">
        <v>1.5</v>
      </c>
      <c r="O170" s="21"/>
      <c r="P170" s="21"/>
      <c r="Q170" s="33">
        <v>0.15</v>
      </c>
      <c r="R170" s="24">
        <v>0.8</v>
      </c>
      <c r="S170" s="47" t="s">
        <v>93</v>
      </c>
      <c r="T170" s="24"/>
      <c r="AMK170" s="31"/>
    </row>
    <row r="171" spans="1:20 1025:1025" s="29" customFormat="1">
      <c r="A171" s="19" t="s">
        <v>159</v>
      </c>
      <c r="B171" s="19" t="s">
        <v>156</v>
      </c>
      <c r="C171" s="19" t="str">
        <f t="shared" si="3"/>
        <v>מינימרקט כללי קר פרטי</v>
      </c>
      <c r="D171" s="19" t="s">
        <v>37</v>
      </c>
      <c r="E171" s="19" t="s">
        <v>28</v>
      </c>
      <c r="F171" s="20" t="s">
        <v>29</v>
      </c>
      <c r="G171" s="19" t="s">
        <v>160</v>
      </c>
      <c r="H171" s="32"/>
      <c r="I171" s="24" t="s">
        <v>161</v>
      </c>
      <c r="J171" s="21" t="s">
        <v>32</v>
      </c>
      <c r="K171" s="24" t="s">
        <v>130</v>
      </c>
      <c r="L171" s="21" t="s">
        <v>131</v>
      </c>
      <c r="M171" s="21"/>
      <c r="N171" s="21"/>
      <c r="O171" s="21"/>
      <c r="P171" s="21"/>
      <c r="Q171" s="33">
        <v>0.15</v>
      </c>
      <c r="R171" s="21" t="s">
        <v>162</v>
      </c>
      <c r="S171" s="21" t="s">
        <v>93</v>
      </c>
      <c r="T171" s="24" t="s">
        <v>43</v>
      </c>
      <c r="AMK171" s="31"/>
    </row>
    <row r="172" spans="1:20 1025:1025" s="29" customFormat="1">
      <c r="A172" s="19" t="s">
        <v>159</v>
      </c>
      <c r="B172" s="19" t="s">
        <v>156</v>
      </c>
      <c r="C172" s="19" t="str">
        <f t="shared" si="3"/>
        <v>מינימרקט ערבי קר פרטי</v>
      </c>
      <c r="D172" s="19" t="s">
        <v>37</v>
      </c>
      <c r="E172" s="19" t="s">
        <v>51</v>
      </c>
      <c r="F172" s="20" t="s">
        <v>29</v>
      </c>
      <c r="G172" s="19" t="s">
        <v>160</v>
      </c>
      <c r="H172" s="32"/>
      <c r="I172" s="24" t="s">
        <v>161</v>
      </c>
      <c r="J172" s="21" t="s">
        <v>32</v>
      </c>
      <c r="K172" s="24" t="s">
        <v>130</v>
      </c>
      <c r="L172" s="21" t="s">
        <v>131</v>
      </c>
      <c r="M172" s="21"/>
      <c r="N172" s="21"/>
      <c r="O172" s="21"/>
      <c r="P172" s="21"/>
      <c r="Q172" s="33">
        <v>0.15</v>
      </c>
      <c r="R172" s="24" t="s">
        <v>162</v>
      </c>
      <c r="S172" s="21" t="s">
        <v>93</v>
      </c>
      <c r="T172" s="24" t="s">
        <v>50</v>
      </c>
      <c r="AMK172" s="31"/>
    </row>
    <row r="173" spans="1:20 1025:1025" s="29" customFormat="1">
      <c r="A173" s="19" t="s">
        <v>159</v>
      </c>
      <c r="B173" s="19" t="s">
        <v>156</v>
      </c>
      <c r="C173" s="19" t="str">
        <f t="shared" si="3"/>
        <v>מינימרקט חרדי קר פרטי</v>
      </c>
      <c r="D173" s="19" t="s">
        <v>37</v>
      </c>
      <c r="E173" s="19" t="s">
        <v>35</v>
      </c>
      <c r="F173" s="20" t="s">
        <v>29</v>
      </c>
      <c r="G173" s="19" t="s">
        <v>160</v>
      </c>
      <c r="H173" s="32"/>
      <c r="I173" s="24" t="s">
        <v>161</v>
      </c>
      <c r="J173" s="21" t="s">
        <v>32</v>
      </c>
      <c r="K173" s="24" t="s">
        <v>130</v>
      </c>
      <c r="L173" s="21" t="s">
        <v>131</v>
      </c>
      <c r="M173" s="21"/>
      <c r="N173" s="21"/>
      <c r="O173" s="21"/>
      <c r="P173" s="21"/>
      <c r="Q173" s="33">
        <v>0.15</v>
      </c>
      <c r="R173" s="24" t="s">
        <v>162</v>
      </c>
      <c r="S173" s="21" t="s">
        <v>93</v>
      </c>
      <c r="T173" s="24"/>
      <c r="AMK173" s="31"/>
    </row>
    <row r="174" spans="1:20 1025:1025" s="29" customFormat="1">
      <c r="A174" s="19" t="s">
        <v>159</v>
      </c>
      <c r="B174" s="19" t="s">
        <v>156</v>
      </c>
      <c r="C174" s="19" t="str">
        <f t="shared" si="3"/>
        <v>פיצוחיות כללי קר פרטי</v>
      </c>
      <c r="D174" s="19" t="s">
        <v>27</v>
      </c>
      <c r="E174" s="19" t="s">
        <v>28</v>
      </c>
      <c r="F174" s="20" t="s">
        <v>29</v>
      </c>
      <c r="G174" s="19" t="s">
        <v>160</v>
      </c>
      <c r="H174" s="32"/>
      <c r="I174" s="24" t="s">
        <v>161</v>
      </c>
      <c r="J174" s="21" t="s">
        <v>32</v>
      </c>
      <c r="K174" s="24" t="s">
        <v>130</v>
      </c>
      <c r="L174" s="21" t="s">
        <v>131</v>
      </c>
      <c r="M174" s="21"/>
      <c r="N174" s="21"/>
      <c r="O174" s="21"/>
      <c r="P174" s="21"/>
      <c r="Q174" s="33">
        <v>0.3</v>
      </c>
      <c r="R174" s="24" t="s">
        <v>162</v>
      </c>
      <c r="S174" s="21" t="s">
        <v>93</v>
      </c>
      <c r="T174" s="19" t="s">
        <v>52</v>
      </c>
      <c r="AMK174" s="31"/>
    </row>
    <row r="175" spans="1:20 1025:1025" s="29" customFormat="1" ht="70">
      <c r="A175" s="19" t="s">
        <v>159</v>
      </c>
      <c r="B175" s="19" t="s">
        <v>156</v>
      </c>
      <c r="C175" s="19" t="str">
        <f t="shared" si="3"/>
        <v>פיצוחיות ערבי קר פרטי</v>
      </c>
      <c r="D175" s="19" t="s">
        <v>27</v>
      </c>
      <c r="E175" s="19" t="s">
        <v>51</v>
      </c>
      <c r="F175" s="20" t="s">
        <v>29</v>
      </c>
      <c r="G175" s="19" t="s">
        <v>160</v>
      </c>
      <c r="H175" s="32"/>
      <c r="I175" s="24" t="s">
        <v>161</v>
      </c>
      <c r="J175" s="21" t="s">
        <v>32</v>
      </c>
      <c r="K175" s="24" t="s">
        <v>130</v>
      </c>
      <c r="L175" s="21" t="s">
        <v>131</v>
      </c>
      <c r="M175" s="21"/>
      <c r="N175" s="21"/>
      <c r="O175" s="21"/>
      <c r="P175" s="21"/>
      <c r="Q175" s="33">
        <v>0.3</v>
      </c>
      <c r="R175" s="24" t="s">
        <v>162</v>
      </c>
      <c r="S175" s="21" t="s">
        <v>93</v>
      </c>
      <c r="T175" s="34" t="s">
        <v>53</v>
      </c>
      <c r="AMK175" s="31"/>
    </row>
    <row r="176" spans="1:20 1025:1025" s="29" customFormat="1">
      <c r="A176" s="19" t="s">
        <v>159</v>
      </c>
      <c r="B176" s="19" t="s">
        <v>156</v>
      </c>
      <c r="C176" s="19" t="str">
        <f t="shared" si="3"/>
        <v>פיצוחיות חרדי קר פרטי</v>
      </c>
      <c r="D176" s="19" t="s">
        <v>27</v>
      </c>
      <c r="E176" s="19" t="s">
        <v>35</v>
      </c>
      <c r="F176" s="20" t="s">
        <v>29</v>
      </c>
      <c r="G176" s="19" t="s">
        <v>160</v>
      </c>
      <c r="H176" s="32"/>
      <c r="I176" s="24" t="s">
        <v>161</v>
      </c>
      <c r="J176" s="21" t="s">
        <v>32</v>
      </c>
      <c r="K176" s="24" t="s">
        <v>130</v>
      </c>
      <c r="L176" s="21" t="s">
        <v>131</v>
      </c>
      <c r="M176" s="21"/>
      <c r="N176" s="21"/>
      <c r="O176" s="21"/>
      <c r="P176" s="21"/>
      <c r="Q176" s="33">
        <v>0.3</v>
      </c>
      <c r="R176" s="24" t="s">
        <v>162</v>
      </c>
      <c r="S176" s="21" t="s">
        <v>93</v>
      </c>
      <c r="T176" s="24"/>
      <c r="AMK176" s="31"/>
    </row>
    <row r="177" spans="1:1025" s="29" customFormat="1">
      <c r="A177" s="19" t="s">
        <v>159</v>
      </c>
      <c r="B177" s="19" t="s">
        <v>156</v>
      </c>
      <c r="C177" s="19" t="str">
        <f t="shared" si="3"/>
        <v>מזון מהיר כללי קר פרטי</v>
      </c>
      <c r="D177" s="19" t="s">
        <v>57</v>
      </c>
      <c r="E177" s="19" t="s">
        <v>28</v>
      </c>
      <c r="F177" s="20" t="s">
        <v>29</v>
      </c>
      <c r="G177" s="19" t="s">
        <v>160</v>
      </c>
      <c r="H177" s="32"/>
      <c r="I177" s="24" t="s">
        <v>161</v>
      </c>
      <c r="J177" s="21" t="s">
        <v>32</v>
      </c>
      <c r="K177" s="24" t="s">
        <v>130</v>
      </c>
      <c r="L177" s="21" t="s">
        <v>131</v>
      </c>
      <c r="M177" s="21"/>
      <c r="N177" s="21"/>
      <c r="O177" s="21"/>
      <c r="P177" s="21"/>
      <c r="Q177" s="33">
        <v>0.3</v>
      </c>
      <c r="R177" s="24" t="s">
        <v>162</v>
      </c>
      <c r="S177" s="21" t="s">
        <v>93</v>
      </c>
      <c r="T177" s="19" t="s">
        <v>55</v>
      </c>
      <c r="AMK177" s="31"/>
    </row>
    <row r="178" spans="1:1025" s="29" customFormat="1">
      <c r="A178" s="19" t="s">
        <v>159</v>
      </c>
      <c r="B178" s="19" t="s">
        <v>156</v>
      </c>
      <c r="C178" s="19" t="str">
        <f t="shared" si="3"/>
        <v>מזון מהיר ערבי קר פרטי</v>
      </c>
      <c r="D178" s="19" t="s">
        <v>57</v>
      </c>
      <c r="E178" s="19" t="s">
        <v>51</v>
      </c>
      <c r="F178" s="20" t="s">
        <v>29</v>
      </c>
      <c r="G178" s="19" t="s">
        <v>160</v>
      </c>
      <c r="H178" s="32"/>
      <c r="I178" s="24" t="s">
        <v>161</v>
      </c>
      <c r="J178" s="21" t="s">
        <v>32</v>
      </c>
      <c r="K178" s="24" t="s">
        <v>130</v>
      </c>
      <c r="L178" s="21" t="s">
        <v>131</v>
      </c>
      <c r="M178" s="21"/>
      <c r="N178" s="21"/>
      <c r="O178" s="21"/>
      <c r="P178" s="21"/>
      <c r="Q178" s="33">
        <v>0.3</v>
      </c>
      <c r="R178" s="24" t="s">
        <v>162</v>
      </c>
      <c r="S178" s="21" t="s">
        <v>93</v>
      </c>
      <c r="T178" s="24"/>
      <c r="AMK178" s="31"/>
    </row>
    <row r="179" spans="1:1025" s="29" customFormat="1">
      <c r="A179" s="19" t="s">
        <v>159</v>
      </c>
      <c r="B179" s="19" t="s">
        <v>156</v>
      </c>
      <c r="C179" s="19" t="str">
        <f t="shared" si="3"/>
        <v>מזון מהיר חרדי קר פרטי</v>
      </c>
      <c r="D179" s="19" t="s">
        <v>57</v>
      </c>
      <c r="E179" s="19" t="s">
        <v>35</v>
      </c>
      <c r="F179" s="20" t="s">
        <v>29</v>
      </c>
      <c r="G179" s="19" t="s">
        <v>160</v>
      </c>
      <c r="H179" s="32"/>
      <c r="I179" s="24" t="s">
        <v>161</v>
      </c>
      <c r="J179" s="21" t="s">
        <v>32</v>
      </c>
      <c r="K179" s="24" t="s">
        <v>130</v>
      </c>
      <c r="L179" s="21" t="s">
        <v>131</v>
      </c>
      <c r="M179" s="21"/>
      <c r="N179" s="21"/>
      <c r="O179" s="21"/>
      <c r="P179" s="21"/>
      <c r="Q179" s="33">
        <v>0.3</v>
      </c>
      <c r="R179" s="24" t="s">
        <v>162</v>
      </c>
      <c r="S179" s="21" t="s">
        <v>93</v>
      </c>
      <c r="T179" s="37"/>
      <c r="AMK179" s="31"/>
    </row>
    <row r="180" spans="1:1025" s="29" customFormat="1">
      <c r="A180" s="19" t="s">
        <v>145</v>
      </c>
      <c r="B180" s="19" t="s">
        <v>45</v>
      </c>
      <c r="C180" s="19" t="str">
        <f t="shared" si="3"/>
        <v>מינימרקט כללי אילת</v>
      </c>
      <c r="D180" s="19" t="s">
        <v>37</v>
      </c>
      <c r="E180" s="19" t="s">
        <v>28</v>
      </c>
      <c r="F180" s="20" t="s">
        <v>40</v>
      </c>
      <c r="G180" s="19" t="s">
        <v>146</v>
      </c>
      <c r="H180" s="19"/>
      <c r="I180" s="24" t="s">
        <v>89</v>
      </c>
      <c r="J180" s="21" t="s">
        <v>32</v>
      </c>
      <c r="K180" s="24" t="s">
        <v>90</v>
      </c>
      <c r="L180" s="20"/>
      <c r="M180" s="21" t="s">
        <v>91</v>
      </c>
      <c r="N180" s="21">
        <v>16</v>
      </c>
      <c r="O180" s="21"/>
      <c r="P180" s="21"/>
      <c r="Q180" s="33">
        <v>0.05</v>
      </c>
      <c r="R180" s="20" t="s">
        <v>92</v>
      </c>
      <c r="S180" s="21"/>
      <c r="T180" s="37"/>
      <c r="AMK180" s="31"/>
    </row>
    <row r="181" spans="1:1025" s="29" customFormat="1">
      <c r="A181" s="19" t="s">
        <v>155</v>
      </c>
      <c r="B181" s="19" t="s">
        <v>156</v>
      </c>
      <c r="C181" s="19" t="str">
        <f t="shared" si="3"/>
        <v>מינימרקט כללי אילת</v>
      </c>
      <c r="D181" s="19" t="s">
        <v>37</v>
      </c>
      <c r="E181" s="19" t="s">
        <v>28</v>
      </c>
      <c r="F181" s="20" t="s">
        <v>40</v>
      </c>
      <c r="G181" s="34" t="s">
        <v>157</v>
      </c>
      <c r="H181" s="24"/>
      <c r="I181" s="24" t="s">
        <v>158</v>
      </c>
      <c r="J181" s="21" t="s">
        <v>32</v>
      </c>
      <c r="K181" s="24" t="s">
        <v>130</v>
      </c>
      <c r="L181" s="21" t="s">
        <v>131</v>
      </c>
      <c r="M181" s="24" t="s">
        <v>49</v>
      </c>
      <c r="N181" s="24">
        <v>1.5</v>
      </c>
      <c r="O181" s="21"/>
      <c r="P181" s="21"/>
      <c r="Q181" s="33">
        <v>0.15</v>
      </c>
      <c r="R181" s="47">
        <v>0.8</v>
      </c>
      <c r="S181" s="47" t="s">
        <v>93</v>
      </c>
      <c r="T181" s="37"/>
      <c r="AMK181" s="31"/>
    </row>
    <row r="182" spans="1:1025" s="29" customFormat="1">
      <c r="A182" s="20" t="s">
        <v>159</v>
      </c>
      <c r="B182" s="19" t="s">
        <v>156</v>
      </c>
      <c r="C182" s="19" t="str">
        <f t="shared" si="3"/>
        <v>מינימרקט כללי אילת</v>
      </c>
      <c r="D182" s="19" t="s">
        <v>37</v>
      </c>
      <c r="E182" s="19" t="s">
        <v>28</v>
      </c>
      <c r="F182" s="20" t="s">
        <v>40</v>
      </c>
      <c r="G182" s="19" t="s">
        <v>160</v>
      </c>
      <c r="H182" s="32"/>
      <c r="I182" s="24" t="s">
        <v>161</v>
      </c>
      <c r="J182" s="21" t="s">
        <v>32</v>
      </c>
      <c r="K182" s="24" t="s">
        <v>130</v>
      </c>
      <c r="L182" s="21" t="s">
        <v>131</v>
      </c>
      <c r="M182" s="21"/>
      <c r="N182" s="21"/>
      <c r="O182" s="21"/>
      <c r="P182" s="21"/>
      <c r="Q182" s="33">
        <v>0.15</v>
      </c>
      <c r="R182" s="21" t="s">
        <v>162</v>
      </c>
      <c r="S182" s="21" t="s">
        <v>93</v>
      </c>
      <c r="T182" s="37"/>
      <c r="AMK182" s="31"/>
    </row>
    <row r="183" spans="1:1025" s="29" customFormat="1">
      <c r="A183" s="20" t="s">
        <v>142</v>
      </c>
      <c r="B183" s="19" t="s">
        <v>88</v>
      </c>
      <c r="C183" s="19" t="str">
        <f t="shared" si="3"/>
        <v>מינימרקט כללי אילת</v>
      </c>
      <c r="D183" s="19" t="s">
        <v>37</v>
      </c>
      <c r="E183" s="19" t="s">
        <v>28</v>
      </c>
      <c r="F183" s="20" t="s">
        <v>40</v>
      </c>
      <c r="G183" s="20"/>
      <c r="H183" s="20"/>
      <c r="I183" s="24" t="s">
        <v>89</v>
      </c>
      <c r="J183" s="21" t="s">
        <v>32</v>
      </c>
      <c r="K183" s="24" t="s">
        <v>90</v>
      </c>
      <c r="L183" s="41"/>
      <c r="M183" s="21" t="s">
        <v>91</v>
      </c>
      <c r="N183" s="21">
        <v>7</v>
      </c>
      <c r="O183" s="21"/>
      <c r="P183" s="21"/>
      <c r="Q183" s="33">
        <v>0.05</v>
      </c>
      <c r="R183" s="20" t="s">
        <v>92</v>
      </c>
      <c r="S183" s="21"/>
      <c r="T183" s="37"/>
      <c r="AMK183" s="31"/>
    </row>
    <row r="184" spans="1:1025" s="29" customFormat="1">
      <c r="A184" s="20" t="s">
        <v>87</v>
      </c>
      <c r="B184" s="19" t="s">
        <v>88</v>
      </c>
      <c r="C184" s="19" t="str">
        <f t="shared" si="3"/>
        <v>מינימרקט כללי אילת</v>
      </c>
      <c r="D184" s="19" t="s">
        <v>37</v>
      </c>
      <c r="E184" s="19" t="s">
        <v>28</v>
      </c>
      <c r="F184" s="20" t="s">
        <v>40</v>
      </c>
      <c r="G184" s="20"/>
      <c r="H184" s="20"/>
      <c r="I184" s="24" t="s">
        <v>89</v>
      </c>
      <c r="J184" s="21" t="s">
        <v>32</v>
      </c>
      <c r="K184" s="24" t="s">
        <v>90</v>
      </c>
      <c r="L184" s="41"/>
      <c r="M184" s="21" t="s">
        <v>91</v>
      </c>
      <c r="N184" s="21">
        <v>13</v>
      </c>
      <c r="O184" s="21"/>
      <c r="P184" s="21"/>
      <c r="Q184" s="33">
        <v>0.05</v>
      </c>
      <c r="R184" s="20" t="s">
        <v>92</v>
      </c>
      <c r="S184" s="21" t="s">
        <v>93</v>
      </c>
      <c r="T184" s="37"/>
      <c r="AMK184" s="31"/>
    </row>
    <row r="185" spans="1:1025" s="31" customFormat="1">
      <c r="A185" s="20" t="s">
        <v>143</v>
      </c>
      <c r="B185" s="19" t="s">
        <v>88</v>
      </c>
      <c r="C185" s="19" t="str">
        <f t="shared" si="3"/>
        <v>מינימרקט כללי אילת</v>
      </c>
      <c r="D185" s="19" t="s">
        <v>37</v>
      </c>
      <c r="E185" s="19" t="s">
        <v>28</v>
      </c>
      <c r="F185" s="20" t="s">
        <v>40</v>
      </c>
      <c r="G185" s="20"/>
      <c r="H185" s="20"/>
      <c r="I185" s="24" t="s">
        <v>89</v>
      </c>
      <c r="J185" s="21" t="s">
        <v>32</v>
      </c>
      <c r="K185" s="24" t="s">
        <v>90</v>
      </c>
      <c r="L185" s="41"/>
      <c r="M185" s="21" t="s">
        <v>91</v>
      </c>
      <c r="N185" s="21">
        <v>29</v>
      </c>
      <c r="O185" s="21"/>
      <c r="P185" s="21"/>
      <c r="Q185" s="33">
        <v>0.05</v>
      </c>
      <c r="R185" s="20" t="s">
        <v>92</v>
      </c>
      <c r="S185" s="21"/>
      <c r="T185" s="37"/>
    </row>
    <row r="186" spans="1:1025" s="29" customFormat="1">
      <c r="A186" s="19" t="s">
        <v>128</v>
      </c>
      <c r="B186" s="19" t="s">
        <v>45</v>
      </c>
      <c r="C186" s="19" t="str">
        <f t="shared" si="3"/>
        <v>מזון מהיר חרדי קר פרטי</v>
      </c>
      <c r="D186" s="19" t="s">
        <v>57</v>
      </c>
      <c r="E186" s="19" t="s">
        <v>35</v>
      </c>
      <c r="F186" s="20" t="s">
        <v>29</v>
      </c>
      <c r="G186" s="21"/>
      <c r="H186" s="20" t="s">
        <v>30</v>
      </c>
      <c r="I186" s="21" t="s">
        <v>129</v>
      </c>
      <c r="J186" s="21" t="s">
        <v>32</v>
      </c>
      <c r="K186" s="24" t="s">
        <v>130</v>
      </c>
      <c r="L186" s="21" t="s">
        <v>131</v>
      </c>
      <c r="M186" s="24" t="s">
        <v>49</v>
      </c>
      <c r="N186" s="24">
        <v>1.5</v>
      </c>
      <c r="O186" s="21"/>
      <c r="P186" s="21"/>
      <c r="Q186" s="33">
        <f>0.15/4</f>
        <v>3.7499999999999999E-2</v>
      </c>
      <c r="R186" s="24">
        <v>1</v>
      </c>
      <c r="S186" s="24"/>
      <c r="T186" s="37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  <c r="IW186" s="31"/>
      <c r="IX186" s="31"/>
      <c r="IY186" s="31"/>
      <c r="IZ186" s="31"/>
      <c r="JA186" s="31"/>
      <c r="JB186" s="31"/>
      <c r="JC186" s="31"/>
      <c r="JD186" s="31"/>
      <c r="JE186" s="31"/>
      <c r="JF186" s="31"/>
      <c r="JG186" s="31"/>
      <c r="JH186" s="31"/>
      <c r="JI186" s="31"/>
      <c r="JJ186" s="31"/>
      <c r="JK186" s="31"/>
      <c r="JL186" s="31"/>
      <c r="JM186" s="31"/>
      <c r="JN186" s="31"/>
      <c r="JO186" s="31"/>
      <c r="JP186" s="31"/>
      <c r="JQ186" s="31"/>
      <c r="JR186" s="31"/>
      <c r="JS186" s="31"/>
      <c r="JT186" s="31"/>
      <c r="JU186" s="31"/>
      <c r="JV186" s="31"/>
      <c r="JW186" s="31"/>
      <c r="JX186" s="31"/>
      <c r="JY186" s="31"/>
      <c r="JZ186" s="31"/>
      <c r="KA186" s="31"/>
      <c r="KB186" s="31"/>
      <c r="KC186" s="31"/>
      <c r="KD186" s="31"/>
      <c r="KE186" s="31"/>
      <c r="KF186" s="31"/>
      <c r="KG186" s="31"/>
      <c r="KH186" s="31"/>
      <c r="KI186" s="31"/>
      <c r="KJ186" s="31"/>
      <c r="KK186" s="31"/>
      <c r="KL186" s="31"/>
      <c r="KM186" s="31"/>
      <c r="KN186" s="31"/>
      <c r="KO186" s="31"/>
      <c r="KP186" s="31"/>
      <c r="KQ186" s="31"/>
      <c r="KR186" s="31"/>
      <c r="KS186" s="31"/>
      <c r="KT186" s="31"/>
      <c r="KU186" s="31"/>
      <c r="KV186" s="31"/>
      <c r="KW186" s="31"/>
      <c r="KX186" s="31"/>
      <c r="KY186" s="31"/>
      <c r="KZ186" s="31"/>
      <c r="LA186" s="31"/>
      <c r="LB186" s="31"/>
      <c r="LC186" s="31"/>
      <c r="LD186" s="31"/>
      <c r="LE186" s="31"/>
      <c r="LF186" s="31"/>
      <c r="LG186" s="31"/>
      <c r="LH186" s="31"/>
      <c r="LI186" s="31"/>
      <c r="LJ186" s="31"/>
      <c r="LK186" s="31"/>
      <c r="LL186" s="31"/>
      <c r="LM186" s="31"/>
      <c r="LN186" s="31"/>
      <c r="LO186" s="31"/>
      <c r="LP186" s="31"/>
      <c r="LQ186" s="31"/>
      <c r="LR186" s="31"/>
      <c r="LS186" s="31"/>
      <c r="LT186" s="31"/>
      <c r="LU186" s="31"/>
      <c r="LV186" s="31"/>
      <c r="LW186" s="31"/>
      <c r="LX186" s="31"/>
      <c r="LY186" s="31"/>
      <c r="LZ186" s="31"/>
      <c r="MA186" s="31"/>
      <c r="MB186" s="31"/>
      <c r="MC186" s="31"/>
      <c r="MD186" s="31"/>
      <c r="ME186" s="31"/>
      <c r="MF186" s="31"/>
      <c r="MG186" s="31"/>
      <c r="MH186" s="31"/>
      <c r="MI186" s="31"/>
      <c r="MJ186" s="31"/>
      <c r="MK186" s="31"/>
      <c r="ML186" s="31"/>
      <c r="MM186" s="31"/>
      <c r="MN186" s="31"/>
      <c r="MO186" s="31"/>
      <c r="MP186" s="31"/>
      <c r="MQ186" s="31"/>
      <c r="MR186" s="31"/>
      <c r="MS186" s="31"/>
      <c r="MT186" s="31"/>
      <c r="MU186" s="31"/>
      <c r="MV186" s="31"/>
      <c r="MW186" s="31"/>
      <c r="MX186" s="31"/>
      <c r="MY186" s="31"/>
      <c r="MZ186" s="31"/>
      <c r="NA186" s="31"/>
      <c r="NB186" s="31"/>
      <c r="NC186" s="31"/>
      <c r="ND186" s="31"/>
      <c r="NE186" s="31"/>
      <c r="NF186" s="31"/>
      <c r="NG186" s="31"/>
      <c r="NH186" s="31"/>
      <c r="NI186" s="31"/>
      <c r="NJ186" s="31"/>
      <c r="NK186" s="31"/>
      <c r="NL186" s="31"/>
      <c r="NM186" s="31"/>
      <c r="NN186" s="31"/>
      <c r="NO186" s="31"/>
      <c r="NP186" s="31"/>
      <c r="NQ186" s="31"/>
      <c r="NR186" s="31"/>
      <c r="NS186" s="31"/>
      <c r="NT186" s="31"/>
      <c r="NU186" s="31"/>
      <c r="NV186" s="31"/>
      <c r="NW186" s="31"/>
      <c r="NX186" s="31"/>
      <c r="NY186" s="31"/>
      <c r="NZ186" s="31"/>
      <c r="OA186" s="31"/>
      <c r="OB186" s="31"/>
      <c r="OC186" s="31"/>
      <c r="OD186" s="31"/>
      <c r="OE186" s="31"/>
      <c r="OF186" s="31"/>
      <c r="OG186" s="31"/>
      <c r="OH186" s="31"/>
      <c r="OI186" s="31"/>
      <c r="OJ186" s="31"/>
      <c r="OK186" s="31"/>
      <c r="OL186" s="31"/>
      <c r="OM186" s="31"/>
      <c r="ON186" s="31"/>
      <c r="OO186" s="31"/>
      <c r="OP186" s="31"/>
      <c r="OQ186" s="31"/>
      <c r="OR186" s="31"/>
      <c r="OS186" s="31"/>
      <c r="OT186" s="31"/>
      <c r="OU186" s="31"/>
      <c r="OV186" s="31"/>
      <c r="OW186" s="31"/>
      <c r="OX186" s="31"/>
      <c r="OY186" s="31"/>
      <c r="OZ186" s="31"/>
      <c r="PA186" s="31"/>
      <c r="PB186" s="31"/>
      <c r="PC186" s="31"/>
      <c r="PD186" s="31"/>
      <c r="PE186" s="31"/>
      <c r="PF186" s="31"/>
      <c r="PG186" s="31"/>
      <c r="PH186" s="31"/>
      <c r="PI186" s="31"/>
      <c r="PJ186" s="31"/>
      <c r="PK186" s="31"/>
      <c r="PL186" s="31"/>
      <c r="PM186" s="31"/>
      <c r="PN186" s="31"/>
      <c r="PO186" s="31"/>
      <c r="PP186" s="31"/>
      <c r="PQ186" s="31"/>
      <c r="PR186" s="31"/>
      <c r="PS186" s="31"/>
      <c r="PT186" s="31"/>
      <c r="PU186" s="31"/>
      <c r="PV186" s="31"/>
      <c r="PW186" s="31"/>
      <c r="PX186" s="31"/>
      <c r="PY186" s="31"/>
      <c r="PZ186" s="31"/>
      <c r="QA186" s="31"/>
      <c r="QB186" s="31"/>
      <c r="QC186" s="31"/>
      <c r="QD186" s="31"/>
      <c r="QE186" s="31"/>
      <c r="QF186" s="31"/>
      <c r="QG186" s="31"/>
      <c r="QH186" s="31"/>
      <c r="QI186" s="31"/>
      <c r="QJ186" s="31"/>
      <c r="QK186" s="31"/>
      <c r="QL186" s="31"/>
      <c r="QM186" s="31"/>
      <c r="QN186" s="31"/>
      <c r="QO186" s="31"/>
      <c r="QP186" s="31"/>
      <c r="QQ186" s="31"/>
      <c r="QR186" s="31"/>
      <c r="QS186" s="31"/>
      <c r="QT186" s="31"/>
      <c r="QU186" s="31"/>
      <c r="QV186" s="31"/>
      <c r="QW186" s="31"/>
      <c r="QX186" s="31"/>
      <c r="QY186" s="31"/>
      <c r="QZ186" s="31"/>
      <c r="RA186" s="31"/>
      <c r="RB186" s="31"/>
      <c r="RC186" s="31"/>
      <c r="RD186" s="31"/>
      <c r="RE186" s="31"/>
      <c r="RF186" s="31"/>
      <c r="RG186" s="31"/>
      <c r="RH186" s="31"/>
      <c r="RI186" s="31"/>
      <c r="RJ186" s="31"/>
      <c r="RK186" s="31"/>
      <c r="RL186" s="31"/>
      <c r="RM186" s="31"/>
      <c r="RN186" s="31"/>
      <c r="RO186" s="31"/>
      <c r="RP186" s="31"/>
      <c r="RQ186" s="31"/>
      <c r="RR186" s="31"/>
      <c r="RS186" s="31"/>
      <c r="RT186" s="31"/>
      <c r="RU186" s="31"/>
      <c r="RV186" s="31"/>
      <c r="RW186" s="31"/>
      <c r="RX186" s="31"/>
      <c r="RY186" s="31"/>
      <c r="RZ186" s="31"/>
      <c r="SA186" s="31"/>
      <c r="SB186" s="31"/>
      <c r="SC186" s="31"/>
      <c r="SD186" s="31"/>
      <c r="SE186" s="31"/>
      <c r="SF186" s="31"/>
      <c r="SG186" s="31"/>
      <c r="SH186" s="31"/>
      <c r="SI186" s="31"/>
      <c r="SJ186" s="31"/>
      <c r="SK186" s="31"/>
      <c r="SL186" s="31"/>
      <c r="SM186" s="31"/>
      <c r="SN186" s="31"/>
      <c r="SO186" s="31"/>
      <c r="SP186" s="31"/>
      <c r="SQ186" s="31"/>
      <c r="SR186" s="31"/>
      <c r="SS186" s="31"/>
      <c r="ST186" s="31"/>
      <c r="SU186" s="31"/>
      <c r="SV186" s="31"/>
      <c r="SW186" s="31"/>
      <c r="SX186" s="31"/>
      <c r="SY186" s="31"/>
      <c r="SZ186" s="31"/>
      <c r="TA186" s="31"/>
      <c r="TB186" s="31"/>
      <c r="TC186" s="31"/>
      <c r="TD186" s="31"/>
      <c r="TE186" s="31"/>
      <c r="TF186" s="31"/>
      <c r="TG186" s="31"/>
      <c r="TH186" s="31"/>
      <c r="TI186" s="31"/>
      <c r="TJ186" s="31"/>
      <c r="TK186" s="31"/>
      <c r="TL186" s="31"/>
      <c r="TM186" s="31"/>
      <c r="TN186" s="31"/>
      <c r="TO186" s="31"/>
      <c r="TP186" s="31"/>
      <c r="TQ186" s="31"/>
      <c r="TR186" s="31"/>
      <c r="TS186" s="31"/>
      <c r="TT186" s="31"/>
      <c r="TU186" s="31"/>
      <c r="TV186" s="31"/>
      <c r="TW186" s="31"/>
      <c r="TX186" s="31"/>
      <c r="TY186" s="31"/>
      <c r="TZ186" s="31"/>
      <c r="UA186" s="31"/>
      <c r="UB186" s="31"/>
      <c r="UC186" s="31"/>
      <c r="UD186" s="31"/>
      <c r="UE186" s="31"/>
      <c r="UF186" s="31"/>
      <c r="UG186" s="31"/>
      <c r="UH186" s="31"/>
      <c r="UI186" s="31"/>
      <c r="UJ186" s="31"/>
      <c r="UK186" s="31"/>
      <c r="UL186" s="31"/>
      <c r="UM186" s="31"/>
      <c r="UN186" s="31"/>
      <c r="UO186" s="31"/>
      <c r="UP186" s="31"/>
      <c r="UQ186" s="31"/>
      <c r="UR186" s="31"/>
      <c r="US186" s="31"/>
      <c r="UT186" s="31"/>
      <c r="UU186" s="31"/>
      <c r="UV186" s="31"/>
      <c r="UW186" s="31"/>
      <c r="UX186" s="31"/>
      <c r="UY186" s="31"/>
      <c r="UZ186" s="31"/>
      <c r="VA186" s="31"/>
      <c r="VB186" s="31"/>
      <c r="VC186" s="31"/>
      <c r="VD186" s="31"/>
      <c r="VE186" s="31"/>
      <c r="VF186" s="31"/>
      <c r="VG186" s="31"/>
      <c r="VH186" s="31"/>
      <c r="VI186" s="31"/>
      <c r="VJ186" s="31"/>
      <c r="VK186" s="31"/>
      <c r="VL186" s="31"/>
      <c r="VM186" s="31"/>
      <c r="VN186" s="31"/>
      <c r="VO186" s="31"/>
      <c r="VP186" s="31"/>
      <c r="VQ186" s="31"/>
      <c r="VR186" s="31"/>
      <c r="VS186" s="31"/>
      <c r="VT186" s="31"/>
      <c r="VU186" s="31"/>
      <c r="VV186" s="31"/>
      <c r="VW186" s="31"/>
      <c r="VX186" s="31"/>
      <c r="VY186" s="31"/>
      <c r="VZ186" s="31"/>
      <c r="WA186" s="31"/>
      <c r="WB186" s="31"/>
      <c r="WC186" s="31"/>
      <c r="WD186" s="31"/>
      <c r="WE186" s="31"/>
      <c r="WF186" s="31"/>
      <c r="WG186" s="31"/>
      <c r="WH186" s="31"/>
      <c r="WI186" s="31"/>
      <c r="WJ186" s="31"/>
      <c r="WK186" s="31"/>
      <c r="WL186" s="31"/>
      <c r="WM186" s="31"/>
      <c r="WN186" s="31"/>
      <c r="WO186" s="31"/>
      <c r="WP186" s="31"/>
      <c r="WQ186" s="31"/>
      <c r="WR186" s="31"/>
      <c r="WS186" s="31"/>
      <c r="WT186" s="31"/>
      <c r="WU186" s="31"/>
      <c r="WV186" s="31"/>
      <c r="WW186" s="31"/>
      <c r="WX186" s="31"/>
      <c r="WY186" s="31"/>
      <c r="WZ186" s="31"/>
      <c r="XA186" s="31"/>
      <c r="XB186" s="31"/>
      <c r="XC186" s="31"/>
      <c r="XD186" s="31"/>
      <c r="XE186" s="31"/>
      <c r="XF186" s="31"/>
      <c r="XG186" s="31"/>
      <c r="XH186" s="31"/>
      <c r="XI186" s="31"/>
      <c r="XJ186" s="31"/>
      <c r="XK186" s="31"/>
      <c r="XL186" s="31"/>
      <c r="XM186" s="31"/>
      <c r="XN186" s="31"/>
      <c r="XO186" s="31"/>
      <c r="XP186" s="31"/>
      <c r="XQ186" s="31"/>
      <c r="XR186" s="31"/>
      <c r="XS186" s="31"/>
      <c r="XT186" s="31"/>
      <c r="XU186" s="31"/>
      <c r="XV186" s="31"/>
      <c r="XW186" s="31"/>
      <c r="XX186" s="31"/>
      <c r="XY186" s="31"/>
      <c r="XZ186" s="31"/>
      <c r="YA186" s="31"/>
      <c r="YB186" s="31"/>
      <c r="YC186" s="31"/>
      <c r="YD186" s="31"/>
      <c r="YE186" s="31"/>
      <c r="YF186" s="31"/>
      <c r="YG186" s="31"/>
      <c r="YH186" s="31"/>
      <c r="YI186" s="31"/>
      <c r="YJ186" s="31"/>
      <c r="YK186" s="31"/>
      <c r="YL186" s="31"/>
      <c r="YM186" s="31"/>
      <c r="YN186" s="31"/>
      <c r="YO186" s="31"/>
      <c r="YP186" s="31"/>
      <c r="YQ186" s="31"/>
      <c r="YR186" s="31"/>
      <c r="YS186" s="31"/>
      <c r="YT186" s="31"/>
      <c r="YU186" s="31"/>
      <c r="YV186" s="31"/>
      <c r="YW186" s="31"/>
      <c r="YX186" s="31"/>
      <c r="YY186" s="31"/>
      <c r="YZ186" s="31"/>
      <c r="ZA186" s="31"/>
      <c r="ZB186" s="31"/>
      <c r="ZC186" s="31"/>
      <c r="ZD186" s="31"/>
      <c r="ZE186" s="31"/>
      <c r="ZF186" s="31"/>
      <c r="ZG186" s="31"/>
      <c r="ZH186" s="31"/>
      <c r="ZI186" s="31"/>
      <c r="ZJ186" s="31"/>
      <c r="ZK186" s="31"/>
      <c r="ZL186" s="31"/>
      <c r="ZM186" s="31"/>
      <c r="ZN186" s="31"/>
      <c r="ZO186" s="31"/>
      <c r="ZP186" s="31"/>
      <c r="ZQ186" s="31"/>
      <c r="ZR186" s="31"/>
      <c r="ZS186" s="31"/>
      <c r="ZT186" s="31"/>
      <c r="ZU186" s="31"/>
      <c r="ZV186" s="31"/>
      <c r="ZW186" s="31"/>
      <c r="ZX186" s="31"/>
      <c r="ZY186" s="31"/>
      <c r="ZZ186" s="31"/>
      <c r="AAA186" s="31"/>
      <c r="AAB186" s="31"/>
      <c r="AAC186" s="31"/>
      <c r="AAD186" s="31"/>
      <c r="AAE186" s="31"/>
      <c r="AAF186" s="31"/>
      <c r="AAG186" s="31"/>
      <c r="AAH186" s="31"/>
      <c r="AAI186" s="31"/>
      <c r="AAJ186" s="31"/>
      <c r="AAK186" s="31"/>
      <c r="AAL186" s="31"/>
      <c r="AAM186" s="31"/>
      <c r="AAN186" s="31"/>
      <c r="AAO186" s="31"/>
      <c r="AAP186" s="31"/>
      <c r="AAQ186" s="31"/>
      <c r="AAR186" s="31"/>
      <c r="AAS186" s="31"/>
      <c r="AAT186" s="31"/>
      <c r="AAU186" s="31"/>
      <c r="AAV186" s="31"/>
      <c r="AAW186" s="31"/>
      <c r="AAX186" s="31"/>
      <c r="AAY186" s="31"/>
      <c r="AAZ186" s="31"/>
      <c r="ABA186" s="31"/>
      <c r="ABB186" s="31"/>
      <c r="ABC186" s="31"/>
      <c r="ABD186" s="31"/>
      <c r="ABE186" s="31"/>
      <c r="ABF186" s="31"/>
      <c r="ABG186" s="31"/>
      <c r="ABH186" s="31"/>
      <c r="ABI186" s="31"/>
      <c r="ABJ186" s="31"/>
      <c r="ABK186" s="31"/>
      <c r="ABL186" s="31"/>
      <c r="ABM186" s="31"/>
      <c r="ABN186" s="31"/>
      <c r="ABO186" s="31"/>
      <c r="ABP186" s="31"/>
      <c r="ABQ186" s="31"/>
      <c r="ABR186" s="31"/>
      <c r="ABS186" s="31"/>
      <c r="ABT186" s="31"/>
      <c r="ABU186" s="31"/>
      <c r="ABV186" s="31"/>
      <c r="ABW186" s="31"/>
      <c r="ABX186" s="31"/>
      <c r="ABY186" s="31"/>
      <c r="ABZ186" s="31"/>
      <c r="ACA186" s="31"/>
      <c r="ACB186" s="31"/>
      <c r="ACC186" s="31"/>
      <c r="ACD186" s="31"/>
      <c r="ACE186" s="31"/>
      <c r="ACF186" s="31"/>
      <c r="ACG186" s="31"/>
      <c r="ACH186" s="31"/>
      <c r="ACI186" s="31"/>
      <c r="ACJ186" s="31"/>
      <c r="ACK186" s="31"/>
      <c r="ACL186" s="31"/>
      <c r="ACM186" s="31"/>
      <c r="ACN186" s="31"/>
      <c r="ACO186" s="31"/>
      <c r="ACP186" s="31"/>
      <c r="ACQ186" s="31"/>
      <c r="ACR186" s="31"/>
      <c r="ACS186" s="31"/>
      <c r="ACT186" s="31"/>
      <c r="ACU186" s="31"/>
      <c r="ACV186" s="31"/>
      <c r="ACW186" s="31"/>
      <c r="ACX186" s="31"/>
      <c r="ACY186" s="31"/>
      <c r="ACZ186" s="31"/>
      <c r="ADA186" s="31"/>
      <c r="ADB186" s="31"/>
      <c r="ADC186" s="31"/>
      <c r="ADD186" s="31"/>
      <c r="ADE186" s="31"/>
      <c r="ADF186" s="31"/>
      <c r="ADG186" s="31"/>
      <c r="ADH186" s="31"/>
      <c r="ADI186" s="31"/>
      <c r="ADJ186" s="31"/>
      <c r="ADK186" s="31"/>
      <c r="ADL186" s="31"/>
      <c r="ADM186" s="31"/>
      <c r="ADN186" s="31"/>
      <c r="ADO186" s="31"/>
      <c r="ADP186" s="31"/>
      <c r="ADQ186" s="31"/>
      <c r="ADR186" s="31"/>
      <c r="ADS186" s="31"/>
      <c r="ADT186" s="31"/>
      <c r="ADU186" s="31"/>
      <c r="ADV186" s="31"/>
      <c r="ADW186" s="31"/>
      <c r="ADX186" s="31"/>
      <c r="ADY186" s="31"/>
      <c r="ADZ186" s="31"/>
      <c r="AEA186" s="31"/>
      <c r="AEB186" s="31"/>
      <c r="AEC186" s="31"/>
      <c r="AED186" s="31"/>
      <c r="AEE186" s="31"/>
      <c r="AEF186" s="31"/>
      <c r="AEG186" s="31"/>
      <c r="AEH186" s="31"/>
      <c r="AEI186" s="31"/>
      <c r="AEJ186" s="31"/>
      <c r="AEK186" s="31"/>
      <c r="AEL186" s="31"/>
      <c r="AEM186" s="31"/>
      <c r="AEN186" s="31"/>
      <c r="AEO186" s="31"/>
      <c r="AEP186" s="31"/>
      <c r="AEQ186" s="31"/>
      <c r="AER186" s="31"/>
      <c r="AES186" s="31"/>
      <c r="AET186" s="31"/>
      <c r="AEU186" s="31"/>
      <c r="AEV186" s="31"/>
      <c r="AEW186" s="31"/>
      <c r="AEX186" s="31"/>
      <c r="AEY186" s="31"/>
      <c r="AEZ186" s="31"/>
      <c r="AFA186" s="31"/>
      <c r="AFB186" s="31"/>
      <c r="AFC186" s="31"/>
      <c r="AFD186" s="31"/>
      <c r="AFE186" s="31"/>
      <c r="AFF186" s="31"/>
      <c r="AFG186" s="31"/>
      <c r="AFH186" s="31"/>
      <c r="AFI186" s="31"/>
      <c r="AFJ186" s="31"/>
      <c r="AFK186" s="31"/>
      <c r="AFL186" s="31"/>
      <c r="AFM186" s="31"/>
      <c r="AFN186" s="31"/>
      <c r="AFO186" s="31"/>
      <c r="AFP186" s="31"/>
      <c r="AFQ186" s="31"/>
      <c r="AFR186" s="31"/>
      <c r="AFS186" s="31"/>
      <c r="AFT186" s="31"/>
      <c r="AFU186" s="31"/>
      <c r="AFV186" s="31"/>
      <c r="AFW186" s="31"/>
      <c r="AFX186" s="31"/>
      <c r="AFY186" s="31"/>
      <c r="AFZ186" s="31"/>
      <c r="AGA186" s="31"/>
      <c r="AGB186" s="31"/>
      <c r="AGC186" s="31"/>
      <c r="AGD186" s="31"/>
      <c r="AGE186" s="31"/>
      <c r="AGF186" s="31"/>
      <c r="AGG186" s="31"/>
      <c r="AGH186" s="31"/>
      <c r="AGI186" s="31"/>
      <c r="AGJ186" s="31"/>
      <c r="AGK186" s="31"/>
      <c r="AGL186" s="31"/>
      <c r="AGM186" s="31"/>
      <c r="AGN186" s="31"/>
      <c r="AGO186" s="31"/>
      <c r="AGP186" s="31"/>
      <c r="AGQ186" s="31"/>
      <c r="AGR186" s="31"/>
      <c r="AGS186" s="31"/>
      <c r="AGT186" s="31"/>
      <c r="AGU186" s="31"/>
      <c r="AGV186" s="31"/>
      <c r="AGW186" s="31"/>
      <c r="AGX186" s="31"/>
      <c r="AGY186" s="31"/>
      <c r="AGZ186" s="31"/>
      <c r="AHA186" s="31"/>
      <c r="AHB186" s="31"/>
      <c r="AHC186" s="31"/>
      <c r="AHD186" s="31"/>
      <c r="AHE186" s="31"/>
      <c r="AHF186" s="31"/>
      <c r="AHG186" s="31"/>
      <c r="AHH186" s="31"/>
      <c r="AHI186" s="31"/>
      <c r="AHJ186" s="31"/>
      <c r="AHK186" s="31"/>
      <c r="AHL186" s="31"/>
      <c r="AHM186" s="31"/>
      <c r="AHN186" s="31"/>
      <c r="AHO186" s="31"/>
      <c r="AHP186" s="31"/>
      <c r="AHQ186" s="31"/>
      <c r="AHR186" s="31"/>
      <c r="AHS186" s="31"/>
      <c r="AHT186" s="31"/>
      <c r="AHU186" s="31"/>
      <c r="AHV186" s="31"/>
      <c r="AHW186" s="31"/>
      <c r="AHX186" s="31"/>
      <c r="AHY186" s="31"/>
      <c r="AHZ186" s="31"/>
      <c r="AIA186" s="31"/>
      <c r="AIB186" s="31"/>
      <c r="AIC186" s="31"/>
      <c r="AID186" s="31"/>
      <c r="AIE186" s="31"/>
      <c r="AIF186" s="31"/>
      <c r="AIG186" s="31"/>
      <c r="AIH186" s="31"/>
      <c r="AII186" s="31"/>
      <c r="AIJ186" s="31"/>
      <c r="AIK186" s="31"/>
      <c r="AIL186" s="31"/>
      <c r="AIM186" s="31"/>
      <c r="AIN186" s="31"/>
      <c r="AIO186" s="31"/>
      <c r="AIP186" s="31"/>
      <c r="AIQ186" s="31"/>
      <c r="AIR186" s="31"/>
      <c r="AIS186" s="31"/>
      <c r="AIT186" s="31"/>
      <c r="AIU186" s="31"/>
      <c r="AIV186" s="31"/>
      <c r="AIW186" s="31"/>
      <c r="AIX186" s="31"/>
      <c r="AIY186" s="31"/>
      <c r="AIZ186" s="31"/>
      <c r="AJA186" s="31"/>
      <c r="AJB186" s="31"/>
      <c r="AJC186" s="31"/>
      <c r="AJD186" s="31"/>
      <c r="AJE186" s="31"/>
      <c r="AJF186" s="31"/>
      <c r="AJG186" s="31"/>
      <c r="AJH186" s="31"/>
      <c r="AJI186" s="31"/>
      <c r="AJJ186" s="31"/>
      <c r="AJK186" s="31"/>
      <c r="AJL186" s="31"/>
      <c r="AJM186" s="31"/>
      <c r="AJN186" s="31"/>
      <c r="AJO186" s="31"/>
      <c r="AJP186" s="31"/>
      <c r="AJQ186" s="31"/>
      <c r="AJR186" s="31"/>
      <c r="AJS186" s="31"/>
      <c r="AJT186" s="31"/>
      <c r="AJU186" s="31"/>
      <c r="AJV186" s="31"/>
      <c r="AJW186" s="31"/>
      <c r="AJX186" s="31"/>
      <c r="AJY186" s="31"/>
      <c r="AJZ186" s="31"/>
      <c r="AKA186" s="31"/>
      <c r="AKB186" s="31"/>
      <c r="AKC186" s="31"/>
      <c r="AKD186" s="31"/>
      <c r="AKE186" s="31"/>
      <c r="AKF186" s="31"/>
      <c r="AKG186" s="31"/>
      <c r="AKH186" s="31"/>
      <c r="AKI186" s="31"/>
      <c r="AKJ186" s="31"/>
      <c r="AKK186" s="31"/>
      <c r="AKL186" s="31"/>
      <c r="AKM186" s="31"/>
      <c r="AKN186" s="31"/>
      <c r="AKO186" s="31"/>
      <c r="AKP186" s="31"/>
      <c r="AKQ186" s="31"/>
      <c r="AKR186" s="31"/>
      <c r="AKS186" s="31"/>
      <c r="AKT186" s="31"/>
      <c r="AKU186" s="31"/>
      <c r="AKV186" s="31"/>
      <c r="AKW186" s="31"/>
      <c r="AKX186" s="31"/>
      <c r="AKY186" s="31"/>
      <c r="AKZ186" s="31"/>
      <c r="ALA186" s="31"/>
      <c r="ALB186" s="31"/>
      <c r="ALC186" s="31"/>
      <c r="ALD186" s="31"/>
      <c r="ALE186" s="31"/>
      <c r="ALF186" s="31"/>
      <c r="ALG186" s="31"/>
      <c r="ALH186" s="31"/>
      <c r="ALI186" s="31"/>
      <c r="ALJ186" s="31"/>
      <c r="ALK186" s="31"/>
      <c r="ALL186" s="31"/>
      <c r="ALM186" s="31"/>
      <c r="ALN186" s="31"/>
      <c r="ALO186" s="31"/>
      <c r="ALP186" s="31"/>
      <c r="ALQ186" s="31"/>
      <c r="ALR186" s="31"/>
      <c r="ALS186" s="31"/>
      <c r="ALT186" s="31"/>
      <c r="ALU186" s="31"/>
      <c r="ALV186" s="31"/>
      <c r="ALW186" s="31"/>
      <c r="ALX186" s="31"/>
      <c r="ALY186" s="31"/>
      <c r="ALZ186" s="31"/>
      <c r="AMA186" s="31"/>
      <c r="AMB186" s="31"/>
      <c r="AMC186" s="31"/>
      <c r="AMD186" s="31"/>
      <c r="AME186" s="31"/>
      <c r="AMF186" s="31"/>
      <c r="AMG186" s="31"/>
      <c r="AMH186" s="31"/>
      <c r="AMI186" s="31"/>
      <c r="AMJ186" s="31"/>
      <c r="AMK186" s="31"/>
    </row>
    <row r="187" spans="1:1025" s="29" customFormat="1" ht="28">
      <c r="A187" s="20" t="s">
        <v>163</v>
      </c>
      <c r="B187" s="19" t="s">
        <v>26</v>
      </c>
      <c r="C187" s="19" t="str">
        <f t="shared" si="3"/>
        <v>פיצוחיות כללי אילת</v>
      </c>
      <c r="D187" s="19" t="s">
        <v>27</v>
      </c>
      <c r="E187" s="19" t="s">
        <v>28</v>
      </c>
      <c r="F187" s="20" t="s">
        <v>40</v>
      </c>
      <c r="G187" s="21"/>
      <c r="H187" s="20" t="s">
        <v>30</v>
      </c>
      <c r="I187" s="21" t="s">
        <v>31</v>
      </c>
      <c r="J187" s="21" t="s">
        <v>32</v>
      </c>
      <c r="K187" s="21" t="s">
        <v>33</v>
      </c>
      <c r="L187" s="36" t="s">
        <v>164</v>
      </c>
      <c r="M187" s="21"/>
      <c r="N187" s="21"/>
      <c r="O187" s="21"/>
      <c r="P187" s="21"/>
      <c r="Q187" s="23">
        <v>3.6363636363636397E-2</v>
      </c>
      <c r="R187" s="21">
        <v>1</v>
      </c>
      <c r="S187" s="21"/>
      <c r="T187" s="37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  <c r="IW187" s="31"/>
      <c r="IX187" s="31"/>
      <c r="IY187" s="31"/>
      <c r="IZ187" s="31"/>
      <c r="JA187" s="31"/>
      <c r="JB187" s="31"/>
      <c r="JC187" s="31"/>
      <c r="JD187" s="31"/>
      <c r="JE187" s="31"/>
      <c r="JF187" s="31"/>
      <c r="JG187" s="31"/>
      <c r="JH187" s="31"/>
      <c r="JI187" s="31"/>
      <c r="JJ187" s="31"/>
      <c r="JK187" s="31"/>
      <c r="JL187" s="31"/>
      <c r="JM187" s="31"/>
      <c r="JN187" s="31"/>
      <c r="JO187" s="31"/>
      <c r="JP187" s="31"/>
      <c r="JQ187" s="31"/>
      <c r="JR187" s="31"/>
      <c r="JS187" s="31"/>
      <c r="JT187" s="31"/>
      <c r="JU187" s="31"/>
      <c r="JV187" s="31"/>
      <c r="JW187" s="31"/>
      <c r="JX187" s="31"/>
      <c r="JY187" s="31"/>
      <c r="JZ187" s="31"/>
      <c r="KA187" s="31"/>
      <c r="KB187" s="31"/>
      <c r="KC187" s="31"/>
      <c r="KD187" s="31"/>
      <c r="KE187" s="31"/>
      <c r="KF187" s="31"/>
      <c r="KG187" s="31"/>
      <c r="KH187" s="31"/>
      <c r="KI187" s="31"/>
      <c r="KJ187" s="31"/>
      <c r="KK187" s="31"/>
      <c r="KL187" s="31"/>
      <c r="KM187" s="31"/>
      <c r="KN187" s="31"/>
      <c r="KO187" s="31"/>
      <c r="KP187" s="31"/>
      <c r="KQ187" s="31"/>
      <c r="KR187" s="31"/>
      <c r="KS187" s="31"/>
      <c r="KT187" s="31"/>
      <c r="KU187" s="31"/>
      <c r="KV187" s="31"/>
      <c r="KW187" s="31"/>
      <c r="KX187" s="31"/>
      <c r="KY187" s="31"/>
      <c r="KZ187" s="31"/>
      <c r="LA187" s="31"/>
      <c r="LB187" s="31"/>
      <c r="LC187" s="31"/>
      <c r="LD187" s="31"/>
      <c r="LE187" s="31"/>
      <c r="LF187" s="31"/>
      <c r="LG187" s="31"/>
      <c r="LH187" s="31"/>
      <c r="LI187" s="31"/>
      <c r="LJ187" s="31"/>
      <c r="LK187" s="31"/>
      <c r="LL187" s="31"/>
      <c r="LM187" s="31"/>
      <c r="LN187" s="31"/>
      <c r="LO187" s="31"/>
      <c r="LP187" s="31"/>
      <c r="LQ187" s="31"/>
      <c r="LR187" s="31"/>
      <c r="LS187" s="31"/>
      <c r="LT187" s="31"/>
      <c r="LU187" s="31"/>
      <c r="LV187" s="31"/>
      <c r="LW187" s="31"/>
      <c r="LX187" s="31"/>
      <c r="LY187" s="31"/>
      <c r="LZ187" s="31"/>
      <c r="MA187" s="31"/>
      <c r="MB187" s="31"/>
      <c r="MC187" s="31"/>
      <c r="MD187" s="31"/>
      <c r="ME187" s="31"/>
      <c r="MF187" s="31"/>
      <c r="MG187" s="31"/>
      <c r="MH187" s="31"/>
      <c r="MI187" s="31"/>
      <c r="MJ187" s="31"/>
      <c r="MK187" s="31"/>
      <c r="ML187" s="31"/>
      <c r="MM187" s="31"/>
      <c r="MN187" s="31"/>
      <c r="MO187" s="31"/>
      <c r="MP187" s="31"/>
      <c r="MQ187" s="31"/>
      <c r="MR187" s="31"/>
      <c r="MS187" s="31"/>
      <c r="MT187" s="31"/>
      <c r="MU187" s="31"/>
      <c r="MV187" s="31"/>
      <c r="MW187" s="31"/>
      <c r="MX187" s="31"/>
      <c r="MY187" s="31"/>
      <c r="MZ187" s="31"/>
      <c r="NA187" s="31"/>
      <c r="NB187" s="31"/>
      <c r="NC187" s="31"/>
      <c r="ND187" s="31"/>
      <c r="NE187" s="31"/>
      <c r="NF187" s="31"/>
      <c r="NG187" s="31"/>
      <c r="NH187" s="31"/>
      <c r="NI187" s="31"/>
      <c r="NJ187" s="31"/>
      <c r="NK187" s="31"/>
      <c r="NL187" s="31"/>
      <c r="NM187" s="31"/>
      <c r="NN187" s="31"/>
      <c r="NO187" s="31"/>
      <c r="NP187" s="31"/>
      <c r="NQ187" s="31"/>
      <c r="NR187" s="31"/>
      <c r="NS187" s="31"/>
      <c r="NT187" s="31"/>
      <c r="NU187" s="31"/>
      <c r="NV187" s="31"/>
      <c r="NW187" s="31"/>
      <c r="NX187" s="31"/>
      <c r="NY187" s="31"/>
      <c r="NZ187" s="31"/>
      <c r="OA187" s="31"/>
      <c r="OB187" s="31"/>
      <c r="OC187" s="31"/>
      <c r="OD187" s="31"/>
      <c r="OE187" s="31"/>
      <c r="OF187" s="31"/>
      <c r="OG187" s="31"/>
      <c r="OH187" s="31"/>
      <c r="OI187" s="31"/>
      <c r="OJ187" s="31"/>
      <c r="OK187" s="31"/>
      <c r="OL187" s="31"/>
      <c r="OM187" s="31"/>
      <c r="ON187" s="31"/>
      <c r="OO187" s="31"/>
      <c r="OP187" s="31"/>
      <c r="OQ187" s="31"/>
      <c r="OR187" s="31"/>
      <c r="OS187" s="31"/>
      <c r="OT187" s="31"/>
      <c r="OU187" s="31"/>
      <c r="OV187" s="31"/>
      <c r="OW187" s="31"/>
      <c r="OX187" s="31"/>
      <c r="OY187" s="31"/>
      <c r="OZ187" s="31"/>
      <c r="PA187" s="31"/>
      <c r="PB187" s="31"/>
      <c r="PC187" s="31"/>
      <c r="PD187" s="31"/>
      <c r="PE187" s="31"/>
      <c r="PF187" s="31"/>
      <c r="PG187" s="31"/>
      <c r="PH187" s="31"/>
      <c r="PI187" s="31"/>
      <c r="PJ187" s="31"/>
      <c r="PK187" s="31"/>
      <c r="PL187" s="31"/>
      <c r="PM187" s="31"/>
      <c r="PN187" s="31"/>
      <c r="PO187" s="31"/>
      <c r="PP187" s="31"/>
      <c r="PQ187" s="31"/>
      <c r="PR187" s="31"/>
      <c r="PS187" s="31"/>
      <c r="PT187" s="31"/>
      <c r="PU187" s="31"/>
      <c r="PV187" s="31"/>
      <c r="PW187" s="31"/>
      <c r="PX187" s="31"/>
      <c r="PY187" s="31"/>
      <c r="PZ187" s="31"/>
      <c r="QA187" s="31"/>
      <c r="QB187" s="31"/>
      <c r="QC187" s="31"/>
      <c r="QD187" s="31"/>
      <c r="QE187" s="31"/>
      <c r="QF187" s="31"/>
      <c r="QG187" s="31"/>
      <c r="QH187" s="31"/>
      <c r="QI187" s="31"/>
      <c r="QJ187" s="31"/>
      <c r="QK187" s="31"/>
      <c r="QL187" s="31"/>
      <c r="QM187" s="31"/>
      <c r="QN187" s="31"/>
      <c r="QO187" s="31"/>
      <c r="QP187" s="31"/>
      <c r="QQ187" s="31"/>
      <c r="QR187" s="31"/>
      <c r="QS187" s="31"/>
      <c r="QT187" s="31"/>
      <c r="QU187" s="31"/>
      <c r="QV187" s="31"/>
      <c r="QW187" s="31"/>
      <c r="QX187" s="31"/>
      <c r="QY187" s="31"/>
      <c r="QZ187" s="31"/>
      <c r="RA187" s="31"/>
      <c r="RB187" s="31"/>
      <c r="RC187" s="31"/>
      <c r="RD187" s="31"/>
      <c r="RE187" s="31"/>
      <c r="RF187" s="31"/>
      <c r="RG187" s="31"/>
      <c r="RH187" s="31"/>
      <c r="RI187" s="31"/>
      <c r="RJ187" s="31"/>
      <c r="RK187" s="31"/>
      <c r="RL187" s="31"/>
      <c r="RM187" s="31"/>
      <c r="RN187" s="31"/>
      <c r="RO187" s="31"/>
      <c r="RP187" s="31"/>
      <c r="RQ187" s="31"/>
      <c r="RR187" s="31"/>
      <c r="RS187" s="31"/>
      <c r="RT187" s="31"/>
      <c r="RU187" s="31"/>
      <c r="RV187" s="31"/>
      <c r="RW187" s="31"/>
      <c r="RX187" s="31"/>
      <c r="RY187" s="31"/>
      <c r="RZ187" s="31"/>
      <c r="SA187" s="31"/>
      <c r="SB187" s="31"/>
      <c r="SC187" s="31"/>
      <c r="SD187" s="31"/>
      <c r="SE187" s="31"/>
      <c r="SF187" s="31"/>
      <c r="SG187" s="31"/>
      <c r="SH187" s="31"/>
      <c r="SI187" s="31"/>
      <c r="SJ187" s="31"/>
      <c r="SK187" s="31"/>
      <c r="SL187" s="31"/>
      <c r="SM187" s="31"/>
      <c r="SN187" s="31"/>
      <c r="SO187" s="31"/>
      <c r="SP187" s="31"/>
      <c r="SQ187" s="31"/>
      <c r="SR187" s="31"/>
      <c r="SS187" s="31"/>
      <c r="ST187" s="31"/>
      <c r="SU187" s="31"/>
      <c r="SV187" s="31"/>
      <c r="SW187" s="31"/>
      <c r="SX187" s="31"/>
      <c r="SY187" s="31"/>
      <c r="SZ187" s="31"/>
      <c r="TA187" s="31"/>
      <c r="TB187" s="31"/>
      <c r="TC187" s="31"/>
      <c r="TD187" s="31"/>
      <c r="TE187" s="31"/>
      <c r="TF187" s="31"/>
      <c r="TG187" s="31"/>
      <c r="TH187" s="31"/>
      <c r="TI187" s="31"/>
      <c r="TJ187" s="31"/>
      <c r="TK187" s="31"/>
      <c r="TL187" s="31"/>
      <c r="TM187" s="31"/>
      <c r="TN187" s="31"/>
      <c r="TO187" s="31"/>
      <c r="TP187" s="31"/>
      <c r="TQ187" s="31"/>
      <c r="TR187" s="31"/>
      <c r="TS187" s="31"/>
      <c r="TT187" s="31"/>
      <c r="TU187" s="31"/>
      <c r="TV187" s="31"/>
      <c r="TW187" s="31"/>
      <c r="TX187" s="31"/>
      <c r="TY187" s="31"/>
      <c r="TZ187" s="31"/>
      <c r="UA187" s="31"/>
      <c r="UB187" s="31"/>
      <c r="UC187" s="31"/>
      <c r="UD187" s="31"/>
      <c r="UE187" s="31"/>
      <c r="UF187" s="31"/>
      <c r="UG187" s="31"/>
      <c r="UH187" s="31"/>
      <c r="UI187" s="31"/>
      <c r="UJ187" s="31"/>
      <c r="UK187" s="31"/>
      <c r="UL187" s="31"/>
      <c r="UM187" s="31"/>
      <c r="UN187" s="31"/>
      <c r="UO187" s="31"/>
      <c r="UP187" s="31"/>
      <c r="UQ187" s="31"/>
      <c r="UR187" s="31"/>
      <c r="US187" s="31"/>
      <c r="UT187" s="31"/>
      <c r="UU187" s="31"/>
      <c r="UV187" s="31"/>
      <c r="UW187" s="31"/>
      <c r="UX187" s="31"/>
      <c r="UY187" s="31"/>
      <c r="UZ187" s="31"/>
      <c r="VA187" s="31"/>
      <c r="VB187" s="31"/>
      <c r="VC187" s="31"/>
      <c r="VD187" s="31"/>
      <c r="VE187" s="31"/>
      <c r="VF187" s="31"/>
      <c r="VG187" s="31"/>
      <c r="VH187" s="31"/>
      <c r="VI187" s="31"/>
      <c r="VJ187" s="31"/>
      <c r="VK187" s="31"/>
      <c r="VL187" s="31"/>
      <c r="VM187" s="31"/>
      <c r="VN187" s="31"/>
      <c r="VO187" s="31"/>
      <c r="VP187" s="31"/>
      <c r="VQ187" s="31"/>
      <c r="VR187" s="31"/>
      <c r="VS187" s="31"/>
      <c r="VT187" s="31"/>
      <c r="VU187" s="31"/>
      <c r="VV187" s="31"/>
      <c r="VW187" s="31"/>
      <c r="VX187" s="31"/>
      <c r="VY187" s="31"/>
      <c r="VZ187" s="31"/>
      <c r="WA187" s="31"/>
      <c r="WB187" s="31"/>
      <c r="WC187" s="31"/>
      <c r="WD187" s="31"/>
      <c r="WE187" s="31"/>
      <c r="WF187" s="31"/>
      <c r="WG187" s="31"/>
      <c r="WH187" s="31"/>
      <c r="WI187" s="31"/>
      <c r="WJ187" s="31"/>
      <c r="WK187" s="31"/>
      <c r="WL187" s="31"/>
      <c r="WM187" s="31"/>
      <c r="WN187" s="31"/>
      <c r="WO187" s="31"/>
      <c r="WP187" s="31"/>
      <c r="WQ187" s="31"/>
      <c r="WR187" s="31"/>
      <c r="WS187" s="31"/>
      <c r="WT187" s="31"/>
      <c r="WU187" s="31"/>
      <c r="WV187" s="31"/>
      <c r="WW187" s="31"/>
      <c r="WX187" s="31"/>
      <c r="WY187" s="31"/>
      <c r="WZ187" s="31"/>
      <c r="XA187" s="31"/>
      <c r="XB187" s="31"/>
      <c r="XC187" s="31"/>
      <c r="XD187" s="31"/>
      <c r="XE187" s="31"/>
      <c r="XF187" s="31"/>
      <c r="XG187" s="31"/>
      <c r="XH187" s="31"/>
      <c r="XI187" s="31"/>
      <c r="XJ187" s="31"/>
      <c r="XK187" s="31"/>
      <c r="XL187" s="31"/>
      <c r="XM187" s="31"/>
      <c r="XN187" s="31"/>
      <c r="XO187" s="31"/>
      <c r="XP187" s="31"/>
      <c r="XQ187" s="31"/>
      <c r="XR187" s="31"/>
      <c r="XS187" s="31"/>
      <c r="XT187" s="31"/>
      <c r="XU187" s="31"/>
      <c r="XV187" s="31"/>
      <c r="XW187" s="31"/>
      <c r="XX187" s="31"/>
      <c r="XY187" s="31"/>
      <c r="XZ187" s="31"/>
      <c r="YA187" s="31"/>
      <c r="YB187" s="31"/>
      <c r="YC187" s="31"/>
      <c r="YD187" s="31"/>
      <c r="YE187" s="31"/>
      <c r="YF187" s="31"/>
      <c r="YG187" s="31"/>
      <c r="YH187" s="31"/>
      <c r="YI187" s="31"/>
      <c r="YJ187" s="31"/>
      <c r="YK187" s="31"/>
      <c r="YL187" s="31"/>
      <c r="YM187" s="31"/>
      <c r="YN187" s="31"/>
      <c r="YO187" s="31"/>
      <c r="YP187" s="31"/>
      <c r="YQ187" s="31"/>
      <c r="YR187" s="31"/>
      <c r="YS187" s="31"/>
      <c r="YT187" s="31"/>
      <c r="YU187" s="31"/>
      <c r="YV187" s="31"/>
      <c r="YW187" s="31"/>
      <c r="YX187" s="31"/>
      <c r="YY187" s="31"/>
      <c r="YZ187" s="31"/>
      <c r="ZA187" s="31"/>
      <c r="ZB187" s="31"/>
      <c r="ZC187" s="31"/>
      <c r="ZD187" s="31"/>
      <c r="ZE187" s="31"/>
      <c r="ZF187" s="31"/>
      <c r="ZG187" s="31"/>
      <c r="ZH187" s="31"/>
      <c r="ZI187" s="31"/>
      <c r="ZJ187" s="31"/>
      <c r="ZK187" s="31"/>
      <c r="ZL187" s="31"/>
      <c r="ZM187" s="31"/>
      <c r="ZN187" s="31"/>
      <c r="ZO187" s="31"/>
      <c r="ZP187" s="31"/>
      <c r="ZQ187" s="31"/>
      <c r="ZR187" s="31"/>
      <c r="ZS187" s="31"/>
      <c r="ZT187" s="31"/>
      <c r="ZU187" s="31"/>
      <c r="ZV187" s="31"/>
      <c r="ZW187" s="31"/>
      <c r="ZX187" s="31"/>
      <c r="ZY187" s="31"/>
      <c r="ZZ187" s="31"/>
      <c r="AAA187" s="31"/>
      <c r="AAB187" s="31"/>
      <c r="AAC187" s="31"/>
      <c r="AAD187" s="31"/>
      <c r="AAE187" s="31"/>
      <c r="AAF187" s="31"/>
      <c r="AAG187" s="31"/>
      <c r="AAH187" s="31"/>
      <c r="AAI187" s="31"/>
      <c r="AAJ187" s="31"/>
      <c r="AAK187" s="31"/>
      <c r="AAL187" s="31"/>
      <c r="AAM187" s="31"/>
      <c r="AAN187" s="31"/>
      <c r="AAO187" s="31"/>
      <c r="AAP187" s="31"/>
      <c r="AAQ187" s="31"/>
      <c r="AAR187" s="31"/>
      <c r="AAS187" s="31"/>
      <c r="AAT187" s="31"/>
      <c r="AAU187" s="31"/>
      <c r="AAV187" s="31"/>
      <c r="AAW187" s="31"/>
      <c r="AAX187" s="31"/>
      <c r="AAY187" s="31"/>
      <c r="AAZ187" s="31"/>
      <c r="ABA187" s="31"/>
      <c r="ABB187" s="31"/>
      <c r="ABC187" s="31"/>
      <c r="ABD187" s="31"/>
      <c r="ABE187" s="31"/>
      <c r="ABF187" s="31"/>
      <c r="ABG187" s="31"/>
      <c r="ABH187" s="31"/>
      <c r="ABI187" s="31"/>
      <c r="ABJ187" s="31"/>
      <c r="ABK187" s="31"/>
      <c r="ABL187" s="31"/>
      <c r="ABM187" s="31"/>
      <c r="ABN187" s="31"/>
      <c r="ABO187" s="31"/>
      <c r="ABP187" s="31"/>
      <c r="ABQ187" s="31"/>
      <c r="ABR187" s="31"/>
      <c r="ABS187" s="31"/>
      <c r="ABT187" s="31"/>
      <c r="ABU187" s="31"/>
      <c r="ABV187" s="31"/>
      <c r="ABW187" s="31"/>
      <c r="ABX187" s="31"/>
      <c r="ABY187" s="31"/>
      <c r="ABZ187" s="31"/>
      <c r="ACA187" s="31"/>
      <c r="ACB187" s="31"/>
      <c r="ACC187" s="31"/>
      <c r="ACD187" s="31"/>
      <c r="ACE187" s="31"/>
      <c r="ACF187" s="31"/>
      <c r="ACG187" s="31"/>
      <c r="ACH187" s="31"/>
      <c r="ACI187" s="31"/>
      <c r="ACJ187" s="31"/>
      <c r="ACK187" s="31"/>
      <c r="ACL187" s="31"/>
      <c r="ACM187" s="31"/>
      <c r="ACN187" s="31"/>
      <c r="ACO187" s="31"/>
      <c r="ACP187" s="31"/>
      <c r="ACQ187" s="31"/>
      <c r="ACR187" s="31"/>
      <c r="ACS187" s="31"/>
      <c r="ACT187" s="31"/>
      <c r="ACU187" s="31"/>
      <c r="ACV187" s="31"/>
      <c r="ACW187" s="31"/>
      <c r="ACX187" s="31"/>
      <c r="ACY187" s="31"/>
      <c r="ACZ187" s="31"/>
      <c r="ADA187" s="31"/>
      <c r="ADB187" s="31"/>
      <c r="ADC187" s="31"/>
      <c r="ADD187" s="31"/>
      <c r="ADE187" s="31"/>
      <c r="ADF187" s="31"/>
      <c r="ADG187" s="31"/>
      <c r="ADH187" s="31"/>
      <c r="ADI187" s="31"/>
      <c r="ADJ187" s="31"/>
      <c r="ADK187" s="31"/>
      <c r="ADL187" s="31"/>
      <c r="ADM187" s="31"/>
      <c r="ADN187" s="31"/>
      <c r="ADO187" s="31"/>
      <c r="ADP187" s="31"/>
      <c r="ADQ187" s="31"/>
      <c r="ADR187" s="31"/>
      <c r="ADS187" s="31"/>
      <c r="ADT187" s="31"/>
      <c r="ADU187" s="31"/>
      <c r="ADV187" s="31"/>
      <c r="ADW187" s="31"/>
      <c r="ADX187" s="31"/>
      <c r="ADY187" s="31"/>
      <c r="ADZ187" s="31"/>
      <c r="AEA187" s="31"/>
      <c r="AEB187" s="31"/>
      <c r="AEC187" s="31"/>
      <c r="AED187" s="31"/>
      <c r="AEE187" s="31"/>
      <c r="AEF187" s="31"/>
      <c r="AEG187" s="31"/>
      <c r="AEH187" s="31"/>
      <c r="AEI187" s="31"/>
      <c r="AEJ187" s="31"/>
      <c r="AEK187" s="31"/>
      <c r="AEL187" s="31"/>
      <c r="AEM187" s="31"/>
      <c r="AEN187" s="31"/>
      <c r="AEO187" s="31"/>
      <c r="AEP187" s="31"/>
      <c r="AEQ187" s="31"/>
      <c r="AER187" s="31"/>
      <c r="AES187" s="31"/>
      <c r="AET187" s="31"/>
      <c r="AEU187" s="31"/>
      <c r="AEV187" s="31"/>
      <c r="AEW187" s="31"/>
      <c r="AEX187" s="31"/>
      <c r="AEY187" s="31"/>
      <c r="AEZ187" s="31"/>
      <c r="AFA187" s="31"/>
      <c r="AFB187" s="31"/>
      <c r="AFC187" s="31"/>
      <c r="AFD187" s="31"/>
      <c r="AFE187" s="31"/>
      <c r="AFF187" s="31"/>
      <c r="AFG187" s="31"/>
      <c r="AFH187" s="31"/>
      <c r="AFI187" s="31"/>
      <c r="AFJ187" s="31"/>
      <c r="AFK187" s="31"/>
      <c r="AFL187" s="31"/>
      <c r="AFM187" s="31"/>
      <c r="AFN187" s="31"/>
      <c r="AFO187" s="31"/>
      <c r="AFP187" s="31"/>
      <c r="AFQ187" s="31"/>
      <c r="AFR187" s="31"/>
      <c r="AFS187" s="31"/>
      <c r="AFT187" s="31"/>
      <c r="AFU187" s="31"/>
      <c r="AFV187" s="31"/>
      <c r="AFW187" s="31"/>
      <c r="AFX187" s="31"/>
      <c r="AFY187" s="31"/>
      <c r="AFZ187" s="31"/>
      <c r="AGA187" s="31"/>
      <c r="AGB187" s="31"/>
      <c r="AGC187" s="31"/>
      <c r="AGD187" s="31"/>
      <c r="AGE187" s="31"/>
      <c r="AGF187" s="31"/>
      <c r="AGG187" s="31"/>
      <c r="AGH187" s="31"/>
      <c r="AGI187" s="31"/>
      <c r="AGJ187" s="31"/>
      <c r="AGK187" s="31"/>
      <c r="AGL187" s="31"/>
      <c r="AGM187" s="31"/>
      <c r="AGN187" s="31"/>
      <c r="AGO187" s="31"/>
      <c r="AGP187" s="31"/>
      <c r="AGQ187" s="31"/>
      <c r="AGR187" s="31"/>
      <c r="AGS187" s="31"/>
      <c r="AGT187" s="31"/>
      <c r="AGU187" s="31"/>
      <c r="AGV187" s="31"/>
      <c r="AGW187" s="31"/>
      <c r="AGX187" s="31"/>
      <c r="AGY187" s="31"/>
      <c r="AGZ187" s="31"/>
      <c r="AHA187" s="31"/>
      <c r="AHB187" s="31"/>
      <c r="AHC187" s="31"/>
      <c r="AHD187" s="31"/>
      <c r="AHE187" s="31"/>
      <c r="AHF187" s="31"/>
      <c r="AHG187" s="31"/>
      <c r="AHH187" s="31"/>
      <c r="AHI187" s="31"/>
      <c r="AHJ187" s="31"/>
      <c r="AHK187" s="31"/>
      <c r="AHL187" s="31"/>
      <c r="AHM187" s="31"/>
      <c r="AHN187" s="31"/>
      <c r="AHO187" s="31"/>
      <c r="AHP187" s="31"/>
      <c r="AHQ187" s="31"/>
      <c r="AHR187" s="31"/>
      <c r="AHS187" s="31"/>
      <c r="AHT187" s="31"/>
      <c r="AHU187" s="31"/>
      <c r="AHV187" s="31"/>
      <c r="AHW187" s="31"/>
      <c r="AHX187" s="31"/>
      <c r="AHY187" s="31"/>
      <c r="AHZ187" s="31"/>
      <c r="AIA187" s="31"/>
      <c r="AIB187" s="31"/>
      <c r="AIC187" s="31"/>
      <c r="AID187" s="31"/>
      <c r="AIE187" s="31"/>
      <c r="AIF187" s="31"/>
      <c r="AIG187" s="31"/>
      <c r="AIH187" s="31"/>
      <c r="AII187" s="31"/>
      <c r="AIJ187" s="31"/>
      <c r="AIK187" s="31"/>
      <c r="AIL187" s="31"/>
      <c r="AIM187" s="31"/>
      <c r="AIN187" s="31"/>
      <c r="AIO187" s="31"/>
      <c r="AIP187" s="31"/>
      <c r="AIQ187" s="31"/>
      <c r="AIR187" s="31"/>
      <c r="AIS187" s="31"/>
      <c r="AIT187" s="31"/>
      <c r="AIU187" s="31"/>
      <c r="AIV187" s="31"/>
      <c r="AIW187" s="31"/>
      <c r="AIX187" s="31"/>
      <c r="AIY187" s="31"/>
      <c r="AIZ187" s="31"/>
      <c r="AJA187" s="31"/>
      <c r="AJB187" s="31"/>
      <c r="AJC187" s="31"/>
      <c r="AJD187" s="31"/>
      <c r="AJE187" s="31"/>
      <c r="AJF187" s="31"/>
      <c r="AJG187" s="31"/>
      <c r="AJH187" s="31"/>
      <c r="AJI187" s="31"/>
      <c r="AJJ187" s="31"/>
      <c r="AJK187" s="31"/>
      <c r="AJL187" s="31"/>
      <c r="AJM187" s="31"/>
      <c r="AJN187" s="31"/>
      <c r="AJO187" s="31"/>
      <c r="AJP187" s="31"/>
      <c r="AJQ187" s="31"/>
      <c r="AJR187" s="31"/>
      <c r="AJS187" s="31"/>
      <c r="AJT187" s="31"/>
      <c r="AJU187" s="31"/>
      <c r="AJV187" s="31"/>
      <c r="AJW187" s="31"/>
      <c r="AJX187" s="31"/>
      <c r="AJY187" s="31"/>
      <c r="AJZ187" s="31"/>
      <c r="AKA187" s="31"/>
      <c r="AKB187" s="31"/>
      <c r="AKC187" s="31"/>
      <c r="AKD187" s="31"/>
      <c r="AKE187" s="31"/>
      <c r="AKF187" s="31"/>
      <c r="AKG187" s="31"/>
      <c r="AKH187" s="31"/>
      <c r="AKI187" s="31"/>
      <c r="AKJ187" s="31"/>
      <c r="AKK187" s="31"/>
      <c r="AKL187" s="31"/>
      <c r="AKM187" s="31"/>
      <c r="AKN187" s="31"/>
      <c r="AKO187" s="31"/>
      <c r="AKP187" s="31"/>
      <c r="AKQ187" s="31"/>
      <c r="AKR187" s="31"/>
      <c r="AKS187" s="31"/>
      <c r="AKT187" s="31"/>
      <c r="AKU187" s="31"/>
      <c r="AKV187" s="31"/>
      <c r="AKW187" s="31"/>
      <c r="AKX187" s="31"/>
      <c r="AKY187" s="31"/>
      <c r="AKZ187" s="31"/>
      <c r="ALA187" s="31"/>
      <c r="ALB187" s="31"/>
      <c r="ALC187" s="31"/>
      <c r="ALD187" s="31"/>
      <c r="ALE187" s="31"/>
      <c r="ALF187" s="31"/>
      <c r="ALG187" s="31"/>
      <c r="ALH187" s="31"/>
      <c r="ALI187" s="31"/>
      <c r="ALJ187" s="31"/>
      <c r="ALK187" s="31"/>
      <c r="ALL187" s="31"/>
      <c r="ALM187" s="31"/>
      <c r="ALN187" s="31"/>
      <c r="ALO187" s="31"/>
      <c r="ALP187" s="31"/>
      <c r="ALQ187" s="31"/>
      <c r="ALR187" s="31"/>
      <c r="ALS187" s="31"/>
      <c r="ALT187" s="31"/>
      <c r="ALU187" s="31"/>
      <c r="ALV187" s="31"/>
      <c r="ALW187" s="31"/>
      <c r="ALX187" s="31"/>
      <c r="ALY187" s="31"/>
      <c r="ALZ187" s="31"/>
      <c r="AMA187" s="31"/>
      <c r="AMB187" s="31"/>
      <c r="AMC187" s="31"/>
      <c r="AMD187" s="31"/>
      <c r="AME187" s="31"/>
      <c r="AMF187" s="31"/>
      <c r="AMG187" s="31"/>
      <c r="AMH187" s="31"/>
      <c r="AMI187" s="31"/>
      <c r="AMJ187" s="31"/>
      <c r="AMK187" s="31"/>
    </row>
    <row r="188" spans="1:1025" s="29" customFormat="1">
      <c r="A188" s="20" t="s">
        <v>138</v>
      </c>
      <c r="B188" s="19" t="s">
        <v>26</v>
      </c>
      <c r="C188" s="19" t="str">
        <f t="shared" si="3"/>
        <v>פיצוחיות כללי אילת</v>
      </c>
      <c r="D188" s="19" t="s">
        <v>27</v>
      </c>
      <c r="E188" s="19" t="s">
        <v>28</v>
      </c>
      <c r="F188" s="20" t="s">
        <v>40</v>
      </c>
      <c r="G188" s="21"/>
      <c r="H188" s="20" t="s">
        <v>30</v>
      </c>
      <c r="I188" s="21" t="s">
        <v>31</v>
      </c>
      <c r="J188" s="21" t="s">
        <v>32</v>
      </c>
      <c r="K188" s="21" t="s">
        <v>33</v>
      </c>
      <c r="L188" s="36">
        <v>7290001594155</v>
      </c>
      <c r="M188" s="21"/>
      <c r="N188" s="21"/>
      <c r="O188" s="21"/>
      <c r="P188" s="21"/>
      <c r="Q188" s="23">
        <v>3.6363636363636397E-2</v>
      </c>
      <c r="R188" s="21">
        <v>1</v>
      </c>
      <c r="S188" s="21"/>
      <c r="T188" s="37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  <c r="IW188" s="31"/>
      <c r="IX188" s="31"/>
      <c r="IY188" s="31"/>
      <c r="IZ188" s="31"/>
      <c r="JA188" s="31"/>
      <c r="JB188" s="31"/>
      <c r="JC188" s="31"/>
      <c r="JD188" s="31"/>
      <c r="JE188" s="31"/>
      <c r="JF188" s="31"/>
      <c r="JG188" s="31"/>
      <c r="JH188" s="31"/>
      <c r="JI188" s="31"/>
      <c r="JJ188" s="31"/>
      <c r="JK188" s="31"/>
      <c r="JL188" s="31"/>
      <c r="JM188" s="31"/>
      <c r="JN188" s="31"/>
      <c r="JO188" s="31"/>
      <c r="JP188" s="31"/>
      <c r="JQ188" s="31"/>
      <c r="JR188" s="31"/>
      <c r="JS188" s="31"/>
      <c r="JT188" s="31"/>
      <c r="JU188" s="31"/>
      <c r="JV188" s="31"/>
      <c r="JW188" s="31"/>
      <c r="JX188" s="31"/>
      <c r="JY188" s="31"/>
      <c r="JZ188" s="31"/>
      <c r="KA188" s="31"/>
      <c r="KB188" s="31"/>
      <c r="KC188" s="31"/>
      <c r="KD188" s="31"/>
      <c r="KE188" s="31"/>
      <c r="KF188" s="31"/>
      <c r="KG188" s="31"/>
      <c r="KH188" s="31"/>
      <c r="KI188" s="31"/>
      <c r="KJ188" s="31"/>
      <c r="KK188" s="31"/>
      <c r="KL188" s="31"/>
      <c r="KM188" s="31"/>
      <c r="KN188" s="31"/>
      <c r="KO188" s="31"/>
      <c r="KP188" s="31"/>
      <c r="KQ188" s="31"/>
      <c r="KR188" s="31"/>
      <c r="KS188" s="31"/>
      <c r="KT188" s="31"/>
      <c r="KU188" s="31"/>
      <c r="KV188" s="31"/>
      <c r="KW188" s="31"/>
      <c r="KX188" s="31"/>
      <c r="KY188" s="31"/>
      <c r="KZ188" s="31"/>
      <c r="LA188" s="31"/>
      <c r="LB188" s="31"/>
      <c r="LC188" s="31"/>
      <c r="LD188" s="31"/>
      <c r="LE188" s="31"/>
      <c r="LF188" s="31"/>
      <c r="LG188" s="31"/>
      <c r="LH188" s="31"/>
      <c r="LI188" s="31"/>
      <c r="LJ188" s="31"/>
      <c r="LK188" s="31"/>
      <c r="LL188" s="31"/>
      <c r="LM188" s="31"/>
      <c r="LN188" s="31"/>
      <c r="LO188" s="31"/>
      <c r="LP188" s="31"/>
      <c r="LQ188" s="31"/>
      <c r="LR188" s="31"/>
      <c r="LS188" s="31"/>
      <c r="LT188" s="31"/>
      <c r="LU188" s="31"/>
      <c r="LV188" s="31"/>
      <c r="LW188" s="31"/>
      <c r="LX188" s="31"/>
      <c r="LY188" s="31"/>
      <c r="LZ188" s="31"/>
      <c r="MA188" s="31"/>
      <c r="MB188" s="31"/>
      <c r="MC188" s="31"/>
      <c r="MD188" s="31"/>
      <c r="ME188" s="31"/>
      <c r="MF188" s="31"/>
      <c r="MG188" s="31"/>
      <c r="MH188" s="31"/>
      <c r="MI188" s="31"/>
      <c r="MJ188" s="31"/>
      <c r="MK188" s="31"/>
      <c r="ML188" s="31"/>
      <c r="MM188" s="31"/>
      <c r="MN188" s="31"/>
      <c r="MO188" s="31"/>
      <c r="MP188" s="31"/>
      <c r="MQ188" s="31"/>
      <c r="MR188" s="31"/>
      <c r="MS188" s="31"/>
      <c r="MT188" s="31"/>
      <c r="MU188" s="31"/>
      <c r="MV188" s="31"/>
      <c r="MW188" s="31"/>
      <c r="MX188" s="31"/>
      <c r="MY188" s="31"/>
      <c r="MZ188" s="31"/>
      <c r="NA188" s="31"/>
      <c r="NB188" s="31"/>
      <c r="NC188" s="31"/>
      <c r="ND188" s="31"/>
      <c r="NE188" s="31"/>
      <c r="NF188" s="31"/>
      <c r="NG188" s="31"/>
      <c r="NH188" s="31"/>
      <c r="NI188" s="31"/>
      <c r="NJ188" s="31"/>
      <c r="NK188" s="31"/>
      <c r="NL188" s="31"/>
      <c r="NM188" s="31"/>
      <c r="NN188" s="31"/>
      <c r="NO188" s="31"/>
      <c r="NP188" s="31"/>
      <c r="NQ188" s="31"/>
      <c r="NR188" s="31"/>
      <c r="NS188" s="31"/>
      <c r="NT188" s="31"/>
      <c r="NU188" s="31"/>
      <c r="NV188" s="31"/>
      <c r="NW188" s="31"/>
      <c r="NX188" s="31"/>
      <c r="NY188" s="31"/>
      <c r="NZ188" s="31"/>
      <c r="OA188" s="31"/>
      <c r="OB188" s="31"/>
      <c r="OC188" s="31"/>
      <c r="OD188" s="31"/>
      <c r="OE188" s="31"/>
      <c r="OF188" s="31"/>
      <c r="OG188" s="31"/>
      <c r="OH188" s="31"/>
      <c r="OI188" s="31"/>
      <c r="OJ188" s="31"/>
      <c r="OK188" s="31"/>
      <c r="OL188" s="31"/>
      <c r="OM188" s="31"/>
      <c r="ON188" s="31"/>
      <c r="OO188" s="31"/>
      <c r="OP188" s="31"/>
      <c r="OQ188" s="31"/>
      <c r="OR188" s="31"/>
      <c r="OS188" s="31"/>
      <c r="OT188" s="31"/>
      <c r="OU188" s="31"/>
      <c r="OV188" s="31"/>
      <c r="OW188" s="31"/>
      <c r="OX188" s="31"/>
      <c r="OY188" s="31"/>
      <c r="OZ188" s="31"/>
      <c r="PA188" s="31"/>
      <c r="PB188" s="31"/>
      <c r="PC188" s="31"/>
      <c r="PD188" s="31"/>
      <c r="PE188" s="31"/>
      <c r="PF188" s="31"/>
      <c r="PG188" s="31"/>
      <c r="PH188" s="31"/>
      <c r="PI188" s="31"/>
      <c r="PJ188" s="31"/>
      <c r="PK188" s="31"/>
      <c r="PL188" s="31"/>
      <c r="PM188" s="31"/>
      <c r="PN188" s="31"/>
      <c r="PO188" s="31"/>
      <c r="PP188" s="31"/>
      <c r="PQ188" s="31"/>
      <c r="PR188" s="31"/>
      <c r="PS188" s="31"/>
      <c r="PT188" s="31"/>
      <c r="PU188" s="31"/>
      <c r="PV188" s="31"/>
      <c r="PW188" s="31"/>
      <c r="PX188" s="31"/>
      <c r="PY188" s="31"/>
      <c r="PZ188" s="31"/>
      <c r="QA188" s="31"/>
      <c r="QB188" s="31"/>
      <c r="QC188" s="31"/>
      <c r="QD188" s="31"/>
      <c r="QE188" s="31"/>
      <c r="QF188" s="31"/>
      <c r="QG188" s="31"/>
      <c r="QH188" s="31"/>
      <c r="QI188" s="31"/>
      <c r="QJ188" s="31"/>
      <c r="QK188" s="31"/>
      <c r="QL188" s="31"/>
      <c r="QM188" s="31"/>
      <c r="QN188" s="31"/>
      <c r="QO188" s="31"/>
      <c r="QP188" s="31"/>
      <c r="QQ188" s="31"/>
      <c r="QR188" s="31"/>
      <c r="QS188" s="31"/>
      <c r="QT188" s="31"/>
      <c r="QU188" s="31"/>
      <c r="QV188" s="31"/>
      <c r="QW188" s="31"/>
      <c r="QX188" s="31"/>
      <c r="QY188" s="31"/>
      <c r="QZ188" s="31"/>
      <c r="RA188" s="31"/>
      <c r="RB188" s="31"/>
      <c r="RC188" s="31"/>
      <c r="RD188" s="31"/>
      <c r="RE188" s="31"/>
      <c r="RF188" s="31"/>
      <c r="RG188" s="31"/>
      <c r="RH188" s="31"/>
      <c r="RI188" s="31"/>
      <c r="RJ188" s="31"/>
      <c r="RK188" s="31"/>
      <c r="RL188" s="31"/>
      <c r="RM188" s="31"/>
      <c r="RN188" s="31"/>
      <c r="RO188" s="31"/>
      <c r="RP188" s="31"/>
      <c r="RQ188" s="31"/>
      <c r="RR188" s="31"/>
      <c r="RS188" s="31"/>
      <c r="RT188" s="31"/>
      <c r="RU188" s="31"/>
      <c r="RV188" s="31"/>
      <c r="RW188" s="31"/>
      <c r="RX188" s="31"/>
      <c r="RY188" s="31"/>
      <c r="RZ188" s="31"/>
      <c r="SA188" s="31"/>
      <c r="SB188" s="31"/>
      <c r="SC188" s="31"/>
      <c r="SD188" s="31"/>
      <c r="SE188" s="31"/>
      <c r="SF188" s="31"/>
      <c r="SG188" s="31"/>
      <c r="SH188" s="31"/>
      <c r="SI188" s="31"/>
      <c r="SJ188" s="31"/>
      <c r="SK188" s="31"/>
      <c r="SL188" s="31"/>
      <c r="SM188" s="31"/>
      <c r="SN188" s="31"/>
      <c r="SO188" s="31"/>
      <c r="SP188" s="31"/>
      <c r="SQ188" s="31"/>
      <c r="SR188" s="31"/>
      <c r="SS188" s="31"/>
      <c r="ST188" s="31"/>
      <c r="SU188" s="31"/>
      <c r="SV188" s="31"/>
      <c r="SW188" s="31"/>
      <c r="SX188" s="31"/>
      <c r="SY188" s="31"/>
      <c r="SZ188" s="31"/>
      <c r="TA188" s="31"/>
      <c r="TB188" s="31"/>
      <c r="TC188" s="31"/>
      <c r="TD188" s="31"/>
      <c r="TE188" s="31"/>
      <c r="TF188" s="31"/>
      <c r="TG188" s="31"/>
      <c r="TH188" s="31"/>
      <c r="TI188" s="31"/>
      <c r="TJ188" s="31"/>
      <c r="TK188" s="31"/>
      <c r="TL188" s="31"/>
      <c r="TM188" s="31"/>
      <c r="TN188" s="31"/>
      <c r="TO188" s="31"/>
      <c r="TP188" s="31"/>
      <c r="TQ188" s="31"/>
      <c r="TR188" s="31"/>
      <c r="TS188" s="31"/>
      <c r="TT188" s="31"/>
      <c r="TU188" s="31"/>
      <c r="TV188" s="31"/>
      <c r="TW188" s="31"/>
      <c r="TX188" s="31"/>
      <c r="TY188" s="31"/>
      <c r="TZ188" s="31"/>
      <c r="UA188" s="31"/>
      <c r="UB188" s="31"/>
      <c r="UC188" s="31"/>
      <c r="UD188" s="31"/>
      <c r="UE188" s="31"/>
      <c r="UF188" s="31"/>
      <c r="UG188" s="31"/>
      <c r="UH188" s="31"/>
      <c r="UI188" s="31"/>
      <c r="UJ188" s="31"/>
      <c r="UK188" s="31"/>
      <c r="UL188" s="31"/>
      <c r="UM188" s="31"/>
      <c r="UN188" s="31"/>
      <c r="UO188" s="31"/>
      <c r="UP188" s="31"/>
      <c r="UQ188" s="31"/>
      <c r="UR188" s="31"/>
      <c r="US188" s="31"/>
      <c r="UT188" s="31"/>
      <c r="UU188" s="31"/>
      <c r="UV188" s="31"/>
      <c r="UW188" s="31"/>
      <c r="UX188" s="31"/>
      <c r="UY188" s="31"/>
      <c r="UZ188" s="31"/>
      <c r="VA188" s="31"/>
      <c r="VB188" s="31"/>
      <c r="VC188" s="31"/>
      <c r="VD188" s="31"/>
      <c r="VE188" s="31"/>
      <c r="VF188" s="31"/>
      <c r="VG188" s="31"/>
      <c r="VH188" s="31"/>
      <c r="VI188" s="31"/>
      <c r="VJ188" s="31"/>
      <c r="VK188" s="31"/>
      <c r="VL188" s="31"/>
      <c r="VM188" s="31"/>
      <c r="VN188" s="31"/>
      <c r="VO188" s="31"/>
      <c r="VP188" s="31"/>
      <c r="VQ188" s="31"/>
      <c r="VR188" s="31"/>
      <c r="VS188" s="31"/>
      <c r="VT188" s="31"/>
      <c r="VU188" s="31"/>
      <c r="VV188" s="31"/>
      <c r="VW188" s="31"/>
      <c r="VX188" s="31"/>
      <c r="VY188" s="31"/>
      <c r="VZ188" s="31"/>
      <c r="WA188" s="31"/>
      <c r="WB188" s="31"/>
      <c r="WC188" s="31"/>
      <c r="WD188" s="31"/>
      <c r="WE188" s="31"/>
      <c r="WF188" s="31"/>
      <c r="WG188" s="31"/>
      <c r="WH188" s="31"/>
      <c r="WI188" s="31"/>
      <c r="WJ188" s="31"/>
      <c r="WK188" s="31"/>
      <c r="WL188" s="31"/>
      <c r="WM188" s="31"/>
      <c r="WN188" s="31"/>
      <c r="WO188" s="31"/>
      <c r="WP188" s="31"/>
      <c r="WQ188" s="31"/>
      <c r="WR188" s="31"/>
      <c r="WS188" s="31"/>
      <c r="WT188" s="31"/>
      <c r="WU188" s="31"/>
      <c r="WV188" s="31"/>
      <c r="WW188" s="31"/>
      <c r="WX188" s="31"/>
      <c r="WY188" s="31"/>
      <c r="WZ188" s="31"/>
      <c r="XA188" s="31"/>
      <c r="XB188" s="31"/>
      <c r="XC188" s="31"/>
      <c r="XD188" s="31"/>
      <c r="XE188" s="31"/>
      <c r="XF188" s="31"/>
      <c r="XG188" s="31"/>
      <c r="XH188" s="31"/>
      <c r="XI188" s="31"/>
      <c r="XJ188" s="31"/>
      <c r="XK188" s="31"/>
      <c r="XL188" s="31"/>
      <c r="XM188" s="31"/>
      <c r="XN188" s="31"/>
      <c r="XO188" s="31"/>
      <c r="XP188" s="31"/>
      <c r="XQ188" s="31"/>
      <c r="XR188" s="31"/>
      <c r="XS188" s="31"/>
      <c r="XT188" s="31"/>
      <c r="XU188" s="31"/>
      <c r="XV188" s="31"/>
      <c r="XW188" s="31"/>
      <c r="XX188" s="31"/>
      <c r="XY188" s="31"/>
      <c r="XZ188" s="31"/>
      <c r="YA188" s="31"/>
      <c r="YB188" s="31"/>
      <c r="YC188" s="31"/>
      <c r="YD188" s="31"/>
      <c r="YE188" s="31"/>
      <c r="YF188" s="31"/>
      <c r="YG188" s="31"/>
      <c r="YH188" s="31"/>
      <c r="YI188" s="31"/>
      <c r="YJ188" s="31"/>
      <c r="YK188" s="31"/>
      <c r="YL188" s="31"/>
      <c r="YM188" s="31"/>
      <c r="YN188" s="31"/>
      <c r="YO188" s="31"/>
      <c r="YP188" s="31"/>
      <c r="YQ188" s="31"/>
      <c r="YR188" s="31"/>
      <c r="YS188" s="31"/>
      <c r="YT188" s="31"/>
      <c r="YU188" s="31"/>
      <c r="YV188" s="31"/>
      <c r="YW188" s="31"/>
      <c r="YX188" s="31"/>
      <c r="YY188" s="31"/>
      <c r="YZ188" s="31"/>
      <c r="ZA188" s="31"/>
      <c r="ZB188" s="31"/>
      <c r="ZC188" s="31"/>
      <c r="ZD188" s="31"/>
      <c r="ZE188" s="31"/>
      <c r="ZF188" s="31"/>
      <c r="ZG188" s="31"/>
      <c r="ZH188" s="31"/>
      <c r="ZI188" s="31"/>
      <c r="ZJ188" s="31"/>
      <c r="ZK188" s="31"/>
      <c r="ZL188" s="31"/>
      <c r="ZM188" s="31"/>
      <c r="ZN188" s="31"/>
      <c r="ZO188" s="31"/>
      <c r="ZP188" s="31"/>
      <c r="ZQ188" s="31"/>
      <c r="ZR188" s="31"/>
      <c r="ZS188" s="31"/>
      <c r="ZT188" s="31"/>
      <c r="ZU188" s="31"/>
      <c r="ZV188" s="31"/>
      <c r="ZW188" s="31"/>
      <c r="ZX188" s="31"/>
      <c r="ZY188" s="31"/>
      <c r="ZZ188" s="31"/>
      <c r="AAA188" s="31"/>
      <c r="AAB188" s="31"/>
      <c r="AAC188" s="31"/>
      <c r="AAD188" s="31"/>
      <c r="AAE188" s="31"/>
      <c r="AAF188" s="31"/>
      <c r="AAG188" s="31"/>
      <c r="AAH188" s="31"/>
      <c r="AAI188" s="31"/>
      <c r="AAJ188" s="31"/>
      <c r="AAK188" s="31"/>
      <c r="AAL188" s="31"/>
      <c r="AAM188" s="31"/>
      <c r="AAN188" s="31"/>
      <c r="AAO188" s="31"/>
      <c r="AAP188" s="31"/>
      <c r="AAQ188" s="31"/>
      <c r="AAR188" s="31"/>
      <c r="AAS188" s="31"/>
      <c r="AAT188" s="31"/>
      <c r="AAU188" s="31"/>
      <c r="AAV188" s="31"/>
      <c r="AAW188" s="31"/>
      <c r="AAX188" s="31"/>
      <c r="AAY188" s="31"/>
      <c r="AAZ188" s="31"/>
      <c r="ABA188" s="31"/>
      <c r="ABB188" s="31"/>
      <c r="ABC188" s="31"/>
      <c r="ABD188" s="31"/>
      <c r="ABE188" s="31"/>
      <c r="ABF188" s="31"/>
      <c r="ABG188" s="31"/>
      <c r="ABH188" s="31"/>
      <c r="ABI188" s="31"/>
      <c r="ABJ188" s="31"/>
      <c r="ABK188" s="31"/>
      <c r="ABL188" s="31"/>
      <c r="ABM188" s="31"/>
      <c r="ABN188" s="31"/>
      <c r="ABO188" s="31"/>
      <c r="ABP188" s="31"/>
      <c r="ABQ188" s="31"/>
      <c r="ABR188" s="31"/>
      <c r="ABS188" s="31"/>
      <c r="ABT188" s="31"/>
      <c r="ABU188" s="31"/>
      <c r="ABV188" s="31"/>
      <c r="ABW188" s="31"/>
      <c r="ABX188" s="31"/>
      <c r="ABY188" s="31"/>
      <c r="ABZ188" s="31"/>
      <c r="ACA188" s="31"/>
      <c r="ACB188" s="31"/>
      <c r="ACC188" s="31"/>
      <c r="ACD188" s="31"/>
      <c r="ACE188" s="31"/>
      <c r="ACF188" s="31"/>
      <c r="ACG188" s="31"/>
      <c r="ACH188" s="31"/>
      <c r="ACI188" s="31"/>
      <c r="ACJ188" s="31"/>
      <c r="ACK188" s="31"/>
      <c r="ACL188" s="31"/>
      <c r="ACM188" s="31"/>
      <c r="ACN188" s="31"/>
      <c r="ACO188" s="31"/>
      <c r="ACP188" s="31"/>
      <c r="ACQ188" s="31"/>
      <c r="ACR188" s="31"/>
      <c r="ACS188" s="31"/>
      <c r="ACT188" s="31"/>
      <c r="ACU188" s="31"/>
      <c r="ACV188" s="31"/>
      <c r="ACW188" s="31"/>
      <c r="ACX188" s="31"/>
      <c r="ACY188" s="31"/>
      <c r="ACZ188" s="31"/>
      <c r="ADA188" s="31"/>
      <c r="ADB188" s="31"/>
      <c r="ADC188" s="31"/>
      <c r="ADD188" s="31"/>
      <c r="ADE188" s="31"/>
      <c r="ADF188" s="31"/>
      <c r="ADG188" s="31"/>
      <c r="ADH188" s="31"/>
      <c r="ADI188" s="31"/>
      <c r="ADJ188" s="31"/>
      <c r="ADK188" s="31"/>
      <c r="ADL188" s="31"/>
      <c r="ADM188" s="31"/>
      <c r="ADN188" s="31"/>
      <c r="ADO188" s="31"/>
      <c r="ADP188" s="31"/>
      <c r="ADQ188" s="31"/>
      <c r="ADR188" s="31"/>
      <c r="ADS188" s="31"/>
      <c r="ADT188" s="31"/>
      <c r="ADU188" s="31"/>
      <c r="ADV188" s="31"/>
      <c r="ADW188" s="31"/>
      <c r="ADX188" s="31"/>
      <c r="ADY188" s="31"/>
      <c r="ADZ188" s="31"/>
      <c r="AEA188" s="31"/>
      <c r="AEB188" s="31"/>
      <c r="AEC188" s="31"/>
      <c r="AED188" s="31"/>
      <c r="AEE188" s="31"/>
      <c r="AEF188" s="31"/>
      <c r="AEG188" s="31"/>
      <c r="AEH188" s="31"/>
      <c r="AEI188" s="31"/>
      <c r="AEJ188" s="31"/>
      <c r="AEK188" s="31"/>
      <c r="AEL188" s="31"/>
      <c r="AEM188" s="31"/>
      <c r="AEN188" s="31"/>
      <c r="AEO188" s="31"/>
      <c r="AEP188" s="31"/>
      <c r="AEQ188" s="31"/>
      <c r="AER188" s="31"/>
      <c r="AES188" s="31"/>
      <c r="AET188" s="31"/>
      <c r="AEU188" s="31"/>
      <c r="AEV188" s="31"/>
      <c r="AEW188" s="31"/>
      <c r="AEX188" s="31"/>
      <c r="AEY188" s="31"/>
      <c r="AEZ188" s="31"/>
      <c r="AFA188" s="31"/>
      <c r="AFB188" s="31"/>
      <c r="AFC188" s="31"/>
      <c r="AFD188" s="31"/>
      <c r="AFE188" s="31"/>
      <c r="AFF188" s="31"/>
      <c r="AFG188" s="31"/>
      <c r="AFH188" s="31"/>
      <c r="AFI188" s="31"/>
      <c r="AFJ188" s="31"/>
      <c r="AFK188" s="31"/>
      <c r="AFL188" s="31"/>
      <c r="AFM188" s="31"/>
      <c r="AFN188" s="31"/>
      <c r="AFO188" s="31"/>
      <c r="AFP188" s="31"/>
      <c r="AFQ188" s="31"/>
      <c r="AFR188" s="31"/>
      <c r="AFS188" s="31"/>
      <c r="AFT188" s="31"/>
      <c r="AFU188" s="31"/>
      <c r="AFV188" s="31"/>
      <c r="AFW188" s="31"/>
      <c r="AFX188" s="31"/>
      <c r="AFY188" s="31"/>
      <c r="AFZ188" s="31"/>
      <c r="AGA188" s="31"/>
      <c r="AGB188" s="31"/>
      <c r="AGC188" s="31"/>
      <c r="AGD188" s="31"/>
      <c r="AGE188" s="31"/>
      <c r="AGF188" s="31"/>
      <c r="AGG188" s="31"/>
      <c r="AGH188" s="31"/>
      <c r="AGI188" s="31"/>
      <c r="AGJ188" s="31"/>
      <c r="AGK188" s="31"/>
      <c r="AGL188" s="31"/>
      <c r="AGM188" s="31"/>
      <c r="AGN188" s="31"/>
      <c r="AGO188" s="31"/>
      <c r="AGP188" s="31"/>
      <c r="AGQ188" s="31"/>
      <c r="AGR188" s="31"/>
      <c r="AGS188" s="31"/>
      <c r="AGT188" s="31"/>
      <c r="AGU188" s="31"/>
      <c r="AGV188" s="31"/>
      <c r="AGW188" s="31"/>
      <c r="AGX188" s="31"/>
      <c r="AGY188" s="31"/>
      <c r="AGZ188" s="31"/>
      <c r="AHA188" s="31"/>
      <c r="AHB188" s="31"/>
      <c r="AHC188" s="31"/>
      <c r="AHD188" s="31"/>
      <c r="AHE188" s="31"/>
      <c r="AHF188" s="31"/>
      <c r="AHG188" s="31"/>
      <c r="AHH188" s="31"/>
      <c r="AHI188" s="31"/>
      <c r="AHJ188" s="31"/>
      <c r="AHK188" s="31"/>
      <c r="AHL188" s="31"/>
      <c r="AHM188" s="31"/>
      <c r="AHN188" s="31"/>
      <c r="AHO188" s="31"/>
      <c r="AHP188" s="31"/>
      <c r="AHQ188" s="31"/>
      <c r="AHR188" s="31"/>
      <c r="AHS188" s="31"/>
      <c r="AHT188" s="31"/>
      <c r="AHU188" s="31"/>
      <c r="AHV188" s="31"/>
      <c r="AHW188" s="31"/>
      <c r="AHX188" s="31"/>
      <c r="AHY188" s="31"/>
      <c r="AHZ188" s="31"/>
      <c r="AIA188" s="31"/>
      <c r="AIB188" s="31"/>
      <c r="AIC188" s="31"/>
      <c r="AID188" s="31"/>
      <c r="AIE188" s="31"/>
      <c r="AIF188" s="31"/>
      <c r="AIG188" s="31"/>
      <c r="AIH188" s="31"/>
      <c r="AII188" s="31"/>
      <c r="AIJ188" s="31"/>
      <c r="AIK188" s="31"/>
      <c r="AIL188" s="31"/>
      <c r="AIM188" s="31"/>
      <c r="AIN188" s="31"/>
      <c r="AIO188" s="31"/>
      <c r="AIP188" s="31"/>
      <c r="AIQ188" s="31"/>
      <c r="AIR188" s="31"/>
      <c r="AIS188" s="31"/>
      <c r="AIT188" s="31"/>
      <c r="AIU188" s="31"/>
      <c r="AIV188" s="31"/>
      <c r="AIW188" s="31"/>
      <c r="AIX188" s="31"/>
      <c r="AIY188" s="31"/>
      <c r="AIZ188" s="31"/>
      <c r="AJA188" s="31"/>
      <c r="AJB188" s="31"/>
      <c r="AJC188" s="31"/>
      <c r="AJD188" s="31"/>
      <c r="AJE188" s="31"/>
      <c r="AJF188" s="31"/>
      <c r="AJG188" s="31"/>
      <c r="AJH188" s="31"/>
      <c r="AJI188" s="31"/>
      <c r="AJJ188" s="31"/>
      <c r="AJK188" s="31"/>
      <c r="AJL188" s="31"/>
      <c r="AJM188" s="31"/>
      <c r="AJN188" s="31"/>
      <c r="AJO188" s="31"/>
      <c r="AJP188" s="31"/>
      <c r="AJQ188" s="31"/>
      <c r="AJR188" s="31"/>
      <c r="AJS188" s="31"/>
      <c r="AJT188" s="31"/>
      <c r="AJU188" s="31"/>
      <c r="AJV188" s="31"/>
      <c r="AJW188" s="31"/>
      <c r="AJX188" s="31"/>
      <c r="AJY188" s="31"/>
      <c r="AJZ188" s="31"/>
      <c r="AKA188" s="31"/>
      <c r="AKB188" s="31"/>
      <c r="AKC188" s="31"/>
      <c r="AKD188" s="31"/>
      <c r="AKE188" s="31"/>
      <c r="AKF188" s="31"/>
      <c r="AKG188" s="31"/>
      <c r="AKH188" s="31"/>
      <c r="AKI188" s="31"/>
      <c r="AKJ188" s="31"/>
      <c r="AKK188" s="31"/>
      <c r="AKL188" s="31"/>
      <c r="AKM188" s="31"/>
      <c r="AKN188" s="31"/>
      <c r="AKO188" s="31"/>
      <c r="AKP188" s="31"/>
      <c r="AKQ188" s="31"/>
      <c r="AKR188" s="31"/>
      <c r="AKS188" s="31"/>
      <c r="AKT188" s="31"/>
      <c r="AKU188" s="31"/>
      <c r="AKV188" s="31"/>
      <c r="AKW188" s="31"/>
      <c r="AKX188" s="31"/>
      <c r="AKY188" s="31"/>
      <c r="AKZ188" s="31"/>
      <c r="ALA188" s="31"/>
      <c r="ALB188" s="31"/>
      <c r="ALC188" s="31"/>
      <c r="ALD188" s="31"/>
      <c r="ALE188" s="31"/>
      <c r="ALF188" s="31"/>
      <c r="ALG188" s="31"/>
      <c r="ALH188" s="31"/>
      <c r="ALI188" s="31"/>
      <c r="ALJ188" s="31"/>
      <c r="ALK188" s="31"/>
      <c r="ALL188" s="31"/>
      <c r="ALM188" s="31"/>
      <c r="ALN188" s="31"/>
      <c r="ALO188" s="31"/>
      <c r="ALP188" s="31"/>
      <c r="ALQ188" s="31"/>
      <c r="ALR188" s="31"/>
      <c r="ALS188" s="31"/>
      <c r="ALT188" s="31"/>
      <c r="ALU188" s="31"/>
      <c r="ALV188" s="31"/>
      <c r="ALW188" s="31"/>
      <c r="ALX188" s="31"/>
      <c r="ALY188" s="31"/>
      <c r="ALZ188" s="31"/>
      <c r="AMA188" s="31"/>
      <c r="AMB188" s="31"/>
      <c r="AMC188" s="31"/>
      <c r="AMD188" s="31"/>
      <c r="AME188" s="31"/>
      <c r="AMF188" s="31"/>
      <c r="AMG188" s="31"/>
      <c r="AMH188" s="31"/>
      <c r="AMI188" s="31"/>
      <c r="AMJ188" s="31"/>
      <c r="AMK188" s="31"/>
    </row>
    <row r="189" spans="1:1025" s="29" customFormat="1">
      <c r="A189" s="20" t="s">
        <v>144</v>
      </c>
      <c r="B189" s="19" t="s">
        <v>26</v>
      </c>
      <c r="C189" s="19" t="str">
        <f t="shared" si="3"/>
        <v>פיצוחיות כללי אילת</v>
      </c>
      <c r="D189" s="19" t="s">
        <v>27</v>
      </c>
      <c r="E189" s="19" t="s">
        <v>28</v>
      </c>
      <c r="F189" s="20" t="s">
        <v>40</v>
      </c>
      <c r="G189" s="21"/>
      <c r="H189" s="20" t="s">
        <v>30</v>
      </c>
      <c r="I189" s="21" t="s">
        <v>31</v>
      </c>
      <c r="J189" s="21" t="s">
        <v>32</v>
      </c>
      <c r="K189" s="21" t="s">
        <v>33</v>
      </c>
      <c r="L189" s="36">
        <v>7290001594230</v>
      </c>
      <c r="M189" s="21"/>
      <c r="N189" s="21"/>
      <c r="O189" s="21"/>
      <c r="P189" s="21"/>
      <c r="Q189" s="23">
        <v>3.6363636363636397E-2</v>
      </c>
      <c r="R189" s="21">
        <v>1</v>
      </c>
      <c r="S189" s="21"/>
      <c r="T189" s="37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  <c r="IW189" s="31"/>
      <c r="IX189" s="31"/>
      <c r="IY189" s="31"/>
      <c r="IZ189" s="31"/>
      <c r="JA189" s="31"/>
      <c r="JB189" s="31"/>
      <c r="JC189" s="31"/>
      <c r="JD189" s="31"/>
      <c r="JE189" s="31"/>
      <c r="JF189" s="31"/>
      <c r="JG189" s="31"/>
      <c r="JH189" s="31"/>
      <c r="JI189" s="31"/>
      <c r="JJ189" s="31"/>
      <c r="JK189" s="31"/>
      <c r="JL189" s="31"/>
      <c r="JM189" s="31"/>
      <c r="JN189" s="31"/>
      <c r="JO189" s="31"/>
      <c r="JP189" s="31"/>
      <c r="JQ189" s="31"/>
      <c r="JR189" s="31"/>
      <c r="JS189" s="31"/>
      <c r="JT189" s="31"/>
      <c r="JU189" s="31"/>
      <c r="JV189" s="31"/>
      <c r="JW189" s="31"/>
      <c r="JX189" s="31"/>
      <c r="JY189" s="31"/>
      <c r="JZ189" s="31"/>
      <c r="KA189" s="31"/>
      <c r="KB189" s="31"/>
      <c r="KC189" s="31"/>
      <c r="KD189" s="31"/>
      <c r="KE189" s="31"/>
      <c r="KF189" s="31"/>
      <c r="KG189" s="31"/>
      <c r="KH189" s="31"/>
      <c r="KI189" s="31"/>
      <c r="KJ189" s="31"/>
      <c r="KK189" s="31"/>
      <c r="KL189" s="31"/>
      <c r="KM189" s="31"/>
      <c r="KN189" s="31"/>
      <c r="KO189" s="31"/>
      <c r="KP189" s="31"/>
      <c r="KQ189" s="31"/>
      <c r="KR189" s="31"/>
      <c r="KS189" s="31"/>
      <c r="KT189" s="31"/>
      <c r="KU189" s="31"/>
      <c r="KV189" s="31"/>
      <c r="KW189" s="31"/>
      <c r="KX189" s="31"/>
      <c r="KY189" s="31"/>
      <c r="KZ189" s="31"/>
      <c r="LA189" s="31"/>
      <c r="LB189" s="31"/>
      <c r="LC189" s="31"/>
      <c r="LD189" s="31"/>
      <c r="LE189" s="31"/>
      <c r="LF189" s="31"/>
      <c r="LG189" s="31"/>
      <c r="LH189" s="31"/>
      <c r="LI189" s="31"/>
      <c r="LJ189" s="31"/>
      <c r="LK189" s="31"/>
      <c r="LL189" s="31"/>
      <c r="LM189" s="31"/>
      <c r="LN189" s="31"/>
      <c r="LO189" s="31"/>
      <c r="LP189" s="31"/>
      <c r="LQ189" s="31"/>
      <c r="LR189" s="31"/>
      <c r="LS189" s="31"/>
      <c r="LT189" s="31"/>
      <c r="LU189" s="31"/>
      <c r="LV189" s="31"/>
      <c r="LW189" s="31"/>
      <c r="LX189" s="31"/>
      <c r="LY189" s="31"/>
      <c r="LZ189" s="31"/>
      <c r="MA189" s="31"/>
      <c r="MB189" s="31"/>
      <c r="MC189" s="31"/>
      <c r="MD189" s="31"/>
      <c r="ME189" s="31"/>
      <c r="MF189" s="31"/>
      <c r="MG189" s="31"/>
      <c r="MH189" s="31"/>
      <c r="MI189" s="31"/>
      <c r="MJ189" s="31"/>
      <c r="MK189" s="31"/>
      <c r="ML189" s="31"/>
      <c r="MM189" s="31"/>
      <c r="MN189" s="31"/>
      <c r="MO189" s="31"/>
      <c r="MP189" s="31"/>
      <c r="MQ189" s="31"/>
      <c r="MR189" s="31"/>
      <c r="MS189" s="31"/>
      <c r="MT189" s="31"/>
      <c r="MU189" s="31"/>
      <c r="MV189" s="31"/>
      <c r="MW189" s="31"/>
      <c r="MX189" s="31"/>
      <c r="MY189" s="31"/>
      <c r="MZ189" s="31"/>
      <c r="NA189" s="31"/>
      <c r="NB189" s="31"/>
      <c r="NC189" s="31"/>
      <c r="ND189" s="31"/>
      <c r="NE189" s="31"/>
      <c r="NF189" s="31"/>
      <c r="NG189" s="31"/>
      <c r="NH189" s="31"/>
      <c r="NI189" s="31"/>
      <c r="NJ189" s="31"/>
      <c r="NK189" s="31"/>
      <c r="NL189" s="31"/>
      <c r="NM189" s="31"/>
      <c r="NN189" s="31"/>
      <c r="NO189" s="31"/>
      <c r="NP189" s="31"/>
      <c r="NQ189" s="31"/>
      <c r="NR189" s="31"/>
      <c r="NS189" s="31"/>
      <c r="NT189" s="31"/>
      <c r="NU189" s="31"/>
      <c r="NV189" s="31"/>
      <c r="NW189" s="31"/>
      <c r="NX189" s="31"/>
      <c r="NY189" s="31"/>
      <c r="NZ189" s="31"/>
      <c r="OA189" s="31"/>
      <c r="OB189" s="31"/>
      <c r="OC189" s="31"/>
      <c r="OD189" s="31"/>
      <c r="OE189" s="31"/>
      <c r="OF189" s="31"/>
      <c r="OG189" s="31"/>
      <c r="OH189" s="31"/>
      <c r="OI189" s="31"/>
      <c r="OJ189" s="31"/>
      <c r="OK189" s="31"/>
      <c r="OL189" s="31"/>
      <c r="OM189" s="31"/>
      <c r="ON189" s="31"/>
      <c r="OO189" s="31"/>
      <c r="OP189" s="31"/>
      <c r="OQ189" s="31"/>
      <c r="OR189" s="31"/>
      <c r="OS189" s="31"/>
      <c r="OT189" s="31"/>
      <c r="OU189" s="31"/>
      <c r="OV189" s="31"/>
      <c r="OW189" s="31"/>
      <c r="OX189" s="31"/>
      <c r="OY189" s="31"/>
      <c r="OZ189" s="31"/>
      <c r="PA189" s="31"/>
      <c r="PB189" s="31"/>
      <c r="PC189" s="31"/>
      <c r="PD189" s="31"/>
      <c r="PE189" s="31"/>
      <c r="PF189" s="31"/>
      <c r="PG189" s="31"/>
      <c r="PH189" s="31"/>
      <c r="PI189" s="31"/>
      <c r="PJ189" s="31"/>
      <c r="PK189" s="31"/>
      <c r="PL189" s="31"/>
      <c r="PM189" s="31"/>
      <c r="PN189" s="31"/>
      <c r="PO189" s="31"/>
      <c r="PP189" s="31"/>
      <c r="PQ189" s="31"/>
      <c r="PR189" s="31"/>
      <c r="PS189" s="31"/>
      <c r="PT189" s="31"/>
      <c r="PU189" s="31"/>
      <c r="PV189" s="31"/>
      <c r="PW189" s="31"/>
      <c r="PX189" s="31"/>
      <c r="PY189" s="31"/>
      <c r="PZ189" s="31"/>
      <c r="QA189" s="31"/>
      <c r="QB189" s="31"/>
      <c r="QC189" s="31"/>
      <c r="QD189" s="31"/>
      <c r="QE189" s="31"/>
      <c r="QF189" s="31"/>
      <c r="QG189" s="31"/>
      <c r="QH189" s="31"/>
      <c r="QI189" s="31"/>
      <c r="QJ189" s="31"/>
      <c r="QK189" s="31"/>
      <c r="QL189" s="31"/>
      <c r="QM189" s="31"/>
      <c r="QN189" s="31"/>
      <c r="QO189" s="31"/>
      <c r="QP189" s="31"/>
      <c r="QQ189" s="31"/>
      <c r="QR189" s="31"/>
      <c r="QS189" s="31"/>
      <c r="QT189" s="31"/>
      <c r="QU189" s="31"/>
      <c r="QV189" s="31"/>
      <c r="QW189" s="31"/>
      <c r="QX189" s="31"/>
      <c r="QY189" s="31"/>
      <c r="QZ189" s="31"/>
      <c r="RA189" s="31"/>
      <c r="RB189" s="31"/>
      <c r="RC189" s="31"/>
      <c r="RD189" s="31"/>
      <c r="RE189" s="31"/>
      <c r="RF189" s="31"/>
      <c r="RG189" s="31"/>
      <c r="RH189" s="31"/>
      <c r="RI189" s="31"/>
      <c r="RJ189" s="31"/>
      <c r="RK189" s="31"/>
      <c r="RL189" s="31"/>
      <c r="RM189" s="31"/>
      <c r="RN189" s="31"/>
      <c r="RO189" s="31"/>
      <c r="RP189" s="31"/>
      <c r="RQ189" s="31"/>
      <c r="RR189" s="31"/>
      <c r="RS189" s="31"/>
      <c r="RT189" s="31"/>
      <c r="RU189" s="31"/>
      <c r="RV189" s="31"/>
      <c r="RW189" s="31"/>
      <c r="RX189" s="31"/>
      <c r="RY189" s="31"/>
      <c r="RZ189" s="31"/>
      <c r="SA189" s="31"/>
      <c r="SB189" s="31"/>
      <c r="SC189" s="31"/>
      <c r="SD189" s="31"/>
      <c r="SE189" s="31"/>
      <c r="SF189" s="31"/>
      <c r="SG189" s="31"/>
      <c r="SH189" s="31"/>
      <c r="SI189" s="31"/>
      <c r="SJ189" s="31"/>
      <c r="SK189" s="31"/>
      <c r="SL189" s="31"/>
      <c r="SM189" s="31"/>
      <c r="SN189" s="31"/>
      <c r="SO189" s="31"/>
      <c r="SP189" s="31"/>
      <c r="SQ189" s="31"/>
      <c r="SR189" s="31"/>
      <c r="SS189" s="31"/>
      <c r="ST189" s="31"/>
      <c r="SU189" s="31"/>
      <c r="SV189" s="31"/>
      <c r="SW189" s="31"/>
      <c r="SX189" s="31"/>
      <c r="SY189" s="31"/>
      <c r="SZ189" s="31"/>
      <c r="TA189" s="31"/>
      <c r="TB189" s="31"/>
      <c r="TC189" s="31"/>
      <c r="TD189" s="31"/>
      <c r="TE189" s="31"/>
      <c r="TF189" s="31"/>
      <c r="TG189" s="31"/>
      <c r="TH189" s="31"/>
      <c r="TI189" s="31"/>
      <c r="TJ189" s="31"/>
      <c r="TK189" s="31"/>
      <c r="TL189" s="31"/>
      <c r="TM189" s="31"/>
      <c r="TN189" s="31"/>
      <c r="TO189" s="31"/>
      <c r="TP189" s="31"/>
      <c r="TQ189" s="31"/>
      <c r="TR189" s="31"/>
      <c r="TS189" s="31"/>
      <c r="TT189" s="31"/>
      <c r="TU189" s="31"/>
      <c r="TV189" s="31"/>
      <c r="TW189" s="31"/>
      <c r="TX189" s="31"/>
      <c r="TY189" s="31"/>
      <c r="TZ189" s="31"/>
      <c r="UA189" s="31"/>
      <c r="UB189" s="31"/>
      <c r="UC189" s="31"/>
      <c r="UD189" s="31"/>
      <c r="UE189" s="31"/>
      <c r="UF189" s="31"/>
      <c r="UG189" s="31"/>
      <c r="UH189" s="31"/>
      <c r="UI189" s="31"/>
      <c r="UJ189" s="31"/>
      <c r="UK189" s="31"/>
      <c r="UL189" s="31"/>
      <c r="UM189" s="31"/>
      <c r="UN189" s="31"/>
      <c r="UO189" s="31"/>
      <c r="UP189" s="31"/>
      <c r="UQ189" s="31"/>
      <c r="UR189" s="31"/>
      <c r="US189" s="31"/>
      <c r="UT189" s="31"/>
      <c r="UU189" s="31"/>
      <c r="UV189" s="31"/>
      <c r="UW189" s="31"/>
      <c r="UX189" s="31"/>
      <c r="UY189" s="31"/>
      <c r="UZ189" s="31"/>
      <c r="VA189" s="31"/>
      <c r="VB189" s="31"/>
      <c r="VC189" s="31"/>
      <c r="VD189" s="31"/>
      <c r="VE189" s="31"/>
      <c r="VF189" s="31"/>
      <c r="VG189" s="31"/>
      <c r="VH189" s="31"/>
      <c r="VI189" s="31"/>
      <c r="VJ189" s="31"/>
      <c r="VK189" s="31"/>
      <c r="VL189" s="31"/>
      <c r="VM189" s="31"/>
      <c r="VN189" s="31"/>
      <c r="VO189" s="31"/>
      <c r="VP189" s="31"/>
      <c r="VQ189" s="31"/>
      <c r="VR189" s="31"/>
      <c r="VS189" s="31"/>
      <c r="VT189" s="31"/>
      <c r="VU189" s="31"/>
      <c r="VV189" s="31"/>
      <c r="VW189" s="31"/>
      <c r="VX189" s="31"/>
      <c r="VY189" s="31"/>
      <c r="VZ189" s="31"/>
      <c r="WA189" s="31"/>
      <c r="WB189" s="31"/>
      <c r="WC189" s="31"/>
      <c r="WD189" s="31"/>
      <c r="WE189" s="31"/>
      <c r="WF189" s="31"/>
      <c r="WG189" s="31"/>
      <c r="WH189" s="31"/>
      <c r="WI189" s="31"/>
      <c r="WJ189" s="31"/>
      <c r="WK189" s="31"/>
      <c r="WL189" s="31"/>
      <c r="WM189" s="31"/>
      <c r="WN189" s="31"/>
      <c r="WO189" s="31"/>
      <c r="WP189" s="31"/>
      <c r="WQ189" s="31"/>
      <c r="WR189" s="31"/>
      <c r="WS189" s="31"/>
      <c r="WT189" s="31"/>
      <c r="WU189" s="31"/>
      <c r="WV189" s="31"/>
      <c r="WW189" s="31"/>
      <c r="WX189" s="31"/>
      <c r="WY189" s="31"/>
      <c r="WZ189" s="31"/>
      <c r="XA189" s="31"/>
      <c r="XB189" s="31"/>
      <c r="XC189" s="31"/>
      <c r="XD189" s="31"/>
      <c r="XE189" s="31"/>
      <c r="XF189" s="31"/>
      <c r="XG189" s="31"/>
      <c r="XH189" s="31"/>
      <c r="XI189" s="31"/>
      <c r="XJ189" s="31"/>
      <c r="XK189" s="31"/>
      <c r="XL189" s="31"/>
      <c r="XM189" s="31"/>
      <c r="XN189" s="31"/>
      <c r="XO189" s="31"/>
      <c r="XP189" s="31"/>
      <c r="XQ189" s="31"/>
      <c r="XR189" s="31"/>
      <c r="XS189" s="31"/>
      <c r="XT189" s="31"/>
      <c r="XU189" s="31"/>
      <c r="XV189" s="31"/>
      <c r="XW189" s="31"/>
      <c r="XX189" s="31"/>
      <c r="XY189" s="31"/>
      <c r="XZ189" s="31"/>
      <c r="YA189" s="31"/>
      <c r="YB189" s="31"/>
      <c r="YC189" s="31"/>
      <c r="YD189" s="31"/>
      <c r="YE189" s="31"/>
      <c r="YF189" s="31"/>
      <c r="YG189" s="31"/>
      <c r="YH189" s="31"/>
      <c r="YI189" s="31"/>
      <c r="YJ189" s="31"/>
      <c r="YK189" s="31"/>
      <c r="YL189" s="31"/>
      <c r="YM189" s="31"/>
      <c r="YN189" s="31"/>
      <c r="YO189" s="31"/>
      <c r="YP189" s="31"/>
      <c r="YQ189" s="31"/>
      <c r="YR189" s="31"/>
      <c r="YS189" s="31"/>
      <c r="YT189" s="31"/>
      <c r="YU189" s="31"/>
      <c r="YV189" s="31"/>
      <c r="YW189" s="31"/>
      <c r="YX189" s="31"/>
      <c r="YY189" s="31"/>
      <c r="YZ189" s="31"/>
      <c r="ZA189" s="31"/>
      <c r="ZB189" s="31"/>
      <c r="ZC189" s="31"/>
      <c r="ZD189" s="31"/>
      <c r="ZE189" s="31"/>
      <c r="ZF189" s="31"/>
      <c r="ZG189" s="31"/>
      <c r="ZH189" s="31"/>
      <c r="ZI189" s="31"/>
      <c r="ZJ189" s="31"/>
      <c r="ZK189" s="31"/>
      <c r="ZL189" s="31"/>
      <c r="ZM189" s="31"/>
      <c r="ZN189" s="31"/>
      <c r="ZO189" s="31"/>
      <c r="ZP189" s="31"/>
      <c r="ZQ189" s="31"/>
      <c r="ZR189" s="31"/>
      <c r="ZS189" s="31"/>
      <c r="ZT189" s="31"/>
      <c r="ZU189" s="31"/>
      <c r="ZV189" s="31"/>
      <c r="ZW189" s="31"/>
      <c r="ZX189" s="31"/>
      <c r="ZY189" s="31"/>
      <c r="ZZ189" s="31"/>
      <c r="AAA189" s="31"/>
      <c r="AAB189" s="31"/>
      <c r="AAC189" s="31"/>
      <c r="AAD189" s="31"/>
      <c r="AAE189" s="31"/>
      <c r="AAF189" s="31"/>
      <c r="AAG189" s="31"/>
      <c r="AAH189" s="31"/>
      <c r="AAI189" s="31"/>
      <c r="AAJ189" s="31"/>
      <c r="AAK189" s="31"/>
      <c r="AAL189" s="31"/>
      <c r="AAM189" s="31"/>
      <c r="AAN189" s="31"/>
      <c r="AAO189" s="31"/>
      <c r="AAP189" s="31"/>
      <c r="AAQ189" s="31"/>
      <c r="AAR189" s="31"/>
      <c r="AAS189" s="31"/>
      <c r="AAT189" s="31"/>
      <c r="AAU189" s="31"/>
      <c r="AAV189" s="31"/>
      <c r="AAW189" s="31"/>
      <c r="AAX189" s="31"/>
      <c r="AAY189" s="31"/>
      <c r="AAZ189" s="31"/>
      <c r="ABA189" s="31"/>
      <c r="ABB189" s="31"/>
      <c r="ABC189" s="31"/>
      <c r="ABD189" s="31"/>
      <c r="ABE189" s="31"/>
      <c r="ABF189" s="31"/>
      <c r="ABG189" s="31"/>
      <c r="ABH189" s="31"/>
      <c r="ABI189" s="31"/>
      <c r="ABJ189" s="31"/>
      <c r="ABK189" s="31"/>
      <c r="ABL189" s="31"/>
      <c r="ABM189" s="31"/>
      <c r="ABN189" s="31"/>
      <c r="ABO189" s="31"/>
      <c r="ABP189" s="31"/>
      <c r="ABQ189" s="31"/>
      <c r="ABR189" s="31"/>
      <c r="ABS189" s="31"/>
      <c r="ABT189" s="31"/>
      <c r="ABU189" s="31"/>
      <c r="ABV189" s="31"/>
      <c r="ABW189" s="31"/>
      <c r="ABX189" s="31"/>
      <c r="ABY189" s="31"/>
      <c r="ABZ189" s="31"/>
      <c r="ACA189" s="31"/>
      <c r="ACB189" s="31"/>
      <c r="ACC189" s="31"/>
      <c r="ACD189" s="31"/>
      <c r="ACE189" s="31"/>
      <c r="ACF189" s="31"/>
      <c r="ACG189" s="31"/>
      <c r="ACH189" s="31"/>
      <c r="ACI189" s="31"/>
      <c r="ACJ189" s="31"/>
      <c r="ACK189" s="31"/>
      <c r="ACL189" s="31"/>
      <c r="ACM189" s="31"/>
      <c r="ACN189" s="31"/>
      <c r="ACO189" s="31"/>
      <c r="ACP189" s="31"/>
      <c r="ACQ189" s="31"/>
      <c r="ACR189" s="31"/>
      <c r="ACS189" s="31"/>
      <c r="ACT189" s="31"/>
      <c r="ACU189" s="31"/>
      <c r="ACV189" s="31"/>
      <c r="ACW189" s="31"/>
      <c r="ACX189" s="31"/>
      <c r="ACY189" s="31"/>
      <c r="ACZ189" s="31"/>
      <c r="ADA189" s="31"/>
      <c r="ADB189" s="31"/>
      <c r="ADC189" s="31"/>
      <c r="ADD189" s="31"/>
      <c r="ADE189" s="31"/>
      <c r="ADF189" s="31"/>
      <c r="ADG189" s="31"/>
      <c r="ADH189" s="31"/>
      <c r="ADI189" s="31"/>
      <c r="ADJ189" s="31"/>
      <c r="ADK189" s="31"/>
      <c r="ADL189" s="31"/>
      <c r="ADM189" s="31"/>
      <c r="ADN189" s="31"/>
      <c r="ADO189" s="31"/>
      <c r="ADP189" s="31"/>
      <c r="ADQ189" s="31"/>
      <c r="ADR189" s="31"/>
      <c r="ADS189" s="31"/>
      <c r="ADT189" s="31"/>
      <c r="ADU189" s="31"/>
      <c r="ADV189" s="31"/>
      <c r="ADW189" s="31"/>
      <c r="ADX189" s="31"/>
      <c r="ADY189" s="31"/>
      <c r="ADZ189" s="31"/>
      <c r="AEA189" s="31"/>
      <c r="AEB189" s="31"/>
      <c r="AEC189" s="31"/>
      <c r="AED189" s="31"/>
      <c r="AEE189" s="31"/>
      <c r="AEF189" s="31"/>
      <c r="AEG189" s="31"/>
      <c r="AEH189" s="31"/>
      <c r="AEI189" s="31"/>
      <c r="AEJ189" s="31"/>
      <c r="AEK189" s="31"/>
      <c r="AEL189" s="31"/>
      <c r="AEM189" s="31"/>
      <c r="AEN189" s="31"/>
      <c r="AEO189" s="31"/>
      <c r="AEP189" s="31"/>
      <c r="AEQ189" s="31"/>
      <c r="AER189" s="31"/>
      <c r="AES189" s="31"/>
      <c r="AET189" s="31"/>
      <c r="AEU189" s="31"/>
      <c r="AEV189" s="31"/>
      <c r="AEW189" s="31"/>
      <c r="AEX189" s="31"/>
      <c r="AEY189" s="31"/>
      <c r="AEZ189" s="31"/>
      <c r="AFA189" s="31"/>
      <c r="AFB189" s="31"/>
      <c r="AFC189" s="31"/>
      <c r="AFD189" s="31"/>
      <c r="AFE189" s="31"/>
      <c r="AFF189" s="31"/>
      <c r="AFG189" s="31"/>
      <c r="AFH189" s="31"/>
      <c r="AFI189" s="31"/>
      <c r="AFJ189" s="31"/>
      <c r="AFK189" s="31"/>
      <c r="AFL189" s="31"/>
      <c r="AFM189" s="31"/>
      <c r="AFN189" s="31"/>
      <c r="AFO189" s="31"/>
      <c r="AFP189" s="31"/>
      <c r="AFQ189" s="31"/>
      <c r="AFR189" s="31"/>
      <c r="AFS189" s="31"/>
      <c r="AFT189" s="31"/>
      <c r="AFU189" s="31"/>
      <c r="AFV189" s="31"/>
      <c r="AFW189" s="31"/>
      <c r="AFX189" s="31"/>
      <c r="AFY189" s="31"/>
      <c r="AFZ189" s="31"/>
      <c r="AGA189" s="31"/>
      <c r="AGB189" s="31"/>
      <c r="AGC189" s="31"/>
      <c r="AGD189" s="31"/>
      <c r="AGE189" s="31"/>
      <c r="AGF189" s="31"/>
      <c r="AGG189" s="31"/>
      <c r="AGH189" s="31"/>
      <c r="AGI189" s="31"/>
      <c r="AGJ189" s="31"/>
      <c r="AGK189" s="31"/>
      <c r="AGL189" s="31"/>
      <c r="AGM189" s="31"/>
      <c r="AGN189" s="31"/>
      <c r="AGO189" s="31"/>
      <c r="AGP189" s="31"/>
      <c r="AGQ189" s="31"/>
      <c r="AGR189" s="31"/>
      <c r="AGS189" s="31"/>
      <c r="AGT189" s="31"/>
      <c r="AGU189" s="31"/>
      <c r="AGV189" s="31"/>
      <c r="AGW189" s="31"/>
      <c r="AGX189" s="31"/>
      <c r="AGY189" s="31"/>
      <c r="AGZ189" s="31"/>
      <c r="AHA189" s="31"/>
      <c r="AHB189" s="31"/>
      <c r="AHC189" s="31"/>
      <c r="AHD189" s="31"/>
      <c r="AHE189" s="31"/>
      <c r="AHF189" s="31"/>
      <c r="AHG189" s="31"/>
      <c r="AHH189" s="31"/>
      <c r="AHI189" s="31"/>
      <c r="AHJ189" s="31"/>
      <c r="AHK189" s="31"/>
      <c r="AHL189" s="31"/>
      <c r="AHM189" s="31"/>
      <c r="AHN189" s="31"/>
      <c r="AHO189" s="31"/>
      <c r="AHP189" s="31"/>
      <c r="AHQ189" s="31"/>
      <c r="AHR189" s="31"/>
      <c r="AHS189" s="31"/>
      <c r="AHT189" s="31"/>
      <c r="AHU189" s="31"/>
      <c r="AHV189" s="31"/>
      <c r="AHW189" s="31"/>
      <c r="AHX189" s="31"/>
      <c r="AHY189" s="31"/>
      <c r="AHZ189" s="31"/>
      <c r="AIA189" s="31"/>
      <c r="AIB189" s="31"/>
      <c r="AIC189" s="31"/>
      <c r="AID189" s="31"/>
      <c r="AIE189" s="31"/>
      <c r="AIF189" s="31"/>
      <c r="AIG189" s="31"/>
      <c r="AIH189" s="31"/>
      <c r="AII189" s="31"/>
      <c r="AIJ189" s="31"/>
      <c r="AIK189" s="31"/>
      <c r="AIL189" s="31"/>
      <c r="AIM189" s="31"/>
      <c r="AIN189" s="31"/>
      <c r="AIO189" s="31"/>
      <c r="AIP189" s="31"/>
      <c r="AIQ189" s="31"/>
      <c r="AIR189" s="31"/>
      <c r="AIS189" s="31"/>
      <c r="AIT189" s="31"/>
      <c r="AIU189" s="31"/>
      <c r="AIV189" s="31"/>
      <c r="AIW189" s="31"/>
      <c r="AIX189" s="31"/>
      <c r="AIY189" s="31"/>
      <c r="AIZ189" s="31"/>
      <c r="AJA189" s="31"/>
      <c r="AJB189" s="31"/>
      <c r="AJC189" s="31"/>
      <c r="AJD189" s="31"/>
      <c r="AJE189" s="31"/>
      <c r="AJF189" s="31"/>
      <c r="AJG189" s="31"/>
      <c r="AJH189" s="31"/>
      <c r="AJI189" s="31"/>
      <c r="AJJ189" s="31"/>
      <c r="AJK189" s="31"/>
      <c r="AJL189" s="31"/>
      <c r="AJM189" s="31"/>
      <c r="AJN189" s="31"/>
      <c r="AJO189" s="31"/>
      <c r="AJP189" s="31"/>
      <c r="AJQ189" s="31"/>
      <c r="AJR189" s="31"/>
      <c r="AJS189" s="31"/>
      <c r="AJT189" s="31"/>
      <c r="AJU189" s="31"/>
      <c r="AJV189" s="31"/>
      <c r="AJW189" s="31"/>
      <c r="AJX189" s="31"/>
      <c r="AJY189" s="31"/>
      <c r="AJZ189" s="31"/>
      <c r="AKA189" s="31"/>
      <c r="AKB189" s="31"/>
      <c r="AKC189" s="31"/>
      <c r="AKD189" s="31"/>
      <c r="AKE189" s="31"/>
      <c r="AKF189" s="31"/>
      <c r="AKG189" s="31"/>
      <c r="AKH189" s="31"/>
      <c r="AKI189" s="31"/>
      <c r="AKJ189" s="31"/>
      <c r="AKK189" s="31"/>
      <c r="AKL189" s="31"/>
      <c r="AKM189" s="31"/>
      <c r="AKN189" s="31"/>
      <c r="AKO189" s="31"/>
      <c r="AKP189" s="31"/>
      <c r="AKQ189" s="31"/>
      <c r="AKR189" s="31"/>
      <c r="AKS189" s="31"/>
      <c r="AKT189" s="31"/>
      <c r="AKU189" s="31"/>
      <c r="AKV189" s="31"/>
      <c r="AKW189" s="31"/>
      <c r="AKX189" s="31"/>
      <c r="AKY189" s="31"/>
      <c r="AKZ189" s="31"/>
      <c r="ALA189" s="31"/>
      <c r="ALB189" s="31"/>
      <c r="ALC189" s="31"/>
      <c r="ALD189" s="31"/>
      <c r="ALE189" s="31"/>
      <c r="ALF189" s="31"/>
      <c r="ALG189" s="31"/>
      <c r="ALH189" s="31"/>
      <c r="ALI189" s="31"/>
      <c r="ALJ189" s="31"/>
      <c r="ALK189" s="31"/>
      <c r="ALL189" s="31"/>
      <c r="ALM189" s="31"/>
      <c r="ALN189" s="31"/>
      <c r="ALO189" s="31"/>
      <c r="ALP189" s="31"/>
      <c r="ALQ189" s="31"/>
      <c r="ALR189" s="31"/>
      <c r="ALS189" s="31"/>
      <c r="ALT189" s="31"/>
      <c r="ALU189" s="31"/>
      <c r="ALV189" s="31"/>
      <c r="ALW189" s="31"/>
      <c r="ALX189" s="31"/>
      <c r="ALY189" s="31"/>
      <c r="ALZ189" s="31"/>
      <c r="AMA189" s="31"/>
      <c r="AMB189" s="31"/>
      <c r="AMC189" s="31"/>
      <c r="AMD189" s="31"/>
      <c r="AME189" s="31"/>
      <c r="AMF189" s="31"/>
      <c r="AMG189" s="31"/>
      <c r="AMH189" s="31"/>
      <c r="AMI189" s="31"/>
      <c r="AMJ189" s="31"/>
      <c r="AMK189" s="31"/>
    </row>
    <row r="190" spans="1:1025" s="29" customFormat="1">
      <c r="A190" s="20" t="s">
        <v>135</v>
      </c>
      <c r="B190" s="19" t="s">
        <v>26</v>
      </c>
      <c r="C190" s="19" t="str">
        <f t="shared" si="3"/>
        <v>פיצוחיות כללי אילת</v>
      </c>
      <c r="D190" s="19" t="s">
        <v>27</v>
      </c>
      <c r="E190" s="19" t="s">
        <v>28</v>
      </c>
      <c r="F190" s="20" t="s">
        <v>40</v>
      </c>
      <c r="G190" s="21"/>
      <c r="H190" s="20" t="s">
        <v>30</v>
      </c>
      <c r="I190" s="21" t="s">
        <v>31</v>
      </c>
      <c r="J190" s="21" t="s">
        <v>32</v>
      </c>
      <c r="K190" s="21" t="s">
        <v>33</v>
      </c>
      <c r="L190" s="36">
        <v>7290008909853</v>
      </c>
      <c r="M190" s="21"/>
      <c r="N190" s="21"/>
      <c r="O190" s="21"/>
      <c r="P190" s="21"/>
      <c r="Q190" s="23">
        <v>3.6363636363636397E-2</v>
      </c>
      <c r="R190" s="21">
        <v>1</v>
      </c>
      <c r="S190" s="21"/>
      <c r="T190" s="24" t="s">
        <v>43</v>
      </c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  <c r="IW190" s="31"/>
      <c r="IX190" s="31"/>
      <c r="IY190" s="31"/>
      <c r="IZ190" s="31"/>
      <c r="JA190" s="31"/>
      <c r="JB190" s="31"/>
      <c r="JC190" s="31"/>
      <c r="JD190" s="31"/>
      <c r="JE190" s="31"/>
      <c r="JF190" s="31"/>
      <c r="JG190" s="31"/>
      <c r="JH190" s="31"/>
      <c r="JI190" s="31"/>
      <c r="JJ190" s="31"/>
      <c r="JK190" s="31"/>
      <c r="JL190" s="31"/>
      <c r="JM190" s="31"/>
      <c r="JN190" s="31"/>
      <c r="JO190" s="31"/>
      <c r="JP190" s="31"/>
      <c r="JQ190" s="31"/>
      <c r="JR190" s="31"/>
      <c r="JS190" s="31"/>
      <c r="JT190" s="31"/>
      <c r="JU190" s="31"/>
      <c r="JV190" s="31"/>
      <c r="JW190" s="31"/>
      <c r="JX190" s="31"/>
      <c r="JY190" s="31"/>
      <c r="JZ190" s="31"/>
      <c r="KA190" s="31"/>
      <c r="KB190" s="31"/>
      <c r="KC190" s="31"/>
      <c r="KD190" s="31"/>
      <c r="KE190" s="31"/>
      <c r="KF190" s="31"/>
      <c r="KG190" s="31"/>
      <c r="KH190" s="31"/>
      <c r="KI190" s="31"/>
      <c r="KJ190" s="31"/>
      <c r="KK190" s="31"/>
      <c r="KL190" s="31"/>
      <c r="KM190" s="31"/>
      <c r="KN190" s="31"/>
      <c r="KO190" s="31"/>
      <c r="KP190" s="31"/>
      <c r="KQ190" s="31"/>
      <c r="KR190" s="31"/>
      <c r="KS190" s="31"/>
      <c r="KT190" s="31"/>
      <c r="KU190" s="31"/>
      <c r="KV190" s="31"/>
      <c r="KW190" s="31"/>
      <c r="KX190" s="31"/>
      <c r="KY190" s="31"/>
      <c r="KZ190" s="31"/>
      <c r="LA190" s="31"/>
      <c r="LB190" s="31"/>
      <c r="LC190" s="31"/>
      <c r="LD190" s="31"/>
      <c r="LE190" s="31"/>
      <c r="LF190" s="31"/>
      <c r="LG190" s="31"/>
      <c r="LH190" s="31"/>
      <c r="LI190" s="31"/>
      <c r="LJ190" s="31"/>
      <c r="LK190" s="31"/>
      <c r="LL190" s="31"/>
      <c r="LM190" s="31"/>
      <c r="LN190" s="31"/>
      <c r="LO190" s="31"/>
      <c r="LP190" s="31"/>
      <c r="LQ190" s="31"/>
      <c r="LR190" s="31"/>
      <c r="LS190" s="31"/>
      <c r="LT190" s="31"/>
      <c r="LU190" s="31"/>
      <c r="LV190" s="31"/>
      <c r="LW190" s="31"/>
      <c r="LX190" s="31"/>
      <c r="LY190" s="31"/>
      <c r="LZ190" s="31"/>
      <c r="MA190" s="31"/>
      <c r="MB190" s="31"/>
      <c r="MC190" s="31"/>
      <c r="MD190" s="31"/>
      <c r="ME190" s="31"/>
      <c r="MF190" s="31"/>
      <c r="MG190" s="31"/>
      <c r="MH190" s="31"/>
      <c r="MI190" s="31"/>
      <c r="MJ190" s="31"/>
      <c r="MK190" s="31"/>
      <c r="ML190" s="31"/>
      <c r="MM190" s="31"/>
      <c r="MN190" s="31"/>
      <c r="MO190" s="31"/>
      <c r="MP190" s="31"/>
      <c r="MQ190" s="31"/>
      <c r="MR190" s="31"/>
      <c r="MS190" s="31"/>
      <c r="MT190" s="31"/>
      <c r="MU190" s="31"/>
      <c r="MV190" s="31"/>
      <c r="MW190" s="31"/>
      <c r="MX190" s="31"/>
      <c r="MY190" s="31"/>
      <c r="MZ190" s="31"/>
      <c r="NA190" s="31"/>
      <c r="NB190" s="31"/>
      <c r="NC190" s="31"/>
      <c r="ND190" s="31"/>
      <c r="NE190" s="31"/>
      <c r="NF190" s="31"/>
      <c r="NG190" s="31"/>
      <c r="NH190" s="31"/>
      <c r="NI190" s="31"/>
      <c r="NJ190" s="31"/>
      <c r="NK190" s="31"/>
      <c r="NL190" s="31"/>
      <c r="NM190" s="31"/>
      <c r="NN190" s="31"/>
      <c r="NO190" s="31"/>
      <c r="NP190" s="31"/>
      <c r="NQ190" s="31"/>
      <c r="NR190" s="31"/>
      <c r="NS190" s="31"/>
      <c r="NT190" s="31"/>
      <c r="NU190" s="31"/>
      <c r="NV190" s="31"/>
      <c r="NW190" s="31"/>
      <c r="NX190" s="31"/>
      <c r="NY190" s="31"/>
      <c r="NZ190" s="31"/>
      <c r="OA190" s="31"/>
      <c r="OB190" s="31"/>
      <c r="OC190" s="31"/>
      <c r="OD190" s="31"/>
      <c r="OE190" s="31"/>
      <c r="OF190" s="31"/>
      <c r="OG190" s="31"/>
      <c r="OH190" s="31"/>
      <c r="OI190" s="31"/>
      <c r="OJ190" s="31"/>
      <c r="OK190" s="31"/>
      <c r="OL190" s="31"/>
      <c r="OM190" s="31"/>
      <c r="ON190" s="31"/>
      <c r="OO190" s="31"/>
      <c r="OP190" s="31"/>
      <c r="OQ190" s="31"/>
      <c r="OR190" s="31"/>
      <c r="OS190" s="31"/>
      <c r="OT190" s="31"/>
      <c r="OU190" s="31"/>
      <c r="OV190" s="31"/>
      <c r="OW190" s="31"/>
      <c r="OX190" s="31"/>
      <c r="OY190" s="31"/>
      <c r="OZ190" s="31"/>
      <c r="PA190" s="31"/>
      <c r="PB190" s="31"/>
      <c r="PC190" s="31"/>
      <c r="PD190" s="31"/>
      <c r="PE190" s="31"/>
      <c r="PF190" s="31"/>
      <c r="PG190" s="31"/>
      <c r="PH190" s="31"/>
      <c r="PI190" s="31"/>
      <c r="PJ190" s="31"/>
      <c r="PK190" s="31"/>
      <c r="PL190" s="31"/>
      <c r="PM190" s="31"/>
      <c r="PN190" s="31"/>
      <c r="PO190" s="31"/>
      <c r="PP190" s="31"/>
      <c r="PQ190" s="31"/>
      <c r="PR190" s="31"/>
      <c r="PS190" s="31"/>
      <c r="PT190" s="31"/>
      <c r="PU190" s="31"/>
      <c r="PV190" s="31"/>
      <c r="PW190" s="31"/>
      <c r="PX190" s="31"/>
      <c r="PY190" s="31"/>
      <c r="PZ190" s="31"/>
      <c r="QA190" s="31"/>
      <c r="QB190" s="31"/>
      <c r="QC190" s="31"/>
      <c r="QD190" s="31"/>
      <c r="QE190" s="31"/>
      <c r="QF190" s="31"/>
      <c r="QG190" s="31"/>
      <c r="QH190" s="31"/>
      <c r="QI190" s="31"/>
      <c r="QJ190" s="31"/>
      <c r="QK190" s="31"/>
      <c r="QL190" s="31"/>
      <c r="QM190" s="31"/>
      <c r="QN190" s="31"/>
      <c r="QO190" s="31"/>
      <c r="QP190" s="31"/>
      <c r="QQ190" s="31"/>
      <c r="QR190" s="31"/>
      <c r="QS190" s="31"/>
      <c r="QT190" s="31"/>
      <c r="QU190" s="31"/>
      <c r="QV190" s="31"/>
      <c r="QW190" s="31"/>
      <c r="QX190" s="31"/>
      <c r="QY190" s="31"/>
      <c r="QZ190" s="31"/>
      <c r="RA190" s="31"/>
      <c r="RB190" s="31"/>
      <c r="RC190" s="31"/>
      <c r="RD190" s="31"/>
      <c r="RE190" s="31"/>
      <c r="RF190" s="31"/>
      <c r="RG190" s="31"/>
      <c r="RH190" s="31"/>
      <c r="RI190" s="31"/>
      <c r="RJ190" s="31"/>
      <c r="RK190" s="31"/>
      <c r="RL190" s="31"/>
      <c r="RM190" s="31"/>
      <c r="RN190" s="31"/>
      <c r="RO190" s="31"/>
      <c r="RP190" s="31"/>
      <c r="RQ190" s="31"/>
      <c r="RR190" s="31"/>
      <c r="RS190" s="31"/>
      <c r="RT190" s="31"/>
      <c r="RU190" s="31"/>
      <c r="RV190" s="31"/>
      <c r="RW190" s="31"/>
      <c r="RX190" s="31"/>
      <c r="RY190" s="31"/>
      <c r="RZ190" s="31"/>
      <c r="SA190" s="31"/>
      <c r="SB190" s="31"/>
      <c r="SC190" s="31"/>
      <c r="SD190" s="31"/>
      <c r="SE190" s="31"/>
      <c r="SF190" s="31"/>
      <c r="SG190" s="31"/>
      <c r="SH190" s="31"/>
      <c r="SI190" s="31"/>
      <c r="SJ190" s="31"/>
      <c r="SK190" s="31"/>
      <c r="SL190" s="31"/>
      <c r="SM190" s="31"/>
      <c r="SN190" s="31"/>
      <c r="SO190" s="31"/>
      <c r="SP190" s="31"/>
      <c r="SQ190" s="31"/>
      <c r="SR190" s="31"/>
      <c r="SS190" s="31"/>
      <c r="ST190" s="31"/>
      <c r="SU190" s="31"/>
      <c r="SV190" s="31"/>
      <c r="SW190" s="31"/>
      <c r="SX190" s="31"/>
      <c r="SY190" s="31"/>
      <c r="SZ190" s="31"/>
      <c r="TA190" s="31"/>
      <c r="TB190" s="31"/>
      <c r="TC190" s="31"/>
      <c r="TD190" s="31"/>
      <c r="TE190" s="31"/>
      <c r="TF190" s="31"/>
      <c r="TG190" s="31"/>
      <c r="TH190" s="31"/>
      <c r="TI190" s="31"/>
      <c r="TJ190" s="31"/>
      <c r="TK190" s="31"/>
      <c r="TL190" s="31"/>
      <c r="TM190" s="31"/>
      <c r="TN190" s="31"/>
      <c r="TO190" s="31"/>
      <c r="TP190" s="31"/>
      <c r="TQ190" s="31"/>
      <c r="TR190" s="31"/>
      <c r="TS190" s="31"/>
      <c r="TT190" s="31"/>
      <c r="TU190" s="31"/>
      <c r="TV190" s="31"/>
      <c r="TW190" s="31"/>
      <c r="TX190" s="31"/>
      <c r="TY190" s="31"/>
      <c r="TZ190" s="31"/>
      <c r="UA190" s="31"/>
      <c r="UB190" s="31"/>
      <c r="UC190" s="31"/>
      <c r="UD190" s="31"/>
      <c r="UE190" s="31"/>
      <c r="UF190" s="31"/>
      <c r="UG190" s="31"/>
      <c r="UH190" s="31"/>
      <c r="UI190" s="31"/>
      <c r="UJ190" s="31"/>
      <c r="UK190" s="31"/>
      <c r="UL190" s="31"/>
      <c r="UM190" s="31"/>
      <c r="UN190" s="31"/>
      <c r="UO190" s="31"/>
      <c r="UP190" s="31"/>
      <c r="UQ190" s="31"/>
      <c r="UR190" s="31"/>
      <c r="US190" s="31"/>
      <c r="UT190" s="31"/>
      <c r="UU190" s="31"/>
      <c r="UV190" s="31"/>
      <c r="UW190" s="31"/>
      <c r="UX190" s="31"/>
      <c r="UY190" s="31"/>
      <c r="UZ190" s="31"/>
      <c r="VA190" s="31"/>
      <c r="VB190" s="31"/>
      <c r="VC190" s="31"/>
      <c r="VD190" s="31"/>
      <c r="VE190" s="31"/>
      <c r="VF190" s="31"/>
      <c r="VG190" s="31"/>
      <c r="VH190" s="31"/>
      <c r="VI190" s="31"/>
      <c r="VJ190" s="31"/>
      <c r="VK190" s="31"/>
      <c r="VL190" s="31"/>
      <c r="VM190" s="31"/>
      <c r="VN190" s="31"/>
      <c r="VO190" s="31"/>
      <c r="VP190" s="31"/>
      <c r="VQ190" s="31"/>
      <c r="VR190" s="31"/>
      <c r="VS190" s="31"/>
      <c r="VT190" s="31"/>
      <c r="VU190" s="31"/>
      <c r="VV190" s="31"/>
      <c r="VW190" s="31"/>
      <c r="VX190" s="31"/>
      <c r="VY190" s="31"/>
      <c r="VZ190" s="31"/>
      <c r="WA190" s="31"/>
      <c r="WB190" s="31"/>
      <c r="WC190" s="31"/>
      <c r="WD190" s="31"/>
      <c r="WE190" s="31"/>
      <c r="WF190" s="31"/>
      <c r="WG190" s="31"/>
      <c r="WH190" s="31"/>
      <c r="WI190" s="31"/>
      <c r="WJ190" s="31"/>
      <c r="WK190" s="31"/>
      <c r="WL190" s="31"/>
      <c r="WM190" s="31"/>
      <c r="WN190" s="31"/>
      <c r="WO190" s="31"/>
      <c r="WP190" s="31"/>
      <c r="WQ190" s="31"/>
      <c r="WR190" s="31"/>
      <c r="WS190" s="31"/>
      <c r="WT190" s="31"/>
      <c r="WU190" s="31"/>
      <c r="WV190" s="31"/>
      <c r="WW190" s="31"/>
      <c r="WX190" s="31"/>
      <c r="WY190" s="31"/>
      <c r="WZ190" s="31"/>
      <c r="XA190" s="31"/>
      <c r="XB190" s="31"/>
      <c r="XC190" s="31"/>
      <c r="XD190" s="31"/>
      <c r="XE190" s="31"/>
      <c r="XF190" s="31"/>
      <c r="XG190" s="31"/>
      <c r="XH190" s="31"/>
      <c r="XI190" s="31"/>
      <c r="XJ190" s="31"/>
      <c r="XK190" s="31"/>
      <c r="XL190" s="31"/>
      <c r="XM190" s="31"/>
      <c r="XN190" s="31"/>
      <c r="XO190" s="31"/>
      <c r="XP190" s="31"/>
      <c r="XQ190" s="31"/>
      <c r="XR190" s="31"/>
      <c r="XS190" s="31"/>
      <c r="XT190" s="31"/>
      <c r="XU190" s="31"/>
      <c r="XV190" s="31"/>
      <c r="XW190" s="31"/>
      <c r="XX190" s="31"/>
      <c r="XY190" s="31"/>
      <c r="XZ190" s="31"/>
      <c r="YA190" s="31"/>
      <c r="YB190" s="31"/>
      <c r="YC190" s="31"/>
      <c r="YD190" s="31"/>
      <c r="YE190" s="31"/>
      <c r="YF190" s="31"/>
      <c r="YG190" s="31"/>
      <c r="YH190" s="31"/>
      <c r="YI190" s="31"/>
      <c r="YJ190" s="31"/>
      <c r="YK190" s="31"/>
      <c r="YL190" s="31"/>
      <c r="YM190" s="31"/>
      <c r="YN190" s="31"/>
      <c r="YO190" s="31"/>
      <c r="YP190" s="31"/>
      <c r="YQ190" s="31"/>
      <c r="YR190" s="31"/>
      <c r="YS190" s="31"/>
      <c r="YT190" s="31"/>
      <c r="YU190" s="31"/>
      <c r="YV190" s="31"/>
      <c r="YW190" s="31"/>
      <c r="YX190" s="31"/>
      <c r="YY190" s="31"/>
      <c r="YZ190" s="31"/>
      <c r="ZA190" s="31"/>
      <c r="ZB190" s="31"/>
      <c r="ZC190" s="31"/>
      <c r="ZD190" s="31"/>
      <c r="ZE190" s="31"/>
      <c r="ZF190" s="31"/>
      <c r="ZG190" s="31"/>
      <c r="ZH190" s="31"/>
      <c r="ZI190" s="31"/>
      <c r="ZJ190" s="31"/>
      <c r="ZK190" s="31"/>
      <c r="ZL190" s="31"/>
      <c r="ZM190" s="31"/>
      <c r="ZN190" s="31"/>
      <c r="ZO190" s="31"/>
      <c r="ZP190" s="31"/>
      <c r="ZQ190" s="31"/>
      <c r="ZR190" s="31"/>
      <c r="ZS190" s="31"/>
      <c r="ZT190" s="31"/>
      <c r="ZU190" s="31"/>
      <c r="ZV190" s="31"/>
      <c r="ZW190" s="31"/>
      <c r="ZX190" s="31"/>
      <c r="ZY190" s="31"/>
      <c r="ZZ190" s="31"/>
      <c r="AAA190" s="31"/>
      <c r="AAB190" s="31"/>
      <c r="AAC190" s="31"/>
      <c r="AAD190" s="31"/>
      <c r="AAE190" s="31"/>
      <c r="AAF190" s="31"/>
      <c r="AAG190" s="31"/>
      <c r="AAH190" s="31"/>
      <c r="AAI190" s="31"/>
      <c r="AAJ190" s="31"/>
      <c r="AAK190" s="31"/>
      <c r="AAL190" s="31"/>
      <c r="AAM190" s="31"/>
      <c r="AAN190" s="31"/>
      <c r="AAO190" s="31"/>
      <c r="AAP190" s="31"/>
      <c r="AAQ190" s="31"/>
      <c r="AAR190" s="31"/>
      <c r="AAS190" s="31"/>
      <c r="AAT190" s="31"/>
      <c r="AAU190" s="31"/>
      <c r="AAV190" s="31"/>
      <c r="AAW190" s="31"/>
      <c r="AAX190" s="31"/>
      <c r="AAY190" s="31"/>
      <c r="AAZ190" s="31"/>
      <c r="ABA190" s="31"/>
      <c r="ABB190" s="31"/>
      <c r="ABC190" s="31"/>
      <c r="ABD190" s="31"/>
      <c r="ABE190" s="31"/>
      <c r="ABF190" s="31"/>
      <c r="ABG190" s="31"/>
      <c r="ABH190" s="31"/>
      <c r="ABI190" s="31"/>
      <c r="ABJ190" s="31"/>
      <c r="ABK190" s="31"/>
      <c r="ABL190" s="31"/>
      <c r="ABM190" s="31"/>
      <c r="ABN190" s="31"/>
      <c r="ABO190" s="31"/>
      <c r="ABP190" s="31"/>
      <c r="ABQ190" s="31"/>
      <c r="ABR190" s="31"/>
      <c r="ABS190" s="31"/>
      <c r="ABT190" s="31"/>
      <c r="ABU190" s="31"/>
      <c r="ABV190" s="31"/>
      <c r="ABW190" s="31"/>
      <c r="ABX190" s="31"/>
      <c r="ABY190" s="31"/>
      <c r="ABZ190" s="31"/>
      <c r="ACA190" s="31"/>
      <c r="ACB190" s="31"/>
      <c r="ACC190" s="31"/>
      <c r="ACD190" s="31"/>
      <c r="ACE190" s="31"/>
      <c r="ACF190" s="31"/>
      <c r="ACG190" s="31"/>
      <c r="ACH190" s="31"/>
      <c r="ACI190" s="31"/>
      <c r="ACJ190" s="31"/>
      <c r="ACK190" s="31"/>
      <c r="ACL190" s="31"/>
      <c r="ACM190" s="31"/>
      <c r="ACN190" s="31"/>
      <c r="ACO190" s="31"/>
      <c r="ACP190" s="31"/>
      <c r="ACQ190" s="31"/>
      <c r="ACR190" s="31"/>
      <c r="ACS190" s="31"/>
      <c r="ACT190" s="31"/>
      <c r="ACU190" s="31"/>
      <c r="ACV190" s="31"/>
      <c r="ACW190" s="31"/>
      <c r="ACX190" s="31"/>
      <c r="ACY190" s="31"/>
      <c r="ACZ190" s="31"/>
      <c r="ADA190" s="31"/>
      <c r="ADB190" s="31"/>
      <c r="ADC190" s="31"/>
      <c r="ADD190" s="31"/>
      <c r="ADE190" s="31"/>
      <c r="ADF190" s="31"/>
      <c r="ADG190" s="31"/>
      <c r="ADH190" s="31"/>
      <c r="ADI190" s="31"/>
      <c r="ADJ190" s="31"/>
      <c r="ADK190" s="31"/>
      <c r="ADL190" s="31"/>
      <c r="ADM190" s="31"/>
      <c r="ADN190" s="31"/>
      <c r="ADO190" s="31"/>
      <c r="ADP190" s="31"/>
      <c r="ADQ190" s="31"/>
      <c r="ADR190" s="31"/>
      <c r="ADS190" s="31"/>
      <c r="ADT190" s="31"/>
      <c r="ADU190" s="31"/>
      <c r="ADV190" s="31"/>
      <c r="ADW190" s="31"/>
      <c r="ADX190" s="31"/>
      <c r="ADY190" s="31"/>
      <c r="ADZ190" s="31"/>
      <c r="AEA190" s="31"/>
      <c r="AEB190" s="31"/>
      <c r="AEC190" s="31"/>
      <c r="AED190" s="31"/>
      <c r="AEE190" s="31"/>
      <c r="AEF190" s="31"/>
      <c r="AEG190" s="31"/>
      <c r="AEH190" s="31"/>
      <c r="AEI190" s="31"/>
      <c r="AEJ190" s="31"/>
      <c r="AEK190" s="31"/>
      <c r="AEL190" s="31"/>
      <c r="AEM190" s="31"/>
      <c r="AEN190" s="31"/>
      <c r="AEO190" s="31"/>
      <c r="AEP190" s="31"/>
      <c r="AEQ190" s="31"/>
      <c r="AER190" s="31"/>
      <c r="AES190" s="31"/>
      <c r="AET190" s="31"/>
      <c r="AEU190" s="31"/>
      <c r="AEV190" s="31"/>
      <c r="AEW190" s="31"/>
      <c r="AEX190" s="31"/>
      <c r="AEY190" s="31"/>
      <c r="AEZ190" s="31"/>
      <c r="AFA190" s="31"/>
      <c r="AFB190" s="31"/>
      <c r="AFC190" s="31"/>
      <c r="AFD190" s="31"/>
      <c r="AFE190" s="31"/>
      <c r="AFF190" s="31"/>
      <c r="AFG190" s="31"/>
      <c r="AFH190" s="31"/>
      <c r="AFI190" s="31"/>
      <c r="AFJ190" s="31"/>
      <c r="AFK190" s="31"/>
      <c r="AFL190" s="31"/>
      <c r="AFM190" s="31"/>
      <c r="AFN190" s="31"/>
      <c r="AFO190" s="31"/>
      <c r="AFP190" s="31"/>
      <c r="AFQ190" s="31"/>
      <c r="AFR190" s="31"/>
      <c r="AFS190" s="31"/>
      <c r="AFT190" s="31"/>
      <c r="AFU190" s="31"/>
      <c r="AFV190" s="31"/>
      <c r="AFW190" s="31"/>
      <c r="AFX190" s="31"/>
      <c r="AFY190" s="31"/>
      <c r="AFZ190" s="31"/>
      <c r="AGA190" s="31"/>
      <c r="AGB190" s="31"/>
      <c r="AGC190" s="31"/>
      <c r="AGD190" s="31"/>
      <c r="AGE190" s="31"/>
      <c r="AGF190" s="31"/>
      <c r="AGG190" s="31"/>
      <c r="AGH190" s="31"/>
      <c r="AGI190" s="31"/>
      <c r="AGJ190" s="31"/>
      <c r="AGK190" s="31"/>
      <c r="AGL190" s="31"/>
      <c r="AGM190" s="31"/>
      <c r="AGN190" s="31"/>
      <c r="AGO190" s="31"/>
      <c r="AGP190" s="31"/>
      <c r="AGQ190" s="31"/>
      <c r="AGR190" s="31"/>
      <c r="AGS190" s="31"/>
      <c r="AGT190" s="31"/>
      <c r="AGU190" s="31"/>
      <c r="AGV190" s="31"/>
      <c r="AGW190" s="31"/>
      <c r="AGX190" s="31"/>
      <c r="AGY190" s="31"/>
      <c r="AGZ190" s="31"/>
      <c r="AHA190" s="31"/>
      <c r="AHB190" s="31"/>
      <c r="AHC190" s="31"/>
      <c r="AHD190" s="31"/>
      <c r="AHE190" s="31"/>
      <c r="AHF190" s="31"/>
      <c r="AHG190" s="31"/>
      <c r="AHH190" s="31"/>
      <c r="AHI190" s="31"/>
      <c r="AHJ190" s="31"/>
      <c r="AHK190" s="31"/>
      <c r="AHL190" s="31"/>
      <c r="AHM190" s="31"/>
      <c r="AHN190" s="31"/>
      <c r="AHO190" s="31"/>
      <c r="AHP190" s="31"/>
      <c r="AHQ190" s="31"/>
      <c r="AHR190" s="31"/>
      <c r="AHS190" s="31"/>
      <c r="AHT190" s="31"/>
      <c r="AHU190" s="31"/>
      <c r="AHV190" s="31"/>
      <c r="AHW190" s="31"/>
      <c r="AHX190" s="31"/>
      <c r="AHY190" s="31"/>
      <c r="AHZ190" s="31"/>
      <c r="AIA190" s="31"/>
      <c r="AIB190" s="31"/>
      <c r="AIC190" s="31"/>
      <c r="AID190" s="31"/>
      <c r="AIE190" s="31"/>
      <c r="AIF190" s="31"/>
      <c r="AIG190" s="31"/>
      <c r="AIH190" s="31"/>
      <c r="AII190" s="31"/>
      <c r="AIJ190" s="31"/>
      <c r="AIK190" s="31"/>
      <c r="AIL190" s="31"/>
      <c r="AIM190" s="31"/>
      <c r="AIN190" s="31"/>
      <c r="AIO190" s="31"/>
      <c r="AIP190" s="31"/>
      <c r="AIQ190" s="31"/>
      <c r="AIR190" s="31"/>
      <c r="AIS190" s="31"/>
      <c r="AIT190" s="31"/>
      <c r="AIU190" s="31"/>
      <c r="AIV190" s="31"/>
      <c r="AIW190" s="31"/>
      <c r="AIX190" s="31"/>
      <c r="AIY190" s="31"/>
      <c r="AIZ190" s="31"/>
      <c r="AJA190" s="31"/>
      <c r="AJB190" s="31"/>
      <c r="AJC190" s="31"/>
      <c r="AJD190" s="31"/>
      <c r="AJE190" s="31"/>
      <c r="AJF190" s="31"/>
      <c r="AJG190" s="31"/>
      <c r="AJH190" s="31"/>
      <c r="AJI190" s="31"/>
      <c r="AJJ190" s="31"/>
      <c r="AJK190" s="31"/>
      <c r="AJL190" s="31"/>
      <c r="AJM190" s="31"/>
      <c r="AJN190" s="31"/>
      <c r="AJO190" s="31"/>
      <c r="AJP190" s="31"/>
      <c r="AJQ190" s="31"/>
      <c r="AJR190" s="31"/>
      <c r="AJS190" s="31"/>
      <c r="AJT190" s="31"/>
      <c r="AJU190" s="31"/>
      <c r="AJV190" s="31"/>
      <c r="AJW190" s="31"/>
      <c r="AJX190" s="31"/>
      <c r="AJY190" s="31"/>
      <c r="AJZ190" s="31"/>
      <c r="AKA190" s="31"/>
      <c r="AKB190" s="31"/>
      <c r="AKC190" s="31"/>
      <c r="AKD190" s="31"/>
      <c r="AKE190" s="31"/>
      <c r="AKF190" s="31"/>
      <c r="AKG190" s="31"/>
      <c r="AKH190" s="31"/>
      <c r="AKI190" s="31"/>
      <c r="AKJ190" s="31"/>
      <c r="AKK190" s="31"/>
      <c r="AKL190" s="31"/>
      <c r="AKM190" s="31"/>
      <c r="AKN190" s="31"/>
      <c r="AKO190" s="31"/>
      <c r="AKP190" s="31"/>
      <c r="AKQ190" s="31"/>
      <c r="AKR190" s="31"/>
      <c r="AKS190" s="31"/>
      <c r="AKT190" s="31"/>
      <c r="AKU190" s="31"/>
      <c r="AKV190" s="31"/>
      <c r="AKW190" s="31"/>
      <c r="AKX190" s="31"/>
      <c r="AKY190" s="31"/>
      <c r="AKZ190" s="31"/>
      <c r="ALA190" s="31"/>
      <c r="ALB190" s="31"/>
      <c r="ALC190" s="31"/>
      <c r="ALD190" s="31"/>
      <c r="ALE190" s="31"/>
      <c r="ALF190" s="31"/>
      <c r="ALG190" s="31"/>
      <c r="ALH190" s="31"/>
      <c r="ALI190" s="31"/>
      <c r="ALJ190" s="31"/>
      <c r="ALK190" s="31"/>
      <c r="ALL190" s="31"/>
      <c r="ALM190" s="31"/>
      <c r="ALN190" s="31"/>
      <c r="ALO190" s="31"/>
      <c r="ALP190" s="31"/>
      <c r="ALQ190" s="31"/>
      <c r="ALR190" s="31"/>
      <c r="ALS190" s="31"/>
      <c r="ALT190" s="31"/>
      <c r="ALU190" s="31"/>
      <c r="ALV190" s="31"/>
      <c r="ALW190" s="31"/>
      <c r="ALX190" s="31"/>
      <c r="ALY190" s="31"/>
      <c r="ALZ190" s="31"/>
      <c r="AMA190" s="31"/>
      <c r="AMB190" s="31"/>
      <c r="AMC190" s="31"/>
      <c r="AMD190" s="31"/>
      <c r="AME190" s="31"/>
      <c r="AMF190" s="31"/>
      <c r="AMG190" s="31"/>
      <c r="AMH190" s="31"/>
      <c r="AMI190" s="31"/>
      <c r="AMJ190" s="31"/>
      <c r="AMK190" s="31"/>
    </row>
    <row r="191" spans="1:1025" s="29" customFormat="1">
      <c r="A191" s="20" t="s">
        <v>116</v>
      </c>
      <c r="B191" s="19" t="s">
        <v>26</v>
      </c>
      <c r="C191" s="19" t="str">
        <f t="shared" si="3"/>
        <v>פיצוחיות כללי אילת</v>
      </c>
      <c r="D191" s="19" t="s">
        <v>27</v>
      </c>
      <c r="E191" s="19" t="s">
        <v>28</v>
      </c>
      <c r="F191" s="20" t="s">
        <v>40</v>
      </c>
      <c r="G191" s="21"/>
      <c r="H191" s="20" t="s">
        <v>30</v>
      </c>
      <c r="I191" s="21" t="s">
        <v>31</v>
      </c>
      <c r="J191" s="21" t="s">
        <v>32</v>
      </c>
      <c r="K191" s="21" t="s">
        <v>33</v>
      </c>
      <c r="L191" s="36">
        <v>7290011018184</v>
      </c>
      <c r="M191" s="21"/>
      <c r="N191" s="21"/>
      <c r="O191" s="21"/>
      <c r="P191" s="21"/>
      <c r="Q191" s="23">
        <v>3.6363636363636397E-2</v>
      </c>
      <c r="R191" s="21">
        <v>1</v>
      </c>
      <c r="S191" s="21"/>
      <c r="T191" s="24" t="s">
        <v>107</v>
      </c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  <c r="IW191" s="31"/>
      <c r="IX191" s="31"/>
      <c r="IY191" s="31"/>
      <c r="IZ191" s="31"/>
      <c r="JA191" s="31"/>
      <c r="JB191" s="31"/>
      <c r="JC191" s="31"/>
      <c r="JD191" s="31"/>
      <c r="JE191" s="31"/>
      <c r="JF191" s="31"/>
      <c r="JG191" s="31"/>
      <c r="JH191" s="31"/>
      <c r="JI191" s="31"/>
      <c r="JJ191" s="31"/>
      <c r="JK191" s="31"/>
      <c r="JL191" s="31"/>
      <c r="JM191" s="31"/>
      <c r="JN191" s="31"/>
      <c r="JO191" s="31"/>
      <c r="JP191" s="31"/>
      <c r="JQ191" s="31"/>
      <c r="JR191" s="31"/>
      <c r="JS191" s="31"/>
      <c r="JT191" s="31"/>
      <c r="JU191" s="31"/>
      <c r="JV191" s="31"/>
      <c r="JW191" s="31"/>
      <c r="JX191" s="31"/>
      <c r="JY191" s="31"/>
      <c r="JZ191" s="31"/>
      <c r="KA191" s="31"/>
      <c r="KB191" s="31"/>
      <c r="KC191" s="31"/>
      <c r="KD191" s="31"/>
      <c r="KE191" s="31"/>
      <c r="KF191" s="31"/>
      <c r="KG191" s="31"/>
      <c r="KH191" s="31"/>
      <c r="KI191" s="31"/>
      <c r="KJ191" s="31"/>
      <c r="KK191" s="31"/>
      <c r="KL191" s="31"/>
      <c r="KM191" s="31"/>
      <c r="KN191" s="31"/>
      <c r="KO191" s="31"/>
      <c r="KP191" s="31"/>
      <c r="KQ191" s="31"/>
      <c r="KR191" s="31"/>
      <c r="KS191" s="31"/>
      <c r="KT191" s="31"/>
      <c r="KU191" s="31"/>
      <c r="KV191" s="31"/>
      <c r="KW191" s="31"/>
      <c r="KX191" s="31"/>
      <c r="KY191" s="31"/>
      <c r="KZ191" s="31"/>
      <c r="LA191" s="31"/>
      <c r="LB191" s="31"/>
      <c r="LC191" s="31"/>
      <c r="LD191" s="31"/>
      <c r="LE191" s="31"/>
      <c r="LF191" s="31"/>
      <c r="LG191" s="31"/>
      <c r="LH191" s="31"/>
      <c r="LI191" s="31"/>
      <c r="LJ191" s="31"/>
      <c r="LK191" s="31"/>
      <c r="LL191" s="31"/>
      <c r="LM191" s="31"/>
      <c r="LN191" s="31"/>
      <c r="LO191" s="31"/>
      <c r="LP191" s="31"/>
      <c r="LQ191" s="31"/>
      <c r="LR191" s="31"/>
      <c r="LS191" s="31"/>
      <c r="LT191" s="31"/>
      <c r="LU191" s="31"/>
      <c r="LV191" s="31"/>
      <c r="LW191" s="31"/>
      <c r="LX191" s="31"/>
      <c r="LY191" s="31"/>
      <c r="LZ191" s="31"/>
      <c r="MA191" s="31"/>
      <c r="MB191" s="31"/>
      <c r="MC191" s="31"/>
      <c r="MD191" s="31"/>
      <c r="ME191" s="31"/>
      <c r="MF191" s="31"/>
      <c r="MG191" s="31"/>
      <c r="MH191" s="31"/>
      <c r="MI191" s="31"/>
      <c r="MJ191" s="31"/>
      <c r="MK191" s="31"/>
      <c r="ML191" s="31"/>
      <c r="MM191" s="31"/>
      <c r="MN191" s="31"/>
      <c r="MO191" s="31"/>
      <c r="MP191" s="31"/>
      <c r="MQ191" s="31"/>
      <c r="MR191" s="31"/>
      <c r="MS191" s="31"/>
      <c r="MT191" s="31"/>
      <c r="MU191" s="31"/>
      <c r="MV191" s="31"/>
      <c r="MW191" s="31"/>
      <c r="MX191" s="31"/>
      <c r="MY191" s="31"/>
      <c r="MZ191" s="31"/>
      <c r="NA191" s="31"/>
      <c r="NB191" s="31"/>
      <c r="NC191" s="31"/>
      <c r="ND191" s="31"/>
      <c r="NE191" s="31"/>
      <c r="NF191" s="31"/>
      <c r="NG191" s="31"/>
      <c r="NH191" s="31"/>
      <c r="NI191" s="31"/>
      <c r="NJ191" s="31"/>
      <c r="NK191" s="31"/>
      <c r="NL191" s="31"/>
      <c r="NM191" s="31"/>
      <c r="NN191" s="31"/>
      <c r="NO191" s="31"/>
      <c r="NP191" s="31"/>
      <c r="NQ191" s="31"/>
      <c r="NR191" s="31"/>
      <c r="NS191" s="31"/>
      <c r="NT191" s="31"/>
      <c r="NU191" s="31"/>
      <c r="NV191" s="31"/>
      <c r="NW191" s="31"/>
      <c r="NX191" s="31"/>
      <c r="NY191" s="31"/>
      <c r="NZ191" s="31"/>
      <c r="OA191" s="31"/>
      <c r="OB191" s="31"/>
      <c r="OC191" s="31"/>
      <c r="OD191" s="31"/>
      <c r="OE191" s="31"/>
      <c r="OF191" s="31"/>
      <c r="OG191" s="31"/>
      <c r="OH191" s="31"/>
      <c r="OI191" s="31"/>
      <c r="OJ191" s="31"/>
      <c r="OK191" s="31"/>
      <c r="OL191" s="31"/>
      <c r="OM191" s="31"/>
      <c r="ON191" s="31"/>
      <c r="OO191" s="31"/>
      <c r="OP191" s="31"/>
      <c r="OQ191" s="31"/>
      <c r="OR191" s="31"/>
      <c r="OS191" s="31"/>
      <c r="OT191" s="31"/>
      <c r="OU191" s="31"/>
      <c r="OV191" s="31"/>
      <c r="OW191" s="31"/>
      <c r="OX191" s="31"/>
      <c r="OY191" s="31"/>
      <c r="OZ191" s="31"/>
      <c r="PA191" s="31"/>
      <c r="PB191" s="31"/>
      <c r="PC191" s="31"/>
      <c r="PD191" s="31"/>
      <c r="PE191" s="31"/>
      <c r="PF191" s="31"/>
      <c r="PG191" s="31"/>
      <c r="PH191" s="31"/>
      <c r="PI191" s="31"/>
      <c r="PJ191" s="31"/>
      <c r="PK191" s="31"/>
      <c r="PL191" s="31"/>
      <c r="PM191" s="31"/>
      <c r="PN191" s="31"/>
      <c r="PO191" s="31"/>
      <c r="PP191" s="31"/>
      <c r="PQ191" s="31"/>
      <c r="PR191" s="31"/>
      <c r="PS191" s="31"/>
      <c r="PT191" s="31"/>
      <c r="PU191" s="31"/>
      <c r="PV191" s="31"/>
      <c r="PW191" s="31"/>
      <c r="PX191" s="31"/>
      <c r="PY191" s="31"/>
      <c r="PZ191" s="31"/>
      <c r="QA191" s="31"/>
      <c r="QB191" s="31"/>
      <c r="QC191" s="31"/>
      <c r="QD191" s="31"/>
      <c r="QE191" s="31"/>
      <c r="QF191" s="31"/>
      <c r="QG191" s="31"/>
      <c r="QH191" s="31"/>
      <c r="QI191" s="31"/>
      <c r="QJ191" s="31"/>
      <c r="QK191" s="31"/>
      <c r="QL191" s="31"/>
      <c r="QM191" s="31"/>
      <c r="QN191" s="31"/>
      <c r="QO191" s="31"/>
      <c r="QP191" s="31"/>
      <c r="QQ191" s="31"/>
      <c r="QR191" s="31"/>
      <c r="QS191" s="31"/>
      <c r="QT191" s="31"/>
      <c r="QU191" s="31"/>
      <c r="QV191" s="31"/>
      <c r="QW191" s="31"/>
      <c r="QX191" s="31"/>
      <c r="QY191" s="31"/>
      <c r="QZ191" s="31"/>
      <c r="RA191" s="31"/>
      <c r="RB191" s="31"/>
      <c r="RC191" s="31"/>
      <c r="RD191" s="31"/>
      <c r="RE191" s="31"/>
      <c r="RF191" s="31"/>
      <c r="RG191" s="31"/>
      <c r="RH191" s="31"/>
      <c r="RI191" s="31"/>
      <c r="RJ191" s="31"/>
      <c r="RK191" s="31"/>
      <c r="RL191" s="31"/>
      <c r="RM191" s="31"/>
      <c r="RN191" s="31"/>
      <c r="RO191" s="31"/>
      <c r="RP191" s="31"/>
      <c r="RQ191" s="31"/>
      <c r="RR191" s="31"/>
      <c r="RS191" s="31"/>
      <c r="RT191" s="31"/>
      <c r="RU191" s="31"/>
      <c r="RV191" s="31"/>
      <c r="RW191" s="31"/>
      <c r="RX191" s="31"/>
      <c r="RY191" s="31"/>
      <c r="RZ191" s="31"/>
      <c r="SA191" s="31"/>
      <c r="SB191" s="31"/>
      <c r="SC191" s="31"/>
      <c r="SD191" s="31"/>
      <c r="SE191" s="31"/>
      <c r="SF191" s="31"/>
      <c r="SG191" s="31"/>
      <c r="SH191" s="31"/>
      <c r="SI191" s="31"/>
      <c r="SJ191" s="31"/>
      <c r="SK191" s="31"/>
      <c r="SL191" s="31"/>
      <c r="SM191" s="31"/>
      <c r="SN191" s="31"/>
      <c r="SO191" s="31"/>
      <c r="SP191" s="31"/>
      <c r="SQ191" s="31"/>
      <c r="SR191" s="31"/>
      <c r="SS191" s="31"/>
      <c r="ST191" s="31"/>
      <c r="SU191" s="31"/>
      <c r="SV191" s="31"/>
      <c r="SW191" s="31"/>
      <c r="SX191" s="31"/>
      <c r="SY191" s="31"/>
      <c r="SZ191" s="31"/>
      <c r="TA191" s="31"/>
      <c r="TB191" s="31"/>
      <c r="TC191" s="31"/>
      <c r="TD191" s="31"/>
      <c r="TE191" s="31"/>
      <c r="TF191" s="31"/>
      <c r="TG191" s="31"/>
      <c r="TH191" s="31"/>
      <c r="TI191" s="31"/>
      <c r="TJ191" s="31"/>
      <c r="TK191" s="31"/>
      <c r="TL191" s="31"/>
      <c r="TM191" s="31"/>
      <c r="TN191" s="31"/>
      <c r="TO191" s="31"/>
      <c r="TP191" s="31"/>
      <c r="TQ191" s="31"/>
      <c r="TR191" s="31"/>
      <c r="TS191" s="31"/>
      <c r="TT191" s="31"/>
      <c r="TU191" s="31"/>
      <c r="TV191" s="31"/>
      <c r="TW191" s="31"/>
      <c r="TX191" s="31"/>
      <c r="TY191" s="31"/>
      <c r="TZ191" s="31"/>
      <c r="UA191" s="31"/>
      <c r="UB191" s="31"/>
      <c r="UC191" s="31"/>
      <c r="UD191" s="31"/>
      <c r="UE191" s="31"/>
      <c r="UF191" s="31"/>
      <c r="UG191" s="31"/>
      <c r="UH191" s="31"/>
      <c r="UI191" s="31"/>
      <c r="UJ191" s="31"/>
      <c r="UK191" s="31"/>
      <c r="UL191" s="31"/>
      <c r="UM191" s="31"/>
      <c r="UN191" s="31"/>
      <c r="UO191" s="31"/>
      <c r="UP191" s="31"/>
      <c r="UQ191" s="31"/>
      <c r="UR191" s="31"/>
      <c r="US191" s="31"/>
      <c r="UT191" s="31"/>
      <c r="UU191" s="31"/>
      <c r="UV191" s="31"/>
      <c r="UW191" s="31"/>
      <c r="UX191" s="31"/>
      <c r="UY191" s="31"/>
      <c r="UZ191" s="31"/>
      <c r="VA191" s="31"/>
      <c r="VB191" s="31"/>
      <c r="VC191" s="31"/>
      <c r="VD191" s="31"/>
      <c r="VE191" s="31"/>
      <c r="VF191" s="31"/>
      <c r="VG191" s="31"/>
      <c r="VH191" s="31"/>
      <c r="VI191" s="31"/>
      <c r="VJ191" s="31"/>
      <c r="VK191" s="31"/>
      <c r="VL191" s="31"/>
      <c r="VM191" s="31"/>
      <c r="VN191" s="31"/>
      <c r="VO191" s="31"/>
      <c r="VP191" s="31"/>
      <c r="VQ191" s="31"/>
      <c r="VR191" s="31"/>
      <c r="VS191" s="31"/>
      <c r="VT191" s="31"/>
      <c r="VU191" s="31"/>
      <c r="VV191" s="31"/>
      <c r="VW191" s="31"/>
      <c r="VX191" s="31"/>
      <c r="VY191" s="31"/>
      <c r="VZ191" s="31"/>
      <c r="WA191" s="31"/>
      <c r="WB191" s="31"/>
      <c r="WC191" s="31"/>
      <c r="WD191" s="31"/>
      <c r="WE191" s="31"/>
      <c r="WF191" s="31"/>
      <c r="WG191" s="31"/>
      <c r="WH191" s="31"/>
      <c r="WI191" s="31"/>
      <c r="WJ191" s="31"/>
      <c r="WK191" s="31"/>
      <c r="WL191" s="31"/>
      <c r="WM191" s="31"/>
      <c r="WN191" s="31"/>
      <c r="WO191" s="31"/>
      <c r="WP191" s="31"/>
      <c r="WQ191" s="31"/>
      <c r="WR191" s="31"/>
      <c r="WS191" s="31"/>
      <c r="WT191" s="31"/>
      <c r="WU191" s="31"/>
      <c r="WV191" s="31"/>
      <c r="WW191" s="31"/>
      <c r="WX191" s="31"/>
      <c r="WY191" s="31"/>
      <c r="WZ191" s="31"/>
      <c r="XA191" s="31"/>
      <c r="XB191" s="31"/>
      <c r="XC191" s="31"/>
      <c r="XD191" s="31"/>
      <c r="XE191" s="31"/>
      <c r="XF191" s="31"/>
      <c r="XG191" s="31"/>
      <c r="XH191" s="31"/>
      <c r="XI191" s="31"/>
      <c r="XJ191" s="31"/>
      <c r="XK191" s="31"/>
      <c r="XL191" s="31"/>
      <c r="XM191" s="31"/>
      <c r="XN191" s="31"/>
      <c r="XO191" s="31"/>
      <c r="XP191" s="31"/>
      <c r="XQ191" s="31"/>
      <c r="XR191" s="31"/>
      <c r="XS191" s="31"/>
      <c r="XT191" s="31"/>
      <c r="XU191" s="31"/>
      <c r="XV191" s="31"/>
      <c r="XW191" s="31"/>
      <c r="XX191" s="31"/>
      <c r="XY191" s="31"/>
      <c r="XZ191" s="31"/>
      <c r="YA191" s="31"/>
      <c r="YB191" s="31"/>
      <c r="YC191" s="31"/>
      <c r="YD191" s="31"/>
      <c r="YE191" s="31"/>
      <c r="YF191" s="31"/>
      <c r="YG191" s="31"/>
      <c r="YH191" s="31"/>
      <c r="YI191" s="31"/>
      <c r="YJ191" s="31"/>
      <c r="YK191" s="31"/>
      <c r="YL191" s="31"/>
      <c r="YM191" s="31"/>
      <c r="YN191" s="31"/>
      <c r="YO191" s="31"/>
      <c r="YP191" s="31"/>
      <c r="YQ191" s="31"/>
      <c r="YR191" s="31"/>
      <c r="YS191" s="31"/>
      <c r="YT191" s="31"/>
      <c r="YU191" s="31"/>
      <c r="YV191" s="31"/>
      <c r="YW191" s="31"/>
      <c r="YX191" s="31"/>
      <c r="YY191" s="31"/>
      <c r="YZ191" s="31"/>
      <c r="ZA191" s="31"/>
      <c r="ZB191" s="31"/>
      <c r="ZC191" s="31"/>
      <c r="ZD191" s="31"/>
      <c r="ZE191" s="31"/>
      <c r="ZF191" s="31"/>
      <c r="ZG191" s="31"/>
      <c r="ZH191" s="31"/>
      <c r="ZI191" s="31"/>
      <c r="ZJ191" s="31"/>
      <c r="ZK191" s="31"/>
      <c r="ZL191" s="31"/>
      <c r="ZM191" s="31"/>
      <c r="ZN191" s="31"/>
      <c r="ZO191" s="31"/>
      <c r="ZP191" s="31"/>
      <c r="ZQ191" s="31"/>
      <c r="ZR191" s="31"/>
      <c r="ZS191" s="31"/>
      <c r="ZT191" s="31"/>
      <c r="ZU191" s="31"/>
      <c r="ZV191" s="31"/>
      <c r="ZW191" s="31"/>
      <c r="ZX191" s="31"/>
      <c r="ZY191" s="31"/>
      <c r="ZZ191" s="31"/>
      <c r="AAA191" s="31"/>
      <c r="AAB191" s="31"/>
      <c r="AAC191" s="31"/>
      <c r="AAD191" s="31"/>
      <c r="AAE191" s="31"/>
      <c r="AAF191" s="31"/>
      <c r="AAG191" s="31"/>
      <c r="AAH191" s="31"/>
      <c r="AAI191" s="31"/>
      <c r="AAJ191" s="31"/>
      <c r="AAK191" s="31"/>
      <c r="AAL191" s="31"/>
      <c r="AAM191" s="31"/>
      <c r="AAN191" s="31"/>
      <c r="AAO191" s="31"/>
      <c r="AAP191" s="31"/>
      <c r="AAQ191" s="31"/>
      <c r="AAR191" s="31"/>
      <c r="AAS191" s="31"/>
      <c r="AAT191" s="31"/>
      <c r="AAU191" s="31"/>
      <c r="AAV191" s="31"/>
      <c r="AAW191" s="31"/>
      <c r="AAX191" s="31"/>
      <c r="AAY191" s="31"/>
      <c r="AAZ191" s="31"/>
      <c r="ABA191" s="31"/>
      <c r="ABB191" s="31"/>
      <c r="ABC191" s="31"/>
      <c r="ABD191" s="31"/>
      <c r="ABE191" s="31"/>
      <c r="ABF191" s="31"/>
      <c r="ABG191" s="31"/>
      <c r="ABH191" s="31"/>
      <c r="ABI191" s="31"/>
      <c r="ABJ191" s="31"/>
      <c r="ABK191" s="31"/>
      <c r="ABL191" s="31"/>
      <c r="ABM191" s="31"/>
      <c r="ABN191" s="31"/>
      <c r="ABO191" s="31"/>
      <c r="ABP191" s="31"/>
      <c r="ABQ191" s="31"/>
      <c r="ABR191" s="31"/>
      <c r="ABS191" s="31"/>
      <c r="ABT191" s="31"/>
      <c r="ABU191" s="31"/>
      <c r="ABV191" s="31"/>
      <c r="ABW191" s="31"/>
      <c r="ABX191" s="31"/>
      <c r="ABY191" s="31"/>
      <c r="ABZ191" s="31"/>
      <c r="ACA191" s="31"/>
      <c r="ACB191" s="31"/>
      <c r="ACC191" s="31"/>
      <c r="ACD191" s="31"/>
      <c r="ACE191" s="31"/>
      <c r="ACF191" s="31"/>
      <c r="ACG191" s="31"/>
      <c r="ACH191" s="31"/>
      <c r="ACI191" s="31"/>
      <c r="ACJ191" s="31"/>
      <c r="ACK191" s="31"/>
      <c r="ACL191" s="31"/>
      <c r="ACM191" s="31"/>
      <c r="ACN191" s="31"/>
      <c r="ACO191" s="31"/>
      <c r="ACP191" s="31"/>
      <c r="ACQ191" s="31"/>
      <c r="ACR191" s="31"/>
      <c r="ACS191" s="31"/>
      <c r="ACT191" s="31"/>
      <c r="ACU191" s="31"/>
      <c r="ACV191" s="31"/>
      <c r="ACW191" s="31"/>
      <c r="ACX191" s="31"/>
      <c r="ACY191" s="31"/>
      <c r="ACZ191" s="31"/>
      <c r="ADA191" s="31"/>
      <c r="ADB191" s="31"/>
      <c r="ADC191" s="31"/>
      <c r="ADD191" s="31"/>
      <c r="ADE191" s="31"/>
      <c r="ADF191" s="31"/>
      <c r="ADG191" s="31"/>
      <c r="ADH191" s="31"/>
      <c r="ADI191" s="31"/>
      <c r="ADJ191" s="31"/>
      <c r="ADK191" s="31"/>
      <c r="ADL191" s="31"/>
      <c r="ADM191" s="31"/>
      <c r="ADN191" s="31"/>
      <c r="ADO191" s="31"/>
      <c r="ADP191" s="31"/>
      <c r="ADQ191" s="31"/>
      <c r="ADR191" s="31"/>
      <c r="ADS191" s="31"/>
      <c r="ADT191" s="31"/>
      <c r="ADU191" s="31"/>
      <c r="ADV191" s="31"/>
      <c r="ADW191" s="31"/>
      <c r="ADX191" s="31"/>
      <c r="ADY191" s="31"/>
      <c r="ADZ191" s="31"/>
      <c r="AEA191" s="31"/>
      <c r="AEB191" s="31"/>
      <c r="AEC191" s="31"/>
      <c r="AED191" s="31"/>
      <c r="AEE191" s="31"/>
      <c r="AEF191" s="31"/>
      <c r="AEG191" s="31"/>
      <c r="AEH191" s="31"/>
      <c r="AEI191" s="31"/>
      <c r="AEJ191" s="31"/>
      <c r="AEK191" s="31"/>
      <c r="AEL191" s="31"/>
      <c r="AEM191" s="31"/>
      <c r="AEN191" s="31"/>
      <c r="AEO191" s="31"/>
      <c r="AEP191" s="31"/>
      <c r="AEQ191" s="31"/>
      <c r="AER191" s="31"/>
      <c r="AES191" s="31"/>
      <c r="AET191" s="31"/>
      <c r="AEU191" s="31"/>
      <c r="AEV191" s="31"/>
      <c r="AEW191" s="31"/>
      <c r="AEX191" s="31"/>
      <c r="AEY191" s="31"/>
      <c r="AEZ191" s="31"/>
      <c r="AFA191" s="31"/>
      <c r="AFB191" s="31"/>
      <c r="AFC191" s="31"/>
      <c r="AFD191" s="31"/>
      <c r="AFE191" s="31"/>
      <c r="AFF191" s="31"/>
      <c r="AFG191" s="31"/>
      <c r="AFH191" s="31"/>
      <c r="AFI191" s="31"/>
      <c r="AFJ191" s="31"/>
      <c r="AFK191" s="31"/>
      <c r="AFL191" s="31"/>
      <c r="AFM191" s="31"/>
      <c r="AFN191" s="31"/>
      <c r="AFO191" s="31"/>
      <c r="AFP191" s="31"/>
      <c r="AFQ191" s="31"/>
      <c r="AFR191" s="31"/>
      <c r="AFS191" s="31"/>
      <c r="AFT191" s="31"/>
      <c r="AFU191" s="31"/>
      <c r="AFV191" s="31"/>
      <c r="AFW191" s="31"/>
      <c r="AFX191" s="31"/>
      <c r="AFY191" s="31"/>
      <c r="AFZ191" s="31"/>
      <c r="AGA191" s="31"/>
      <c r="AGB191" s="31"/>
      <c r="AGC191" s="31"/>
      <c r="AGD191" s="31"/>
      <c r="AGE191" s="31"/>
      <c r="AGF191" s="31"/>
      <c r="AGG191" s="31"/>
      <c r="AGH191" s="31"/>
      <c r="AGI191" s="31"/>
      <c r="AGJ191" s="31"/>
      <c r="AGK191" s="31"/>
      <c r="AGL191" s="31"/>
      <c r="AGM191" s="31"/>
      <c r="AGN191" s="31"/>
      <c r="AGO191" s="31"/>
      <c r="AGP191" s="31"/>
      <c r="AGQ191" s="31"/>
      <c r="AGR191" s="31"/>
      <c r="AGS191" s="31"/>
      <c r="AGT191" s="31"/>
      <c r="AGU191" s="31"/>
      <c r="AGV191" s="31"/>
      <c r="AGW191" s="31"/>
      <c r="AGX191" s="31"/>
      <c r="AGY191" s="31"/>
      <c r="AGZ191" s="31"/>
      <c r="AHA191" s="31"/>
      <c r="AHB191" s="31"/>
      <c r="AHC191" s="31"/>
      <c r="AHD191" s="31"/>
      <c r="AHE191" s="31"/>
      <c r="AHF191" s="31"/>
      <c r="AHG191" s="31"/>
      <c r="AHH191" s="31"/>
      <c r="AHI191" s="31"/>
      <c r="AHJ191" s="31"/>
      <c r="AHK191" s="31"/>
      <c r="AHL191" s="31"/>
      <c r="AHM191" s="31"/>
      <c r="AHN191" s="31"/>
      <c r="AHO191" s="31"/>
      <c r="AHP191" s="31"/>
      <c r="AHQ191" s="31"/>
      <c r="AHR191" s="31"/>
      <c r="AHS191" s="31"/>
      <c r="AHT191" s="31"/>
      <c r="AHU191" s="31"/>
      <c r="AHV191" s="31"/>
      <c r="AHW191" s="31"/>
      <c r="AHX191" s="31"/>
      <c r="AHY191" s="31"/>
      <c r="AHZ191" s="31"/>
      <c r="AIA191" s="31"/>
      <c r="AIB191" s="31"/>
      <c r="AIC191" s="31"/>
      <c r="AID191" s="31"/>
      <c r="AIE191" s="31"/>
      <c r="AIF191" s="31"/>
      <c r="AIG191" s="31"/>
      <c r="AIH191" s="31"/>
      <c r="AII191" s="31"/>
      <c r="AIJ191" s="31"/>
      <c r="AIK191" s="31"/>
      <c r="AIL191" s="31"/>
      <c r="AIM191" s="31"/>
      <c r="AIN191" s="31"/>
      <c r="AIO191" s="31"/>
      <c r="AIP191" s="31"/>
      <c r="AIQ191" s="31"/>
      <c r="AIR191" s="31"/>
      <c r="AIS191" s="31"/>
      <c r="AIT191" s="31"/>
      <c r="AIU191" s="31"/>
      <c r="AIV191" s="31"/>
      <c r="AIW191" s="31"/>
      <c r="AIX191" s="31"/>
      <c r="AIY191" s="31"/>
      <c r="AIZ191" s="31"/>
      <c r="AJA191" s="31"/>
      <c r="AJB191" s="31"/>
      <c r="AJC191" s="31"/>
      <c r="AJD191" s="31"/>
      <c r="AJE191" s="31"/>
      <c r="AJF191" s="31"/>
      <c r="AJG191" s="31"/>
      <c r="AJH191" s="31"/>
      <c r="AJI191" s="31"/>
      <c r="AJJ191" s="31"/>
      <c r="AJK191" s="31"/>
      <c r="AJL191" s="31"/>
      <c r="AJM191" s="31"/>
      <c r="AJN191" s="31"/>
      <c r="AJO191" s="31"/>
      <c r="AJP191" s="31"/>
      <c r="AJQ191" s="31"/>
      <c r="AJR191" s="31"/>
      <c r="AJS191" s="31"/>
      <c r="AJT191" s="31"/>
      <c r="AJU191" s="31"/>
      <c r="AJV191" s="31"/>
      <c r="AJW191" s="31"/>
      <c r="AJX191" s="31"/>
      <c r="AJY191" s="31"/>
      <c r="AJZ191" s="31"/>
      <c r="AKA191" s="31"/>
      <c r="AKB191" s="31"/>
      <c r="AKC191" s="31"/>
      <c r="AKD191" s="31"/>
      <c r="AKE191" s="31"/>
      <c r="AKF191" s="31"/>
      <c r="AKG191" s="31"/>
      <c r="AKH191" s="31"/>
      <c r="AKI191" s="31"/>
      <c r="AKJ191" s="31"/>
      <c r="AKK191" s="31"/>
      <c r="AKL191" s="31"/>
      <c r="AKM191" s="31"/>
      <c r="AKN191" s="31"/>
      <c r="AKO191" s="31"/>
      <c r="AKP191" s="31"/>
      <c r="AKQ191" s="31"/>
      <c r="AKR191" s="31"/>
      <c r="AKS191" s="31"/>
      <c r="AKT191" s="31"/>
      <c r="AKU191" s="31"/>
      <c r="AKV191" s="31"/>
      <c r="AKW191" s="31"/>
      <c r="AKX191" s="31"/>
      <c r="AKY191" s="31"/>
      <c r="AKZ191" s="31"/>
      <c r="ALA191" s="31"/>
      <c r="ALB191" s="31"/>
      <c r="ALC191" s="31"/>
      <c r="ALD191" s="31"/>
      <c r="ALE191" s="31"/>
      <c r="ALF191" s="31"/>
      <c r="ALG191" s="31"/>
      <c r="ALH191" s="31"/>
      <c r="ALI191" s="31"/>
      <c r="ALJ191" s="31"/>
      <c r="ALK191" s="31"/>
      <c r="ALL191" s="31"/>
      <c r="ALM191" s="31"/>
      <c r="ALN191" s="31"/>
      <c r="ALO191" s="31"/>
      <c r="ALP191" s="31"/>
      <c r="ALQ191" s="31"/>
      <c r="ALR191" s="31"/>
      <c r="ALS191" s="31"/>
      <c r="ALT191" s="31"/>
      <c r="ALU191" s="31"/>
      <c r="ALV191" s="31"/>
      <c r="ALW191" s="31"/>
      <c r="ALX191" s="31"/>
      <c r="ALY191" s="31"/>
      <c r="ALZ191" s="31"/>
      <c r="AMA191" s="31"/>
      <c r="AMB191" s="31"/>
      <c r="AMC191" s="31"/>
      <c r="AMD191" s="31"/>
      <c r="AME191" s="31"/>
      <c r="AMF191" s="31"/>
      <c r="AMG191" s="31"/>
      <c r="AMH191" s="31"/>
      <c r="AMI191" s="31"/>
      <c r="AMJ191" s="31"/>
      <c r="AMK191" s="31"/>
    </row>
    <row r="192" spans="1:1025" s="29" customFormat="1">
      <c r="A192" s="20" t="s">
        <v>98</v>
      </c>
      <c r="B192" s="19" t="s">
        <v>26</v>
      </c>
      <c r="C192" s="19" t="str">
        <f t="shared" si="3"/>
        <v>פיצוחיות כללי אילת</v>
      </c>
      <c r="D192" s="19" t="s">
        <v>27</v>
      </c>
      <c r="E192" s="19" t="s">
        <v>28</v>
      </c>
      <c r="F192" s="20" t="s">
        <v>40</v>
      </c>
      <c r="G192" s="21"/>
      <c r="H192" s="20" t="s">
        <v>30</v>
      </c>
      <c r="I192" s="21" t="s">
        <v>31</v>
      </c>
      <c r="J192" s="21" t="s">
        <v>32</v>
      </c>
      <c r="K192" s="21" t="s">
        <v>33</v>
      </c>
      <c r="L192" s="36" t="s">
        <v>99</v>
      </c>
      <c r="M192" s="21"/>
      <c r="N192" s="21"/>
      <c r="O192" s="21"/>
      <c r="P192" s="21"/>
      <c r="Q192" s="23">
        <v>3.6363636363636397E-2</v>
      </c>
      <c r="R192" s="21">
        <v>1</v>
      </c>
      <c r="S192" s="21"/>
      <c r="T192" s="24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  <c r="IW192" s="31"/>
      <c r="IX192" s="31"/>
      <c r="IY192" s="31"/>
      <c r="IZ192" s="31"/>
      <c r="JA192" s="31"/>
      <c r="JB192" s="31"/>
      <c r="JC192" s="31"/>
      <c r="JD192" s="31"/>
      <c r="JE192" s="31"/>
      <c r="JF192" s="31"/>
      <c r="JG192" s="31"/>
      <c r="JH192" s="31"/>
      <c r="JI192" s="31"/>
      <c r="JJ192" s="31"/>
      <c r="JK192" s="31"/>
      <c r="JL192" s="31"/>
      <c r="JM192" s="31"/>
      <c r="JN192" s="31"/>
      <c r="JO192" s="31"/>
      <c r="JP192" s="31"/>
      <c r="JQ192" s="31"/>
      <c r="JR192" s="31"/>
      <c r="JS192" s="31"/>
      <c r="JT192" s="31"/>
      <c r="JU192" s="31"/>
      <c r="JV192" s="31"/>
      <c r="JW192" s="31"/>
      <c r="JX192" s="31"/>
      <c r="JY192" s="31"/>
      <c r="JZ192" s="31"/>
      <c r="KA192" s="31"/>
      <c r="KB192" s="31"/>
      <c r="KC192" s="31"/>
      <c r="KD192" s="31"/>
      <c r="KE192" s="31"/>
      <c r="KF192" s="31"/>
      <c r="KG192" s="31"/>
      <c r="KH192" s="31"/>
      <c r="KI192" s="31"/>
      <c r="KJ192" s="31"/>
      <c r="KK192" s="31"/>
      <c r="KL192" s="31"/>
      <c r="KM192" s="31"/>
      <c r="KN192" s="31"/>
      <c r="KO192" s="31"/>
      <c r="KP192" s="31"/>
      <c r="KQ192" s="31"/>
      <c r="KR192" s="31"/>
      <c r="KS192" s="31"/>
      <c r="KT192" s="31"/>
      <c r="KU192" s="31"/>
      <c r="KV192" s="31"/>
      <c r="KW192" s="31"/>
      <c r="KX192" s="31"/>
      <c r="KY192" s="31"/>
      <c r="KZ192" s="31"/>
      <c r="LA192" s="31"/>
      <c r="LB192" s="31"/>
      <c r="LC192" s="31"/>
      <c r="LD192" s="31"/>
      <c r="LE192" s="31"/>
      <c r="LF192" s="31"/>
      <c r="LG192" s="31"/>
      <c r="LH192" s="31"/>
      <c r="LI192" s="31"/>
      <c r="LJ192" s="31"/>
      <c r="LK192" s="31"/>
      <c r="LL192" s="31"/>
      <c r="LM192" s="31"/>
      <c r="LN192" s="31"/>
      <c r="LO192" s="31"/>
      <c r="LP192" s="31"/>
      <c r="LQ192" s="31"/>
      <c r="LR192" s="31"/>
      <c r="LS192" s="31"/>
      <c r="LT192" s="31"/>
      <c r="LU192" s="31"/>
      <c r="LV192" s="31"/>
      <c r="LW192" s="31"/>
      <c r="LX192" s="31"/>
      <c r="LY192" s="31"/>
      <c r="LZ192" s="31"/>
      <c r="MA192" s="31"/>
      <c r="MB192" s="31"/>
      <c r="MC192" s="31"/>
      <c r="MD192" s="31"/>
      <c r="ME192" s="31"/>
      <c r="MF192" s="31"/>
      <c r="MG192" s="31"/>
      <c r="MH192" s="31"/>
      <c r="MI192" s="31"/>
      <c r="MJ192" s="31"/>
      <c r="MK192" s="31"/>
      <c r="ML192" s="31"/>
      <c r="MM192" s="31"/>
      <c r="MN192" s="31"/>
      <c r="MO192" s="31"/>
      <c r="MP192" s="31"/>
      <c r="MQ192" s="31"/>
      <c r="MR192" s="31"/>
      <c r="MS192" s="31"/>
      <c r="MT192" s="31"/>
      <c r="MU192" s="31"/>
      <c r="MV192" s="31"/>
      <c r="MW192" s="31"/>
      <c r="MX192" s="31"/>
      <c r="MY192" s="31"/>
      <c r="MZ192" s="31"/>
      <c r="NA192" s="31"/>
      <c r="NB192" s="31"/>
      <c r="NC192" s="31"/>
      <c r="ND192" s="31"/>
      <c r="NE192" s="31"/>
      <c r="NF192" s="31"/>
      <c r="NG192" s="31"/>
      <c r="NH192" s="31"/>
      <c r="NI192" s="31"/>
      <c r="NJ192" s="31"/>
      <c r="NK192" s="31"/>
      <c r="NL192" s="31"/>
      <c r="NM192" s="31"/>
      <c r="NN192" s="31"/>
      <c r="NO192" s="31"/>
      <c r="NP192" s="31"/>
      <c r="NQ192" s="31"/>
      <c r="NR192" s="31"/>
      <c r="NS192" s="31"/>
      <c r="NT192" s="31"/>
      <c r="NU192" s="31"/>
      <c r="NV192" s="31"/>
      <c r="NW192" s="31"/>
      <c r="NX192" s="31"/>
      <c r="NY192" s="31"/>
      <c r="NZ192" s="31"/>
      <c r="OA192" s="31"/>
      <c r="OB192" s="31"/>
      <c r="OC192" s="31"/>
      <c r="OD192" s="31"/>
      <c r="OE192" s="31"/>
      <c r="OF192" s="31"/>
      <c r="OG192" s="31"/>
      <c r="OH192" s="31"/>
      <c r="OI192" s="31"/>
      <c r="OJ192" s="31"/>
      <c r="OK192" s="31"/>
      <c r="OL192" s="31"/>
      <c r="OM192" s="31"/>
      <c r="ON192" s="31"/>
      <c r="OO192" s="31"/>
      <c r="OP192" s="31"/>
      <c r="OQ192" s="31"/>
      <c r="OR192" s="31"/>
      <c r="OS192" s="31"/>
      <c r="OT192" s="31"/>
      <c r="OU192" s="31"/>
      <c r="OV192" s="31"/>
      <c r="OW192" s="31"/>
      <c r="OX192" s="31"/>
      <c r="OY192" s="31"/>
      <c r="OZ192" s="31"/>
      <c r="PA192" s="31"/>
      <c r="PB192" s="31"/>
      <c r="PC192" s="31"/>
      <c r="PD192" s="31"/>
      <c r="PE192" s="31"/>
      <c r="PF192" s="31"/>
      <c r="PG192" s="31"/>
      <c r="PH192" s="31"/>
      <c r="PI192" s="31"/>
      <c r="PJ192" s="31"/>
      <c r="PK192" s="31"/>
      <c r="PL192" s="31"/>
      <c r="PM192" s="31"/>
      <c r="PN192" s="31"/>
      <c r="PO192" s="31"/>
      <c r="PP192" s="31"/>
      <c r="PQ192" s="31"/>
      <c r="PR192" s="31"/>
      <c r="PS192" s="31"/>
      <c r="PT192" s="31"/>
      <c r="PU192" s="31"/>
      <c r="PV192" s="31"/>
      <c r="PW192" s="31"/>
      <c r="PX192" s="31"/>
      <c r="PY192" s="31"/>
      <c r="PZ192" s="31"/>
      <c r="QA192" s="31"/>
      <c r="QB192" s="31"/>
      <c r="QC192" s="31"/>
      <c r="QD192" s="31"/>
      <c r="QE192" s="31"/>
      <c r="QF192" s="31"/>
      <c r="QG192" s="31"/>
      <c r="QH192" s="31"/>
      <c r="QI192" s="31"/>
      <c r="QJ192" s="31"/>
      <c r="QK192" s="31"/>
      <c r="QL192" s="31"/>
      <c r="QM192" s="31"/>
      <c r="QN192" s="31"/>
      <c r="QO192" s="31"/>
      <c r="QP192" s="31"/>
      <c r="QQ192" s="31"/>
      <c r="QR192" s="31"/>
      <c r="QS192" s="31"/>
      <c r="QT192" s="31"/>
      <c r="QU192" s="31"/>
      <c r="QV192" s="31"/>
      <c r="QW192" s="31"/>
      <c r="QX192" s="31"/>
      <c r="QY192" s="31"/>
      <c r="QZ192" s="31"/>
      <c r="RA192" s="31"/>
      <c r="RB192" s="31"/>
      <c r="RC192" s="31"/>
      <c r="RD192" s="31"/>
      <c r="RE192" s="31"/>
      <c r="RF192" s="31"/>
      <c r="RG192" s="31"/>
      <c r="RH192" s="31"/>
      <c r="RI192" s="31"/>
      <c r="RJ192" s="31"/>
      <c r="RK192" s="31"/>
      <c r="RL192" s="31"/>
      <c r="RM192" s="31"/>
      <c r="RN192" s="31"/>
      <c r="RO192" s="31"/>
      <c r="RP192" s="31"/>
      <c r="RQ192" s="31"/>
      <c r="RR192" s="31"/>
      <c r="RS192" s="31"/>
      <c r="RT192" s="31"/>
      <c r="RU192" s="31"/>
      <c r="RV192" s="31"/>
      <c r="RW192" s="31"/>
      <c r="RX192" s="31"/>
      <c r="RY192" s="31"/>
      <c r="RZ192" s="31"/>
      <c r="SA192" s="31"/>
      <c r="SB192" s="31"/>
      <c r="SC192" s="31"/>
      <c r="SD192" s="31"/>
      <c r="SE192" s="31"/>
      <c r="SF192" s="31"/>
      <c r="SG192" s="31"/>
      <c r="SH192" s="31"/>
      <c r="SI192" s="31"/>
      <c r="SJ192" s="31"/>
      <c r="SK192" s="31"/>
      <c r="SL192" s="31"/>
      <c r="SM192" s="31"/>
      <c r="SN192" s="31"/>
      <c r="SO192" s="31"/>
      <c r="SP192" s="31"/>
      <c r="SQ192" s="31"/>
      <c r="SR192" s="31"/>
      <c r="SS192" s="31"/>
      <c r="ST192" s="31"/>
      <c r="SU192" s="31"/>
      <c r="SV192" s="31"/>
      <c r="SW192" s="31"/>
      <c r="SX192" s="31"/>
      <c r="SY192" s="31"/>
      <c r="SZ192" s="31"/>
      <c r="TA192" s="31"/>
      <c r="TB192" s="31"/>
      <c r="TC192" s="31"/>
      <c r="TD192" s="31"/>
      <c r="TE192" s="31"/>
      <c r="TF192" s="31"/>
      <c r="TG192" s="31"/>
      <c r="TH192" s="31"/>
      <c r="TI192" s="31"/>
      <c r="TJ192" s="31"/>
      <c r="TK192" s="31"/>
      <c r="TL192" s="31"/>
      <c r="TM192" s="31"/>
      <c r="TN192" s="31"/>
      <c r="TO192" s="31"/>
      <c r="TP192" s="31"/>
      <c r="TQ192" s="31"/>
      <c r="TR192" s="31"/>
      <c r="TS192" s="31"/>
      <c r="TT192" s="31"/>
      <c r="TU192" s="31"/>
      <c r="TV192" s="31"/>
      <c r="TW192" s="31"/>
      <c r="TX192" s="31"/>
      <c r="TY192" s="31"/>
      <c r="TZ192" s="31"/>
      <c r="UA192" s="31"/>
      <c r="UB192" s="31"/>
      <c r="UC192" s="31"/>
      <c r="UD192" s="31"/>
      <c r="UE192" s="31"/>
      <c r="UF192" s="31"/>
      <c r="UG192" s="31"/>
      <c r="UH192" s="31"/>
      <c r="UI192" s="31"/>
      <c r="UJ192" s="31"/>
      <c r="UK192" s="31"/>
      <c r="UL192" s="31"/>
      <c r="UM192" s="31"/>
      <c r="UN192" s="31"/>
      <c r="UO192" s="31"/>
      <c r="UP192" s="31"/>
      <c r="UQ192" s="31"/>
      <c r="UR192" s="31"/>
      <c r="US192" s="31"/>
      <c r="UT192" s="31"/>
      <c r="UU192" s="31"/>
      <c r="UV192" s="31"/>
      <c r="UW192" s="31"/>
      <c r="UX192" s="31"/>
      <c r="UY192" s="31"/>
      <c r="UZ192" s="31"/>
      <c r="VA192" s="31"/>
      <c r="VB192" s="31"/>
      <c r="VC192" s="31"/>
      <c r="VD192" s="31"/>
      <c r="VE192" s="31"/>
      <c r="VF192" s="31"/>
      <c r="VG192" s="31"/>
      <c r="VH192" s="31"/>
      <c r="VI192" s="31"/>
      <c r="VJ192" s="31"/>
      <c r="VK192" s="31"/>
      <c r="VL192" s="31"/>
      <c r="VM192" s="31"/>
      <c r="VN192" s="31"/>
      <c r="VO192" s="31"/>
      <c r="VP192" s="31"/>
      <c r="VQ192" s="31"/>
      <c r="VR192" s="31"/>
      <c r="VS192" s="31"/>
      <c r="VT192" s="31"/>
      <c r="VU192" s="31"/>
      <c r="VV192" s="31"/>
      <c r="VW192" s="31"/>
      <c r="VX192" s="31"/>
      <c r="VY192" s="31"/>
      <c r="VZ192" s="31"/>
      <c r="WA192" s="31"/>
      <c r="WB192" s="31"/>
      <c r="WC192" s="31"/>
      <c r="WD192" s="31"/>
      <c r="WE192" s="31"/>
      <c r="WF192" s="31"/>
      <c r="WG192" s="31"/>
      <c r="WH192" s="31"/>
      <c r="WI192" s="31"/>
      <c r="WJ192" s="31"/>
      <c r="WK192" s="31"/>
      <c r="WL192" s="31"/>
      <c r="WM192" s="31"/>
      <c r="WN192" s="31"/>
      <c r="WO192" s="31"/>
      <c r="WP192" s="31"/>
      <c r="WQ192" s="31"/>
      <c r="WR192" s="31"/>
      <c r="WS192" s="31"/>
      <c r="WT192" s="31"/>
      <c r="WU192" s="31"/>
      <c r="WV192" s="31"/>
      <c r="WW192" s="31"/>
      <c r="WX192" s="31"/>
      <c r="WY192" s="31"/>
      <c r="WZ192" s="31"/>
      <c r="XA192" s="31"/>
      <c r="XB192" s="31"/>
      <c r="XC192" s="31"/>
      <c r="XD192" s="31"/>
      <c r="XE192" s="31"/>
      <c r="XF192" s="31"/>
      <c r="XG192" s="31"/>
      <c r="XH192" s="31"/>
      <c r="XI192" s="31"/>
      <c r="XJ192" s="31"/>
      <c r="XK192" s="31"/>
      <c r="XL192" s="31"/>
      <c r="XM192" s="31"/>
      <c r="XN192" s="31"/>
      <c r="XO192" s="31"/>
      <c r="XP192" s="31"/>
      <c r="XQ192" s="31"/>
      <c r="XR192" s="31"/>
      <c r="XS192" s="31"/>
      <c r="XT192" s="31"/>
      <c r="XU192" s="31"/>
      <c r="XV192" s="31"/>
      <c r="XW192" s="31"/>
      <c r="XX192" s="31"/>
      <c r="XY192" s="31"/>
      <c r="XZ192" s="31"/>
      <c r="YA192" s="31"/>
      <c r="YB192" s="31"/>
      <c r="YC192" s="31"/>
      <c r="YD192" s="31"/>
      <c r="YE192" s="31"/>
      <c r="YF192" s="31"/>
      <c r="YG192" s="31"/>
      <c r="YH192" s="31"/>
      <c r="YI192" s="31"/>
      <c r="YJ192" s="31"/>
      <c r="YK192" s="31"/>
      <c r="YL192" s="31"/>
      <c r="YM192" s="31"/>
      <c r="YN192" s="31"/>
      <c r="YO192" s="31"/>
      <c r="YP192" s="31"/>
      <c r="YQ192" s="31"/>
      <c r="YR192" s="31"/>
      <c r="YS192" s="31"/>
      <c r="YT192" s="31"/>
      <c r="YU192" s="31"/>
      <c r="YV192" s="31"/>
      <c r="YW192" s="31"/>
      <c r="YX192" s="31"/>
      <c r="YY192" s="31"/>
      <c r="YZ192" s="31"/>
      <c r="ZA192" s="31"/>
      <c r="ZB192" s="31"/>
      <c r="ZC192" s="31"/>
      <c r="ZD192" s="31"/>
      <c r="ZE192" s="31"/>
      <c r="ZF192" s="31"/>
      <c r="ZG192" s="31"/>
      <c r="ZH192" s="31"/>
      <c r="ZI192" s="31"/>
      <c r="ZJ192" s="31"/>
      <c r="ZK192" s="31"/>
      <c r="ZL192" s="31"/>
      <c r="ZM192" s="31"/>
      <c r="ZN192" s="31"/>
      <c r="ZO192" s="31"/>
      <c r="ZP192" s="31"/>
      <c r="ZQ192" s="31"/>
      <c r="ZR192" s="31"/>
      <c r="ZS192" s="31"/>
      <c r="ZT192" s="31"/>
      <c r="ZU192" s="31"/>
      <c r="ZV192" s="31"/>
      <c r="ZW192" s="31"/>
      <c r="ZX192" s="31"/>
      <c r="ZY192" s="31"/>
      <c r="ZZ192" s="31"/>
      <c r="AAA192" s="31"/>
      <c r="AAB192" s="31"/>
      <c r="AAC192" s="31"/>
      <c r="AAD192" s="31"/>
      <c r="AAE192" s="31"/>
      <c r="AAF192" s="31"/>
      <c r="AAG192" s="31"/>
      <c r="AAH192" s="31"/>
      <c r="AAI192" s="31"/>
      <c r="AAJ192" s="31"/>
      <c r="AAK192" s="31"/>
      <c r="AAL192" s="31"/>
      <c r="AAM192" s="31"/>
      <c r="AAN192" s="31"/>
      <c r="AAO192" s="31"/>
      <c r="AAP192" s="31"/>
      <c r="AAQ192" s="31"/>
      <c r="AAR192" s="31"/>
      <c r="AAS192" s="31"/>
      <c r="AAT192" s="31"/>
      <c r="AAU192" s="31"/>
      <c r="AAV192" s="31"/>
      <c r="AAW192" s="31"/>
      <c r="AAX192" s="31"/>
      <c r="AAY192" s="31"/>
      <c r="AAZ192" s="31"/>
      <c r="ABA192" s="31"/>
      <c r="ABB192" s="31"/>
      <c r="ABC192" s="31"/>
      <c r="ABD192" s="31"/>
      <c r="ABE192" s="31"/>
      <c r="ABF192" s="31"/>
      <c r="ABG192" s="31"/>
      <c r="ABH192" s="31"/>
      <c r="ABI192" s="31"/>
      <c r="ABJ192" s="31"/>
      <c r="ABK192" s="31"/>
      <c r="ABL192" s="31"/>
      <c r="ABM192" s="31"/>
      <c r="ABN192" s="31"/>
      <c r="ABO192" s="31"/>
      <c r="ABP192" s="31"/>
      <c r="ABQ192" s="31"/>
      <c r="ABR192" s="31"/>
      <c r="ABS192" s="31"/>
      <c r="ABT192" s="31"/>
      <c r="ABU192" s="31"/>
      <c r="ABV192" s="31"/>
      <c r="ABW192" s="31"/>
      <c r="ABX192" s="31"/>
      <c r="ABY192" s="31"/>
      <c r="ABZ192" s="31"/>
      <c r="ACA192" s="31"/>
      <c r="ACB192" s="31"/>
      <c r="ACC192" s="31"/>
      <c r="ACD192" s="31"/>
      <c r="ACE192" s="31"/>
      <c r="ACF192" s="31"/>
      <c r="ACG192" s="31"/>
      <c r="ACH192" s="31"/>
      <c r="ACI192" s="31"/>
      <c r="ACJ192" s="31"/>
      <c r="ACK192" s="31"/>
      <c r="ACL192" s="31"/>
      <c r="ACM192" s="31"/>
      <c r="ACN192" s="31"/>
      <c r="ACO192" s="31"/>
      <c r="ACP192" s="31"/>
      <c r="ACQ192" s="31"/>
      <c r="ACR192" s="31"/>
      <c r="ACS192" s="31"/>
      <c r="ACT192" s="31"/>
      <c r="ACU192" s="31"/>
      <c r="ACV192" s="31"/>
      <c r="ACW192" s="31"/>
      <c r="ACX192" s="31"/>
      <c r="ACY192" s="31"/>
      <c r="ACZ192" s="31"/>
      <c r="ADA192" s="31"/>
      <c r="ADB192" s="31"/>
      <c r="ADC192" s="31"/>
      <c r="ADD192" s="31"/>
      <c r="ADE192" s="31"/>
      <c r="ADF192" s="31"/>
      <c r="ADG192" s="31"/>
      <c r="ADH192" s="31"/>
      <c r="ADI192" s="31"/>
      <c r="ADJ192" s="31"/>
      <c r="ADK192" s="31"/>
      <c r="ADL192" s="31"/>
      <c r="ADM192" s="31"/>
      <c r="ADN192" s="31"/>
      <c r="ADO192" s="31"/>
      <c r="ADP192" s="31"/>
      <c r="ADQ192" s="31"/>
      <c r="ADR192" s="31"/>
      <c r="ADS192" s="31"/>
      <c r="ADT192" s="31"/>
      <c r="ADU192" s="31"/>
      <c r="ADV192" s="31"/>
      <c r="ADW192" s="31"/>
      <c r="ADX192" s="31"/>
      <c r="ADY192" s="31"/>
      <c r="ADZ192" s="31"/>
      <c r="AEA192" s="31"/>
      <c r="AEB192" s="31"/>
      <c r="AEC192" s="31"/>
      <c r="AED192" s="31"/>
      <c r="AEE192" s="31"/>
      <c r="AEF192" s="31"/>
      <c r="AEG192" s="31"/>
      <c r="AEH192" s="31"/>
      <c r="AEI192" s="31"/>
      <c r="AEJ192" s="31"/>
      <c r="AEK192" s="31"/>
      <c r="AEL192" s="31"/>
      <c r="AEM192" s="31"/>
      <c r="AEN192" s="31"/>
      <c r="AEO192" s="31"/>
      <c r="AEP192" s="31"/>
      <c r="AEQ192" s="31"/>
      <c r="AER192" s="31"/>
      <c r="AES192" s="31"/>
      <c r="AET192" s="31"/>
      <c r="AEU192" s="31"/>
      <c r="AEV192" s="31"/>
      <c r="AEW192" s="31"/>
      <c r="AEX192" s="31"/>
      <c r="AEY192" s="31"/>
      <c r="AEZ192" s="31"/>
      <c r="AFA192" s="31"/>
      <c r="AFB192" s="31"/>
      <c r="AFC192" s="31"/>
      <c r="AFD192" s="31"/>
      <c r="AFE192" s="31"/>
      <c r="AFF192" s="31"/>
      <c r="AFG192" s="31"/>
      <c r="AFH192" s="31"/>
      <c r="AFI192" s="31"/>
      <c r="AFJ192" s="31"/>
      <c r="AFK192" s="31"/>
      <c r="AFL192" s="31"/>
      <c r="AFM192" s="31"/>
      <c r="AFN192" s="31"/>
      <c r="AFO192" s="31"/>
      <c r="AFP192" s="31"/>
      <c r="AFQ192" s="31"/>
      <c r="AFR192" s="31"/>
      <c r="AFS192" s="31"/>
      <c r="AFT192" s="31"/>
      <c r="AFU192" s="31"/>
      <c r="AFV192" s="31"/>
      <c r="AFW192" s="31"/>
      <c r="AFX192" s="31"/>
      <c r="AFY192" s="31"/>
      <c r="AFZ192" s="31"/>
      <c r="AGA192" s="31"/>
      <c r="AGB192" s="31"/>
      <c r="AGC192" s="31"/>
      <c r="AGD192" s="31"/>
      <c r="AGE192" s="31"/>
      <c r="AGF192" s="31"/>
      <c r="AGG192" s="31"/>
      <c r="AGH192" s="31"/>
      <c r="AGI192" s="31"/>
      <c r="AGJ192" s="31"/>
      <c r="AGK192" s="31"/>
      <c r="AGL192" s="31"/>
      <c r="AGM192" s="31"/>
      <c r="AGN192" s="31"/>
      <c r="AGO192" s="31"/>
      <c r="AGP192" s="31"/>
      <c r="AGQ192" s="31"/>
      <c r="AGR192" s="31"/>
      <c r="AGS192" s="31"/>
      <c r="AGT192" s="31"/>
      <c r="AGU192" s="31"/>
      <c r="AGV192" s="31"/>
      <c r="AGW192" s="31"/>
      <c r="AGX192" s="31"/>
      <c r="AGY192" s="31"/>
      <c r="AGZ192" s="31"/>
      <c r="AHA192" s="31"/>
      <c r="AHB192" s="31"/>
      <c r="AHC192" s="31"/>
      <c r="AHD192" s="31"/>
      <c r="AHE192" s="31"/>
      <c r="AHF192" s="31"/>
      <c r="AHG192" s="31"/>
      <c r="AHH192" s="31"/>
      <c r="AHI192" s="31"/>
      <c r="AHJ192" s="31"/>
      <c r="AHK192" s="31"/>
      <c r="AHL192" s="31"/>
      <c r="AHM192" s="31"/>
      <c r="AHN192" s="31"/>
      <c r="AHO192" s="31"/>
      <c r="AHP192" s="31"/>
      <c r="AHQ192" s="31"/>
      <c r="AHR192" s="31"/>
      <c r="AHS192" s="31"/>
      <c r="AHT192" s="31"/>
      <c r="AHU192" s="31"/>
      <c r="AHV192" s="31"/>
      <c r="AHW192" s="31"/>
      <c r="AHX192" s="31"/>
      <c r="AHY192" s="31"/>
      <c r="AHZ192" s="31"/>
      <c r="AIA192" s="31"/>
      <c r="AIB192" s="31"/>
      <c r="AIC192" s="31"/>
      <c r="AID192" s="31"/>
      <c r="AIE192" s="31"/>
      <c r="AIF192" s="31"/>
      <c r="AIG192" s="31"/>
      <c r="AIH192" s="31"/>
      <c r="AII192" s="31"/>
      <c r="AIJ192" s="31"/>
      <c r="AIK192" s="31"/>
      <c r="AIL192" s="31"/>
      <c r="AIM192" s="31"/>
      <c r="AIN192" s="31"/>
      <c r="AIO192" s="31"/>
      <c r="AIP192" s="31"/>
      <c r="AIQ192" s="31"/>
      <c r="AIR192" s="31"/>
      <c r="AIS192" s="31"/>
      <c r="AIT192" s="31"/>
      <c r="AIU192" s="31"/>
      <c r="AIV192" s="31"/>
      <c r="AIW192" s="31"/>
      <c r="AIX192" s="31"/>
      <c r="AIY192" s="31"/>
      <c r="AIZ192" s="31"/>
      <c r="AJA192" s="31"/>
      <c r="AJB192" s="31"/>
      <c r="AJC192" s="31"/>
      <c r="AJD192" s="31"/>
      <c r="AJE192" s="31"/>
      <c r="AJF192" s="31"/>
      <c r="AJG192" s="31"/>
      <c r="AJH192" s="31"/>
      <c r="AJI192" s="31"/>
      <c r="AJJ192" s="31"/>
      <c r="AJK192" s="31"/>
      <c r="AJL192" s="31"/>
      <c r="AJM192" s="31"/>
      <c r="AJN192" s="31"/>
      <c r="AJO192" s="31"/>
      <c r="AJP192" s="31"/>
      <c r="AJQ192" s="31"/>
      <c r="AJR192" s="31"/>
      <c r="AJS192" s="31"/>
      <c r="AJT192" s="31"/>
      <c r="AJU192" s="31"/>
      <c r="AJV192" s="31"/>
      <c r="AJW192" s="31"/>
      <c r="AJX192" s="31"/>
      <c r="AJY192" s="31"/>
      <c r="AJZ192" s="31"/>
      <c r="AKA192" s="31"/>
      <c r="AKB192" s="31"/>
      <c r="AKC192" s="31"/>
      <c r="AKD192" s="31"/>
      <c r="AKE192" s="31"/>
      <c r="AKF192" s="31"/>
      <c r="AKG192" s="31"/>
      <c r="AKH192" s="31"/>
      <c r="AKI192" s="31"/>
      <c r="AKJ192" s="31"/>
      <c r="AKK192" s="31"/>
      <c r="AKL192" s="31"/>
      <c r="AKM192" s="31"/>
      <c r="AKN192" s="31"/>
      <c r="AKO192" s="31"/>
      <c r="AKP192" s="31"/>
      <c r="AKQ192" s="31"/>
      <c r="AKR192" s="31"/>
      <c r="AKS192" s="31"/>
      <c r="AKT192" s="31"/>
      <c r="AKU192" s="31"/>
      <c r="AKV192" s="31"/>
      <c r="AKW192" s="31"/>
      <c r="AKX192" s="31"/>
      <c r="AKY192" s="31"/>
      <c r="AKZ192" s="31"/>
      <c r="ALA192" s="31"/>
      <c r="ALB192" s="31"/>
      <c r="ALC192" s="31"/>
      <c r="ALD192" s="31"/>
      <c r="ALE192" s="31"/>
      <c r="ALF192" s="31"/>
      <c r="ALG192" s="31"/>
      <c r="ALH192" s="31"/>
      <c r="ALI192" s="31"/>
      <c r="ALJ192" s="31"/>
      <c r="ALK192" s="31"/>
      <c r="ALL192" s="31"/>
      <c r="ALM192" s="31"/>
      <c r="ALN192" s="31"/>
      <c r="ALO192" s="31"/>
      <c r="ALP192" s="31"/>
      <c r="ALQ192" s="31"/>
      <c r="ALR192" s="31"/>
      <c r="ALS192" s="31"/>
      <c r="ALT192" s="31"/>
      <c r="ALU192" s="31"/>
      <c r="ALV192" s="31"/>
      <c r="ALW192" s="31"/>
      <c r="ALX192" s="31"/>
      <c r="ALY192" s="31"/>
      <c r="ALZ192" s="31"/>
      <c r="AMA192" s="31"/>
      <c r="AMB192" s="31"/>
      <c r="AMC192" s="31"/>
      <c r="AMD192" s="31"/>
      <c r="AME192" s="31"/>
      <c r="AMF192" s="31"/>
      <c r="AMG192" s="31"/>
      <c r="AMH192" s="31"/>
      <c r="AMI192" s="31"/>
      <c r="AMJ192" s="31"/>
      <c r="AMK192" s="31"/>
    </row>
    <row r="193" spans="1:1025" s="29" customFormat="1">
      <c r="A193" s="20" t="s">
        <v>113</v>
      </c>
      <c r="B193" s="19" t="s">
        <v>26</v>
      </c>
      <c r="C193" s="19" t="str">
        <f t="shared" si="3"/>
        <v>פיצוחיות כללי אילת</v>
      </c>
      <c r="D193" s="19" t="s">
        <v>27</v>
      </c>
      <c r="E193" s="19" t="s">
        <v>28</v>
      </c>
      <c r="F193" s="20" t="s">
        <v>40</v>
      </c>
      <c r="G193" s="21"/>
      <c r="H193" s="20" t="s">
        <v>30</v>
      </c>
      <c r="I193" s="21" t="s">
        <v>31</v>
      </c>
      <c r="J193" s="21" t="s">
        <v>32</v>
      </c>
      <c r="K193" s="21" t="s">
        <v>33</v>
      </c>
      <c r="L193" s="36">
        <v>7290001594179</v>
      </c>
      <c r="M193" s="21"/>
      <c r="N193" s="21"/>
      <c r="O193" s="21"/>
      <c r="P193" s="21"/>
      <c r="Q193" s="23">
        <v>3.6363636363636397E-2</v>
      </c>
      <c r="R193" s="21">
        <v>1</v>
      </c>
      <c r="S193" s="21"/>
      <c r="T193" s="24" t="s">
        <v>109</v>
      </c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  <c r="IW193" s="31"/>
      <c r="IX193" s="31"/>
      <c r="IY193" s="31"/>
      <c r="IZ193" s="31"/>
      <c r="JA193" s="31"/>
      <c r="JB193" s="31"/>
      <c r="JC193" s="31"/>
      <c r="JD193" s="31"/>
      <c r="JE193" s="31"/>
      <c r="JF193" s="31"/>
      <c r="JG193" s="31"/>
      <c r="JH193" s="31"/>
      <c r="JI193" s="31"/>
      <c r="JJ193" s="31"/>
      <c r="JK193" s="31"/>
      <c r="JL193" s="31"/>
      <c r="JM193" s="31"/>
      <c r="JN193" s="31"/>
      <c r="JO193" s="31"/>
      <c r="JP193" s="31"/>
      <c r="JQ193" s="31"/>
      <c r="JR193" s="31"/>
      <c r="JS193" s="31"/>
      <c r="JT193" s="31"/>
      <c r="JU193" s="31"/>
      <c r="JV193" s="31"/>
      <c r="JW193" s="31"/>
      <c r="JX193" s="31"/>
      <c r="JY193" s="31"/>
      <c r="JZ193" s="31"/>
      <c r="KA193" s="31"/>
      <c r="KB193" s="31"/>
      <c r="KC193" s="31"/>
      <c r="KD193" s="31"/>
      <c r="KE193" s="31"/>
      <c r="KF193" s="31"/>
      <c r="KG193" s="31"/>
      <c r="KH193" s="31"/>
      <c r="KI193" s="31"/>
      <c r="KJ193" s="31"/>
      <c r="KK193" s="31"/>
      <c r="KL193" s="31"/>
      <c r="KM193" s="31"/>
      <c r="KN193" s="31"/>
      <c r="KO193" s="31"/>
      <c r="KP193" s="31"/>
      <c r="KQ193" s="31"/>
      <c r="KR193" s="31"/>
      <c r="KS193" s="31"/>
      <c r="KT193" s="31"/>
      <c r="KU193" s="31"/>
      <c r="KV193" s="31"/>
      <c r="KW193" s="31"/>
      <c r="KX193" s="31"/>
      <c r="KY193" s="31"/>
      <c r="KZ193" s="31"/>
      <c r="LA193" s="31"/>
      <c r="LB193" s="31"/>
      <c r="LC193" s="31"/>
      <c r="LD193" s="31"/>
      <c r="LE193" s="31"/>
      <c r="LF193" s="31"/>
      <c r="LG193" s="31"/>
      <c r="LH193" s="31"/>
      <c r="LI193" s="31"/>
      <c r="LJ193" s="31"/>
      <c r="LK193" s="31"/>
      <c r="LL193" s="31"/>
      <c r="LM193" s="31"/>
      <c r="LN193" s="31"/>
      <c r="LO193" s="31"/>
      <c r="LP193" s="31"/>
      <c r="LQ193" s="31"/>
      <c r="LR193" s="31"/>
      <c r="LS193" s="31"/>
      <c r="LT193" s="31"/>
      <c r="LU193" s="31"/>
      <c r="LV193" s="31"/>
      <c r="LW193" s="31"/>
      <c r="LX193" s="31"/>
      <c r="LY193" s="31"/>
      <c r="LZ193" s="31"/>
      <c r="MA193" s="31"/>
      <c r="MB193" s="31"/>
      <c r="MC193" s="31"/>
      <c r="MD193" s="31"/>
      <c r="ME193" s="31"/>
      <c r="MF193" s="31"/>
      <c r="MG193" s="31"/>
      <c r="MH193" s="31"/>
      <c r="MI193" s="31"/>
      <c r="MJ193" s="31"/>
      <c r="MK193" s="31"/>
      <c r="ML193" s="31"/>
      <c r="MM193" s="31"/>
      <c r="MN193" s="31"/>
      <c r="MO193" s="31"/>
      <c r="MP193" s="31"/>
      <c r="MQ193" s="31"/>
      <c r="MR193" s="31"/>
      <c r="MS193" s="31"/>
      <c r="MT193" s="31"/>
      <c r="MU193" s="31"/>
      <c r="MV193" s="31"/>
      <c r="MW193" s="31"/>
      <c r="MX193" s="31"/>
      <c r="MY193" s="31"/>
      <c r="MZ193" s="31"/>
      <c r="NA193" s="31"/>
      <c r="NB193" s="31"/>
      <c r="NC193" s="31"/>
      <c r="ND193" s="31"/>
      <c r="NE193" s="31"/>
      <c r="NF193" s="31"/>
      <c r="NG193" s="31"/>
      <c r="NH193" s="31"/>
      <c r="NI193" s="31"/>
      <c r="NJ193" s="31"/>
      <c r="NK193" s="31"/>
      <c r="NL193" s="31"/>
      <c r="NM193" s="31"/>
      <c r="NN193" s="31"/>
      <c r="NO193" s="31"/>
      <c r="NP193" s="31"/>
      <c r="NQ193" s="31"/>
      <c r="NR193" s="31"/>
      <c r="NS193" s="31"/>
      <c r="NT193" s="31"/>
      <c r="NU193" s="31"/>
      <c r="NV193" s="31"/>
      <c r="NW193" s="31"/>
      <c r="NX193" s="31"/>
      <c r="NY193" s="31"/>
      <c r="NZ193" s="31"/>
      <c r="OA193" s="31"/>
      <c r="OB193" s="31"/>
      <c r="OC193" s="31"/>
      <c r="OD193" s="31"/>
      <c r="OE193" s="31"/>
      <c r="OF193" s="31"/>
      <c r="OG193" s="31"/>
      <c r="OH193" s="31"/>
      <c r="OI193" s="31"/>
      <c r="OJ193" s="31"/>
      <c r="OK193" s="31"/>
      <c r="OL193" s="31"/>
      <c r="OM193" s="31"/>
      <c r="ON193" s="31"/>
      <c r="OO193" s="31"/>
      <c r="OP193" s="31"/>
      <c r="OQ193" s="31"/>
      <c r="OR193" s="31"/>
      <c r="OS193" s="31"/>
      <c r="OT193" s="31"/>
      <c r="OU193" s="31"/>
      <c r="OV193" s="31"/>
      <c r="OW193" s="31"/>
      <c r="OX193" s="31"/>
      <c r="OY193" s="31"/>
      <c r="OZ193" s="31"/>
      <c r="PA193" s="31"/>
      <c r="PB193" s="31"/>
      <c r="PC193" s="31"/>
      <c r="PD193" s="31"/>
      <c r="PE193" s="31"/>
      <c r="PF193" s="31"/>
      <c r="PG193" s="31"/>
      <c r="PH193" s="31"/>
      <c r="PI193" s="31"/>
      <c r="PJ193" s="31"/>
      <c r="PK193" s="31"/>
      <c r="PL193" s="31"/>
      <c r="PM193" s="31"/>
      <c r="PN193" s="31"/>
      <c r="PO193" s="31"/>
      <c r="PP193" s="31"/>
      <c r="PQ193" s="31"/>
      <c r="PR193" s="31"/>
      <c r="PS193" s="31"/>
      <c r="PT193" s="31"/>
      <c r="PU193" s="31"/>
      <c r="PV193" s="31"/>
      <c r="PW193" s="31"/>
      <c r="PX193" s="31"/>
      <c r="PY193" s="31"/>
      <c r="PZ193" s="31"/>
      <c r="QA193" s="31"/>
      <c r="QB193" s="31"/>
      <c r="QC193" s="31"/>
      <c r="QD193" s="31"/>
      <c r="QE193" s="31"/>
      <c r="QF193" s="31"/>
      <c r="QG193" s="31"/>
      <c r="QH193" s="31"/>
      <c r="QI193" s="31"/>
      <c r="QJ193" s="31"/>
      <c r="QK193" s="31"/>
      <c r="QL193" s="31"/>
      <c r="QM193" s="31"/>
      <c r="QN193" s="31"/>
      <c r="QO193" s="31"/>
      <c r="QP193" s="31"/>
      <c r="QQ193" s="31"/>
      <c r="QR193" s="31"/>
      <c r="QS193" s="31"/>
      <c r="QT193" s="31"/>
      <c r="QU193" s="31"/>
      <c r="QV193" s="31"/>
      <c r="QW193" s="31"/>
      <c r="QX193" s="31"/>
      <c r="QY193" s="31"/>
      <c r="QZ193" s="31"/>
      <c r="RA193" s="31"/>
      <c r="RB193" s="31"/>
      <c r="RC193" s="31"/>
      <c r="RD193" s="31"/>
      <c r="RE193" s="31"/>
      <c r="RF193" s="31"/>
      <c r="RG193" s="31"/>
      <c r="RH193" s="31"/>
      <c r="RI193" s="31"/>
      <c r="RJ193" s="31"/>
      <c r="RK193" s="31"/>
      <c r="RL193" s="31"/>
      <c r="RM193" s="31"/>
      <c r="RN193" s="31"/>
      <c r="RO193" s="31"/>
      <c r="RP193" s="31"/>
      <c r="RQ193" s="31"/>
      <c r="RR193" s="31"/>
      <c r="RS193" s="31"/>
      <c r="RT193" s="31"/>
      <c r="RU193" s="31"/>
      <c r="RV193" s="31"/>
      <c r="RW193" s="31"/>
      <c r="RX193" s="31"/>
      <c r="RY193" s="31"/>
      <c r="RZ193" s="31"/>
      <c r="SA193" s="31"/>
      <c r="SB193" s="31"/>
      <c r="SC193" s="31"/>
      <c r="SD193" s="31"/>
      <c r="SE193" s="31"/>
      <c r="SF193" s="31"/>
      <c r="SG193" s="31"/>
      <c r="SH193" s="31"/>
      <c r="SI193" s="31"/>
      <c r="SJ193" s="31"/>
      <c r="SK193" s="31"/>
      <c r="SL193" s="31"/>
      <c r="SM193" s="31"/>
      <c r="SN193" s="31"/>
      <c r="SO193" s="31"/>
      <c r="SP193" s="31"/>
      <c r="SQ193" s="31"/>
      <c r="SR193" s="31"/>
      <c r="SS193" s="31"/>
      <c r="ST193" s="31"/>
      <c r="SU193" s="31"/>
      <c r="SV193" s="31"/>
      <c r="SW193" s="31"/>
      <c r="SX193" s="31"/>
      <c r="SY193" s="31"/>
      <c r="SZ193" s="31"/>
      <c r="TA193" s="31"/>
      <c r="TB193" s="31"/>
      <c r="TC193" s="31"/>
      <c r="TD193" s="31"/>
      <c r="TE193" s="31"/>
      <c r="TF193" s="31"/>
      <c r="TG193" s="31"/>
      <c r="TH193" s="31"/>
      <c r="TI193" s="31"/>
      <c r="TJ193" s="31"/>
      <c r="TK193" s="31"/>
      <c r="TL193" s="31"/>
      <c r="TM193" s="31"/>
      <c r="TN193" s="31"/>
      <c r="TO193" s="31"/>
      <c r="TP193" s="31"/>
      <c r="TQ193" s="31"/>
      <c r="TR193" s="31"/>
      <c r="TS193" s="31"/>
      <c r="TT193" s="31"/>
      <c r="TU193" s="31"/>
      <c r="TV193" s="31"/>
      <c r="TW193" s="31"/>
      <c r="TX193" s="31"/>
      <c r="TY193" s="31"/>
      <c r="TZ193" s="31"/>
      <c r="UA193" s="31"/>
      <c r="UB193" s="31"/>
      <c r="UC193" s="31"/>
      <c r="UD193" s="31"/>
      <c r="UE193" s="31"/>
      <c r="UF193" s="31"/>
      <c r="UG193" s="31"/>
      <c r="UH193" s="31"/>
      <c r="UI193" s="31"/>
      <c r="UJ193" s="31"/>
      <c r="UK193" s="31"/>
      <c r="UL193" s="31"/>
      <c r="UM193" s="31"/>
      <c r="UN193" s="31"/>
      <c r="UO193" s="31"/>
      <c r="UP193" s="31"/>
      <c r="UQ193" s="31"/>
      <c r="UR193" s="31"/>
      <c r="US193" s="31"/>
      <c r="UT193" s="31"/>
      <c r="UU193" s="31"/>
      <c r="UV193" s="31"/>
      <c r="UW193" s="31"/>
      <c r="UX193" s="31"/>
      <c r="UY193" s="31"/>
      <c r="UZ193" s="31"/>
      <c r="VA193" s="31"/>
      <c r="VB193" s="31"/>
      <c r="VC193" s="31"/>
      <c r="VD193" s="31"/>
      <c r="VE193" s="31"/>
      <c r="VF193" s="31"/>
      <c r="VG193" s="31"/>
      <c r="VH193" s="31"/>
      <c r="VI193" s="31"/>
      <c r="VJ193" s="31"/>
      <c r="VK193" s="31"/>
      <c r="VL193" s="31"/>
      <c r="VM193" s="31"/>
      <c r="VN193" s="31"/>
      <c r="VO193" s="31"/>
      <c r="VP193" s="31"/>
      <c r="VQ193" s="31"/>
      <c r="VR193" s="31"/>
      <c r="VS193" s="31"/>
      <c r="VT193" s="31"/>
      <c r="VU193" s="31"/>
      <c r="VV193" s="31"/>
      <c r="VW193" s="31"/>
      <c r="VX193" s="31"/>
      <c r="VY193" s="31"/>
      <c r="VZ193" s="31"/>
      <c r="WA193" s="31"/>
      <c r="WB193" s="31"/>
      <c r="WC193" s="31"/>
      <c r="WD193" s="31"/>
      <c r="WE193" s="31"/>
      <c r="WF193" s="31"/>
      <c r="WG193" s="31"/>
      <c r="WH193" s="31"/>
      <c r="WI193" s="31"/>
      <c r="WJ193" s="31"/>
      <c r="WK193" s="31"/>
      <c r="WL193" s="31"/>
      <c r="WM193" s="31"/>
      <c r="WN193" s="31"/>
      <c r="WO193" s="31"/>
      <c r="WP193" s="31"/>
      <c r="WQ193" s="31"/>
      <c r="WR193" s="31"/>
      <c r="WS193" s="31"/>
      <c r="WT193" s="31"/>
      <c r="WU193" s="31"/>
      <c r="WV193" s="31"/>
      <c r="WW193" s="31"/>
      <c r="WX193" s="31"/>
      <c r="WY193" s="31"/>
      <c r="WZ193" s="31"/>
      <c r="XA193" s="31"/>
      <c r="XB193" s="31"/>
      <c r="XC193" s="31"/>
      <c r="XD193" s="31"/>
      <c r="XE193" s="31"/>
      <c r="XF193" s="31"/>
      <c r="XG193" s="31"/>
      <c r="XH193" s="31"/>
      <c r="XI193" s="31"/>
      <c r="XJ193" s="31"/>
      <c r="XK193" s="31"/>
      <c r="XL193" s="31"/>
      <c r="XM193" s="31"/>
      <c r="XN193" s="31"/>
      <c r="XO193" s="31"/>
      <c r="XP193" s="31"/>
      <c r="XQ193" s="31"/>
      <c r="XR193" s="31"/>
      <c r="XS193" s="31"/>
      <c r="XT193" s="31"/>
      <c r="XU193" s="31"/>
      <c r="XV193" s="31"/>
      <c r="XW193" s="31"/>
      <c r="XX193" s="31"/>
      <c r="XY193" s="31"/>
      <c r="XZ193" s="31"/>
      <c r="YA193" s="31"/>
      <c r="YB193" s="31"/>
      <c r="YC193" s="31"/>
      <c r="YD193" s="31"/>
      <c r="YE193" s="31"/>
      <c r="YF193" s="31"/>
      <c r="YG193" s="31"/>
      <c r="YH193" s="31"/>
      <c r="YI193" s="31"/>
      <c r="YJ193" s="31"/>
      <c r="YK193" s="31"/>
      <c r="YL193" s="31"/>
      <c r="YM193" s="31"/>
      <c r="YN193" s="31"/>
      <c r="YO193" s="31"/>
      <c r="YP193" s="31"/>
      <c r="YQ193" s="31"/>
      <c r="YR193" s="31"/>
      <c r="YS193" s="31"/>
      <c r="YT193" s="31"/>
      <c r="YU193" s="31"/>
      <c r="YV193" s="31"/>
      <c r="YW193" s="31"/>
      <c r="YX193" s="31"/>
      <c r="YY193" s="31"/>
      <c r="YZ193" s="31"/>
      <c r="ZA193" s="31"/>
      <c r="ZB193" s="31"/>
      <c r="ZC193" s="31"/>
      <c r="ZD193" s="31"/>
      <c r="ZE193" s="31"/>
      <c r="ZF193" s="31"/>
      <c r="ZG193" s="31"/>
      <c r="ZH193" s="31"/>
      <c r="ZI193" s="31"/>
      <c r="ZJ193" s="31"/>
      <c r="ZK193" s="31"/>
      <c r="ZL193" s="31"/>
      <c r="ZM193" s="31"/>
      <c r="ZN193" s="31"/>
      <c r="ZO193" s="31"/>
      <c r="ZP193" s="31"/>
      <c r="ZQ193" s="31"/>
      <c r="ZR193" s="31"/>
      <c r="ZS193" s="31"/>
      <c r="ZT193" s="31"/>
      <c r="ZU193" s="31"/>
      <c r="ZV193" s="31"/>
      <c r="ZW193" s="31"/>
      <c r="ZX193" s="31"/>
      <c r="ZY193" s="31"/>
      <c r="ZZ193" s="31"/>
      <c r="AAA193" s="31"/>
      <c r="AAB193" s="31"/>
      <c r="AAC193" s="31"/>
      <c r="AAD193" s="31"/>
      <c r="AAE193" s="31"/>
      <c r="AAF193" s="31"/>
      <c r="AAG193" s="31"/>
      <c r="AAH193" s="31"/>
      <c r="AAI193" s="31"/>
      <c r="AAJ193" s="31"/>
      <c r="AAK193" s="31"/>
      <c r="AAL193" s="31"/>
      <c r="AAM193" s="31"/>
      <c r="AAN193" s="31"/>
      <c r="AAO193" s="31"/>
      <c r="AAP193" s="31"/>
      <c r="AAQ193" s="31"/>
      <c r="AAR193" s="31"/>
      <c r="AAS193" s="31"/>
      <c r="AAT193" s="31"/>
      <c r="AAU193" s="31"/>
      <c r="AAV193" s="31"/>
      <c r="AAW193" s="31"/>
      <c r="AAX193" s="31"/>
      <c r="AAY193" s="31"/>
      <c r="AAZ193" s="31"/>
      <c r="ABA193" s="31"/>
      <c r="ABB193" s="31"/>
      <c r="ABC193" s="31"/>
      <c r="ABD193" s="31"/>
      <c r="ABE193" s="31"/>
      <c r="ABF193" s="31"/>
      <c r="ABG193" s="31"/>
      <c r="ABH193" s="31"/>
      <c r="ABI193" s="31"/>
      <c r="ABJ193" s="31"/>
      <c r="ABK193" s="31"/>
      <c r="ABL193" s="31"/>
      <c r="ABM193" s="31"/>
      <c r="ABN193" s="31"/>
      <c r="ABO193" s="31"/>
      <c r="ABP193" s="31"/>
      <c r="ABQ193" s="31"/>
      <c r="ABR193" s="31"/>
      <c r="ABS193" s="31"/>
      <c r="ABT193" s="31"/>
      <c r="ABU193" s="31"/>
      <c r="ABV193" s="31"/>
      <c r="ABW193" s="31"/>
      <c r="ABX193" s="31"/>
      <c r="ABY193" s="31"/>
      <c r="ABZ193" s="31"/>
      <c r="ACA193" s="31"/>
      <c r="ACB193" s="31"/>
      <c r="ACC193" s="31"/>
      <c r="ACD193" s="31"/>
      <c r="ACE193" s="31"/>
      <c r="ACF193" s="31"/>
      <c r="ACG193" s="31"/>
      <c r="ACH193" s="31"/>
      <c r="ACI193" s="31"/>
      <c r="ACJ193" s="31"/>
      <c r="ACK193" s="31"/>
      <c r="ACL193" s="31"/>
      <c r="ACM193" s="31"/>
      <c r="ACN193" s="31"/>
      <c r="ACO193" s="31"/>
      <c r="ACP193" s="31"/>
      <c r="ACQ193" s="31"/>
      <c r="ACR193" s="31"/>
      <c r="ACS193" s="31"/>
      <c r="ACT193" s="31"/>
      <c r="ACU193" s="31"/>
      <c r="ACV193" s="31"/>
      <c r="ACW193" s="31"/>
      <c r="ACX193" s="31"/>
      <c r="ACY193" s="31"/>
      <c r="ACZ193" s="31"/>
      <c r="ADA193" s="31"/>
      <c r="ADB193" s="31"/>
      <c r="ADC193" s="31"/>
      <c r="ADD193" s="31"/>
      <c r="ADE193" s="31"/>
      <c r="ADF193" s="31"/>
      <c r="ADG193" s="31"/>
      <c r="ADH193" s="31"/>
      <c r="ADI193" s="31"/>
      <c r="ADJ193" s="31"/>
      <c r="ADK193" s="31"/>
      <c r="ADL193" s="31"/>
      <c r="ADM193" s="31"/>
      <c r="ADN193" s="31"/>
      <c r="ADO193" s="31"/>
      <c r="ADP193" s="31"/>
      <c r="ADQ193" s="31"/>
      <c r="ADR193" s="31"/>
      <c r="ADS193" s="31"/>
      <c r="ADT193" s="31"/>
      <c r="ADU193" s="31"/>
      <c r="ADV193" s="31"/>
      <c r="ADW193" s="31"/>
      <c r="ADX193" s="31"/>
      <c r="ADY193" s="31"/>
      <c r="ADZ193" s="31"/>
      <c r="AEA193" s="31"/>
      <c r="AEB193" s="31"/>
      <c r="AEC193" s="31"/>
      <c r="AED193" s="31"/>
      <c r="AEE193" s="31"/>
      <c r="AEF193" s="31"/>
      <c r="AEG193" s="31"/>
      <c r="AEH193" s="31"/>
      <c r="AEI193" s="31"/>
      <c r="AEJ193" s="31"/>
      <c r="AEK193" s="31"/>
      <c r="AEL193" s="31"/>
      <c r="AEM193" s="31"/>
      <c r="AEN193" s="31"/>
      <c r="AEO193" s="31"/>
      <c r="AEP193" s="31"/>
      <c r="AEQ193" s="31"/>
      <c r="AER193" s="31"/>
      <c r="AES193" s="31"/>
      <c r="AET193" s="31"/>
      <c r="AEU193" s="31"/>
      <c r="AEV193" s="31"/>
      <c r="AEW193" s="31"/>
      <c r="AEX193" s="31"/>
      <c r="AEY193" s="31"/>
      <c r="AEZ193" s="31"/>
      <c r="AFA193" s="31"/>
      <c r="AFB193" s="31"/>
      <c r="AFC193" s="31"/>
      <c r="AFD193" s="31"/>
      <c r="AFE193" s="31"/>
      <c r="AFF193" s="31"/>
      <c r="AFG193" s="31"/>
      <c r="AFH193" s="31"/>
      <c r="AFI193" s="31"/>
      <c r="AFJ193" s="31"/>
      <c r="AFK193" s="31"/>
      <c r="AFL193" s="31"/>
      <c r="AFM193" s="31"/>
      <c r="AFN193" s="31"/>
      <c r="AFO193" s="31"/>
      <c r="AFP193" s="31"/>
      <c r="AFQ193" s="31"/>
      <c r="AFR193" s="31"/>
      <c r="AFS193" s="31"/>
      <c r="AFT193" s="31"/>
      <c r="AFU193" s="31"/>
      <c r="AFV193" s="31"/>
      <c r="AFW193" s="31"/>
      <c r="AFX193" s="31"/>
      <c r="AFY193" s="31"/>
      <c r="AFZ193" s="31"/>
      <c r="AGA193" s="31"/>
      <c r="AGB193" s="31"/>
      <c r="AGC193" s="31"/>
      <c r="AGD193" s="31"/>
      <c r="AGE193" s="31"/>
      <c r="AGF193" s="31"/>
      <c r="AGG193" s="31"/>
      <c r="AGH193" s="31"/>
      <c r="AGI193" s="31"/>
      <c r="AGJ193" s="31"/>
      <c r="AGK193" s="31"/>
      <c r="AGL193" s="31"/>
      <c r="AGM193" s="31"/>
      <c r="AGN193" s="31"/>
      <c r="AGO193" s="31"/>
      <c r="AGP193" s="31"/>
      <c r="AGQ193" s="31"/>
      <c r="AGR193" s="31"/>
      <c r="AGS193" s="31"/>
      <c r="AGT193" s="31"/>
      <c r="AGU193" s="31"/>
      <c r="AGV193" s="31"/>
      <c r="AGW193" s="31"/>
      <c r="AGX193" s="31"/>
      <c r="AGY193" s="31"/>
      <c r="AGZ193" s="31"/>
      <c r="AHA193" s="31"/>
      <c r="AHB193" s="31"/>
      <c r="AHC193" s="31"/>
      <c r="AHD193" s="31"/>
      <c r="AHE193" s="31"/>
      <c r="AHF193" s="31"/>
      <c r="AHG193" s="31"/>
      <c r="AHH193" s="31"/>
      <c r="AHI193" s="31"/>
      <c r="AHJ193" s="31"/>
      <c r="AHK193" s="31"/>
      <c r="AHL193" s="31"/>
      <c r="AHM193" s="31"/>
      <c r="AHN193" s="31"/>
      <c r="AHO193" s="31"/>
      <c r="AHP193" s="31"/>
      <c r="AHQ193" s="31"/>
      <c r="AHR193" s="31"/>
      <c r="AHS193" s="31"/>
      <c r="AHT193" s="31"/>
      <c r="AHU193" s="31"/>
      <c r="AHV193" s="31"/>
      <c r="AHW193" s="31"/>
      <c r="AHX193" s="31"/>
      <c r="AHY193" s="31"/>
      <c r="AHZ193" s="31"/>
      <c r="AIA193" s="31"/>
      <c r="AIB193" s="31"/>
      <c r="AIC193" s="31"/>
      <c r="AID193" s="31"/>
      <c r="AIE193" s="31"/>
      <c r="AIF193" s="31"/>
      <c r="AIG193" s="31"/>
      <c r="AIH193" s="31"/>
      <c r="AII193" s="31"/>
      <c r="AIJ193" s="31"/>
      <c r="AIK193" s="31"/>
      <c r="AIL193" s="31"/>
      <c r="AIM193" s="31"/>
      <c r="AIN193" s="31"/>
      <c r="AIO193" s="31"/>
      <c r="AIP193" s="31"/>
      <c r="AIQ193" s="31"/>
      <c r="AIR193" s="31"/>
      <c r="AIS193" s="31"/>
      <c r="AIT193" s="31"/>
      <c r="AIU193" s="31"/>
      <c r="AIV193" s="31"/>
      <c r="AIW193" s="31"/>
      <c r="AIX193" s="31"/>
      <c r="AIY193" s="31"/>
      <c r="AIZ193" s="31"/>
      <c r="AJA193" s="31"/>
      <c r="AJB193" s="31"/>
      <c r="AJC193" s="31"/>
      <c r="AJD193" s="31"/>
      <c r="AJE193" s="31"/>
      <c r="AJF193" s="31"/>
      <c r="AJG193" s="31"/>
      <c r="AJH193" s="31"/>
      <c r="AJI193" s="31"/>
      <c r="AJJ193" s="31"/>
      <c r="AJK193" s="31"/>
      <c r="AJL193" s="31"/>
      <c r="AJM193" s="31"/>
      <c r="AJN193" s="31"/>
      <c r="AJO193" s="31"/>
      <c r="AJP193" s="31"/>
      <c r="AJQ193" s="31"/>
      <c r="AJR193" s="31"/>
      <c r="AJS193" s="31"/>
      <c r="AJT193" s="31"/>
      <c r="AJU193" s="31"/>
      <c r="AJV193" s="31"/>
      <c r="AJW193" s="31"/>
      <c r="AJX193" s="31"/>
      <c r="AJY193" s="31"/>
      <c r="AJZ193" s="31"/>
      <c r="AKA193" s="31"/>
      <c r="AKB193" s="31"/>
      <c r="AKC193" s="31"/>
      <c r="AKD193" s="31"/>
      <c r="AKE193" s="31"/>
      <c r="AKF193" s="31"/>
      <c r="AKG193" s="31"/>
      <c r="AKH193" s="31"/>
      <c r="AKI193" s="31"/>
      <c r="AKJ193" s="31"/>
      <c r="AKK193" s="31"/>
      <c r="AKL193" s="31"/>
      <c r="AKM193" s="31"/>
      <c r="AKN193" s="31"/>
      <c r="AKO193" s="31"/>
      <c r="AKP193" s="31"/>
      <c r="AKQ193" s="31"/>
      <c r="AKR193" s="31"/>
      <c r="AKS193" s="31"/>
      <c r="AKT193" s="31"/>
      <c r="AKU193" s="31"/>
      <c r="AKV193" s="31"/>
      <c r="AKW193" s="31"/>
      <c r="AKX193" s="31"/>
      <c r="AKY193" s="31"/>
      <c r="AKZ193" s="31"/>
      <c r="ALA193" s="31"/>
      <c r="ALB193" s="31"/>
      <c r="ALC193" s="31"/>
      <c r="ALD193" s="31"/>
      <c r="ALE193" s="31"/>
      <c r="ALF193" s="31"/>
      <c r="ALG193" s="31"/>
      <c r="ALH193" s="31"/>
      <c r="ALI193" s="31"/>
      <c r="ALJ193" s="31"/>
      <c r="ALK193" s="31"/>
      <c r="ALL193" s="31"/>
      <c r="ALM193" s="31"/>
      <c r="ALN193" s="31"/>
      <c r="ALO193" s="31"/>
      <c r="ALP193" s="31"/>
      <c r="ALQ193" s="31"/>
      <c r="ALR193" s="31"/>
      <c r="ALS193" s="31"/>
      <c r="ALT193" s="31"/>
      <c r="ALU193" s="31"/>
      <c r="ALV193" s="31"/>
      <c r="ALW193" s="31"/>
      <c r="ALX193" s="31"/>
      <c r="ALY193" s="31"/>
      <c r="ALZ193" s="31"/>
      <c r="AMA193" s="31"/>
      <c r="AMB193" s="31"/>
      <c r="AMC193" s="31"/>
      <c r="AMD193" s="31"/>
      <c r="AME193" s="31"/>
      <c r="AMF193" s="31"/>
      <c r="AMG193" s="31"/>
      <c r="AMH193" s="31"/>
      <c r="AMI193" s="31"/>
      <c r="AMJ193" s="31"/>
      <c r="AMK193" s="31"/>
    </row>
    <row r="194" spans="1:1025" s="29" customFormat="1" ht="56">
      <c r="A194" s="20" t="s">
        <v>104</v>
      </c>
      <c r="B194" s="20" t="s">
        <v>26</v>
      </c>
      <c r="C194" s="19" t="str">
        <f t="shared" si="3"/>
        <v>פיצוחיות כללי אילת</v>
      </c>
      <c r="D194" s="20" t="s">
        <v>27</v>
      </c>
      <c r="E194" s="20" t="s">
        <v>28</v>
      </c>
      <c r="F194" s="20" t="s">
        <v>40</v>
      </c>
      <c r="G194" s="21"/>
      <c r="H194" s="20" t="s">
        <v>30</v>
      </c>
      <c r="I194" s="21" t="s">
        <v>31</v>
      </c>
      <c r="J194" s="21" t="s">
        <v>32</v>
      </c>
      <c r="K194" s="21" t="s">
        <v>33</v>
      </c>
      <c r="L194" s="36">
        <v>7290110110635</v>
      </c>
      <c r="M194" s="21"/>
      <c r="N194" s="21"/>
      <c r="O194" s="21"/>
      <c r="P194" s="21"/>
      <c r="Q194" s="23">
        <v>3.6363636363636397E-2</v>
      </c>
      <c r="R194" s="21"/>
      <c r="S194" s="21"/>
      <c r="T194" s="43" t="s">
        <v>110</v>
      </c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  <c r="IW194" s="31"/>
      <c r="IX194" s="31"/>
      <c r="IY194" s="31"/>
      <c r="IZ194" s="31"/>
      <c r="JA194" s="31"/>
      <c r="JB194" s="31"/>
      <c r="JC194" s="31"/>
      <c r="JD194" s="31"/>
      <c r="JE194" s="31"/>
      <c r="JF194" s="31"/>
      <c r="JG194" s="31"/>
      <c r="JH194" s="31"/>
      <c r="JI194" s="31"/>
      <c r="JJ194" s="31"/>
      <c r="JK194" s="31"/>
      <c r="JL194" s="31"/>
      <c r="JM194" s="31"/>
      <c r="JN194" s="31"/>
      <c r="JO194" s="31"/>
      <c r="JP194" s="31"/>
      <c r="JQ194" s="31"/>
      <c r="JR194" s="31"/>
      <c r="JS194" s="31"/>
      <c r="JT194" s="31"/>
      <c r="JU194" s="31"/>
      <c r="JV194" s="31"/>
      <c r="JW194" s="31"/>
      <c r="JX194" s="31"/>
      <c r="JY194" s="31"/>
      <c r="JZ194" s="31"/>
      <c r="KA194" s="31"/>
      <c r="KB194" s="31"/>
      <c r="KC194" s="31"/>
      <c r="KD194" s="31"/>
      <c r="KE194" s="31"/>
      <c r="KF194" s="31"/>
      <c r="KG194" s="31"/>
      <c r="KH194" s="31"/>
      <c r="KI194" s="31"/>
      <c r="KJ194" s="31"/>
      <c r="KK194" s="31"/>
      <c r="KL194" s="31"/>
      <c r="KM194" s="31"/>
      <c r="KN194" s="31"/>
      <c r="KO194" s="31"/>
      <c r="KP194" s="31"/>
      <c r="KQ194" s="31"/>
      <c r="KR194" s="31"/>
      <c r="KS194" s="31"/>
      <c r="KT194" s="31"/>
      <c r="KU194" s="31"/>
      <c r="KV194" s="31"/>
      <c r="KW194" s="31"/>
      <c r="KX194" s="31"/>
      <c r="KY194" s="31"/>
      <c r="KZ194" s="31"/>
      <c r="LA194" s="31"/>
      <c r="LB194" s="31"/>
      <c r="LC194" s="31"/>
      <c r="LD194" s="31"/>
      <c r="LE194" s="31"/>
      <c r="LF194" s="31"/>
      <c r="LG194" s="31"/>
      <c r="LH194" s="31"/>
      <c r="LI194" s="31"/>
      <c r="LJ194" s="31"/>
      <c r="LK194" s="31"/>
      <c r="LL194" s="31"/>
      <c r="LM194" s="31"/>
      <c r="LN194" s="31"/>
      <c r="LO194" s="31"/>
      <c r="LP194" s="31"/>
      <c r="LQ194" s="31"/>
      <c r="LR194" s="31"/>
      <c r="LS194" s="31"/>
      <c r="LT194" s="31"/>
      <c r="LU194" s="31"/>
      <c r="LV194" s="31"/>
      <c r="LW194" s="31"/>
      <c r="LX194" s="31"/>
      <c r="LY194" s="31"/>
      <c r="LZ194" s="31"/>
      <c r="MA194" s="31"/>
      <c r="MB194" s="31"/>
      <c r="MC194" s="31"/>
      <c r="MD194" s="31"/>
      <c r="ME194" s="31"/>
      <c r="MF194" s="31"/>
      <c r="MG194" s="31"/>
      <c r="MH194" s="31"/>
      <c r="MI194" s="31"/>
      <c r="MJ194" s="31"/>
      <c r="MK194" s="31"/>
      <c r="ML194" s="31"/>
      <c r="MM194" s="31"/>
      <c r="MN194" s="31"/>
      <c r="MO194" s="31"/>
      <c r="MP194" s="31"/>
      <c r="MQ194" s="31"/>
      <c r="MR194" s="31"/>
      <c r="MS194" s="31"/>
      <c r="MT194" s="31"/>
      <c r="MU194" s="31"/>
      <c r="MV194" s="31"/>
      <c r="MW194" s="31"/>
      <c r="MX194" s="31"/>
      <c r="MY194" s="31"/>
      <c r="MZ194" s="31"/>
      <c r="NA194" s="31"/>
      <c r="NB194" s="31"/>
      <c r="NC194" s="31"/>
      <c r="ND194" s="31"/>
      <c r="NE194" s="31"/>
      <c r="NF194" s="31"/>
      <c r="NG194" s="31"/>
      <c r="NH194" s="31"/>
      <c r="NI194" s="31"/>
      <c r="NJ194" s="31"/>
      <c r="NK194" s="31"/>
      <c r="NL194" s="31"/>
      <c r="NM194" s="31"/>
      <c r="NN194" s="31"/>
      <c r="NO194" s="31"/>
      <c r="NP194" s="31"/>
      <c r="NQ194" s="31"/>
      <c r="NR194" s="31"/>
      <c r="NS194" s="31"/>
      <c r="NT194" s="31"/>
      <c r="NU194" s="31"/>
      <c r="NV194" s="31"/>
      <c r="NW194" s="31"/>
      <c r="NX194" s="31"/>
      <c r="NY194" s="31"/>
      <c r="NZ194" s="31"/>
      <c r="OA194" s="31"/>
      <c r="OB194" s="31"/>
      <c r="OC194" s="31"/>
      <c r="OD194" s="31"/>
      <c r="OE194" s="31"/>
      <c r="OF194" s="31"/>
      <c r="OG194" s="31"/>
      <c r="OH194" s="31"/>
      <c r="OI194" s="31"/>
      <c r="OJ194" s="31"/>
      <c r="OK194" s="31"/>
      <c r="OL194" s="31"/>
      <c r="OM194" s="31"/>
      <c r="ON194" s="31"/>
      <c r="OO194" s="31"/>
      <c r="OP194" s="31"/>
      <c r="OQ194" s="31"/>
      <c r="OR194" s="31"/>
      <c r="OS194" s="31"/>
      <c r="OT194" s="31"/>
      <c r="OU194" s="31"/>
      <c r="OV194" s="31"/>
      <c r="OW194" s="31"/>
      <c r="OX194" s="31"/>
      <c r="OY194" s="31"/>
      <c r="OZ194" s="31"/>
      <c r="PA194" s="31"/>
      <c r="PB194" s="31"/>
      <c r="PC194" s="31"/>
      <c r="PD194" s="31"/>
      <c r="PE194" s="31"/>
      <c r="PF194" s="31"/>
      <c r="PG194" s="31"/>
      <c r="PH194" s="31"/>
      <c r="PI194" s="31"/>
      <c r="PJ194" s="31"/>
      <c r="PK194" s="31"/>
      <c r="PL194" s="31"/>
      <c r="PM194" s="31"/>
      <c r="PN194" s="31"/>
      <c r="PO194" s="31"/>
      <c r="PP194" s="31"/>
      <c r="PQ194" s="31"/>
      <c r="PR194" s="31"/>
      <c r="PS194" s="31"/>
      <c r="PT194" s="31"/>
      <c r="PU194" s="31"/>
      <c r="PV194" s="31"/>
      <c r="PW194" s="31"/>
      <c r="PX194" s="31"/>
      <c r="PY194" s="31"/>
      <c r="PZ194" s="31"/>
      <c r="QA194" s="31"/>
      <c r="QB194" s="31"/>
      <c r="QC194" s="31"/>
      <c r="QD194" s="31"/>
      <c r="QE194" s="31"/>
      <c r="QF194" s="31"/>
      <c r="QG194" s="31"/>
      <c r="QH194" s="31"/>
      <c r="QI194" s="31"/>
      <c r="QJ194" s="31"/>
      <c r="QK194" s="31"/>
      <c r="QL194" s="31"/>
      <c r="QM194" s="31"/>
      <c r="QN194" s="31"/>
      <c r="QO194" s="31"/>
      <c r="QP194" s="31"/>
      <c r="QQ194" s="31"/>
      <c r="QR194" s="31"/>
      <c r="QS194" s="31"/>
      <c r="QT194" s="31"/>
      <c r="QU194" s="31"/>
      <c r="QV194" s="31"/>
      <c r="QW194" s="31"/>
      <c r="QX194" s="31"/>
      <c r="QY194" s="31"/>
      <c r="QZ194" s="31"/>
      <c r="RA194" s="31"/>
      <c r="RB194" s="31"/>
      <c r="RC194" s="31"/>
      <c r="RD194" s="31"/>
      <c r="RE194" s="31"/>
      <c r="RF194" s="31"/>
      <c r="RG194" s="31"/>
      <c r="RH194" s="31"/>
      <c r="RI194" s="31"/>
      <c r="RJ194" s="31"/>
      <c r="RK194" s="31"/>
      <c r="RL194" s="31"/>
      <c r="RM194" s="31"/>
      <c r="RN194" s="31"/>
      <c r="RO194" s="31"/>
      <c r="RP194" s="31"/>
      <c r="RQ194" s="31"/>
      <c r="RR194" s="31"/>
      <c r="RS194" s="31"/>
      <c r="RT194" s="31"/>
      <c r="RU194" s="31"/>
      <c r="RV194" s="31"/>
      <c r="RW194" s="31"/>
      <c r="RX194" s="31"/>
      <c r="RY194" s="31"/>
      <c r="RZ194" s="31"/>
      <c r="SA194" s="31"/>
      <c r="SB194" s="31"/>
      <c r="SC194" s="31"/>
      <c r="SD194" s="31"/>
      <c r="SE194" s="31"/>
      <c r="SF194" s="31"/>
      <c r="SG194" s="31"/>
      <c r="SH194" s="31"/>
      <c r="SI194" s="31"/>
      <c r="SJ194" s="31"/>
      <c r="SK194" s="31"/>
      <c r="SL194" s="31"/>
      <c r="SM194" s="31"/>
      <c r="SN194" s="31"/>
      <c r="SO194" s="31"/>
      <c r="SP194" s="31"/>
      <c r="SQ194" s="31"/>
      <c r="SR194" s="31"/>
      <c r="SS194" s="31"/>
      <c r="ST194" s="31"/>
      <c r="SU194" s="31"/>
      <c r="SV194" s="31"/>
      <c r="SW194" s="31"/>
      <c r="SX194" s="31"/>
      <c r="SY194" s="31"/>
      <c r="SZ194" s="31"/>
      <c r="TA194" s="31"/>
      <c r="TB194" s="31"/>
      <c r="TC194" s="31"/>
      <c r="TD194" s="31"/>
      <c r="TE194" s="31"/>
      <c r="TF194" s="31"/>
      <c r="TG194" s="31"/>
      <c r="TH194" s="31"/>
      <c r="TI194" s="31"/>
      <c r="TJ194" s="31"/>
      <c r="TK194" s="31"/>
      <c r="TL194" s="31"/>
      <c r="TM194" s="31"/>
      <c r="TN194" s="31"/>
      <c r="TO194" s="31"/>
      <c r="TP194" s="31"/>
      <c r="TQ194" s="31"/>
      <c r="TR194" s="31"/>
      <c r="TS194" s="31"/>
      <c r="TT194" s="31"/>
      <c r="TU194" s="31"/>
      <c r="TV194" s="31"/>
      <c r="TW194" s="31"/>
      <c r="TX194" s="31"/>
      <c r="TY194" s="31"/>
      <c r="TZ194" s="31"/>
      <c r="UA194" s="31"/>
      <c r="UB194" s="31"/>
      <c r="UC194" s="31"/>
      <c r="UD194" s="31"/>
      <c r="UE194" s="31"/>
      <c r="UF194" s="31"/>
      <c r="UG194" s="31"/>
      <c r="UH194" s="31"/>
      <c r="UI194" s="31"/>
      <c r="UJ194" s="31"/>
      <c r="UK194" s="31"/>
      <c r="UL194" s="31"/>
      <c r="UM194" s="31"/>
      <c r="UN194" s="31"/>
      <c r="UO194" s="31"/>
      <c r="UP194" s="31"/>
      <c r="UQ194" s="31"/>
      <c r="UR194" s="31"/>
      <c r="US194" s="31"/>
      <c r="UT194" s="31"/>
      <c r="UU194" s="31"/>
      <c r="UV194" s="31"/>
      <c r="UW194" s="31"/>
      <c r="UX194" s="31"/>
      <c r="UY194" s="31"/>
      <c r="UZ194" s="31"/>
      <c r="VA194" s="31"/>
      <c r="VB194" s="31"/>
      <c r="VC194" s="31"/>
      <c r="VD194" s="31"/>
      <c r="VE194" s="31"/>
      <c r="VF194" s="31"/>
      <c r="VG194" s="31"/>
      <c r="VH194" s="31"/>
      <c r="VI194" s="31"/>
      <c r="VJ194" s="31"/>
      <c r="VK194" s="31"/>
      <c r="VL194" s="31"/>
      <c r="VM194" s="31"/>
      <c r="VN194" s="31"/>
      <c r="VO194" s="31"/>
      <c r="VP194" s="31"/>
      <c r="VQ194" s="31"/>
      <c r="VR194" s="31"/>
      <c r="VS194" s="31"/>
      <c r="VT194" s="31"/>
      <c r="VU194" s="31"/>
      <c r="VV194" s="31"/>
      <c r="VW194" s="31"/>
      <c r="VX194" s="31"/>
      <c r="VY194" s="31"/>
      <c r="VZ194" s="31"/>
      <c r="WA194" s="31"/>
      <c r="WB194" s="31"/>
      <c r="WC194" s="31"/>
      <c r="WD194" s="31"/>
      <c r="WE194" s="31"/>
      <c r="WF194" s="31"/>
      <c r="WG194" s="31"/>
      <c r="WH194" s="31"/>
      <c r="WI194" s="31"/>
      <c r="WJ194" s="31"/>
      <c r="WK194" s="31"/>
      <c r="WL194" s="31"/>
      <c r="WM194" s="31"/>
      <c r="WN194" s="31"/>
      <c r="WO194" s="31"/>
      <c r="WP194" s="31"/>
      <c r="WQ194" s="31"/>
      <c r="WR194" s="31"/>
      <c r="WS194" s="31"/>
      <c r="WT194" s="31"/>
      <c r="WU194" s="31"/>
      <c r="WV194" s="31"/>
      <c r="WW194" s="31"/>
      <c r="WX194" s="31"/>
      <c r="WY194" s="31"/>
      <c r="WZ194" s="31"/>
      <c r="XA194" s="31"/>
      <c r="XB194" s="31"/>
      <c r="XC194" s="31"/>
      <c r="XD194" s="31"/>
      <c r="XE194" s="31"/>
      <c r="XF194" s="31"/>
      <c r="XG194" s="31"/>
      <c r="XH194" s="31"/>
      <c r="XI194" s="31"/>
      <c r="XJ194" s="31"/>
      <c r="XK194" s="31"/>
      <c r="XL194" s="31"/>
      <c r="XM194" s="31"/>
      <c r="XN194" s="31"/>
      <c r="XO194" s="31"/>
      <c r="XP194" s="31"/>
      <c r="XQ194" s="31"/>
      <c r="XR194" s="31"/>
      <c r="XS194" s="31"/>
      <c r="XT194" s="31"/>
      <c r="XU194" s="31"/>
      <c r="XV194" s="31"/>
      <c r="XW194" s="31"/>
      <c r="XX194" s="31"/>
      <c r="XY194" s="31"/>
      <c r="XZ194" s="31"/>
      <c r="YA194" s="31"/>
      <c r="YB194" s="31"/>
      <c r="YC194" s="31"/>
      <c r="YD194" s="31"/>
      <c r="YE194" s="31"/>
      <c r="YF194" s="31"/>
      <c r="YG194" s="31"/>
      <c r="YH194" s="31"/>
      <c r="YI194" s="31"/>
      <c r="YJ194" s="31"/>
      <c r="YK194" s="31"/>
      <c r="YL194" s="31"/>
      <c r="YM194" s="31"/>
      <c r="YN194" s="31"/>
      <c r="YO194" s="31"/>
      <c r="YP194" s="31"/>
      <c r="YQ194" s="31"/>
      <c r="YR194" s="31"/>
      <c r="YS194" s="31"/>
      <c r="YT194" s="31"/>
      <c r="YU194" s="31"/>
      <c r="YV194" s="31"/>
      <c r="YW194" s="31"/>
      <c r="YX194" s="31"/>
      <c r="YY194" s="31"/>
      <c r="YZ194" s="31"/>
      <c r="ZA194" s="31"/>
      <c r="ZB194" s="31"/>
      <c r="ZC194" s="31"/>
      <c r="ZD194" s="31"/>
      <c r="ZE194" s="31"/>
      <c r="ZF194" s="31"/>
      <c r="ZG194" s="31"/>
      <c r="ZH194" s="31"/>
      <c r="ZI194" s="31"/>
      <c r="ZJ194" s="31"/>
      <c r="ZK194" s="31"/>
      <c r="ZL194" s="31"/>
      <c r="ZM194" s="31"/>
      <c r="ZN194" s="31"/>
      <c r="ZO194" s="31"/>
      <c r="ZP194" s="31"/>
      <c r="ZQ194" s="31"/>
      <c r="ZR194" s="31"/>
      <c r="ZS194" s="31"/>
      <c r="ZT194" s="31"/>
      <c r="ZU194" s="31"/>
      <c r="ZV194" s="31"/>
      <c r="ZW194" s="31"/>
      <c r="ZX194" s="31"/>
      <c r="ZY194" s="31"/>
      <c r="ZZ194" s="31"/>
      <c r="AAA194" s="31"/>
      <c r="AAB194" s="31"/>
      <c r="AAC194" s="31"/>
      <c r="AAD194" s="31"/>
      <c r="AAE194" s="31"/>
      <c r="AAF194" s="31"/>
      <c r="AAG194" s="31"/>
      <c r="AAH194" s="31"/>
      <c r="AAI194" s="31"/>
      <c r="AAJ194" s="31"/>
      <c r="AAK194" s="31"/>
      <c r="AAL194" s="31"/>
      <c r="AAM194" s="31"/>
      <c r="AAN194" s="31"/>
      <c r="AAO194" s="31"/>
      <c r="AAP194" s="31"/>
      <c r="AAQ194" s="31"/>
      <c r="AAR194" s="31"/>
      <c r="AAS194" s="31"/>
      <c r="AAT194" s="31"/>
      <c r="AAU194" s="31"/>
      <c r="AAV194" s="31"/>
      <c r="AAW194" s="31"/>
      <c r="AAX194" s="31"/>
      <c r="AAY194" s="31"/>
      <c r="AAZ194" s="31"/>
      <c r="ABA194" s="31"/>
      <c r="ABB194" s="31"/>
      <c r="ABC194" s="31"/>
      <c r="ABD194" s="31"/>
      <c r="ABE194" s="31"/>
      <c r="ABF194" s="31"/>
      <c r="ABG194" s="31"/>
      <c r="ABH194" s="31"/>
      <c r="ABI194" s="31"/>
      <c r="ABJ194" s="31"/>
      <c r="ABK194" s="31"/>
      <c r="ABL194" s="31"/>
      <c r="ABM194" s="31"/>
      <c r="ABN194" s="31"/>
      <c r="ABO194" s="31"/>
      <c r="ABP194" s="31"/>
      <c r="ABQ194" s="31"/>
      <c r="ABR194" s="31"/>
      <c r="ABS194" s="31"/>
      <c r="ABT194" s="31"/>
      <c r="ABU194" s="31"/>
      <c r="ABV194" s="31"/>
      <c r="ABW194" s="31"/>
      <c r="ABX194" s="31"/>
      <c r="ABY194" s="31"/>
      <c r="ABZ194" s="31"/>
      <c r="ACA194" s="31"/>
      <c r="ACB194" s="31"/>
      <c r="ACC194" s="31"/>
      <c r="ACD194" s="31"/>
      <c r="ACE194" s="31"/>
      <c r="ACF194" s="31"/>
      <c r="ACG194" s="31"/>
      <c r="ACH194" s="31"/>
      <c r="ACI194" s="31"/>
      <c r="ACJ194" s="31"/>
      <c r="ACK194" s="31"/>
      <c r="ACL194" s="31"/>
      <c r="ACM194" s="31"/>
      <c r="ACN194" s="31"/>
      <c r="ACO194" s="31"/>
      <c r="ACP194" s="31"/>
      <c r="ACQ194" s="31"/>
      <c r="ACR194" s="31"/>
      <c r="ACS194" s="31"/>
      <c r="ACT194" s="31"/>
      <c r="ACU194" s="31"/>
      <c r="ACV194" s="31"/>
      <c r="ACW194" s="31"/>
      <c r="ACX194" s="31"/>
      <c r="ACY194" s="31"/>
      <c r="ACZ194" s="31"/>
      <c r="ADA194" s="31"/>
      <c r="ADB194" s="31"/>
      <c r="ADC194" s="31"/>
      <c r="ADD194" s="31"/>
      <c r="ADE194" s="31"/>
      <c r="ADF194" s="31"/>
      <c r="ADG194" s="31"/>
      <c r="ADH194" s="31"/>
      <c r="ADI194" s="31"/>
      <c r="ADJ194" s="31"/>
      <c r="ADK194" s="31"/>
      <c r="ADL194" s="31"/>
      <c r="ADM194" s="31"/>
      <c r="ADN194" s="31"/>
      <c r="ADO194" s="31"/>
      <c r="ADP194" s="31"/>
      <c r="ADQ194" s="31"/>
      <c r="ADR194" s="31"/>
      <c r="ADS194" s="31"/>
      <c r="ADT194" s="31"/>
      <c r="ADU194" s="31"/>
      <c r="ADV194" s="31"/>
      <c r="ADW194" s="31"/>
      <c r="ADX194" s="31"/>
      <c r="ADY194" s="31"/>
      <c r="ADZ194" s="31"/>
      <c r="AEA194" s="31"/>
      <c r="AEB194" s="31"/>
      <c r="AEC194" s="31"/>
      <c r="AED194" s="31"/>
      <c r="AEE194" s="31"/>
      <c r="AEF194" s="31"/>
      <c r="AEG194" s="31"/>
      <c r="AEH194" s="31"/>
      <c r="AEI194" s="31"/>
      <c r="AEJ194" s="31"/>
      <c r="AEK194" s="31"/>
      <c r="AEL194" s="31"/>
      <c r="AEM194" s="31"/>
      <c r="AEN194" s="31"/>
      <c r="AEO194" s="31"/>
      <c r="AEP194" s="31"/>
      <c r="AEQ194" s="31"/>
      <c r="AER194" s="31"/>
      <c r="AES194" s="31"/>
      <c r="AET194" s="31"/>
      <c r="AEU194" s="31"/>
      <c r="AEV194" s="31"/>
      <c r="AEW194" s="31"/>
      <c r="AEX194" s="31"/>
      <c r="AEY194" s="31"/>
      <c r="AEZ194" s="31"/>
      <c r="AFA194" s="31"/>
      <c r="AFB194" s="31"/>
      <c r="AFC194" s="31"/>
      <c r="AFD194" s="31"/>
      <c r="AFE194" s="31"/>
      <c r="AFF194" s="31"/>
      <c r="AFG194" s="31"/>
      <c r="AFH194" s="31"/>
      <c r="AFI194" s="31"/>
      <c r="AFJ194" s="31"/>
      <c r="AFK194" s="31"/>
      <c r="AFL194" s="31"/>
      <c r="AFM194" s="31"/>
      <c r="AFN194" s="31"/>
      <c r="AFO194" s="31"/>
      <c r="AFP194" s="31"/>
      <c r="AFQ194" s="31"/>
      <c r="AFR194" s="31"/>
      <c r="AFS194" s="31"/>
      <c r="AFT194" s="31"/>
      <c r="AFU194" s="31"/>
      <c r="AFV194" s="31"/>
      <c r="AFW194" s="31"/>
      <c r="AFX194" s="31"/>
      <c r="AFY194" s="31"/>
      <c r="AFZ194" s="31"/>
      <c r="AGA194" s="31"/>
      <c r="AGB194" s="31"/>
      <c r="AGC194" s="31"/>
      <c r="AGD194" s="31"/>
      <c r="AGE194" s="31"/>
      <c r="AGF194" s="31"/>
      <c r="AGG194" s="31"/>
      <c r="AGH194" s="31"/>
      <c r="AGI194" s="31"/>
      <c r="AGJ194" s="31"/>
      <c r="AGK194" s="31"/>
      <c r="AGL194" s="31"/>
      <c r="AGM194" s="31"/>
      <c r="AGN194" s="31"/>
      <c r="AGO194" s="31"/>
      <c r="AGP194" s="31"/>
      <c r="AGQ194" s="31"/>
      <c r="AGR194" s="31"/>
      <c r="AGS194" s="31"/>
      <c r="AGT194" s="31"/>
      <c r="AGU194" s="31"/>
      <c r="AGV194" s="31"/>
      <c r="AGW194" s="31"/>
      <c r="AGX194" s="31"/>
      <c r="AGY194" s="31"/>
      <c r="AGZ194" s="31"/>
      <c r="AHA194" s="31"/>
      <c r="AHB194" s="31"/>
      <c r="AHC194" s="31"/>
      <c r="AHD194" s="31"/>
      <c r="AHE194" s="31"/>
      <c r="AHF194" s="31"/>
      <c r="AHG194" s="31"/>
      <c r="AHH194" s="31"/>
      <c r="AHI194" s="31"/>
      <c r="AHJ194" s="31"/>
      <c r="AHK194" s="31"/>
      <c r="AHL194" s="31"/>
      <c r="AHM194" s="31"/>
      <c r="AHN194" s="31"/>
      <c r="AHO194" s="31"/>
      <c r="AHP194" s="31"/>
      <c r="AHQ194" s="31"/>
      <c r="AHR194" s="31"/>
      <c r="AHS194" s="31"/>
      <c r="AHT194" s="31"/>
      <c r="AHU194" s="31"/>
      <c r="AHV194" s="31"/>
      <c r="AHW194" s="31"/>
      <c r="AHX194" s="31"/>
      <c r="AHY194" s="31"/>
      <c r="AHZ194" s="31"/>
      <c r="AIA194" s="31"/>
      <c r="AIB194" s="31"/>
      <c r="AIC194" s="31"/>
      <c r="AID194" s="31"/>
      <c r="AIE194" s="31"/>
      <c r="AIF194" s="31"/>
      <c r="AIG194" s="31"/>
      <c r="AIH194" s="31"/>
      <c r="AII194" s="31"/>
      <c r="AIJ194" s="31"/>
      <c r="AIK194" s="31"/>
      <c r="AIL194" s="31"/>
      <c r="AIM194" s="31"/>
      <c r="AIN194" s="31"/>
      <c r="AIO194" s="31"/>
      <c r="AIP194" s="31"/>
      <c r="AIQ194" s="31"/>
      <c r="AIR194" s="31"/>
      <c r="AIS194" s="31"/>
      <c r="AIT194" s="31"/>
      <c r="AIU194" s="31"/>
      <c r="AIV194" s="31"/>
      <c r="AIW194" s="31"/>
      <c r="AIX194" s="31"/>
      <c r="AIY194" s="31"/>
      <c r="AIZ194" s="31"/>
      <c r="AJA194" s="31"/>
      <c r="AJB194" s="31"/>
      <c r="AJC194" s="31"/>
      <c r="AJD194" s="31"/>
      <c r="AJE194" s="31"/>
      <c r="AJF194" s="31"/>
      <c r="AJG194" s="31"/>
      <c r="AJH194" s="31"/>
      <c r="AJI194" s="31"/>
      <c r="AJJ194" s="31"/>
      <c r="AJK194" s="31"/>
      <c r="AJL194" s="31"/>
      <c r="AJM194" s="31"/>
      <c r="AJN194" s="31"/>
      <c r="AJO194" s="31"/>
      <c r="AJP194" s="31"/>
      <c r="AJQ194" s="31"/>
      <c r="AJR194" s="31"/>
      <c r="AJS194" s="31"/>
      <c r="AJT194" s="31"/>
      <c r="AJU194" s="31"/>
      <c r="AJV194" s="31"/>
      <c r="AJW194" s="31"/>
      <c r="AJX194" s="31"/>
      <c r="AJY194" s="31"/>
      <c r="AJZ194" s="31"/>
      <c r="AKA194" s="31"/>
      <c r="AKB194" s="31"/>
      <c r="AKC194" s="31"/>
      <c r="AKD194" s="31"/>
      <c r="AKE194" s="31"/>
      <c r="AKF194" s="31"/>
      <c r="AKG194" s="31"/>
      <c r="AKH194" s="31"/>
      <c r="AKI194" s="31"/>
      <c r="AKJ194" s="31"/>
      <c r="AKK194" s="31"/>
      <c r="AKL194" s="31"/>
      <c r="AKM194" s="31"/>
      <c r="AKN194" s="31"/>
      <c r="AKO194" s="31"/>
      <c r="AKP194" s="31"/>
      <c r="AKQ194" s="31"/>
      <c r="AKR194" s="31"/>
      <c r="AKS194" s="31"/>
      <c r="AKT194" s="31"/>
      <c r="AKU194" s="31"/>
      <c r="AKV194" s="31"/>
      <c r="AKW194" s="31"/>
      <c r="AKX194" s="31"/>
      <c r="AKY194" s="31"/>
      <c r="AKZ194" s="31"/>
      <c r="ALA194" s="31"/>
      <c r="ALB194" s="31"/>
      <c r="ALC194" s="31"/>
      <c r="ALD194" s="31"/>
      <c r="ALE194" s="31"/>
      <c r="ALF194" s="31"/>
      <c r="ALG194" s="31"/>
      <c r="ALH194" s="31"/>
      <c r="ALI194" s="31"/>
      <c r="ALJ194" s="31"/>
      <c r="ALK194" s="31"/>
      <c r="ALL194" s="31"/>
      <c r="ALM194" s="31"/>
      <c r="ALN194" s="31"/>
      <c r="ALO194" s="31"/>
      <c r="ALP194" s="31"/>
      <c r="ALQ194" s="31"/>
      <c r="ALR194" s="31"/>
      <c r="ALS194" s="31"/>
      <c r="ALT194" s="31"/>
      <c r="ALU194" s="31"/>
      <c r="ALV194" s="31"/>
      <c r="ALW194" s="31"/>
      <c r="ALX194" s="31"/>
      <c r="ALY194" s="31"/>
      <c r="ALZ194" s="31"/>
      <c r="AMA194" s="31"/>
      <c r="AMB194" s="31"/>
      <c r="AMC194" s="31"/>
      <c r="AMD194" s="31"/>
      <c r="AME194" s="31"/>
      <c r="AMF194" s="31"/>
      <c r="AMG194" s="31"/>
      <c r="AMH194" s="31"/>
      <c r="AMI194" s="31"/>
      <c r="AMJ194" s="31"/>
      <c r="AMK194" s="31"/>
    </row>
    <row r="195" spans="1:1025" s="29" customFormat="1">
      <c r="A195" s="20" t="s">
        <v>119</v>
      </c>
      <c r="B195" s="19" t="s">
        <v>26</v>
      </c>
      <c r="C195" s="19" t="str">
        <f t="shared" ref="C195:C258" si="6">IF(D195="מינימרקט","מינימרקט",IF(D195="ON THE GO","פיצוחיות","מזון מהיר"))&amp;" "&amp;E195&amp;" "&amp;F195</f>
        <v>פיצוחיות כללי אילת</v>
      </c>
      <c r="D195" s="19" t="s">
        <v>27</v>
      </c>
      <c r="E195" s="19" t="s">
        <v>28</v>
      </c>
      <c r="F195" s="20" t="s">
        <v>40</v>
      </c>
      <c r="G195" s="21"/>
      <c r="H195" s="20" t="s">
        <v>30</v>
      </c>
      <c r="I195" s="21" t="s">
        <v>31</v>
      </c>
      <c r="J195" s="21" t="s">
        <v>32</v>
      </c>
      <c r="K195" s="21" t="s">
        <v>33</v>
      </c>
      <c r="L195" s="36" t="s">
        <v>120</v>
      </c>
      <c r="M195" s="21"/>
      <c r="N195" s="21"/>
      <c r="O195" s="21"/>
      <c r="P195" s="21"/>
      <c r="Q195" s="23">
        <v>3.6363636363636397E-2</v>
      </c>
      <c r="R195" s="21">
        <v>1</v>
      </c>
      <c r="S195" s="21"/>
      <c r="T195" s="24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  <c r="IW195" s="31"/>
      <c r="IX195" s="31"/>
      <c r="IY195" s="31"/>
      <c r="IZ195" s="31"/>
      <c r="JA195" s="31"/>
      <c r="JB195" s="31"/>
      <c r="JC195" s="31"/>
      <c r="JD195" s="31"/>
      <c r="JE195" s="31"/>
      <c r="JF195" s="31"/>
      <c r="JG195" s="31"/>
      <c r="JH195" s="31"/>
      <c r="JI195" s="31"/>
      <c r="JJ195" s="31"/>
      <c r="JK195" s="31"/>
      <c r="JL195" s="31"/>
      <c r="JM195" s="31"/>
      <c r="JN195" s="31"/>
      <c r="JO195" s="31"/>
      <c r="JP195" s="31"/>
      <c r="JQ195" s="31"/>
      <c r="JR195" s="31"/>
      <c r="JS195" s="31"/>
      <c r="JT195" s="31"/>
      <c r="JU195" s="31"/>
      <c r="JV195" s="31"/>
      <c r="JW195" s="31"/>
      <c r="JX195" s="31"/>
      <c r="JY195" s="31"/>
      <c r="JZ195" s="31"/>
      <c r="KA195" s="31"/>
      <c r="KB195" s="31"/>
      <c r="KC195" s="31"/>
      <c r="KD195" s="31"/>
      <c r="KE195" s="31"/>
      <c r="KF195" s="31"/>
      <c r="KG195" s="31"/>
      <c r="KH195" s="31"/>
      <c r="KI195" s="31"/>
      <c r="KJ195" s="31"/>
      <c r="KK195" s="31"/>
      <c r="KL195" s="31"/>
      <c r="KM195" s="31"/>
      <c r="KN195" s="31"/>
      <c r="KO195" s="31"/>
      <c r="KP195" s="31"/>
      <c r="KQ195" s="31"/>
      <c r="KR195" s="31"/>
      <c r="KS195" s="31"/>
      <c r="KT195" s="31"/>
      <c r="KU195" s="31"/>
      <c r="KV195" s="31"/>
      <c r="KW195" s="31"/>
      <c r="KX195" s="31"/>
      <c r="KY195" s="31"/>
      <c r="KZ195" s="31"/>
      <c r="LA195" s="31"/>
      <c r="LB195" s="31"/>
      <c r="LC195" s="31"/>
      <c r="LD195" s="31"/>
      <c r="LE195" s="31"/>
      <c r="LF195" s="31"/>
      <c r="LG195" s="31"/>
      <c r="LH195" s="31"/>
      <c r="LI195" s="31"/>
      <c r="LJ195" s="31"/>
      <c r="LK195" s="31"/>
      <c r="LL195" s="31"/>
      <c r="LM195" s="31"/>
      <c r="LN195" s="31"/>
      <c r="LO195" s="31"/>
      <c r="LP195" s="31"/>
      <c r="LQ195" s="31"/>
      <c r="LR195" s="31"/>
      <c r="LS195" s="31"/>
      <c r="LT195" s="31"/>
      <c r="LU195" s="31"/>
      <c r="LV195" s="31"/>
      <c r="LW195" s="31"/>
      <c r="LX195" s="31"/>
      <c r="LY195" s="31"/>
      <c r="LZ195" s="31"/>
      <c r="MA195" s="31"/>
      <c r="MB195" s="31"/>
      <c r="MC195" s="31"/>
      <c r="MD195" s="31"/>
      <c r="ME195" s="31"/>
      <c r="MF195" s="31"/>
      <c r="MG195" s="31"/>
      <c r="MH195" s="31"/>
      <c r="MI195" s="31"/>
      <c r="MJ195" s="31"/>
      <c r="MK195" s="31"/>
      <c r="ML195" s="31"/>
      <c r="MM195" s="31"/>
      <c r="MN195" s="31"/>
      <c r="MO195" s="31"/>
      <c r="MP195" s="31"/>
      <c r="MQ195" s="31"/>
      <c r="MR195" s="31"/>
      <c r="MS195" s="31"/>
      <c r="MT195" s="31"/>
      <c r="MU195" s="31"/>
      <c r="MV195" s="31"/>
      <c r="MW195" s="31"/>
      <c r="MX195" s="31"/>
      <c r="MY195" s="31"/>
      <c r="MZ195" s="31"/>
      <c r="NA195" s="31"/>
      <c r="NB195" s="31"/>
      <c r="NC195" s="31"/>
      <c r="ND195" s="31"/>
      <c r="NE195" s="31"/>
      <c r="NF195" s="31"/>
      <c r="NG195" s="31"/>
      <c r="NH195" s="31"/>
      <c r="NI195" s="31"/>
      <c r="NJ195" s="31"/>
      <c r="NK195" s="31"/>
      <c r="NL195" s="31"/>
      <c r="NM195" s="31"/>
      <c r="NN195" s="31"/>
      <c r="NO195" s="31"/>
      <c r="NP195" s="31"/>
      <c r="NQ195" s="31"/>
      <c r="NR195" s="31"/>
      <c r="NS195" s="31"/>
      <c r="NT195" s="31"/>
      <c r="NU195" s="31"/>
      <c r="NV195" s="31"/>
      <c r="NW195" s="31"/>
      <c r="NX195" s="31"/>
      <c r="NY195" s="31"/>
      <c r="NZ195" s="31"/>
      <c r="OA195" s="31"/>
      <c r="OB195" s="31"/>
      <c r="OC195" s="31"/>
      <c r="OD195" s="31"/>
      <c r="OE195" s="31"/>
      <c r="OF195" s="31"/>
      <c r="OG195" s="31"/>
      <c r="OH195" s="31"/>
      <c r="OI195" s="31"/>
      <c r="OJ195" s="31"/>
      <c r="OK195" s="31"/>
      <c r="OL195" s="31"/>
      <c r="OM195" s="31"/>
      <c r="ON195" s="31"/>
      <c r="OO195" s="31"/>
      <c r="OP195" s="31"/>
      <c r="OQ195" s="31"/>
      <c r="OR195" s="31"/>
      <c r="OS195" s="31"/>
      <c r="OT195" s="31"/>
      <c r="OU195" s="31"/>
      <c r="OV195" s="31"/>
      <c r="OW195" s="31"/>
      <c r="OX195" s="31"/>
      <c r="OY195" s="31"/>
      <c r="OZ195" s="31"/>
      <c r="PA195" s="31"/>
      <c r="PB195" s="31"/>
      <c r="PC195" s="31"/>
      <c r="PD195" s="31"/>
      <c r="PE195" s="31"/>
      <c r="PF195" s="31"/>
      <c r="PG195" s="31"/>
      <c r="PH195" s="31"/>
      <c r="PI195" s="31"/>
      <c r="PJ195" s="31"/>
      <c r="PK195" s="31"/>
      <c r="PL195" s="31"/>
      <c r="PM195" s="31"/>
      <c r="PN195" s="31"/>
      <c r="PO195" s="31"/>
      <c r="PP195" s="31"/>
      <c r="PQ195" s="31"/>
      <c r="PR195" s="31"/>
      <c r="PS195" s="31"/>
      <c r="PT195" s="31"/>
      <c r="PU195" s="31"/>
      <c r="PV195" s="31"/>
      <c r="PW195" s="31"/>
      <c r="PX195" s="31"/>
      <c r="PY195" s="31"/>
      <c r="PZ195" s="31"/>
      <c r="QA195" s="31"/>
      <c r="QB195" s="31"/>
      <c r="QC195" s="31"/>
      <c r="QD195" s="31"/>
      <c r="QE195" s="31"/>
      <c r="QF195" s="31"/>
      <c r="QG195" s="31"/>
      <c r="QH195" s="31"/>
      <c r="QI195" s="31"/>
      <c r="QJ195" s="31"/>
      <c r="QK195" s="31"/>
      <c r="QL195" s="31"/>
      <c r="QM195" s="31"/>
      <c r="QN195" s="31"/>
      <c r="QO195" s="31"/>
      <c r="QP195" s="31"/>
      <c r="QQ195" s="31"/>
      <c r="QR195" s="31"/>
      <c r="QS195" s="31"/>
      <c r="QT195" s="31"/>
      <c r="QU195" s="31"/>
      <c r="QV195" s="31"/>
      <c r="QW195" s="31"/>
      <c r="QX195" s="31"/>
      <c r="QY195" s="31"/>
      <c r="QZ195" s="31"/>
      <c r="RA195" s="31"/>
      <c r="RB195" s="31"/>
      <c r="RC195" s="31"/>
      <c r="RD195" s="31"/>
      <c r="RE195" s="31"/>
      <c r="RF195" s="31"/>
      <c r="RG195" s="31"/>
      <c r="RH195" s="31"/>
      <c r="RI195" s="31"/>
      <c r="RJ195" s="31"/>
      <c r="RK195" s="31"/>
      <c r="RL195" s="31"/>
      <c r="RM195" s="31"/>
      <c r="RN195" s="31"/>
      <c r="RO195" s="31"/>
      <c r="RP195" s="31"/>
      <c r="RQ195" s="31"/>
      <c r="RR195" s="31"/>
      <c r="RS195" s="31"/>
      <c r="RT195" s="31"/>
      <c r="RU195" s="31"/>
      <c r="RV195" s="31"/>
      <c r="RW195" s="31"/>
      <c r="RX195" s="31"/>
      <c r="RY195" s="31"/>
      <c r="RZ195" s="31"/>
      <c r="SA195" s="31"/>
      <c r="SB195" s="31"/>
      <c r="SC195" s="31"/>
      <c r="SD195" s="31"/>
      <c r="SE195" s="31"/>
      <c r="SF195" s="31"/>
      <c r="SG195" s="31"/>
      <c r="SH195" s="31"/>
      <c r="SI195" s="31"/>
      <c r="SJ195" s="31"/>
      <c r="SK195" s="31"/>
      <c r="SL195" s="31"/>
      <c r="SM195" s="31"/>
      <c r="SN195" s="31"/>
      <c r="SO195" s="31"/>
      <c r="SP195" s="31"/>
      <c r="SQ195" s="31"/>
      <c r="SR195" s="31"/>
      <c r="SS195" s="31"/>
      <c r="ST195" s="31"/>
      <c r="SU195" s="31"/>
      <c r="SV195" s="31"/>
      <c r="SW195" s="31"/>
      <c r="SX195" s="31"/>
      <c r="SY195" s="31"/>
      <c r="SZ195" s="31"/>
      <c r="TA195" s="31"/>
      <c r="TB195" s="31"/>
      <c r="TC195" s="31"/>
      <c r="TD195" s="31"/>
      <c r="TE195" s="31"/>
      <c r="TF195" s="31"/>
      <c r="TG195" s="31"/>
      <c r="TH195" s="31"/>
      <c r="TI195" s="31"/>
      <c r="TJ195" s="31"/>
      <c r="TK195" s="31"/>
      <c r="TL195" s="31"/>
      <c r="TM195" s="31"/>
      <c r="TN195" s="31"/>
      <c r="TO195" s="31"/>
      <c r="TP195" s="31"/>
      <c r="TQ195" s="31"/>
      <c r="TR195" s="31"/>
      <c r="TS195" s="31"/>
      <c r="TT195" s="31"/>
      <c r="TU195" s="31"/>
      <c r="TV195" s="31"/>
      <c r="TW195" s="31"/>
      <c r="TX195" s="31"/>
      <c r="TY195" s="31"/>
      <c r="TZ195" s="31"/>
      <c r="UA195" s="31"/>
      <c r="UB195" s="31"/>
      <c r="UC195" s="31"/>
      <c r="UD195" s="31"/>
      <c r="UE195" s="31"/>
      <c r="UF195" s="31"/>
      <c r="UG195" s="31"/>
      <c r="UH195" s="31"/>
      <c r="UI195" s="31"/>
      <c r="UJ195" s="31"/>
      <c r="UK195" s="31"/>
      <c r="UL195" s="31"/>
      <c r="UM195" s="31"/>
      <c r="UN195" s="31"/>
      <c r="UO195" s="31"/>
      <c r="UP195" s="31"/>
      <c r="UQ195" s="31"/>
      <c r="UR195" s="31"/>
      <c r="US195" s="31"/>
      <c r="UT195" s="31"/>
      <c r="UU195" s="31"/>
      <c r="UV195" s="31"/>
      <c r="UW195" s="31"/>
      <c r="UX195" s="31"/>
      <c r="UY195" s="31"/>
      <c r="UZ195" s="31"/>
      <c r="VA195" s="31"/>
      <c r="VB195" s="31"/>
      <c r="VC195" s="31"/>
      <c r="VD195" s="31"/>
      <c r="VE195" s="31"/>
      <c r="VF195" s="31"/>
      <c r="VG195" s="31"/>
      <c r="VH195" s="31"/>
      <c r="VI195" s="31"/>
      <c r="VJ195" s="31"/>
      <c r="VK195" s="31"/>
      <c r="VL195" s="31"/>
      <c r="VM195" s="31"/>
      <c r="VN195" s="31"/>
      <c r="VO195" s="31"/>
      <c r="VP195" s="31"/>
      <c r="VQ195" s="31"/>
      <c r="VR195" s="31"/>
      <c r="VS195" s="31"/>
      <c r="VT195" s="31"/>
      <c r="VU195" s="31"/>
      <c r="VV195" s="31"/>
      <c r="VW195" s="31"/>
      <c r="VX195" s="31"/>
      <c r="VY195" s="31"/>
      <c r="VZ195" s="31"/>
      <c r="WA195" s="31"/>
      <c r="WB195" s="31"/>
      <c r="WC195" s="31"/>
      <c r="WD195" s="31"/>
      <c r="WE195" s="31"/>
      <c r="WF195" s="31"/>
      <c r="WG195" s="31"/>
      <c r="WH195" s="31"/>
      <c r="WI195" s="31"/>
      <c r="WJ195" s="31"/>
      <c r="WK195" s="31"/>
      <c r="WL195" s="31"/>
      <c r="WM195" s="31"/>
      <c r="WN195" s="31"/>
      <c r="WO195" s="31"/>
      <c r="WP195" s="31"/>
      <c r="WQ195" s="31"/>
      <c r="WR195" s="31"/>
      <c r="WS195" s="31"/>
      <c r="WT195" s="31"/>
      <c r="WU195" s="31"/>
      <c r="WV195" s="31"/>
      <c r="WW195" s="31"/>
      <c r="WX195" s="31"/>
      <c r="WY195" s="31"/>
      <c r="WZ195" s="31"/>
      <c r="XA195" s="31"/>
      <c r="XB195" s="31"/>
      <c r="XC195" s="31"/>
      <c r="XD195" s="31"/>
      <c r="XE195" s="31"/>
      <c r="XF195" s="31"/>
      <c r="XG195" s="31"/>
      <c r="XH195" s="31"/>
      <c r="XI195" s="31"/>
      <c r="XJ195" s="31"/>
      <c r="XK195" s="31"/>
      <c r="XL195" s="31"/>
      <c r="XM195" s="31"/>
      <c r="XN195" s="31"/>
      <c r="XO195" s="31"/>
      <c r="XP195" s="31"/>
      <c r="XQ195" s="31"/>
      <c r="XR195" s="31"/>
      <c r="XS195" s="31"/>
      <c r="XT195" s="31"/>
      <c r="XU195" s="31"/>
      <c r="XV195" s="31"/>
      <c r="XW195" s="31"/>
      <c r="XX195" s="31"/>
      <c r="XY195" s="31"/>
      <c r="XZ195" s="31"/>
      <c r="YA195" s="31"/>
      <c r="YB195" s="31"/>
      <c r="YC195" s="31"/>
      <c r="YD195" s="31"/>
      <c r="YE195" s="31"/>
      <c r="YF195" s="31"/>
      <c r="YG195" s="31"/>
      <c r="YH195" s="31"/>
      <c r="YI195" s="31"/>
      <c r="YJ195" s="31"/>
      <c r="YK195" s="31"/>
      <c r="YL195" s="31"/>
      <c r="YM195" s="31"/>
      <c r="YN195" s="31"/>
      <c r="YO195" s="31"/>
      <c r="YP195" s="31"/>
      <c r="YQ195" s="31"/>
      <c r="YR195" s="31"/>
      <c r="YS195" s="31"/>
      <c r="YT195" s="31"/>
      <c r="YU195" s="31"/>
      <c r="YV195" s="31"/>
      <c r="YW195" s="31"/>
      <c r="YX195" s="31"/>
      <c r="YY195" s="31"/>
      <c r="YZ195" s="31"/>
      <c r="ZA195" s="31"/>
      <c r="ZB195" s="31"/>
      <c r="ZC195" s="31"/>
      <c r="ZD195" s="31"/>
      <c r="ZE195" s="31"/>
      <c r="ZF195" s="31"/>
      <c r="ZG195" s="31"/>
      <c r="ZH195" s="31"/>
      <c r="ZI195" s="31"/>
      <c r="ZJ195" s="31"/>
      <c r="ZK195" s="31"/>
      <c r="ZL195" s="31"/>
      <c r="ZM195" s="31"/>
      <c r="ZN195" s="31"/>
      <c r="ZO195" s="31"/>
      <c r="ZP195" s="31"/>
      <c r="ZQ195" s="31"/>
      <c r="ZR195" s="31"/>
      <c r="ZS195" s="31"/>
      <c r="ZT195" s="31"/>
      <c r="ZU195" s="31"/>
      <c r="ZV195" s="31"/>
      <c r="ZW195" s="31"/>
      <c r="ZX195" s="31"/>
      <c r="ZY195" s="31"/>
      <c r="ZZ195" s="31"/>
      <c r="AAA195" s="31"/>
      <c r="AAB195" s="31"/>
      <c r="AAC195" s="31"/>
      <c r="AAD195" s="31"/>
      <c r="AAE195" s="31"/>
      <c r="AAF195" s="31"/>
      <c r="AAG195" s="31"/>
      <c r="AAH195" s="31"/>
      <c r="AAI195" s="31"/>
      <c r="AAJ195" s="31"/>
      <c r="AAK195" s="31"/>
      <c r="AAL195" s="31"/>
      <c r="AAM195" s="31"/>
      <c r="AAN195" s="31"/>
      <c r="AAO195" s="31"/>
      <c r="AAP195" s="31"/>
      <c r="AAQ195" s="31"/>
      <c r="AAR195" s="31"/>
      <c r="AAS195" s="31"/>
      <c r="AAT195" s="31"/>
      <c r="AAU195" s="31"/>
      <c r="AAV195" s="31"/>
      <c r="AAW195" s="31"/>
      <c r="AAX195" s="31"/>
      <c r="AAY195" s="31"/>
      <c r="AAZ195" s="31"/>
      <c r="ABA195" s="31"/>
      <c r="ABB195" s="31"/>
      <c r="ABC195" s="31"/>
      <c r="ABD195" s="31"/>
      <c r="ABE195" s="31"/>
      <c r="ABF195" s="31"/>
      <c r="ABG195" s="31"/>
      <c r="ABH195" s="31"/>
      <c r="ABI195" s="31"/>
      <c r="ABJ195" s="31"/>
      <c r="ABK195" s="31"/>
      <c r="ABL195" s="31"/>
      <c r="ABM195" s="31"/>
      <c r="ABN195" s="31"/>
      <c r="ABO195" s="31"/>
      <c r="ABP195" s="31"/>
      <c r="ABQ195" s="31"/>
      <c r="ABR195" s="31"/>
      <c r="ABS195" s="31"/>
      <c r="ABT195" s="31"/>
      <c r="ABU195" s="31"/>
      <c r="ABV195" s="31"/>
      <c r="ABW195" s="31"/>
      <c r="ABX195" s="31"/>
      <c r="ABY195" s="31"/>
      <c r="ABZ195" s="31"/>
      <c r="ACA195" s="31"/>
      <c r="ACB195" s="31"/>
      <c r="ACC195" s="31"/>
      <c r="ACD195" s="31"/>
      <c r="ACE195" s="31"/>
      <c r="ACF195" s="31"/>
      <c r="ACG195" s="31"/>
      <c r="ACH195" s="31"/>
      <c r="ACI195" s="31"/>
      <c r="ACJ195" s="31"/>
      <c r="ACK195" s="31"/>
      <c r="ACL195" s="31"/>
      <c r="ACM195" s="31"/>
      <c r="ACN195" s="31"/>
      <c r="ACO195" s="31"/>
      <c r="ACP195" s="31"/>
      <c r="ACQ195" s="31"/>
      <c r="ACR195" s="31"/>
      <c r="ACS195" s="31"/>
      <c r="ACT195" s="31"/>
      <c r="ACU195" s="31"/>
      <c r="ACV195" s="31"/>
      <c r="ACW195" s="31"/>
      <c r="ACX195" s="31"/>
      <c r="ACY195" s="31"/>
      <c r="ACZ195" s="31"/>
      <c r="ADA195" s="31"/>
      <c r="ADB195" s="31"/>
      <c r="ADC195" s="31"/>
      <c r="ADD195" s="31"/>
      <c r="ADE195" s="31"/>
      <c r="ADF195" s="31"/>
      <c r="ADG195" s="31"/>
      <c r="ADH195" s="31"/>
      <c r="ADI195" s="31"/>
      <c r="ADJ195" s="31"/>
      <c r="ADK195" s="31"/>
      <c r="ADL195" s="31"/>
      <c r="ADM195" s="31"/>
      <c r="ADN195" s="31"/>
      <c r="ADO195" s="31"/>
      <c r="ADP195" s="31"/>
      <c r="ADQ195" s="31"/>
      <c r="ADR195" s="31"/>
      <c r="ADS195" s="31"/>
      <c r="ADT195" s="31"/>
      <c r="ADU195" s="31"/>
      <c r="ADV195" s="31"/>
      <c r="ADW195" s="31"/>
      <c r="ADX195" s="31"/>
      <c r="ADY195" s="31"/>
      <c r="ADZ195" s="31"/>
      <c r="AEA195" s="31"/>
      <c r="AEB195" s="31"/>
      <c r="AEC195" s="31"/>
      <c r="AED195" s="31"/>
      <c r="AEE195" s="31"/>
      <c r="AEF195" s="31"/>
      <c r="AEG195" s="31"/>
      <c r="AEH195" s="31"/>
      <c r="AEI195" s="31"/>
      <c r="AEJ195" s="31"/>
      <c r="AEK195" s="31"/>
      <c r="AEL195" s="31"/>
      <c r="AEM195" s="31"/>
      <c r="AEN195" s="31"/>
      <c r="AEO195" s="31"/>
      <c r="AEP195" s="31"/>
      <c r="AEQ195" s="31"/>
      <c r="AER195" s="31"/>
      <c r="AES195" s="31"/>
      <c r="AET195" s="31"/>
      <c r="AEU195" s="31"/>
      <c r="AEV195" s="31"/>
      <c r="AEW195" s="31"/>
      <c r="AEX195" s="31"/>
      <c r="AEY195" s="31"/>
      <c r="AEZ195" s="31"/>
      <c r="AFA195" s="31"/>
      <c r="AFB195" s="31"/>
      <c r="AFC195" s="31"/>
      <c r="AFD195" s="31"/>
      <c r="AFE195" s="31"/>
      <c r="AFF195" s="31"/>
      <c r="AFG195" s="31"/>
      <c r="AFH195" s="31"/>
      <c r="AFI195" s="31"/>
      <c r="AFJ195" s="31"/>
      <c r="AFK195" s="31"/>
      <c r="AFL195" s="31"/>
      <c r="AFM195" s="31"/>
      <c r="AFN195" s="31"/>
      <c r="AFO195" s="31"/>
      <c r="AFP195" s="31"/>
      <c r="AFQ195" s="31"/>
      <c r="AFR195" s="31"/>
      <c r="AFS195" s="31"/>
      <c r="AFT195" s="31"/>
      <c r="AFU195" s="31"/>
      <c r="AFV195" s="31"/>
      <c r="AFW195" s="31"/>
      <c r="AFX195" s="31"/>
      <c r="AFY195" s="31"/>
      <c r="AFZ195" s="31"/>
      <c r="AGA195" s="31"/>
      <c r="AGB195" s="31"/>
      <c r="AGC195" s="31"/>
      <c r="AGD195" s="31"/>
      <c r="AGE195" s="31"/>
      <c r="AGF195" s="31"/>
      <c r="AGG195" s="31"/>
      <c r="AGH195" s="31"/>
      <c r="AGI195" s="31"/>
      <c r="AGJ195" s="31"/>
      <c r="AGK195" s="31"/>
      <c r="AGL195" s="31"/>
      <c r="AGM195" s="31"/>
      <c r="AGN195" s="31"/>
      <c r="AGO195" s="31"/>
      <c r="AGP195" s="31"/>
      <c r="AGQ195" s="31"/>
      <c r="AGR195" s="31"/>
      <c r="AGS195" s="31"/>
      <c r="AGT195" s="31"/>
      <c r="AGU195" s="31"/>
      <c r="AGV195" s="31"/>
      <c r="AGW195" s="31"/>
      <c r="AGX195" s="31"/>
      <c r="AGY195" s="31"/>
      <c r="AGZ195" s="31"/>
      <c r="AHA195" s="31"/>
      <c r="AHB195" s="31"/>
      <c r="AHC195" s="31"/>
      <c r="AHD195" s="31"/>
      <c r="AHE195" s="31"/>
      <c r="AHF195" s="31"/>
      <c r="AHG195" s="31"/>
      <c r="AHH195" s="31"/>
      <c r="AHI195" s="31"/>
      <c r="AHJ195" s="31"/>
      <c r="AHK195" s="31"/>
      <c r="AHL195" s="31"/>
      <c r="AHM195" s="31"/>
      <c r="AHN195" s="31"/>
      <c r="AHO195" s="31"/>
      <c r="AHP195" s="31"/>
      <c r="AHQ195" s="31"/>
      <c r="AHR195" s="31"/>
      <c r="AHS195" s="31"/>
      <c r="AHT195" s="31"/>
      <c r="AHU195" s="31"/>
      <c r="AHV195" s="31"/>
      <c r="AHW195" s="31"/>
      <c r="AHX195" s="31"/>
      <c r="AHY195" s="31"/>
      <c r="AHZ195" s="31"/>
      <c r="AIA195" s="31"/>
      <c r="AIB195" s="31"/>
      <c r="AIC195" s="31"/>
      <c r="AID195" s="31"/>
      <c r="AIE195" s="31"/>
      <c r="AIF195" s="31"/>
      <c r="AIG195" s="31"/>
      <c r="AIH195" s="31"/>
      <c r="AII195" s="31"/>
      <c r="AIJ195" s="31"/>
      <c r="AIK195" s="31"/>
      <c r="AIL195" s="31"/>
      <c r="AIM195" s="31"/>
      <c r="AIN195" s="31"/>
      <c r="AIO195" s="31"/>
      <c r="AIP195" s="31"/>
      <c r="AIQ195" s="31"/>
      <c r="AIR195" s="31"/>
      <c r="AIS195" s="31"/>
      <c r="AIT195" s="31"/>
      <c r="AIU195" s="31"/>
      <c r="AIV195" s="31"/>
      <c r="AIW195" s="31"/>
      <c r="AIX195" s="31"/>
      <c r="AIY195" s="31"/>
      <c r="AIZ195" s="31"/>
      <c r="AJA195" s="31"/>
      <c r="AJB195" s="31"/>
      <c r="AJC195" s="31"/>
      <c r="AJD195" s="31"/>
      <c r="AJE195" s="31"/>
      <c r="AJF195" s="31"/>
      <c r="AJG195" s="31"/>
      <c r="AJH195" s="31"/>
      <c r="AJI195" s="31"/>
      <c r="AJJ195" s="31"/>
      <c r="AJK195" s="31"/>
      <c r="AJL195" s="31"/>
      <c r="AJM195" s="31"/>
      <c r="AJN195" s="31"/>
      <c r="AJO195" s="31"/>
      <c r="AJP195" s="31"/>
      <c r="AJQ195" s="31"/>
      <c r="AJR195" s="31"/>
      <c r="AJS195" s="31"/>
      <c r="AJT195" s="31"/>
      <c r="AJU195" s="31"/>
      <c r="AJV195" s="31"/>
      <c r="AJW195" s="31"/>
      <c r="AJX195" s="31"/>
      <c r="AJY195" s="31"/>
      <c r="AJZ195" s="31"/>
      <c r="AKA195" s="31"/>
      <c r="AKB195" s="31"/>
      <c r="AKC195" s="31"/>
      <c r="AKD195" s="31"/>
      <c r="AKE195" s="31"/>
      <c r="AKF195" s="31"/>
      <c r="AKG195" s="31"/>
      <c r="AKH195" s="31"/>
      <c r="AKI195" s="31"/>
      <c r="AKJ195" s="31"/>
      <c r="AKK195" s="31"/>
      <c r="AKL195" s="31"/>
      <c r="AKM195" s="31"/>
      <c r="AKN195" s="31"/>
      <c r="AKO195" s="31"/>
      <c r="AKP195" s="31"/>
      <c r="AKQ195" s="31"/>
      <c r="AKR195" s="31"/>
      <c r="AKS195" s="31"/>
      <c r="AKT195" s="31"/>
      <c r="AKU195" s="31"/>
      <c r="AKV195" s="31"/>
      <c r="AKW195" s="31"/>
      <c r="AKX195" s="31"/>
      <c r="AKY195" s="31"/>
      <c r="AKZ195" s="31"/>
      <c r="ALA195" s="31"/>
      <c r="ALB195" s="31"/>
      <c r="ALC195" s="31"/>
      <c r="ALD195" s="31"/>
      <c r="ALE195" s="31"/>
      <c r="ALF195" s="31"/>
      <c r="ALG195" s="31"/>
      <c r="ALH195" s="31"/>
      <c r="ALI195" s="31"/>
      <c r="ALJ195" s="31"/>
      <c r="ALK195" s="31"/>
      <c r="ALL195" s="31"/>
      <c r="ALM195" s="31"/>
      <c r="ALN195" s="31"/>
      <c r="ALO195" s="31"/>
      <c r="ALP195" s="31"/>
      <c r="ALQ195" s="31"/>
      <c r="ALR195" s="31"/>
      <c r="ALS195" s="31"/>
      <c r="ALT195" s="31"/>
      <c r="ALU195" s="31"/>
      <c r="ALV195" s="31"/>
      <c r="ALW195" s="31"/>
      <c r="ALX195" s="31"/>
      <c r="ALY195" s="31"/>
      <c r="ALZ195" s="31"/>
      <c r="AMA195" s="31"/>
      <c r="AMB195" s="31"/>
      <c r="AMC195" s="31"/>
      <c r="AMD195" s="31"/>
      <c r="AME195" s="31"/>
      <c r="AMF195" s="31"/>
      <c r="AMG195" s="31"/>
      <c r="AMH195" s="31"/>
      <c r="AMI195" s="31"/>
      <c r="AMJ195" s="31"/>
      <c r="AMK195" s="31"/>
    </row>
    <row r="196" spans="1:1025" s="29" customFormat="1" ht="84">
      <c r="A196" s="19" t="s">
        <v>73</v>
      </c>
      <c r="B196" s="19" t="s">
        <v>45</v>
      </c>
      <c r="C196" s="19" t="str">
        <f t="shared" si="6"/>
        <v>פיצוחיות כללי אילת</v>
      </c>
      <c r="D196" s="19" t="s">
        <v>27</v>
      </c>
      <c r="E196" s="19" t="s">
        <v>28</v>
      </c>
      <c r="F196" s="20" t="s">
        <v>40</v>
      </c>
      <c r="G196" s="21"/>
      <c r="H196" s="20" t="s">
        <v>30</v>
      </c>
      <c r="I196" s="24" t="s">
        <v>74</v>
      </c>
      <c r="J196" s="24" t="s">
        <v>75</v>
      </c>
      <c r="K196" s="21" t="s">
        <v>33</v>
      </c>
      <c r="L196" s="32" t="s">
        <v>149</v>
      </c>
      <c r="M196" s="21"/>
      <c r="N196" s="21"/>
      <c r="O196" s="21"/>
      <c r="P196" s="21"/>
      <c r="Q196" s="33">
        <f>0.15/4</f>
        <v>3.7499999999999999E-2</v>
      </c>
      <c r="R196" s="21">
        <v>2</v>
      </c>
      <c r="S196" s="21"/>
      <c r="T196" s="24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  <c r="IW196" s="31"/>
      <c r="IX196" s="31"/>
      <c r="IY196" s="31"/>
      <c r="IZ196" s="31"/>
      <c r="JA196" s="31"/>
      <c r="JB196" s="31"/>
      <c r="JC196" s="31"/>
      <c r="JD196" s="31"/>
      <c r="JE196" s="31"/>
      <c r="JF196" s="31"/>
      <c r="JG196" s="31"/>
      <c r="JH196" s="31"/>
      <c r="JI196" s="31"/>
      <c r="JJ196" s="31"/>
      <c r="JK196" s="31"/>
      <c r="JL196" s="31"/>
      <c r="JM196" s="31"/>
      <c r="JN196" s="31"/>
      <c r="JO196" s="31"/>
      <c r="JP196" s="31"/>
      <c r="JQ196" s="31"/>
      <c r="JR196" s="31"/>
      <c r="JS196" s="31"/>
      <c r="JT196" s="31"/>
      <c r="JU196" s="31"/>
      <c r="JV196" s="31"/>
      <c r="JW196" s="31"/>
      <c r="JX196" s="31"/>
      <c r="JY196" s="31"/>
      <c r="JZ196" s="31"/>
      <c r="KA196" s="31"/>
      <c r="KB196" s="31"/>
      <c r="KC196" s="31"/>
      <c r="KD196" s="31"/>
      <c r="KE196" s="31"/>
      <c r="KF196" s="31"/>
      <c r="KG196" s="31"/>
      <c r="KH196" s="31"/>
      <c r="KI196" s="31"/>
      <c r="KJ196" s="31"/>
      <c r="KK196" s="31"/>
      <c r="KL196" s="31"/>
      <c r="KM196" s="31"/>
      <c r="KN196" s="31"/>
      <c r="KO196" s="31"/>
      <c r="KP196" s="31"/>
      <c r="KQ196" s="31"/>
      <c r="KR196" s="31"/>
      <c r="KS196" s="31"/>
      <c r="KT196" s="31"/>
      <c r="KU196" s="31"/>
      <c r="KV196" s="31"/>
      <c r="KW196" s="31"/>
      <c r="KX196" s="31"/>
      <c r="KY196" s="31"/>
      <c r="KZ196" s="31"/>
      <c r="LA196" s="31"/>
      <c r="LB196" s="31"/>
      <c r="LC196" s="31"/>
      <c r="LD196" s="31"/>
      <c r="LE196" s="31"/>
      <c r="LF196" s="31"/>
      <c r="LG196" s="31"/>
      <c r="LH196" s="31"/>
      <c r="LI196" s="31"/>
      <c r="LJ196" s="31"/>
      <c r="LK196" s="31"/>
      <c r="LL196" s="31"/>
      <c r="LM196" s="31"/>
      <c r="LN196" s="31"/>
      <c r="LO196" s="31"/>
      <c r="LP196" s="31"/>
      <c r="LQ196" s="31"/>
      <c r="LR196" s="31"/>
      <c r="LS196" s="31"/>
      <c r="LT196" s="31"/>
      <c r="LU196" s="31"/>
      <c r="LV196" s="31"/>
      <c r="LW196" s="31"/>
      <c r="LX196" s="31"/>
      <c r="LY196" s="31"/>
      <c r="LZ196" s="31"/>
      <c r="MA196" s="31"/>
      <c r="MB196" s="31"/>
      <c r="MC196" s="31"/>
      <c r="MD196" s="31"/>
      <c r="ME196" s="31"/>
      <c r="MF196" s="31"/>
      <c r="MG196" s="31"/>
      <c r="MH196" s="31"/>
      <c r="MI196" s="31"/>
      <c r="MJ196" s="31"/>
      <c r="MK196" s="31"/>
      <c r="ML196" s="31"/>
      <c r="MM196" s="31"/>
      <c r="MN196" s="31"/>
      <c r="MO196" s="31"/>
      <c r="MP196" s="31"/>
      <c r="MQ196" s="31"/>
      <c r="MR196" s="31"/>
      <c r="MS196" s="31"/>
      <c r="MT196" s="31"/>
      <c r="MU196" s="31"/>
      <c r="MV196" s="31"/>
      <c r="MW196" s="31"/>
      <c r="MX196" s="31"/>
      <c r="MY196" s="31"/>
      <c r="MZ196" s="31"/>
      <c r="NA196" s="31"/>
      <c r="NB196" s="31"/>
      <c r="NC196" s="31"/>
      <c r="ND196" s="31"/>
      <c r="NE196" s="31"/>
      <c r="NF196" s="31"/>
      <c r="NG196" s="31"/>
      <c r="NH196" s="31"/>
      <c r="NI196" s="31"/>
      <c r="NJ196" s="31"/>
      <c r="NK196" s="31"/>
      <c r="NL196" s="31"/>
      <c r="NM196" s="31"/>
      <c r="NN196" s="31"/>
      <c r="NO196" s="31"/>
      <c r="NP196" s="31"/>
      <c r="NQ196" s="31"/>
      <c r="NR196" s="31"/>
      <c r="NS196" s="31"/>
      <c r="NT196" s="31"/>
      <c r="NU196" s="31"/>
      <c r="NV196" s="31"/>
      <c r="NW196" s="31"/>
      <c r="NX196" s="31"/>
      <c r="NY196" s="31"/>
      <c r="NZ196" s="31"/>
      <c r="OA196" s="31"/>
      <c r="OB196" s="31"/>
      <c r="OC196" s="31"/>
      <c r="OD196" s="31"/>
      <c r="OE196" s="31"/>
      <c r="OF196" s="31"/>
      <c r="OG196" s="31"/>
      <c r="OH196" s="31"/>
      <c r="OI196" s="31"/>
      <c r="OJ196" s="31"/>
      <c r="OK196" s="31"/>
      <c r="OL196" s="31"/>
      <c r="OM196" s="31"/>
      <c r="ON196" s="31"/>
      <c r="OO196" s="31"/>
      <c r="OP196" s="31"/>
      <c r="OQ196" s="31"/>
      <c r="OR196" s="31"/>
      <c r="OS196" s="31"/>
      <c r="OT196" s="31"/>
      <c r="OU196" s="31"/>
      <c r="OV196" s="31"/>
      <c r="OW196" s="31"/>
      <c r="OX196" s="31"/>
      <c r="OY196" s="31"/>
      <c r="OZ196" s="31"/>
      <c r="PA196" s="31"/>
      <c r="PB196" s="31"/>
      <c r="PC196" s="31"/>
      <c r="PD196" s="31"/>
      <c r="PE196" s="31"/>
      <c r="PF196" s="31"/>
      <c r="PG196" s="31"/>
      <c r="PH196" s="31"/>
      <c r="PI196" s="31"/>
      <c r="PJ196" s="31"/>
      <c r="PK196" s="31"/>
      <c r="PL196" s="31"/>
      <c r="PM196" s="31"/>
      <c r="PN196" s="31"/>
      <c r="PO196" s="31"/>
      <c r="PP196" s="31"/>
      <c r="PQ196" s="31"/>
      <c r="PR196" s="31"/>
      <c r="PS196" s="31"/>
      <c r="PT196" s="31"/>
      <c r="PU196" s="31"/>
      <c r="PV196" s="31"/>
      <c r="PW196" s="31"/>
      <c r="PX196" s="31"/>
      <c r="PY196" s="31"/>
      <c r="PZ196" s="31"/>
      <c r="QA196" s="31"/>
      <c r="QB196" s="31"/>
      <c r="QC196" s="31"/>
      <c r="QD196" s="31"/>
      <c r="QE196" s="31"/>
      <c r="QF196" s="31"/>
      <c r="QG196" s="31"/>
      <c r="QH196" s="31"/>
      <c r="QI196" s="31"/>
      <c r="QJ196" s="31"/>
      <c r="QK196" s="31"/>
      <c r="QL196" s="31"/>
      <c r="QM196" s="31"/>
      <c r="QN196" s="31"/>
      <c r="QO196" s="31"/>
      <c r="QP196" s="31"/>
      <c r="QQ196" s="31"/>
      <c r="QR196" s="31"/>
      <c r="QS196" s="31"/>
      <c r="QT196" s="31"/>
      <c r="QU196" s="31"/>
      <c r="QV196" s="31"/>
      <c r="QW196" s="31"/>
      <c r="QX196" s="31"/>
      <c r="QY196" s="31"/>
      <c r="QZ196" s="31"/>
      <c r="RA196" s="31"/>
      <c r="RB196" s="31"/>
      <c r="RC196" s="31"/>
      <c r="RD196" s="31"/>
      <c r="RE196" s="31"/>
      <c r="RF196" s="31"/>
      <c r="RG196" s="31"/>
      <c r="RH196" s="31"/>
      <c r="RI196" s="31"/>
      <c r="RJ196" s="31"/>
      <c r="RK196" s="31"/>
      <c r="RL196" s="31"/>
      <c r="RM196" s="31"/>
      <c r="RN196" s="31"/>
      <c r="RO196" s="31"/>
      <c r="RP196" s="31"/>
      <c r="RQ196" s="31"/>
      <c r="RR196" s="31"/>
      <c r="RS196" s="31"/>
      <c r="RT196" s="31"/>
      <c r="RU196" s="31"/>
      <c r="RV196" s="31"/>
      <c r="RW196" s="31"/>
      <c r="RX196" s="31"/>
      <c r="RY196" s="31"/>
      <c r="RZ196" s="31"/>
      <c r="SA196" s="31"/>
      <c r="SB196" s="31"/>
      <c r="SC196" s="31"/>
      <c r="SD196" s="31"/>
      <c r="SE196" s="31"/>
      <c r="SF196" s="31"/>
      <c r="SG196" s="31"/>
      <c r="SH196" s="31"/>
      <c r="SI196" s="31"/>
      <c r="SJ196" s="31"/>
      <c r="SK196" s="31"/>
      <c r="SL196" s="31"/>
      <c r="SM196" s="31"/>
      <c r="SN196" s="31"/>
      <c r="SO196" s="31"/>
      <c r="SP196" s="31"/>
      <c r="SQ196" s="31"/>
      <c r="SR196" s="31"/>
      <c r="SS196" s="31"/>
      <c r="ST196" s="31"/>
      <c r="SU196" s="31"/>
      <c r="SV196" s="31"/>
      <c r="SW196" s="31"/>
      <c r="SX196" s="31"/>
      <c r="SY196" s="31"/>
      <c r="SZ196" s="31"/>
      <c r="TA196" s="31"/>
      <c r="TB196" s="31"/>
      <c r="TC196" s="31"/>
      <c r="TD196" s="31"/>
      <c r="TE196" s="31"/>
      <c r="TF196" s="31"/>
      <c r="TG196" s="31"/>
      <c r="TH196" s="31"/>
      <c r="TI196" s="31"/>
      <c r="TJ196" s="31"/>
      <c r="TK196" s="31"/>
      <c r="TL196" s="31"/>
      <c r="TM196" s="31"/>
      <c r="TN196" s="31"/>
      <c r="TO196" s="31"/>
      <c r="TP196" s="31"/>
      <c r="TQ196" s="31"/>
      <c r="TR196" s="31"/>
      <c r="TS196" s="31"/>
      <c r="TT196" s="31"/>
      <c r="TU196" s="31"/>
      <c r="TV196" s="31"/>
      <c r="TW196" s="31"/>
      <c r="TX196" s="31"/>
      <c r="TY196" s="31"/>
      <c r="TZ196" s="31"/>
      <c r="UA196" s="31"/>
      <c r="UB196" s="31"/>
      <c r="UC196" s="31"/>
      <c r="UD196" s="31"/>
      <c r="UE196" s="31"/>
      <c r="UF196" s="31"/>
      <c r="UG196" s="31"/>
      <c r="UH196" s="31"/>
      <c r="UI196" s="31"/>
      <c r="UJ196" s="31"/>
      <c r="UK196" s="31"/>
      <c r="UL196" s="31"/>
      <c r="UM196" s="31"/>
      <c r="UN196" s="31"/>
      <c r="UO196" s="31"/>
      <c r="UP196" s="31"/>
      <c r="UQ196" s="31"/>
      <c r="UR196" s="31"/>
      <c r="US196" s="31"/>
      <c r="UT196" s="31"/>
      <c r="UU196" s="31"/>
      <c r="UV196" s="31"/>
      <c r="UW196" s="31"/>
      <c r="UX196" s="31"/>
      <c r="UY196" s="31"/>
      <c r="UZ196" s="31"/>
      <c r="VA196" s="31"/>
      <c r="VB196" s="31"/>
      <c r="VC196" s="31"/>
      <c r="VD196" s="31"/>
      <c r="VE196" s="31"/>
      <c r="VF196" s="31"/>
      <c r="VG196" s="31"/>
      <c r="VH196" s="31"/>
      <c r="VI196" s="31"/>
      <c r="VJ196" s="31"/>
      <c r="VK196" s="31"/>
      <c r="VL196" s="31"/>
      <c r="VM196" s="31"/>
      <c r="VN196" s="31"/>
      <c r="VO196" s="31"/>
      <c r="VP196" s="31"/>
      <c r="VQ196" s="31"/>
      <c r="VR196" s="31"/>
      <c r="VS196" s="31"/>
      <c r="VT196" s="31"/>
      <c r="VU196" s="31"/>
      <c r="VV196" s="31"/>
      <c r="VW196" s="31"/>
      <c r="VX196" s="31"/>
      <c r="VY196" s="31"/>
      <c r="VZ196" s="31"/>
      <c r="WA196" s="31"/>
      <c r="WB196" s="31"/>
      <c r="WC196" s="31"/>
      <c r="WD196" s="31"/>
      <c r="WE196" s="31"/>
      <c r="WF196" s="31"/>
      <c r="WG196" s="31"/>
      <c r="WH196" s="31"/>
      <c r="WI196" s="31"/>
      <c r="WJ196" s="31"/>
      <c r="WK196" s="31"/>
      <c r="WL196" s="31"/>
      <c r="WM196" s="31"/>
      <c r="WN196" s="31"/>
      <c r="WO196" s="31"/>
      <c r="WP196" s="31"/>
      <c r="WQ196" s="31"/>
      <c r="WR196" s="31"/>
      <c r="WS196" s="31"/>
      <c r="WT196" s="31"/>
      <c r="WU196" s="31"/>
      <c r="WV196" s="31"/>
      <c r="WW196" s="31"/>
      <c r="WX196" s="31"/>
      <c r="WY196" s="31"/>
      <c r="WZ196" s="31"/>
      <c r="XA196" s="31"/>
      <c r="XB196" s="31"/>
      <c r="XC196" s="31"/>
      <c r="XD196" s="31"/>
      <c r="XE196" s="31"/>
      <c r="XF196" s="31"/>
      <c r="XG196" s="31"/>
      <c r="XH196" s="31"/>
      <c r="XI196" s="31"/>
      <c r="XJ196" s="31"/>
      <c r="XK196" s="31"/>
      <c r="XL196" s="31"/>
      <c r="XM196" s="31"/>
      <c r="XN196" s="31"/>
      <c r="XO196" s="31"/>
      <c r="XP196" s="31"/>
      <c r="XQ196" s="31"/>
      <c r="XR196" s="31"/>
      <c r="XS196" s="31"/>
      <c r="XT196" s="31"/>
      <c r="XU196" s="31"/>
      <c r="XV196" s="31"/>
      <c r="XW196" s="31"/>
      <c r="XX196" s="31"/>
      <c r="XY196" s="31"/>
      <c r="XZ196" s="31"/>
      <c r="YA196" s="31"/>
      <c r="YB196" s="31"/>
      <c r="YC196" s="31"/>
      <c r="YD196" s="31"/>
      <c r="YE196" s="31"/>
      <c r="YF196" s="31"/>
      <c r="YG196" s="31"/>
      <c r="YH196" s="31"/>
      <c r="YI196" s="31"/>
      <c r="YJ196" s="31"/>
      <c r="YK196" s="31"/>
      <c r="YL196" s="31"/>
      <c r="YM196" s="31"/>
      <c r="YN196" s="31"/>
      <c r="YO196" s="31"/>
      <c r="YP196" s="31"/>
      <c r="YQ196" s="31"/>
      <c r="YR196" s="31"/>
      <c r="YS196" s="31"/>
      <c r="YT196" s="31"/>
      <c r="YU196" s="31"/>
      <c r="YV196" s="31"/>
      <c r="YW196" s="31"/>
      <c r="YX196" s="31"/>
      <c r="YY196" s="31"/>
      <c r="YZ196" s="31"/>
      <c r="ZA196" s="31"/>
      <c r="ZB196" s="31"/>
      <c r="ZC196" s="31"/>
      <c r="ZD196" s="31"/>
      <c r="ZE196" s="31"/>
      <c r="ZF196" s="31"/>
      <c r="ZG196" s="31"/>
      <c r="ZH196" s="31"/>
      <c r="ZI196" s="31"/>
      <c r="ZJ196" s="31"/>
      <c r="ZK196" s="31"/>
      <c r="ZL196" s="31"/>
      <c r="ZM196" s="31"/>
      <c r="ZN196" s="31"/>
      <c r="ZO196" s="31"/>
      <c r="ZP196" s="31"/>
      <c r="ZQ196" s="31"/>
      <c r="ZR196" s="31"/>
      <c r="ZS196" s="31"/>
      <c r="ZT196" s="31"/>
      <c r="ZU196" s="31"/>
      <c r="ZV196" s="31"/>
      <c r="ZW196" s="31"/>
      <c r="ZX196" s="31"/>
      <c r="ZY196" s="31"/>
      <c r="ZZ196" s="31"/>
      <c r="AAA196" s="31"/>
      <c r="AAB196" s="31"/>
      <c r="AAC196" s="31"/>
      <c r="AAD196" s="31"/>
      <c r="AAE196" s="31"/>
      <c r="AAF196" s="31"/>
      <c r="AAG196" s="31"/>
      <c r="AAH196" s="31"/>
      <c r="AAI196" s="31"/>
      <c r="AAJ196" s="31"/>
      <c r="AAK196" s="31"/>
      <c r="AAL196" s="31"/>
      <c r="AAM196" s="31"/>
      <c r="AAN196" s="31"/>
      <c r="AAO196" s="31"/>
      <c r="AAP196" s="31"/>
      <c r="AAQ196" s="31"/>
      <c r="AAR196" s="31"/>
      <c r="AAS196" s="31"/>
      <c r="AAT196" s="31"/>
      <c r="AAU196" s="31"/>
      <c r="AAV196" s="31"/>
      <c r="AAW196" s="31"/>
      <c r="AAX196" s="31"/>
      <c r="AAY196" s="31"/>
      <c r="AAZ196" s="31"/>
      <c r="ABA196" s="31"/>
      <c r="ABB196" s="31"/>
      <c r="ABC196" s="31"/>
      <c r="ABD196" s="31"/>
      <c r="ABE196" s="31"/>
      <c r="ABF196" s="31"/>
      <c r="ABG196" s="31"/>
      <c r="ABH196" s="31"/>
      <c r="ABI196" s="31"/>
      <c r="ABJ196" s="31"/>
      <c r="ABK196" s="31"/>
      <c r="ABL196" s="31"/>
      <c r="ABM196" s="31"/>
      <c r="ABN196" s="31"/>
      <c r="ABO196" s="31"/>
      <c r="ABP196" s="31"/>
      <c r="ABQ196" s="31"/>
      <c r="ABR196" s="31"/>
      <c r="ABS196" s="31"/>
      <c r="ABT196" s="31"/>
      <c r="ABU196" s="31"/>
      <c r="ABV196" s="31"/>
      <c r="ABW196" s="31"/>
      <c r="ABX196" s="31"/>
      <c r="ABY196" s="31"/>
      <c r="ABZ196" s="31"/>
      <c r="ACA196" s="31"/>
      <c r="ACB196" s="31"/>
      <c r="ACC196" s="31"/>
      <c r="ACD196" s="31"/>
      <c r="ACE196" s="31"/>
      <c r="ACF196" s="31"/>
      <c r="ACG196" s="31"/>
      <c r="ACH196" s="31"/>
      <c r="ACI196" s="31"/>
      <c r="ACJ196" s="31"/>
      <c r="ACK196" s="31"/>
      <c r="ACL196" s="31"/>
      <c r="ACM196" s="31"/>
      <c r="ACN196" s="31"/>
      <c r="ACO196" s="31"/>
      <c r="ACP196" s="31"/>
      <c r="ACQ196" s="31"/>
      <c r="ACR196" s="31"/>
      <c r="ACS196" s="31"/>
      <c r="ACT196" s="31"/>
      <c r="ACU196" s="31"/>
      <c r="ACV196" s="31"/>
      <c r="ACW196" s="31"/>
      <c r="ACX196" s="31"/>
      <c r="ACY196" s="31"/>
      <c r="ACZ196" s="31"/>
      <c r="ADA196" s="31"/>
      <c r="ADB196" s="31"/>
      <c r="ADC196" s="31"/>
      <c r="ADD196" s="31"/>
      <c r="ADE196" s="31"/>
      <c r="ADF196" s="31"/>
      <c r="ADG196" s="31"/>
      <c r="ADH196" s="31"/>
      <c r="ADI196" s="31"/>
      <c r="ADJ196" s="31"/>
      <c r="ADK196" s="31"/>
      <c r="ADL196" s="31"/>
      <c r="ADM196" s="31"/>
      <c r="ADN196" s="31"/>
      <c r="ADO196" s="31"/>
      <c r="ADP196" s="31"/>
      <c r="ADQ196" s="31"/>
      <c r="ADR196" s="31"/>
      <c r="ADS196" s="31"/>
      <c r="ADT196" s="31"/>
      <c r="ADU196" s="31"/>
      <c r="ADV196" s="31"/>
      <c r="ADW196" s="31"/>
      <c r="ADX196" s="31"/>
      <c r="ADY196" s="31"/>
      <c r="ADZ196" s="31"/>
      <c r="AEA196" s="31"/>
      <c r="AEB196" s="31"/>
      <c r="AEC196" s="31"/>
      <c r="AED196" s="31"/>
      <c r="AEE196" s="31"/>
      <c r="AEF196" s="31"/>
      <c r="AEG196" s="31"/>
      <c r="AEH196" s="31"/>
      <c r="AEI196" s="31"/>
      <c r="AEJ196" s="31"/>
      <c r="AEK196" s="31"/>
      <c r="AEL196" s="31"/>
      <c r="AEM196" s="31"/>
      <c r="AEN196" s="31"/>
      <c r="AEO196" s="31"/>
      <c r="AEP196" s="31"/>
      <c r="AEQ196" s="31"/>
      <c r="AER196" s="31"/>
      <c r="AES196" s="31"/>
      <c r="AET196" s="31"/>
      <c r="AEU196" s="31"/>
      <c r="AEV196" s="31"/>
      <c r="AEW196" s="31"/>
      <c r="AEX196" s="31"/>
      <c r="AEY196" s="31"/>
      <c r="AEZ196" s="31"/>
      <c r="AFA196" s="31"/>
      <c r="AFB196" s="31"/>
      <c r="AFC196" s="31"/>
      <c r="AFD196" s="31"/>
      <c r="AFE196" s="31"/>
      <c r="AFF196" s="31"/>
      <c r="AFG196" s="31"/>
      <c r="AFH196" s="31"/>
      <c r="AFI196" s="31"/>
      <c r="AFJ196" s="31"/>
      <c r="AFK196" s="31"/>
      <c r="AFL196" s="31"/>
      <c r="AFM196" s="31"/>
      <c r="AFN196" s="31"/>
      <c r="AFO196" s="31"/>
      <c r="AFP196" s="31"/>
      <c r="AFQ196" s="31"/>
      <c r="AFR196" s="31"/>
      <c r="AFS196" s="31"/>
      <c r="AFT196" s="31"/>
      <c r="AFU196" s="31"/>
      <c r="AFV196" s="31"/>
      <c r="AFW196" s="31"/>
      <c r="AFX196" s="31"/>
      <c r="AFY196" s="31"/>
      <c r="AFZ196" s="31"/>
      <c r="AGA196" s="31"/>
      <c r="AGB196" s="31"/>
      <c r="AGC196" s="31"/>
      <c r="AGD196" s="31"/>
      <c r="AGE196" s="31"/>
      <c r="AGF196" s="31"/>
      <c r="AGG196" s="31"/>
      <c r="AGH196" s="31"/>
      <c r="AGI196" s="31"/>
      <c r="AGJ196" s="31"/>
      <c r="AGK196" s="31"/>
      <c r="AGL196" s="31"/>
      <c r="AGM196" s="31"/>
      <c r="AGN196" s="31"/>
      <c r="AGO196" s="31"/>
      <c r="AGP196" s="31"/>
      <c r="AGQ196" s="31"/>
      <c r="AGR196" s="31"/>
      <c r="AGS196" s="31"/>
      <c r="AGT196" s="31"/>
      <c r="AGU196" s="31"/>
      <c r="AGV196" s="31"/>
      <c r="AGW196" s="31"/>
      <c r="AGX196" s="31"/>
      <c r="AGY196" s="31"/>
      <c r="AGZ196" s="31"/>
      <c r="AHA196" s="31"/>
      <c r="AHB196" s="31"/>
      <c r="AHC196" s="31"/>
      <c r="AHD196" s="31"/>
      <c r="AHE196" s="31"/>
      <c r="AHF196" s="31"/>
      <c r="AHG196" s="31"/>
      <c r="AHH196" s="31"/>
      <c r="AHI196" s="31"/>
      <c r="AHJ196" s="31"/>
      <c r="AHK196" s="31"/>
      <c r="AHL196" s="31"/>
      <c r="AHM196" s="31"/>
      <c r="AHN196" s="31"/>
      <c r="AHO196" s="31"/>
      <c r="AHP196" s="31"/>
      <c r="AHQ196" s="31"/>
      <c r="AHR196" s="31"/>
      <c r="AHS196" s="31"/>
      <c r="AHT196" s="31"/>
      <c r="AHU196" s="31"/>
      <c r="AHV196" s="31"/>
      <c r="AHW196" s="31"/>
      <c r="AHX196" s="31"/>
      <c r="AHY196" s="31"/>
      <c r="AHZ196" s="31"/>
      <c r="AIA196" s="31"/>
      <c r="AIB196" s="31"/>
      <c r="AIC196" s="31"/>
      <c r="AID196" s="31"/>
      <c r="AIE196" s="31"/>
      <c r="AIF196" s="31"/>
      <c r="AIG196" s="31"/>
      <c r="AIH196" s="31"/>
      <c r="AII196" s="31"/>
      <c r="AIJ196" s="31"/>
      <c r="AIK196" s="31"/>
      <c r="AIL196" s="31"/>
      <c r="AIM196" s="31"/>
      <c r="AIN196" s="31"/>
      <c r="AIO196" s="31"/>
      <c r="AIP196" s="31"/>
      <c r="AIQ196" s="31"/>
      <c r="AIR196" s="31"/>
      <c r="AIS196" s="31"/>
      <c r="AIT196" s="31"/>
      <c r="AIU196" s="31"/>
      <c r="AIV196" s="31"/>
      <c r="AIW196" s="31"/>
      <c r="AIX196" s="31"/>
      <c r="AIY196" s="31"/>
      <c r="AIZ196" s="31"/>
      <c r="AJA196" s="31"/>
      <c r="AJB196" s="31"/>
      <c r="AJC196" s="31"/>
      <c r="AJD196" s="31"/>
      <c r="AJE196" s="31"/>
      <c r="AJF196" s="31"/>
      <c r="AJG196" s="31"/>
      <c r="AJH196" s="31"/>
      <c r="AJI196" s="31"/>
      <c r="AJJ196" s="31"/>
      <c r="AJK196" s="31"/>
      <c r="AJL196" s="31"/>
      <c r="AJM196" s="31"/>
      <c r="AJN196" s="31"/>
      <c r="AJO196" s="31"/>
      <c r="AJP196" s="31"/>
      <c r="AJQ196" s="31"/>
      <c r="AJR196" s="31"/>
      <c r="AJS196" s="31"/>
      <c r="AJT196" s="31"/>
      <c r="AJU196" s="31"/>
      <c r="AJV196" s="31"/>
      <c r="AJW196" s="31"/>
      <c r="AJX196" s="31"/>
      <c r="AJY196" s="31"/>
      <c r="AJZ196" s="31"/>
      <c r="AKA196" s="31"/>
      <c r="AKB196" s="31"/>
      <c r="AKC196" s="31"/>
      <c r="AKD196" s="31"/>
      <c r="AKE196" s="31"/>
      <c r="AKF196" s="31"/>
      <c r="AKG196" s="31"/>
      <c r="AKH196" s="31"/>
      <c r="AKI196" s="31"/>
      <c r="AKJ196" s="31"/>
      <c r="AKK196" s="31"/>
      <c r="AKL196" s="31"/>
      <c r="AKM196" s="31"/>
      <c r="AKN196" s="31"/>
      <c r="AKO196" s="31"/>
      <c r="AKP196" s="31"/>
      <c r="AKQ196" s="31"/>
      <c r="AKR196" s="31"/>
      <c r="AKS196" s="31"/>
      <c r="AKT196" s="31"/>
      <c r="AKU196" s="31"/>
      <c r="AKV196" s="31"/>
      <c r="AKW196" s="31"/>
      <c r="AKX196" s="31"/>
      <c r="AKY196" s="31"/>
      <c r="AKZ196" s="31"/>
      <c r="ALA196" s="31"/>
      <c r="ALB196" s="31"/>
      <c r="ALC196" s="31"/>
      <c r="ALD196" s="31"/>
      <c r="ALE196" s="31"/>
      <c r="ALF196" s="31"/>
      <c r="ALG196" s="31"/>
      <c r="ALH196" s="31"/>
      <c r="ALI196" s="31"/>
      <c r="ALJ196" s="31"/>
      <c r="ALK196" s="31"/>
      <c r="ALL196" s="31"/>
      <c r="ALM196" s="31"/>
      <c r="ALN196" s="31"/>
      <c r="ALO196" s="31"/>
      <c r="ALP196" s="31"/>
      <c r="ALQ196" s="31"/>
      <c r="ALR196" s="31"/>
      <c r="ALS196" s="31"/>
      <c r="ALT196" s="31"/>
      <c r="ALU196" s="31"/>
      <c r="ALV196" s="31"/>
      <c r="ALW196" s="31"/>
      <c r="ALX196" s="31"/>
      <c r="ALY196" s="31"/>
      <c r="ALZ196" s="31"/>
      <c r="AMA196" s="31"/>
      <c r="AMB196" s="31"/>
      <c r="AMC196" s="31"/>
      <c r="AMD196" s="31"/>
      <c r="AME196" s="31"/>
      <c r="AMF196" s="31"/>
      <c r="AMG196" s="31"/>
      <c r="AMH196" s="31"/>
      <c r="AMI196" s="31"/>
      <c r="AMJ196" s="31"/>
      <c r="AMK196" s="31"/>
    </row>
    <row r="197" spans="1:1025" s="29" customFormat="1">
      <c r="A197" s="19" t="s">
        <v>128</v>
      </c>
      <c r="B197" s="19" t="s">
        <v>45</v>
      </c>
      <c r="C197" s="19" t="str">
        <f t="shared" si="6"/>
        <v>פיצוחיות כללי אילת</v>
      </c>
      <c r="D197" s="19" t="s">
        <v>27</v>
      </c>
      <c r="E197" s="19" t="s">
        <v>28</v>
      </c>
      <c r="F197" s="20" t="s">
        <v>40</v>
      </c>
      <c r="G197" s="21"/>
      <c r="H197" s="20" t="s">
        <v>30</v>
      </c>
      <c r="I197" s="21" t="s">
        <v>129</v>
      </c>
      <c r="J197" s="21" t="s">
        <v>32</v>
      </c>
      <c r="K197" s="24" t="s">
        <v>130</v>
      </c>
      <c r="L197" s="21" t="s">
        <v>131</v>
      </c>
      <c r="M197" s="24" t="s">
        <v>49</v>
      </c>
      <c r="N197" s="24">
        <v>1.5</v>
      </c>
      <c r="O197" s="21"/>
      <c r="P197" s="21"/>
      <c r="Q197" s="33">
        <f>0.15/4</f>
        <v>3.7499999999999999E-2</v>
      </c>
      <c r="R197" s="24">
        <v>1</v>
      </c>
      <c r="S197" s="24"/>
      <c r="T197" s="19" t="s">
        <v>55</v>
      </c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  <c r="IW197" s="31"/>
      <c r="IX197" s="31"/>
      <c r="IY197" s="31"/>
      <c r="IZ197" s="31"/>
      <c r="JA197" s="31"/>
      <c r="JB197" s="31"/>
      <c r="JC197" s="31"/>
      <c r="JD197" s="31"/>
      <c r="JE197" s="31"/>
      <c r="JF197" s="31"/>
      <c r="JG197" s="31"/>
      <c r="JH197" s="31"/>
      <c r="JI197" s="31"/>
      <c r="JJ197" s="31"/>
      <c r="JK197" s="31"/>
      <c r="JL197" s="31"/>
      <c r="JM197" s="31"/>
      <c r="JN197" s="31"/>
      <c r="JO197" s="31"/>
      <c r="JP197" s="31"/>
      <c r="JQ197" s="31"/>
      <c r="JR197" s="31"/>
      <c r="JS197" s="31"/>
      <c r="JT197" s="31"/>
      <c r="JU197" s="31"/>
      <c r="JV197" s="31"/>
      <c r="JW197" s="31"/>
      <c r="JX197" s="31"/>
      <c r="JY197" s="31"/>
      <c r="JZ197" s="31"/>
      <c r="KA197" s="31"/>
      <c r="KB197" s="31"/>
      <c r="KC197" s="31"/>
      <c r="KD197" s="31"/>
      <c r="KE197" s="31"/>
      <c r="KF197" s="31"/>
      <c r="KG197" s="31"/>
      <c r="KH197" s="31"/>
      <c r="KI197" s="31"/>
      <c r="KJ197" s="31"/>
      <c r="KK197" s="31"/>
      <c r="KL197" s="31"/>
      <c r="KM197" s="31"/>
      <c r="KN197" s="31"/>
      <c r="KO197" s="31"/>
      <c r="KP197" s="31"/>
      <c r="KQ197" s="31"/>
      <c r="KR197" s="31"/>
      <c r="KS197" s="31"/>
      <c r="KT197" s="31"/>
      <c r="KU197" s="31"/>
      <c r="KV197" s="31"/>
      <c r="KW197" s="31"/>
      <c r="KX197" s="31"/>
      <c r="KY197" s="31"/>
      <c r="KZ197" s="31"/>
      <c r="LA197" s="31"/>
      <c r="LB197" s="31"/>
      <c r="LC197" s="31"/>
      <c r="LD197" s="31"/>
      <c r="LE197" s="31"/>
      <c r="LF197" s="31"/>
      <c r="LG197" s="31"/>
      <c r="LH197" s="31"/>
      <c r="LI197" s="31"/>
      <c r="LJ197" s="31"/>
      <c r="LK197" s="31"/>
      <c r="LL197" s="31"/>
      <c r="LM197" s="31"/>
      <c r="LN197" s="31"/>
      <c r="LO197" s="31"/>
      <c r="LP197" s="31"/>
      <c r="LQ197" s="31"/>
      <c r="LR197" s="31"/>
      <c r="LS197" s="31"/>
      <c r="LT197" s="31"/>
      <c r="LU197" s="31"/>
      <c r="LV197" s="31"/>
      <c r="LW197" s="31"/>
      <c r="LX197" s="31"/>
      <c r="LY197" s="31"/>
      <c r="LZ197" s="31"/>
      <c r="MA197" s="31"/>
      <c r="MB197" s="31"/>
      <c r="MC197" s="31"/>
      <c r="MD197" s="31"/>
      <c r="ME197" s="31"/>
      <c r="MF197" s="31"/>
      <c r="MG197" s="31"/>
      <c r="MH197" s="31"/>
      <c r="MI197" s="31"/>
      <c r="MJ197" s="31"/>
      <c r="MK197" s="31"/>
      <c r="ML197" s="31"/>
      <c r="MM197" s="31"/>
      <c r="MN197" s="31"/>
      <c r="MO197" s="31"/>
      <c r="MP197" s="31"/>
      <c r="MQ197" s="31"/>
      <c r="MR197" s="31"/>
      <c r="MS197" s="31"/>
      <c r="MT197" s="31"/>
      <c r="MU197" s="31"/>
      <c r="MV197" s="31"/>
      <c r="MW197" s="31"/>
      <c r="MX197" s="31"/>
      <c r="MY197" s="31"/>
      <c r="MZ197" s="31"/>
      <c r="NA197" s="31"/>
      <c r="NB197" s="31"/>
      <c r="NC197" s="31"/>
      <c r="ND197" s="31"/>
      <c r="NE197" s="31"/>
      <c r="NF197" s="31"/>
      <c r="NG197" s="31"/>
      <c r="NH197" s="31"/>
      <c r="NI197" s="31"/>
      <c r="NJ197" s="31"/>
      <c r="NK197" s="31"/>
      <c r="NL197" s="31"/>
      <c r="NM197" s="31"/>
      <c r="NN197" s="31"/>
      <c r="NO197" s="31"/>
      <c r="NP197" s="31"/>
      <c r="NQ197" s="31"/>
      <c r="NR197" s="31"/>
      <c r="NS197" s="31"/>
      <c r="NT197" s="31"/>
      <c r="NU197" s="31"/>
      <c r="NV197" s="31"/>
      <c r="NW197" s="31"/>
      <c r="NX197" s="31"/>
      <c r="NY197" s="31"/>
      <c r="NZ197" s="31"/>
      <c r="OA197" s="31"/>
      <c r="OB197" s="31"/>
      <c r="OC197" s="31"/>
      <c r="OD197" s="31"/>
      <c r="OE197" s="31"/>
      <c r="OF197" s="31"/>
      <c r="OG197" s="31"/>
      <c r="OH197" s="31"/>
      <c r="OI197" s="31"/>
      <c r="OJ197" s="31"/>
      <c r="OK197" s="31"/>
      <c r="OL197" s="31"/>
      <c r="OM197" s="31"/>
      <c r="ON197" s="31"/>
      <c r="OO197" s="31"/>
      <c r="OP197" s="31"/>
      <c r="OQ197" s="31"/>
      <c r="OR197" s="31"/>
      <c r="OS197" s="31"/>
      <c r="OT197" s="31"/>
      <c r="OU197" s="31"/>
      <c r="OV197" s="31"/>
      <c r="OW197" s="31"/>
      <c r="OX197" s="31"/>
      <c r="OY197" s="31"/>
      <c r="OZ197" s="31"/>
      <c r="PA197" s="31"/>
      <c r="PB197" s="31"/>
      <c r="PC197" s="31"/>
      <c r="PD197" s="31"/>
      <c r="PE197" s="31"/>
      <c r="PF197" s="31"/>
      <c r="PG197" s="31"/>
      <c r="PH197" s="31"/>
      <c r="PI197" s="31"/>
      <c r="PJ197" s="31"/>
      <c r="PK197" s="31"/>
      <c r="PL197" s="31"/>
      <c r="PM197" s="31"/>
      <c r="PN197" s="31"/>
      <c r="PO197" s="31"/>
      <c r="PP197" s="31"/>
      <c r="PQ197" s="31"/>
      <c r="PR197" s="31"/>
      <c r="PS197" s="31"/>
      <c r="PT197" s="31"/>
      <c r="PU197" s="31"/>
      <c r="PV197" s="31"/>
      <c r="PW197" s="31"/>
      <c r="PX197" s="31"/>
      <c r="PY197" s="31"/>
      <c r="PZ197" s="31"/>
      <c r="QA197" s="31"/>
      <c r="QB197" s="31"/>
      <c r="QC197" s="31"/>
      <c r="QD197" s="31"/>
      <c r="QE197" s="31"/>
      <c r="QF197" s="31"/>
      <c r="QG197" s="31"/>
      <c r="QH197" s="31"/>
      <c r="QI197" s="31"/>
      <c r="QJ197" s="31"/>
      <c r="QK197" s="31"/>
      <c r="QL197" s="31"/>
      <c r="QM197" s="31"/>
      <c r="QN197" s="31"/>
      <c r="QO197" s="31"/>
      <c r="QP197" s="31"/>
      <c r="QQ197" s="31"/>
      <c r="QR197" s="31"/>
      <c r="QS197" s="31"/>
      <c r="QT197" s="31"/>
      <c r="QU197" s="31"/>
      <c r="QV197" s="31"/>
      <c r="QW197" s="31"/>
      <c r="QX197" s="31"/>
      <c r="QY197" s="31"/>
      <c r="QZ197" s="31"/>
      <c r="RA197" s="31"/>
      <c r="RB197" s="31"/>
      <c r="RC197" s="31"/>
      <c r="RD197" s="31"/>
      <c r="RE197" s="31"/>
      <c r="RF197" s="31"/>
      <c r="RG197" s="31"/>
      <c r="RH197" s="31"/>
      <c r="RI197" s="31"/>
      <c r="RJ197" s="31"/>
      <c r="RK197" s="31"/>
      <c r="RL197" s="31"/>
      <c r="RM197" s="31"/>
      <c r="RN197" s="31"/>
      <c r="RO197" s="31"/>
      <c r="RP197" s="31"/>
      <c r="RQ197" s="31"/>
      <c r="RR197" s="31"/>
      <c r="RS197" s="31"/>
      <c r="RT197" s="31"/>
      <c r="RU197" s="31"/>
      <c r="RV197" s="31"/>
      <c r="RW197" s="31"/>
      <c r="RX197" s="31"/>
      <c r="RY197" s="31"/>
      <c r="RZ197" s="31"/>
      <c r="SA197" s="31"/>
      <c r="SB197" s="31"/>
      <c r="SC197" s="31"/>
      <c r="SD197" s="31"/>
      <c r="SE197" s="31"/>
      <c r="SF197" s="31"/>
      <c r="SG197" s="31"/>
      <c r="SH197" s="31"/>
      <c r="SI197" s="31"/>
      <c r="SJ197" s="31"/>
      <c r="SK197" s="31"/>
      <c r="SL197" s="31"/>
      <c r="SM197" s="31"/>
      <c r="SN197" s="31"/>
      <c r="SO197" s="31"/>
      <c r="SP197" s="31"/>
      <c r="SQ197" s="31"/>
      <c r="SR197" s="31"/>
      <c r="SS197" s="31"/>
      <c r="ST197" s="31"/>
      <c r="SU197" s="31"/>
      <c r="SV197" s="31"/>
      <c r="SW197" s="31"/>
      <c r="SX197" s="31"/>
      <c r="SY197" s="31"/>
      <c r="SZ197" s="31"/>
      <c r="TA197" s="31"/>
      <c r="TB197" s="31"/>
      <c r="TC197" s="31"/>
      <c r="TD197" s="31"/>
      <c r="TE197" s="31"/>
      <c r="TF197" s="31"/>
      <c r="TG197" s="31"/>
      <c r="TH197" s="31"/>
      <c r="TI197" s="31"/>
      <c r="TJ197" s="31"/>
      <c r="TK197" s="31"/>
      <c r="TL197" s="31"/>
      <c r="TM197" s="31"/>
      <c r="TN197" s="31"/>
      <c r="TO197" s="31"/>
      <c r="TP197" s="31"/>
      <c r="TQ197" s="31"/>
      <c r="TR197" s="31"/>
      <c r="TS197" s="31"/>
      <c r="TT197" s="31"/>
      <c r="TU197" s="31"/>
      <c r="TV197" s="31"/>
      <c r="TW197" s="31"/>
      <c r="TX197" s="31"/>
      <c r="TY197" s="31"/>
      <c r="TZ197" s="31"/>
      <c r="UA197" s="31"/>
      <c r="UB197" s="31"/>
      <c r="UC197" s="31"/>
      <c r="UD197" s="31"/>
      <c r="UE197" s="31"/>
      <c r="UF197" s="31"/>
      <c r="UG197" s="31"/>
      <c r="UH197" s="31"/>
      <c r="UI197" s="31"/>
      <c r="UJ197" s="31"/>
      <c r="UK197" s="31"/>
      <c r="UL197" s="31"/>
      <c r="UM197" s="31"/>
      <c r="UN197" s="31"/>
      <c r="UO197" s="31"/>
      <c r="UP197" s="31"/>
      <c r="UQ197" s="31"/>
      <c r="UR197" s="31"/>
      <c r="US197" s="31"/>
      <c r="UT197" s="31"/>
      <c r="UU197" s="31"/>
      <c r="UV197" s="31"/>
      <c r="UW197" s="31"/>
      <c r="UX197" s="31"/>
      <c r="UY197" s="31"/>
      <c r="UZ197" s="31"/>
      <c r="VA197" s="31"/>
      <c r="VB197" s="31"/>
      <c r="VC197" s="31"/>
      <c r="VD197" s="31"/>
      <c r="VE197" s="31"/>
      <c r="VF197" s="31"/>
      <c r="VG197" s="31"/>
      <c r="VH197" s="31"/>
      <c r="VI197" s="31"/>
      <c r="VJ197" s="31"/>
      <c r="VK197" s="31"/>
      <c r="VL197" s="31"/>
      <c r="VM197" s="31"/>
      <c r="VN197" s="31"/>
      <c r="VO197" s="31"/>
      <c r="VP197" s="31"/>
      <c r="VQ197" s="31"/>
      <c r="VR197" s="31"/>
      <c r="VS197" s="31"/>
      <c r="VT197" s="31"/>
      <c r="VU197" s="31"/>
      <c r="VV197" s="31"/>
      <c r="VW197" s="31"/>
      <c r="VX197" s="31"/>
      <c r="VY197" s="31"/>
      <c r="VZ197" s="31"/>
      <c r="WA197" s="31"/>
      <c r="WB197" s="31"/>
      <c r="WC197" s="31"/>
      <c r="WD197" s="31"/>
      <c r="WE197" s="31"/>
      <c r="WF197" s="31"/>
      <c r="WG197" s="31"/>
      <c r="WH197" s="31"/>
      <c r="WI197" s="31"/>
      <c r="WJ197" s="31"/>
      <c r="WK197" s="31"/>
      <c r="WL197" s="31"/>
      <c r="WM197" s="31"/>
      <c r="WN197" s="31"/>
      <c r="WO197" s="31"/>
      <c r="WP197" s="31"/>
      <c r="WQ197" s="31"/>
      <c r="WR197" s="31"/>
      <c r="WS197" s="31"/>
      <c r="WT197" s="31"/>
      <c r="WU197" s="31"/>
      <c r="WV197" s="31"/>
      <c r="WW197" s="31"/>
      <c r="WX197" s="31"/>
      <c r="WY197" s="31"/>
      <c r="WZ197" s="31"/>
      <c r="XA197" s="31"/>
      <c r="XB197" s="31"/>
      <c r="XC197" s="31"/>
      <c r="XD197" s="31"/>
      <c r="XE197" s="31"/>
      <c r="XF197" s="31"/>
      <c r="XG197" s="31"/>
      <c r="XH197" s="31"/>
      <c r="XI197" s="31"/>
      <c r="XJ197" s="31"/>
      <c r="XK197" s="31"/>
      <c r="XL197" s="31"/>
      <c r="XM197" s="31"/>
      <c r="XN197" s="31"/>
      <c r="XO197" s="31"/>
      <c r="XP197" s="31"/>
      <c r="XQ197" s="31"/>
      <c r="XR197" s="31"/>
      <c r="XS197" s="31"/>
      <c r="XT197" s="31"/>
      <c r="XU197" s="31"/>
      <c r="XV197" s="31"/>
      <c r="XW197" s="31"/>
      <c r="XX197" s="31"/>
      <c r="XY197" s="31"/>
      <c r="XZ197" s="31"/>
      <c r="YA197" s="31"/>
      <c r="YB197" s="31"/>
      <c r="YC197" s="31"/>
      <c r="YD197" s="31"/>
      <c r="YE197" s="31"/>
      <c r="YF197" s="31"/>
      <c r="YG197" s="31"/>
      <c r="YH197" s="31"/>
      <c r="YI197" s="31"/>
      <c r="YJ197" s="31"/>
      <c r="YK197" s="31"/>
      <c r="YL197" s="31"/>
      <c r="YM197" s="31"/>
      <c r="YN197" s="31"/>
      <c r="YO197" s="31"/>
      <c r="YP197" s="31"/>
      <c r="YQ197" s="31"/>
      <c r="YR197" s="31"/>
      <c r="YS197" s="31"/>
      <c r="YT197" s="31"/>
      <c r="YU197" s="31"/>
      <c r="YV197" s="31"/>
      <c r="YW197" s="31"/>
      <c r="YX197" s="31"/>
      <c r="YY197" s="31"/>
      <c r="YZ197" s="31"/>
      <c r="ZA197" s="31"/>
      <c r="ZB197" s="31"/>
      <c r="ZC197" s="31"/>
      <c r="ZD197" s="31"/>
      <c r="ZE197" s="31"/>
      <c r="ZF197" s="31"/>
      <c r="ZG197" s="31"/>
      <c r="ZH197" s="31"/>
      <c r="ZI197" s="31"/>
      <c r="ZJ197" s="31"/>
      <c r="ZK197" s="31"/>
      <c r="ZL197" s="31"/>
      <c r="ZM197" s="31"/>
      <c r="ZN197" s="31"/>
      <c r="ZO197" s="31"/>
      <c r="ZP197" s="31"/>
      <c r="ZQ197" s="31"/>
      <c r="ZR197" s="31"/>
      <c r="ZS197" s="31"/>
      <c r="ZT197" s="31"/>
      <c r="ZU197" s="31"/>
      <c r="ZV197" s="31"/>
      <c r="ZW197" s="31"/>
      <c r="ZX197" s="31"/>
      <c r="ZY197" s="31"/>
      <c r="ZZ197" s="31"/>
      <c r="AAA197" s="31"/>
      <c r="AAB197" s="31"/>
      <c r="AAC197" s="31"/>
      <c r="AAD197" s="31"/>
      <c r="AAE197" s="31"/>
      <c r="AAF197" s="31"/>
      <c r="AAG197" s="31"/>
      <c r="AAH197" s="31"/>
      <c r="AAI197" s="31"/>
      <c r="AAJ197" s="31"/>
      <c r="AAK197" s="31"/>
      <c r="AAL197" s="31"/>
      <c r="AAM197" s="31"/>
      <c r="AAN197" s="31"/>
      <c r="AAO197" s="31"/>
      <c r="AAP197" s="31"/>
      <c r="AAQ197" s="31"/>
      <c r="AAR197" s="31"/>
      <c r="AAS197" s="31"/>
      <c r="AAT197" s="31"/>
      <c r="AAU197" s="31"/>
      <c r="AAV197" s="31"/>
      <c r="AAW197" s="31"/>
      <c r="AAX197" s="31"/>
      <c r="AAY197" s="31"/>
      <c r="AAZ197" s="31"/>
      <c r="ABA197" s="31"/>
      <c r="ABB197" s="31"/>
      <c r="ABC197" s="31"/>
      <c r="ABD197" s="31"/>
      <c r="ABE197" s="31"/>
      <c r="ABF197" s="31"/>
      <c r="ABG197" s="31"/>
      <c r="ABH197" s="31"/>
      <c r="ABI197" s="31"/>
      <c r="ABJ197" s="31"/>
      <c r="ABK197" s="31"/>
      <c r="ABL197" s="31"/>
      <c r="ABM197" s="31"/>
      <c r="ABN197" s="31"/>
      <c r="ABO197" s="31"/>
      <c r="ABP197" s="31"/>
      <c r="ABQ197" s="31"/>
      <c r="ABR197" s="31"/>
      <c r="ABS197" s="31"/>
      <c r="ABT197" s="31"/>
      <c r="ABU197" s="31"/>
      <c r="ABV197" s="31"/>
      <c r="ABW197" s="31"/>
      <c r="ABX197" s="31"/>
      <c r="ABY197" s="31"/>
      <c r="ABZ197" s="31"/>
      <c r="ACA197" s="31"/>
      <c r="ACB197" s="31"/>
      <c r="ACC197" s="31"/>
      <c r="ACD197" s="31"/>
      <c r="ACE197" s="31"/>
      <c r="ACF197" s="31"/>
      <c r="ACG197" s="31"/>
      <c r="ACH197" s="31"/>
      <c r="ACI197" s="31"/>
      <c r="ACJ197" s="31"/>
      <c r="ACK197" s="31"/>
      <c r="ACL197" s="31"/>
      <c r="ACM197" s="31"/>
      <c r="ACN197" s="31"/>
      <c r="ACO197" s="31"/>
      <c r="ACP197" s="31"/>
      <c r="ACQ197" s="31"/>
      <c r="ACR197" s="31"/>
      <c r="ACS197" s="31"/>
      <c r="ACT197" s="31"/>
      <c r="ACU197" s="31"/>
      <c r="ACV197" s="31"/>
      <c r="ACW197" s="31"/>
      <c r="ACX197" s="31"/>
      <c r="ACY197" s="31"/>
      <c r="ACZ197" s="31"/>
      <c r="ADA197" s="31"/>
      <c r="ADB197" s="31"/>
      <c r="ADC197" s="31"/>
      <c r="ADD197" s="31"/>
      <c r="ADE197" s="31"/>
      <c r="ADF197" s="31"/>
      <c r="ADG197" s="31"/>
      <c r="ADH197" s="31"/>
      <c r="ADI197" s="31"/>
      <c r="ADJ197" s="31"/>
      <c r="ADK197" s="31"/>
      <c r="ADL197" s="31"/>
      <c r="ADM197" s="31"/>
      <c r="ADN197" s="31"/>
      <c r="ADO197" s="31"/>
      <c r="ADP197" s="31"/>
      <c r="ADQ197" s="31"/>
      <c r="ADR197" s="31"/>
      <c r="ADS197" s="31"/>
      <c r="ADT197" s="31"/>
      <c r="ADU197" s="31"/>
      <c r="ADV197" s="31"/>
      <c r="ADW197" s="31"/>
      <c r="ADX197" s="31"/>
      <c r="ADY197" s="31"/>
      <c r="ADZ197" s="31"/>
      <c r="AEA197" s="31"/>
      <c r="AEB197" s="31"/>
      <c r="AEC197" s="31"/>
      <c r="AED197" s="31"/>
      <c r="AEE197" s="31"/>
      <c r="AEF197" s="31"/>
      <c r="AEG197" s="31"/>
      <c r="AEH197" s="31"/>
      <c r="AEI197" s="31"/>
      <c r="AEJ197" s="31"/>
      <c r="AEK197" s="31"/>
      <c r="AEL197" s="31"/>
      <c r="AEM197" s="31"/>
      <c r="AEN197" s="31"/>
      <c r="AEO197" s="31"/>
      <c r="AEP197" s="31"/>
      <c r="AEQ197" s="31"/>
      <c r="AER197" s="31"/>
      <c r="AES197" s="31"/>
      <c r="AET197" s="31"/>
      <c r="AEU197" s="31"/>
      <c r="AEV197" s="31"/>
      <c r="AEW197" s="31"/>
      <c r="AEX197" s="31"/>
      <c r="AEY197" s="31"/>
      <c r="AEZ197" s="31"/>
      <c r="AFA197" s="31"/>
      <c r="AFB197" s="31"/>
      <c r="AFC197" s="31"/>
      <c r="AFD197" s="31"/>
      <c r="AFE197" s="31"/>
      <c r="AFF197" s="31"/>
      <c r="AFG197" s="31"/>
      <c r="AFH197" s="31"/>
      <c r="AFI197" s="31"/>
      <c r="AFJ197" s="31"/>
      <c r="AFK197" s="31"/>
      <c r="AFL197" s="31"/>
      <c r="AFM197" s="31"/>
      <c r="AFN197" s="31"/>
      <c r="AFO197" s="31"/>
      <c r="AFP197" s="31"/>
      <c r="AFQ197" s="31"/>
      <c r="AFR197" s="31"/>
      <c r="AFS197" s="31"/>
      <c r="AFT197" s="31"/>
      <c r="AFU197" s="31"/>
      <c r="AFV197" s="31"/>
      <c r="AFW197" s="31"/>
      <c r="AFX197" s="31"/>
      <c r="AFY197" s="31"/>
      <c r="AFZ197" s="31"/>
      <c r="AGA197" s="31"/>
      <c r="AGB197" s="31"/>
      <c r="AGC197" s="31"/>
      <c r="AGD197" s="31"/>
      <c r="AGE197" s="31"/>
      <c r="AGF197" s="31"/>
      <c r="AGG197" s="31"/>
      <c r="AGH197" s="31"/>
      <c r="AGI197" s="31"/>
      <c r="AGJ197" s="31"/>
      <c r="AGK197" s="31"/>
      <c r="AGL197" s="31"/>
      <c r="AGM197" s="31"/>
      <c r="AGN197" s="31"/>
      <c r="AGO197" s="31"/>
      <c r="AGP197" s="31"/>
      <c r="AGQ197" s="31"/>
      <c r="AGR197" s="31"/>
      <c r="AGS197" s="31"/>
      <c r="AGT197" s="31"/>
      <c r="AGU197" s="31"/>
      <c r="AGV197" s="31"/>
      <c r="AGW197" s="31"/>
      <c r="AGX197" s="31"/>
      <c r="AGY197" s="31"/>
      <c r="AGZ197" s="31"/>
      <c r="AHA197" s="31"/>
      <c r="AHB197" s="31"/>
      <c r="AHC197" s="31"/>
      <c r="AHD197" s="31"/>
      <c r="AHE197" s="31"/>
      <c r="AHF197" s="31"/>
      <c r="AHG197" s="31"/>
      <c r="AHH197" s="31"/>
      <c r="AHI197" s="31"/>
      <c r="AHJ197" s="31"/>
      <c r="AHK197" s="31"/>
      <c r="AHL197" s="31"/>
      <c r="AHM197" s="31"/>
      <c r="AHN197" s="31"/>
      <c r="AHO197" s="31"/>
      <c r="AHP197" s="31"/>
      <c r="AHQ197" s="31"/>
      <c r="AHR197" s="31"/>
      <c r="AHS197" s="31"/>
      <c r="AHT197" s="31"/>
      <c r="AHU197" s="31"/>
      <c r="AHV197" s="31"/>
      <c r="AHW197" s="31"/>
      <c r="AHX197" s="31"/>
      <c r="AHY197" s="31"/>
      <c r="AHZ197" s="31"/>
      <c r="AIA197" s="31"/>
      <c r="AIB197" s="31"/>
      <c r="AIC197" s="31"/>
      <c r="AID197" s="31"/>
      <c r="AIE197" s="31"/>
      <c r="AIF197" s="31"/>
      <c r="AIG197" s="31"/>
      <c r="AIH197" s="31"/>
      <c r="AII197" s="31"/>
      <c r="AIJ197" s="31"/>
      <c r="AIK197" s="31"/>
      <c r="AIL197" s="31"/>
      <c r="AIM197" s="31"/>
      <c r="AIN197" s="31"/>
      <c r="AIO197" s="31"/>
      <c r="AIP197" s="31"/>
      <c r="AIQ197" s="31"/>
      <c r="AIR197" s="31"/>
      <c r="AIS197" s="31"/>
      <c r="AIT197" s="31"/>
      <c r="AIU197" s="31"/>
      <c r="AIV197" s="31"/>
      <c r="AIW197" s="31"/>
      <c r="AIX197" s="31"/>
      <c r="AIY197" s="31"/>
      <c r="AIZ197" s="31"/>
      <c r="AJA197" s="31"/>
      <c r="AJB197" s="31"/>
      <c r="AJC197" s="31"/>
      <c r="AJD197" s="31"/>
      <c r="AJE197" s="31"/>
      <c r="AJF197" s="31"/>
      <c r="AJG197" s="31"/>
      <c r="AJH197" s="31"/>
      <c r="AJI197" s="31"/>
      <c r="AJJ197" s="31"/>
      <c r="AJK197" s="31"/>
      <c r="AJL197" s="31"/>
      <c r="AJM197" s="31"/>
      <c r="AJN197" s="31"/>
      <c r="AJO197" s="31"/>
      <c r="AJP197" s="31"/>
      <c r="AJQ197" s="31"/>
      <c r="AJR197" s="31"/>
      <c r="AJS197" s="31"/>
      <c r="AJT197" s="31"/>
      <c r="AJU197" s="31"/>
      <c r="AJV197" s="31"/>
      <c r="AJW197" s="31"/>
      <c r="AJX197" s="31"/>
      <c r="AJY197" s="31"/>
      <c r="AJZ197" s="31"/>
      <c r="AKA197" s="31"/>
      <c r="AKB197" s="31"/>
      <c r="AKC197" s="31"/>
      <c r="AKD197" s="31"/>
      <c r="AKE197" s="31"/>
      <c r="AKF197" s="31"/>
      <c r="AKG197" s="31"/>
      <c r="AKH197" s="31"/>
      <c r="AKI197" s="31"/>
      <c r="AKJ197" s="31"/>
      <c r="AKK197" s="31"/>
      <c r="AKL197" s="31"/>
      <c r="AKM197" s="31"/>
      <c r="AKN197" s="31"/>
      <c r="AKO197" s="31"/>
      <c r="AKP197" s="31"/>
      <c r="AKQ197" s="31"/>
      <c r="AKR197" s="31"/>
      <c r="AKS197" s="31"/>
      <c r="AKT197" s="31"/>
      <c r="AKU197" s="31"/>
      <c r="AKV197" s="31"/>
      <c r="AKW197" s="31"/>
      <c r="AKX197" s="31"/>
      <c r="AKY197" s="31"/>
      <c r="AKZ197" s="31"/>
      <c r="ALA197" s="31"/>
      <c r="ALB197" s="31"/>
      <c r="ALC197" s="31"/>
      <c r="ALD197" s="31"/>
      <c r="ALE197" s="31"/>
      <c r="ALF197" s="31"/>
      <c r="ALG197" s="31"/>
      <c r="ALH197" s="31"/>
      <c r="ALI197" s="31"/>
      <c r="ALJ197" s="31"/>
      <c r="ALK197" s="31"/>
      <c r="ALL197" s="31"/>
      <c r="ALM197" s="31"/>
      <c r="ALN197" s="31"/>
      <c r="ALO197" s="31"/>
      <c r="ALP197" s="31"/>
      <c r="ALQ197" s="31"/>
      <c r="ALR197" s="31"/>
      <c r="ALS197" s="31"/>
      <c r="ALT197" s="31"/>
      <c r="ALU197" s="31"/>
      <c r="ALV197" s="31"/>
      <c r="ALW197" s="31"/>
      <c r="ALX197" s="31"/>
      <c r="ALY197" s="31"/>
      <c r="ALZ197" s="31"/>
      <c r="AMA197" s="31"/>
      <c r="AMB197" s="31"/>
      <c r="AMC197" s="31"/>
      <c r="AMD197" s="31"/>
      <c r="AME197" s="31"/>
      <c r="AMF197" s="31"/>
      <c r="AMG197" s="31"/>
      <c r="AMH197" s="31"/>
      <c r="AMI197" s="31"/>
      <c r="AMJ197" s="31"/>
      <c r="AMK197" s="31"/>
    </row>
    <row r="198" spans="1:1025" s="29" customFormat="1">
      <c r="A198" s="19" t="s">
        <v>145</v>
      </c>
      <c r="B198" s="19" t="s">
        <v>45</v>
      </c>
      <c r="C198" s="19" t="str">
        <f t="shared" si="6"/>
        <v>פיצוחיות כללי אילת</v>
      </c>
      <c r="D198" s="19" t="s">
        <v>27</v>
      </c>
      <c r="E198" s="19" t="s">
        <v>28</v>
      </c>
      <c r="F198" s="20" t="s">
        <v>40</v>
      </c>
      <c r="G198" s="19" t="s">
        <v>146</v>
      </c>
      <c r="H198" s="19"/>
      <c r="I198" s="24" t="s">
        <v>89</v>
      </c>
      <c r="J198" s="21" t="s">
        <v>32</v>
      </c>
      <c r="K198" s="24" t="s">
        <v>90</v>
      </c>
      <c r="L198" s="20"/>
      <c r="M198" s="21" t="s">
        <v>91</v>
      </c>
      <c r="N198" s="21">
        <v>16</v>
      </c>
      <c r="O198" s="21"/>
      <c r="P198" s="21"/>
      <c r="Q198" s="33">
        <f>0.15/4</f>
        <v>3.7499999999999999E-2</v>
      </c>
      <c r="R198" s="20" t="s">
        <v>92</v>
      </c>
      <c r="S198" s="21"/>
      <c r="T198" s="40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  <c r="EL198" s="31"/>
      <c r="EM198" s="31"/>
      <c r="EN198" s="31"/>
      <c r="EO198" s="31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  <c r="IW198" s="31"/>
      <c r="IX198" s="31"/>
      <c r="IY198" s="31"/>
      <c r="IZ198" s="31"/>
      <c r="JA198" s="31"/>
      <c r="JB198" s="31"/>
      <c r="JC198" s="31"/>
      <c r="JD198" s="31"/>
      <c r="JE198" s="31"/>
      <c r="JF198" s="31"/>
      <c r="JG198" s="31"/>
      <c r="JH198" s="31"/>
      <c r="JI198" s="31"/>
      <c r="JJ198" s="31"/>
      <c r="JK198" s="31"/>
      <c r="JL198" s="31"/>
      <c r="JM198" s="31"/>
      <c r="JN198" s="31"/>
      <c r="JO198" s="31"/>
      <c r="JP198" s="31"/>
      <c r="JQ198" s="31"/>
      <c r="JR198" s="31"/>
      <c r="JS198" s="31"/>
      <c r="JT198" s="31"/>
      <c r="JU198" s="31"/>
      <c r="JV198" s="31"/>
      <c r="JW198" s="31"/>
      <c r="JX198" s="31"/>
      <c r="JY198" s="31"/>
      <c r="JZ198" s="31"/>
      <c r="KA198" s="31"/>
      <c r="KB198" s="31"/>
      <c r="KC198" s="31"/>
      <c r="KD198" s="31"/>
      <c r="KE198" s="31"/>
      <c r="KF198" s="31"/>
      <c r="KG198" s="31"/>
      <c r="KH198" s="31"/>
      <c r="KI198" s="31"/>
      <c r="KJ198" s="31"/>
      <c r="KK198" s="31"/>
      <c r="KL198" s="31"/>
      <c r="KM198" s="31"/>
      <c r="KN198" s="31"/>
      <c r="KO198" s="31"/>
      <c r="KP198" s="31"/>
      <c r="KQ198" s="31"/>
      <c r="KR198" s="31"/>
      <c r="KS198" s="31"/>
      <c r="KT198" s="31"/>
      <c r="KU198" s="31"/>
      <c r="KV198" s="31"/>
      <c r="KW198" s="31"/>
      <c r="KX198" s="31"/>
      <c r="KY198" s="31"/>
      <c r="KZ198" s="31"/>
      <c r="LA198" s="31"/>
      <c r="LB198" s="31"/>
      <c r="LC198" s="31"/>
      <c r="LD198" s="31"/>
      <c r="LE198" s="31"/>
      <c r="LF198" s="31"/>
      <c r="LG198" s="31"/>
      <c r="LH198" s="31"/>
      <c r="LI198" s="31"/>
      <c r="LJ198" s="31"/>
      <c r="LK198" s="31"/>
      <c r="LL198" s="31"/>
      <c r="LM198" s="31"/>
      <c r="LN198" s="31"/>
      <c r="LO198" s="31"/>
      <c r="LP198" s="31"/>
      <c r="LQ198" s="31"/>
      <c r="LR198" s="31"/>
      <c r="LS198" s="31"/>
      <c r="LT198" s="31"/>
      <c r="LU198" s="31"/>
      <c r="LV198" s="31"/>
      <c r="LW198" s="31"/>
      <c r="LX198" s="31"/>
      <c r="LY198" s="31"/>
      <c r="LZ198" s="31"/>
      <c r="MA198" s="31"/>
      <c r="MB198" s="31"/>
      <c r="MC198" s="31"/>
      <c r="MD198" s="31"/>
      <c r="ME198" s="31"/>
      <c r="MF198" s="31"/>
      <c r="MG198" s="31"/>
      <c r="MH198" s="31"/>
      <c r="MI198" s="31"/>
      <c r="MJ198" s="31"/>
      <c r="MK198" s="31"/>
      <c r="ML198" s="31"/>
      <c r="MM198" s="31"/>
      <c r="MN198" s="31"/>
      <c r="MO198" s="31"/>
      <c r="MP198" s="31"/>
      <c r="MQ198" s="31"/>
      <c r="MR198" s="31"/>
      <c r="MS198" s="31"/>
      <c r="MT198" s="31"/>
      <c r="MU198" s="31"/>
      <c r="MV198" s="31"/>
      <c r="MW198" s="31"/>
      <c r="MX198" s="31"/>
      <c r="MY198" s="31"/>
      <c r="MZ198" s="31"/>
      <c r="NA198" s="31"/>
      <c r="NB198" s="31"/>
      <c r="NC198" s="31"/>
      <c r="ND198" s="31"/>
      <c r="NE198" s="31"/>
      <c r="NF198" s="31"/>
      <c r="NG198" s="31"/>
      <c r="NH198" s="31"/>
      <c r="NI198" s="31"/>
      <c r="NJ198" s="31"/>
      <c r="NK198" s="31"/>
      <c r="NL198" s="31"/>
      <c r="NM198" s="31"/>
      <c r="NN198" s="31"/>
      <c r="NO198" s="31"/>
      <c r="NP198" s="31"/>
      <c r="NQ198" s="31"/>
      <c r="NR198" s="31"/>
      <c r="NS198" s="31"/>
      <c r="NT198" s="31"/>
      <c r="NU198" s="31"/>
      <c r="NV198" s="31"/>
      <c r="NW198" s="31"/>
      <c r="NX198" s="31"/>
      <c r="NY198" s="31"/>
      <c r="NZ198" s="31"/>
      <c r="OA198" s="31"/>
      <c r="OB198" s="31"/>
      <c r="OC198" s="31"/>
      <c r="OD198" s="31"/>
      <c r="OE198" s="31"/>
      <c r="OF198" s="31"/>
      <c r="OG198" s="31"/>
      <c r="OH198" s="31"/>
      <c r="OI198" s="31"/>
      <c r="OJ198" s="31"/>
      <c r="OK198" s="31"/>
      <c r="OL198" s="31"/>
      <c r="OM198" s="31"/>
      <c r="ON198" s="31"/>
      <c r="OO198" s="31"/>
      <c r="OP198" s="31"/>
      <c r="OQ198" s="31"/>
      <c r="OR198" s="31"/>
      <c r="OS198" s="31"/>
      <c r="OT198" s="31"/>
      <c r="OU198" s="31"/>
      <c r="OV198" s="31"/>
      <c r="OW198" s="31"/>
      <c r="OX198" s="31"/>
      <c r="OY198" s="31"/>
      <c r="OZ198" s="31"/>
      <c r="PA198" s="31"/>
      <c r="PB198" s="31"/>
      <c r="PC198" s="31"/>
      <c r="PD198" s="31"/>
      <c r="PE198" s="31"/>
      <c r="PF198" s="31"/>
      <c r="PG198" s="31"/>
      <c r="PH198" s="31"/>
      <c r="PI198" s="31"/>
      <c r="PJ198" s="31"/>
      <c r="PK198" s="31"/>
      <c r="PL198" s="31"/>
      <c r="PM198" s="31"/>
      <c r="PN198" s="31"/>
      <c r="PO198" s="31"/>
      <c r="PP198" s="31"/>
      <c r="PQ198" s="31"/>
      <c r="PR198" s="31"/>
      <c r="PS198" s="31"/>
      <c r="PT198" s="31"/>
      <c r="PU198" s="31"/>
      <c r="PV198" s="31"/>
      <c r="PW198" s="31"/>
      <c r="PX198" s="31"/>
      <c r="PY198" s="31"/>
      <c r="PZ198" s="31"/>
      <c r="QA198" s="31"/>
      <c r="QB198" s="31"/>
      <c r="QC198" s="31"/>
      <c r="QD198" s="31"/>
      <c r="QE198" s="31"/>
      <c r="QF198" s="31"/>
      <c r="QG198" s="31"/>
      <c r="QH198" s="31"/>
      <c r="QI198" s="31"/>
      <c r="QJ198" s="31"/>
      <c r="QK198" s="31"/>
      <c r="QL198" s="31"/>
      <c r="QM198" s="31"/>
      <c r="QN198" s="31"/>
      <c r="QO198" s="31"/>
      <c r="QP198" s="31"/>
      <c r="QQ198" s="31"/>
      <c r="QR198" s="31"/>
      <c r="QS198" s="31"/>
      <c r="QT198" s="31"/>
      <c r="QU198" s="31"/>
      <c r="QV198" s="31"/>
      <c r="QW198" s="31"/>
      <c r="QX198" s="31"/>
      <c r="QY198" s="31"/>
      <c r="QZ198" s="31"/>
      <c r="RA198" s="31"/>
      <c r="RB198" s="31"/>
      <c r="RC198" s="31"/>
      <c r="RD198" s="31"/>
      <c r="RE198" s="31"/>
      <c r="RF198" s="31"/>
      <c r="RG198" s="31"/>
      <c r="RH198" s="31"/>
      <c r="RI198" s="31"/>
      <c r="RJ198" s="31"/>
      <c r="RK198" s="31"/>
      <c r="RL198" s="31"/>
      <c r="RM198" s="31"/>
      <c r="RN198" s="31"/>
      <c r="RO198" s="31"/>
      <c r="RP198" s="31"/>
      <c r="RQ198" s="31"/>
      <c r="RR198" s="31"/>
      <c r="RS198" s="31"/>
      <c r="RT198" s="31"/>
      <c r="RU198" s="31"/>
      <c r="RV198" s="31"/>
      <c r="RW198" s="31"/>
      <c r="RX198" s="31"/>
      <c r="RY198" s="31"/>
      <c r="RZ198" s="31"/>
      <c r="SA198" s="31"/>
      <c r="SB198" s="31"/>
      <c r="SC198" s="31"/>
      <c r="SD198" s="31"/>
      <c r="SE198" s="31"/>
      <c r="SF198" s="31"/>
      <c r="SG198" s="31"/>
      <c r="SH198" s="31"/>
      <c r="SI198" s="31"/>
      <c r="SJ198" s="31"/>
      <c r="SK198" s="31"/>
      <c r="SL198" s="31"/>
      <c r="SM198" s="31"/>
      <c r="SN198" s="31"/>
      <c r="SO198" s="31"/>
      <c r="SP198" s="31"/>
      <c r="SQ198" s="31"/>
      <c r="SR198" s="31"/>
      <c r="SS198" s="31"/>
      <c r="ST198" s="31"/>
      <c r="SU198" s="31"/>
      <c r="SV198" s="31"/>
      <c r="SW198" s="31"/>
      <c r="SX198" s="31"/>
      <c r="SY198" s="31"/>
      <c r="SZ198" s="31"/>
      <c r="TA198" s="31"/>
      <c r="TB198" s="31"/>
      <c r="TC198" s="31"/>
      <c r="TD198" s="31"/>
      <c r="TE198" s="31"/>
      <c r="TF198" s="31"/>
      <c r="TG198" s="31"/>
      <c r="TH198" s="31"/>
      <c r="TI198" s="31"/>
      <c r="TJ198" s="31"/>
      <c r="TK198" s="31"/>
      <c r="TL198" s="31"/>
      <c r="TM198" s="31"/>
      <c r="TN198" s="31"/>
      <c r="TO198" s="31"/>
      <c r="TP198" s="31"/>
      <c r="TQ198" s="31"/>
      <c r="TR198" s="31"/>
      <c r="TS198" s="31"/>
      <c r="TT198" s="31"/>
      <c r="TU198" s="31"/>
      <c r="TV198" s="31"/>
      <c r="TW198" s="31"/>
      <c r="TX198" s="31"/>
      <c r="TY198" s="31"/>
      <c r="TZ198" s="31"/>
      <c r="UA198" s="31"/>
      <c r="UB198" s="31"/>
      <c r="UC198" s="31"/>
      <c r="UD198" s="31"/>
      <c r="UE198" s="31"/>
      <c r="UF198" s="31"/>
      <c r="UG198" s="31"/>
      <c r="UH198" s="31"/>
      <c r="UI198" s="31"/>
      <c r="UJ198" s="31"/>
      <c r="UK198" s="31"/>
      <c r="UL198" s="31"/>
      <c r="UM198" s="31"/>
      <c r="UN198" s="31"/>
      <c r="UO198" s="31"/>
      <c r="UP198" s="31"/>
      <c r="UQ198" s="31"/>
      <c r="UR198" s="31"/>
      <c r="US198" s="31"/>
      <c r="UT198" s="31"/>
      <c r="UU198" s="31"/>
      <c r="UV198" s="31"/>
      <c r="UW198" s="31"/>
      <c r="UX198" s="31"/>
      <c r="UY198" s="31"/>
      <c r="UZ198" s="31"/>
      <c r="VA198" s="31"/>
      <c r="VB198" s="31"/>
      <c r="VC198" s="31"/>
      <c r="VD198" s="31"/>
      <c r="VE198" s="31"/>
      <c r="VF198" s="31"/>
      <c r="VG198" s="31"/>
      <c r="VH198" s="31"/>
      <c r="VI198" s="31"/>
      <c r="VJ198" s="31"/>
      <c r="VK198" s="31"/>
      <c r="VL198" s="31"/>
      <c r="VM198" s="31"/>
      <c r="VN198" s="31"/>
      <c r="VO198" s="31"/>
      <c r="VP198" s="31"/>
      <c r="VQ198" s="31"/>
      <c r="VR198" s="31"/>
      <c r="VS198" s="31"/>
      <c r="VT198" s="31"/>
      <c r="VU198" s="31"/>
      <c r="VV198" s="31"/>
      <c r="VW198" s="31"/>
      <c r="VX198" s="31"/>
      <c r="VY198" s="31"/>
      <c r="VZ198" s="31"/>
      <c r="WA198" s="31"/>
      <c r="WB198" s="31"/>
      <c r="WC198" s="31"/>
      <c r="WD198" s="31"/>
      <c r="WE198" s="31"/>
      <c r="WF198" s="31"/>
      <c r="WG198" s="31"/>
      <c r="WH198" s="31"/>
      <c r="WI198" s="31"/>
      <c r="WJ198" s="31"/>
      <c r="WK198" s="31"/>
      <c r="WL198" s="31"/>
      <c r="WM198" s="31"/>
      <c r="WN198" s="31"/>
      <c r="WO198" s="31"/>
      <c r="WP198" s="31"/>
      <c r="WQ198" s="31"/>
      <c r="WR198" s="31"/>
      <c r="WS198" s="31"/>
      <c r="WT198" s="31"/>
      <c r="WU198" s="31"/>
      <c r="WV198" s="31"/>
      <c r="WW198" s="31"/>
      <c r="WX198" s="31"/>
      <c r="WY198" s="31"/>
      <c r="WZ198" s="31"/>
      <c r="XA198" s="31"/>
      <c r="XB198" s="31"/>
      <c r="XC198" s="31"/>
      <c r="XD198" s="31"/>
      <c r="XE198" s="31"/>
      <c r="XF198" s="31"/>
      <c r="XG198" s="31"/>
      <c r="XH198" s="31"/>
      <c r="XI198" s="31"/>
      <c r="XJ198" s="31"/>
      <c r="XK198" s="31"/>
      <c r="XL198" s="31"/>
      <c r="XM198" s="31"/>
      <c r="XN198" s="31"/>
      <c r="XO198" s="31"/>
      <c r="XP198" s="31"/>
      <c r="XQ198" s="31"/>
      <c r="XR198" s="31"/>
      <c r="XS198" s="31"/>
      <c r="XT198" s="31"/>
      <c r="XU198" s="31"/>
      <c r="XV198" s="31"/>
      <c r="XW198" s="31"/>
      <c r="XX198" s="31"/>
      <c r="XY198" s="31"/>
      <c r="XZ198" s="31"/>
      <c r="YA198" s="31"/>
      <c r="YB198" s="31"/>
      <c r="YC198" s="31"/>
      <c r="YD198" s="31"/>
      <c r="YE198" s="31"/>
      <c r="YF198" s="31"/>
      <c r="YG198" s="31"/>
      <c r="YH198" s="31"/>
      <c r="YI198" s="31"/>
      <c r="YJ198" s="31"/>
      <c r="YK198" s="31"/>
      <c r="YL198" s="31"/>
      <c r="YM198" s="31"/>
      <c r="YN198" s="31"/>
      <c r="YO198" s="31"/>
      <c r="YP198" s="31"/>
      <c r="YQ198" s="31"/>
      <c r="YR198" s="31"/>
      <c r="YS198" s="31"/>
      <c r="YT198" s="31"/>
      <c r="YU198" s="31"/>
      <c r="YV198" s="31"/>
      <c r="YW198" s="31"/>
      <c r="YX198" s="31"/>
      <c r="YY198" s="31"/>
      <c r="YZ198" s="31"/>
      <c r="ZA198" s="31"/>
      <c r="ZB198" s="31"/>
      <c r="ZC198" s="31"/>
      <c r="ZD198" s="31"/>
      <c r="ZE198" s="31"/>
      <c r="ZF198" s="31"/>
      <c r="ZG198" s="31"/>
      <c r="ZH198" s="31"/>
      <c r="ZI198" s="31"/>
      <c r="ZJ198" s="31"/>
      <c r="ZK198" s="31"/>
      <c r="ZL198" s="31"/>
      <c r="ZM198" s="31"/>
      <c r="ZN198" s="31"/>
      <c r="ZO198" s="31"/>
      <c r="ZP198" s="31"/>
      <c r="ZQ198" s="31"/>
      <c r="ZR198" s="31"/>
      <c r="ZS198" s="31"/>
      <c r="ZT198" s="31"/>
      <c r="ZU198" s="31"/>
      <c r="ZV198" s="31"/>
      <c r="ZW198" s="31"/>
      <c r="ZX198" s="31"/>
      <c r="ZY198" s="31"/>
      <c r="ZZ198" s="31"/>
      <c r="AAA198" s="31"/>
      <c r="AAB198" s="31"/>
      <c r="AAC198" s="31"/>
      <c r="AAD198" s="31"/>
      <c r="AAE198" s="31"/>
      <c r="AAF198" s="31"/>
      <c r="AAG198" s="31"/>
      <c r="AAH198" s="31"/>
      <c r="AAI198" s="31"/>
      <c r="AAJ198" s="31"/>
      <c r="AAK198" s="31"/>
      <c r="AAL198" s="31"/>
      <c r="AAM198" s="31"/>
      <c r="AAN198" s="31"/>
      <c r="AAO198" s="31"/>
      <c r="AAP198" s="31"/>
      <c r="AAQ198" s="31"/>
      <c r="AAR198" s="31"/>
      <c r="AAS198" s="31"/>
      <c r="AAT198" s="31"/>
      <c r="AAU198" s="31"/>
      <c r="AAV198" s="31"/>
      <c r="AAW198" s="31"/>
      <c r="AAX198" s="31"/>
      <c r="AAY198" s="31"/>
      <c r="AAZ198" s="31"/>
      <c r="ABA198" s="31"/>
      <c r="ABB198" s="31"/>
      <c r="ABC198" s="31"/>
      <c r="ABD198" s="31"/>
      <c r="ABE198" s="31"/>
      <c r="ABF198" s="31"/>
      <c r="ABG198" s="31"/>
      <c r="ABH198" s="31"/>
      <c r="ABI198" s="31"/>
      <c r="ABJ198" s="31"/>
      <c r="ABK198" s="31"/>
      <c r="ABL198" s="31"/>
      <c r="ABM198" s="31"/>
      <c r="ABN198" s="31"/>
      <c r="ABO198" s="31"/>
      <c r="ABP198" s="31"/>
      <c r="ABQ198" s="31"/>
      <c r="ABR198" s="31"/>
      <c r="ABS198" s="31"/>
      <c r="ABT198" s="31"/>
      <c r="ABU198" s="31"/>
      <c r="ABV198" s="31"/>
      <c r="ABW198" s="31"/>
      <c r="ABX198" s="31"/>
      <c r="ABY198" s="31"/>
      <c r="ABZ198" s="31"/>
      <c r="ACA198" s="31"/>
      <c r="ACB198" s="31"/>
      <c r="ACC198" s="31"/>
      <c r="ACD198" s="31"/>
      <c r="ACE198" s="31"/>
      <c r="ACF198" s="31"/>
      <c r="ACG198" s="31"/>
      <c r="ACH198" s="31"/>
      <c r="ACI198" s="31"/>
      <c r="ACJ198" s="31"/>
      <c r="ACK198" s="31"/>
      <c r="ACL198" s="31"/>
      <c r="ACM198" s="31"/>
      <c r="ACN198" s="31"/>
      <c r="ACO198" s="31"/>
      <c r="ACP198" s="31"/>
      <c r="ACQ198" s="31"/>
      <c r="ACR198" s="31"/>
      <c r="ACS198" s="31"/>
      <c r="ACT198" s="31"/>
      <c r="ACU198" s="31"/>
      <c r="ACV198" s="31"/>
      <c r="ACW198" s="31"/>
      <c r="ACX198" s="31"/>
      <c r="ACY198" s="31"/>
      <c r="ACZ198" s="31"/>
      <c r="ADA198" s="31"/>
      <c r="ADB198" s="31"/>
      <c r="ADC198" s="31"/>
      <c r="ADD198" s="31"/>
      <c r="ADE198" s="31"/>
      <c r="ADF198" s="31"/>
      <c r="ADG198" s="31"/>
      <c r="ADH198" s="31"/>
      <c r="ADI198" s="31"/>
      <c r="ADJ198" s="31"/>
      <c r="ADK198" s="31"/>
      <c r="ADL198" s="31"/>
      <c r="ADM198" s="31"/>
      <c r="ADN198" s="31"/>
      <c r="ADO198" s="31"/>
      <c r="ADP198" s="31"/>
      <c r="ADQ198" s="31"/>
      <c r="ADR198" s="31"/>
      <c r="ADS198" s="31"/>
      <c r="ADT198" s="31"/>
      <c r="ADU198" s="31"/>
      <c r="ADV198" s="31"/>
      <c r="ADW198" s="31"/>
      <c r="ADX198" s="31"/>
      <c r="ADY198" s="31"/>
      <c r="ADZ198" s="31"/>
      <c r="AEA198" s="31"/>
      <c r="AEB198" s="31"/>
      <c r="AEC198" s="31"/>
      <c r="AED198" s="31"/>
      <c r="AEE198" s="31"/>
      <c r="AEF198" s="31"/>
      <c r="AEG198" s="31"/>
      <c r="AEH198" s="31"/>
      <c r="AEI198" s="31"/>
      <c r="AEJ198" s="31"/>
      <c r="AEK198" s="31"/>
      <c r="AEL198" s="31"/>
      <c r="AEM198" s="31"/>
      <c r="AEN198" s="31"/>
      <c r="AEO198" s="31"/>
      <c r="AEP198" s="31"/>
      <c r="AEQ198" s="31"/>
      <c r="AER198" s="31"/>
      <c r="AES198" s="31"/>
      <c r="AET198" s="31"/>
      <c r="AEU198" s="31"/>
      <c r="AEV198" s="31"/>
      <c r="AEW198" s="31"/>
      <c r="AEX198" s="31"/>
      <c r="AEY198" s="31"/>
      <c r="AEZ198" s="31"/>
      <c r="AFA198" s="31"/>
      <c r="AFB198" s="31"/>
      <c r="AFC198" s="31"/>
      <c r="AFD198" s="31"/>
      <c r="AFE198" s="31"/>
      <c r="AFF198" s="31"/>
      <c r="AFG198" s="31"/>
      <c r="AFH198" s="31"/>
      <c r="AFI198" s="31"/>
      <c r="AFJ198" s="31"/>
      <c r="AFK198" s="31"/>
      <c r="AFL198" s="31"/>
      <c r="AFM198" s="31"/>
      <c r="AFN198" s="31"/>
      <c r="AFO198" s="31"/>
      <c r="AFP198" s="31"/>
      <c r="AFQ198" s="31"/>
      <c r="AFR198" s="31"/>
      <c r="AFS198" s="31"/>
      <c r="AFT198" s="31"/>
      <c r="AFU198" s="31"/>
      <c r="AFV198" s="31"/>
      <c r="AFW198" s="31"/>
      <c r="AFX198" s="31"/>
      <c r="AFY198" s="31"/>
      <c r="AFZ198" s="31"/>
      <c r="AGA198" s="31"/>
      <c r="AGB198" s="31"/>
      <c r="AGC198" s="31"/>
      <c r="AGD198" s="31"/>
      <c r="AGE198" s="31"/>
      <c r="AGF198" s="31"/>
      <c r="AGG198" s="31"/>
      <c r="AGH198" s="31"/>
      <c r="AGI198" s="31"/>
      <c r="AGJ198" s="31"/>
      <c r="AGK198" s="31"/>
      <c r="AGL198" s="31"/>
      <c r="AGM198" s="31"/>
      <c r="AGN198" s="31"/>
      <c r="AGO198" s="31"/>
      <c r="AGP198" s="31"/>
      <c r="AGQ198" s="31"/>
      <c r="AGR198" s="31"/>
      <c r="AGS198" s="31"/>
      <c r="AGT198" s="31"/>
      <c r="AGU198" s="31"/>
      <c r="AGV198" s="31"/>
      <c r="AGW198" s="31"/>
      <c r="AGX198" s="31"/>
      <c r="AGY198" s="31"/>
      <c r="AGZ198" s="31"/>
      <c r="AHA198" s="31"/>
      <c r="AHB198" s="31"/>
      <c r="AHC198" s="31"/>
      <c r="AHD198" s="31"/>
      <c r="AHE198" s="31"/>
      <c r="AHF198" s="31"/>
      <c r="AHG198" s="31"/>
      <c r="AHH198" s="31"/>
      <c r="AHI198" s="31"/>
      <c r="AHJ198" s="31"/>
      <c r="AHK198" s="31"/>
      <c r="AHL198" s="31"/>
      <c r="AHM198" s="31"/>
      <c r="AHN198" s="31"/>
      <c r="AHO198" s="31"/>
      <c r="AHP198" s="31"/>
      <c r="AHQ198" s="31"/>
      <c r="AHR198" s="31"/>
      <c r="AHS198" s="31"/>
      <c r="AHT198" s="31"/>
      <c r="AHU198" s="31"/>
      <c r="AHV198" s="31"/>
      <c r="AHW198" s="31"/>
      <c r="AHX198" s="31"/>
      <c r="AHY198" s="31"/>
      <c r="AHZ198" s="31"/>
      <c r="AIA198" s="31"/>
      <c r="AIB198" s="31"/>
      <c r="AIC198" s="31"/>
      <c r="AID198" s="31"/>
      <c r="AIE198" s="31"/>
      <c r="AIF198" s="31"/>
      <c r="AIG198" s="31"/>
      <c r="AIH198" s="31"/>
      <c r="AII198" s="31"/>
      <c r="AIJ198" s="31"/>
      <c r="AIK198" s="31"/>
      <c r="AIL198" s="31"/>
      <c r="AIM198" s="31"/>
      <c r="AIN198" s="31"/>
      <c r="AIO198" s="31"/>
      <c r="AIP198" s="31"/>
      <c r="AIQ198" s="31"/>
      <c r="AIR198" s="31"/>
      <c r="AIS198" s="31"/>
      <c r="AIT198" s="31"/>
      <c r="AIU198" s="31"/>
      <c r="AIV198" s="31"/>
      <c r="AIW198" s="31"/>
      <c r="AIX198" s="31"/>
      <c r="AIY198" s="31"/>
      <c r="AIZ198" s="31"/>
      <c r="AJA198" s="31"/>
      <c r="AJB198" s="31"/>
      <c r="AJC198" s="31"/>
      <c r="AJD198" s="31"/>
      <c r="AJE198" s="31"/>
      <c r="AJF198" s="31"/>
      <c r="AJG198" s="31"/>
      <c r="AJH198" s="31"/>
      <c r="AJI198" s="31"/>
      <c r="AJJ198" s="31"/>
      <c r="AJK198" s="31"/>
      <c r="AJL198" s="31"/>
      <c r="AJM198" s="31"/>
      <c r="AJN198" s="31"/>
      <c r="AJO198" s="31"/>
      <c r="AJP198" s="31"/>
      <c r="AJQ198" s="31"/>
      <c r="AJR198" s="31"/>
      <c r="AJS198" s="31"/>
      <c r="AJT198" s="31"/>
      <c r="AJU198" s="31"/>
      <c r="AJV198" s="31"/>
      <c r="AJW198" s="31"/>
      <c r="AJX198" s="31"/>
      <c r="AJY198" s="31"/>
      <c r="AJZ198" s="31"/>
      <c r="AKA198" s="31"/>
      <c r="AKB198" s="31"/>
      <c r="AKC198" s="31"/>
      <c r="AKD198" s="31"/>
      <c r="AKE198" s="31"/>
      <c r="AKF198" s="31"/>
      <c r="AKG198" s="31"/>
      <c r="AKH198" s="31"/>
      <c r="AKI198" s="31"/>
      <c r="AKJ198" s="31"/>
      <c r="AKK198" s="31"/>
      <c r="AKL198" s="31"/>
      <c r="AKM198" s="31"/>
      <c r="AKN198" s="31"/>
      <c r="AKO198" s="31"/>
      <c r="AKP198" s="31"/>
      <c r="AKQ198" s="31"/>
      <c r="AKR198" s="31"/>
      <c r="AKS198" s="31"/>
      <c r="AKT198" s="31"/>
      <c r="AKU198" s="31"/>
      <c r="AKV198" s="31"/>
      <c r="AKW198" s="31"/>
      <c r="AKX198" s="31"/>
      <c r="AKY198" s="31"/>
      <c r="AKZ198" s="31"/>
      <c r="ALA198" s="31"/>
      <c r="ALB198" s="31"/>
      <c r="ALC198" s="31"/>
      <c r="ALD198" s="31"/>
      <c r="ALE198" s="31"/>
      <c r="ALF198" s="31"/>
      <c r="ALG198" s="31"/>
      <c r="ALH198" s="31"/>
      <c r="ALI198" s="31"/>
      <c r="ALJ198" s="31"/>
      <c r="ALK198" s="31"/>
      <c r="ALL198" s="31"/>
      <c r="ALM198" s="31"/>
      <c r="ALN198" s="31"/>
      <c r="ALO198" s="31"/>
      <c r="ALP198" s="31"/>
      <c r="ALQ198" s="31"/>
      <c r="ALR198" s="31"/>
      <c r="ALS198" s="31"/>
      <c r="ALT198" s="31"/>
      <c r="ALU198" s="31"/>
      <c r="ALV198" s="31"/>
      <c r="ALW198" s="31"/>
      <c r="ALX198" s="31"/>
      <c r="ALY198" s="31"/>
      <c r="ALZ198" s="31"/>
      <c r="AMA198" s="31"/>
      <c r="AMB198" s="31"/>
      <c r="AMC198" s="31"/>
      <c r="AMD198" s="31"/>
      <c r="AME198" s="31"/>
      <c r="AMF198" s="31"/>
      <c r="AMG198" s="31"/>
      <c r="AMH198" s="31"/>
      <c r="AMI198" s="31"/>
      <c r="AMJ198" s="31"/>
      <c r="AMK198" s="31"/>
    </row>
    <row r="199" spans="1:1025" s="29" customFormat="1">
      <c r="A199" s="19" t="s">
        <v>95</v>
      </c>
      <c r="B199" s="19" t="s">
        <v>45</v>
      </c>
      <c r="C199" s="19" t="str">
        <f t="shared" si="6"/>
        <v>פיצוחיות כללי אילת</v>
      </c>
      <c r="D199" s="19" t="s">
        <v>27</v>
      </c>
      <c r="E199" s="19" t="s">
        <v>28</v>
      </c>
      <c r="F199" s="20" t="s">
        <v>40</v>
      </c>
      <c r="G199" s="21"/>
      <c r="H199" s="20" t="s">
        <v>30</v>
      </c>
      <c r="I199" s="21" t="s">
        <v>96</v>
      </c>
      <c r="J199" s="21" t="s">
        <v>32</v>
      </c>
      <c r="K199" s="24" t="s">
        <v>47</v>
      </c>
      <c r="L199" s="32" t="s">
        <v>48</v>
      </c>
      <c r="M199" s="24" t="s">
        <v>49</v>
      </c>
      <c r="N199" s="24" t="s">
        <v>86</v>
      </c>
      <c r="O199" s="21" t="s">
        <v>97</v>
      </c>
      <c r="P199" s="21">
        <v>2</v>
      </c>
      <c r="Q199" s="33">
        <f>0.15/4</f>
        <v>3.7499999999999999E-2</v>
      </c>
      <c r="R199" s="24">
        <v>3</v>
      </c>
      <c r="S199" s="24"/>
      <c r="T199" s="40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  <c r="IW199" s="31"/>
      <c r="IX199" s="31"/>
      <c r="IY199" s="31"/>
      <c r="IZ199" s="31"/>
      <c r="JA199" s="31"/>
      <c r="JB199" s="31"/>
      <c r="JC199" s="31"/>
      <c r="JD199" s="31"/>
      <c r="JE199" s="31"/>
      <c r="JF199" s="31"/>
      <c r="JG199" s="31"/>
      <c r="JH199" s="31"/>
      <c r="JI199" s="31"/>
      <c r="JJ199" s="31"/>
      <c r="JK199" s="31"/>
      <c r="JL199" s="31"/>
      <c r="JM199" s="31"/>
      <c r="JN199" s="31"/>
      <c r="JO199" s="31"/>
      <c r="JP199" s="31"/>
      <c r="JQ199" s="31"/>
      <c r="JR199" s="31"/>
      <c r="JS199" s="31"/>
      <c r="JT199" s="31"/>
      <c r="JU199" s="31"/>
      <c r="JV199" s="31"/>
      <c r="JW199" s="31"/>
      <c r="JX199" s="31"/>
      <c r="JY199" s="31"/>
      <c r="JZ199" s="31"/>
      <c r="KA199" s="31"/>
      <c r="KB199" s="31"/>
      <c r="KC199" s="31"/>
      <c r="KD199" s="31"/>
      <c r="KE199" s="31"/>
      <c r="KF199" s="31"/>
      <c r="KG199" s="31"/>
      <c r="KH199" s="31"/>
      <c r="KI199" s="31"/>
      <c r="KJ199" s="31"/>
      <c r="KK199" s="31"/>
      <c r="KL199" s="31"/>
      <c r="KM199" s="31"/>
      <c r="KN199" s="31"/>
      <c r="KO199" s="31"/>
      <c r="KP199" s="31"/>
      <c r="KQ199" s="31"/>
      <c r="KR199" s="31"/>
      <c r="KS199" s="31"/>
      <c r="KT199" s="31"/>
      <c r="KU199" s="31"/>
      <c r="KV199" s="31"/>
      <c r="KW199" s="31"/>
      <c r="KX199" s="31"/>
      <c r="KY199" s="31"/>
      <c r="KZ199" s="31"/>
      <c r="LA199" s="31"/>
      <c r="LB199" s="31"/>
      <c r="LC199" s="31"/>
      <c r="LD199" s="31"/>
      <c r="LE199" s="31"/>
      <c r="LF199" s="31"/>
      <c r="LG199" s="31"/>
      <c r="LH199" s="31"/>
      <c r="LI199" s="31"/>
      <c r="LJ199" s="31"/>
      <c r="LK199" s="31"/>
      <c r="LL199" s="31"/>
      <c r="LM199" s="31"/>
      <c r="LN199" s="31"/>
      <c r="LO199" s="31"/>
      <c r="LP199" s="31"/>
      <c r="LQ199" s="31"/>
      <c r="LR199" s="31"/>
      <c r="LS199" s="31"/>
      <c r="LT199" s="31"/>
      <c r="LU199" s="31"/>
      <c r="LV199" s="31"/>
      <c r="LW199" s="31"/>
      <c r="LX199" s="31"/>
      <c r="LY199" s="31"/>
      <c r="LZ199" s="31"/>
      <c r="MA199" s="31"/>
      <c r="MB199" s="31"/>
      <c r="MC199" s="31"/>
      <c r="MD199" s="31"/>
      <c r="ME199" s="31"/>
      <c r="MF199" s="31"/>
      <c r="MG199" s="31"/>
      <c r="MH199" s="31"/>
      <c r="MI199" s="31"/>
      <c r="MJ199" s="31"/>
      <c r="MK199" s="31"/>
      <c r="ML199" s="31"/>
      <c r="MM199" s="31"/>
      <c r="MN199" s="31"/>
      <c r="MO199" s="31"/>
      <c r="MP199" s="31"/>
      <c r="MQ199" s="31"/>
      <c r="MR199" s="31"/>
      <c r="MS199" s="31"/>
      <c r="MT199" s="31"/>
      <c r="MU199" s="31"/>
      <c r="MV199" s="31"/>
      <c r="MW199" s="31"/>
      <c r="MX199" s="31"/>
      <c r="MY199" s="31"/>
      <c r="MZ199" s="31"/>
      <c r="NA199" s="31"/>
      <c r="NB199" s="31"/>
      <c r="NC199" s="31"/>
      <c r="ND199" s="31"/>
      <c r="NE199" s="31"/>
      <c r="NF199" s="31"/>
      <c r="NG199" s="31"/>
      <c r="NH199" s="31"/>
      <c r="NI199" s="31"/>
      <c r="NJ199" s="31"/>
      <c r="NK199" s="31"/>
      <c r="NL199" s="31"/>
      <c r="NM199" s="31"/>
      <c r="NN199" s="31"/>
      <c r="NO199" s="31"/>
      <c r="NP199" s="31"/>
      <c r="NQ199" s="31"/>
      <c r="NR199" s="31"/>
      <c r="NS199" s="31"/>
      <c r="NT199" s="31"/>
      <c r="NU199" s="31"/>
      <c r="NV199" s="31"/>
      <c r="NW199" s="31"/>
      <c r="NX199" s="31"/>
      <c r="NY199" s="31"/>
      <c r="NZ199" s="31"/>
      <c r="OA199" s="31"/>
      <c r="OB199" s="31"/>
      <c r="OC199" s="31"/>
      <c r="OD199" s="31"/>
      <c r="OE199" s="31"/>
      <c r="OF199" s="31"/>
      <c r="OG199" s="31"/>
      <c r="OH199" s="31"/>
      <c r="OI199" s="31"/>
      <c r="OJ199" s="31"/>
      <c r="OK199" s="31"/>
      <c r="OL199" s="31"/>
      <c r="OM199" s="31"/>
      <c r="ON199" s="31"/>
      <c r="OO199" s="31"/>
      <c r="OP199" s="31"/>
      <c r="OQ199" s="31"/>
      <c r="OR199" s="31"/>
      <c r="OS199" s="31"/>
      <c r="OT199" s="31"/>
      <c r="OU199" s="31"/>
      <c r="OV199" s="31"/>
      <c r="OW199" s="31"/>
      <c r="OX199" s="31"/>
      <c r="OY199" s="31"/>
      <c r="OZ199" s="31"/>
      <c r="PA199" s="31"/>
      <c r="PB199" s="31"/>
      <c r="PC199" s="31"/>
      <c r="PD199" s="31"/>
      <c r="PE199" s="31"/>
      <c r="PF199" s="31"/>
      <c r="PG199" s="31"/>
      <c r="PH199" s="31"/>
      <c r="PI199" s="31"/>
      <c r="PJ199" s="31"/>
      <c r="PK199" s="31"/>
      <c r="PL199" s="31"/>
      <c r="PM199" s="31"/>
      <c r="PN199" s="31"/>
      <c r="PO199" s="31"/>
      <c r="PP199" s="31"/>
      <c r="PQ199" s="31"/>
      <c r="PR199" s="31"/>
      <c r="PS199" s="31"/>
      <c r="PT199" s="31"/>
      <c r="PU199" s="31"/>
      <c r="PV199" s="31"/>
      <c r="PW199" s="31"/>
      <c r="PX199" s="31"/>
      <c r="PY199" s="31"/>
      <c r="PZ199" s="31"/>
      <c r="QA199" s="31"/>
      <c r="QB199" s="31"/>
      <c r="QC199" s="31"/>
      <c r="QD199" s="31"/>
      <c r="QE199" s="31"/>
      <c r="QF199" s="31"/>
      <c r="QG199" s="31"/>
      <c r="QH199" s="31"/>
      <c r="QI199" s="31"/>
      <c r="QJ199" s="31"/>
      <c r="QK199" s="31"/>
      <c r="QL199" s="31"/>
      <c r="QM199" s="31"/>
      <c r="QN199" s="31"/>
      <c r="QO199" s="31"/>
      <c r="QP199" s="31"/>
      <c r="QQ199" s="31"/>
      <c r="QR199" s="31"/>
      <c r="QS199" s="31"/>
      <c r="QT199" s="31"/>
      <c r="QU199" s="31"/>
      <c r="QV199" s="31"/>
      <c r="QW199" s="31"/>
      <c r="QX199" s="31"/>
      <c r="QY199" s="31"/>
      <c r="QZ199" s="31"/>
      <c r="RA199" s="31"/>
      <c r="RB199" s="31"/>
      <c r="RC199" s="31"/>
      <c r="RD199" s="31"/>
      <c r="RE199" s="31"/>
      <c r="RF199" s="31"/>
      <c r="RG199" s="31"/>
      <c r="RH199" s="31"/>
      <c r="RI199" s="31"/>
      <c r="RJ199" s="31"/>
      <c r="RK199" s="31"/>
      <c r="RL199" s="31"/>
      <c r="RM199" s="31"/>
      <c r="RN199" s="31"/>
      <c r="RO199" s="31"/>
      <c r="RP199" s="31"/>
      <c r="RQ199" s="31"/>
      <c r="RR199" s="31"/>
      <c r="RS199" s="31"/>
      <c r="RT199" s="31"/>
      <c r="RU199" s="31"/>
      <c r="RV199" s="31"/>
      <c r="RW199" s="31"/>
      <c r="RX199" s="31"/>
      <c r="RY199" s="31"/>
      <c r="RZ199" s="31"/>
      <c r="SA199" s="31"/>
      <c r="SB199" s="31"/>
      <c r="SC199" s="31"/>
      <c r="SD199" s="31"/>
      <c r="SE199" s="31"/>
      <c r="SF199" s="31"/>
      <c r="SG199" s="31"/>
      <c r="SH199" s="31"/>
      <c r="SI199" s="31"/>
      <c r="SJ199" s="31"/>
      <c r="SK199" s="31"/>
      <c r="SL199" s="31"/>
      <c r="SM199" s="31"/>
      <c r="SN199" s="31"/>
      <c r="SO199" s="31"/>
      <c r="SP199" s="31"/>
      <c r="SQ199" s="31"/>
      <c r="SR199" s="31"/>
      <c r="SS199" s="31"/>
      <c r="ST199" s="31"/>
      <c r="SU199" s="31"/>
      <c r="SV199" s="31"/>
      <c r="SW199" s="31"/>
      <c r="SX199" s="31"/>
      <c r="SY199" s="31"/>
      <c r="SZ199" s="31"/>
      <c r="TA199" s="31"/>
      <c r="TB199" s="31"/>
      <c r="TC199" s="31"/>
      <c r="TD199" s="31"/>
      <c r="TE199" s="31"/>
      <c r="TF199" s="31"/>
      <c r="TG199" s="31"/>
      <c r="TH199" s="31"/>
      <c r="TI199" s="31"/>
      <c r="TJ199" s="31"/>
      <c r="TK199" s="31"/>
      <c r="TL199" s="31"/>
      <c r="TM199" s="31"/>
      <c r="TN199" s="31"/>
      <c r="TO199" s="31"/>
      <c r="TP199" s="31"/>
      <c r="TQ199" s="31"/>
      <c r="TR199" s="31"/>
      <c r="TS199" s="31"/>
      <c r="TT199" s="31"/>
      <c r="TU199" s="31"/>
      <c r="TV199" s="31"/>
      <c r="TW199" s="31"/>
      <c r="TX199" s="31"/>
      <c r="TY199" s="31"/>
      <c r="TZ199" s="31"/>
      <c r="UA199" s="31"/>
      <c r="UB199" s="31"/>
      <c r="UC199" s="31"/>
      <c r="UD199" s="31"/>
      <c r="UE199" s="31"/>
      <c r="UF199" s="31"/>
      <c r="UG199" s="31"/>
      <c r="UH199" s="31"/>
      <c r="UI199" s="31"/>
      <c r="UJ199" s="31"/>
      <c r="UK199" s="31"/>
      <c r="UL199" s="31"/>
      <c r="UM199" s="31"/>
      <c r="UN199" s="31"/>
      <c r="UO199" s="31"/>
      <c r="UP199" s="31"/>
      <c r="UQ199" s="31"/>
      <c r="UR199" s="31"/>
      <c r="US199" s="31"/>
      <c r="UT199" s="31"/>
      <c r="UU199" s="31"/>
      <c r="UV199" s="31"/>
      <c r="UW199" s="31"/>
      <c r="UX199" s="31"/>
      <c r="UY199" s="31"/>
      <c r="UZ199" s="31"/>
      <c r="VA199" s="31"/>
      <c r="VB199" s="31"/>
      <c r="VC199" s="31"/>
      <c r="VD199" s="31"/>
      <c r="VE199" s="31"/>
      <c r="VF199" s="31"/>
      <c r="VG199" s="31"/>
      <c r="VH199" s="31"/>
      <c r="VI199" s="31"/>
      <c r="VJ199" s="31"/>
      <c r="VK199" s="31"/>
      <c r="VL199" s="31"/>
      <c r="VM199" s="31"/>
      <c r="VN199" s="31"/>
      <c r="VO199" s="31"/>
      <c r="VP199" s="31"/>
      <c r="VQ199" s="31"/>
      <c r="VR199" s="31"/>
      <c r="VS199" s="31"/>
      <c r="VT199" s="31"/>
      <c r="VU199" s="31"/>
      <c r="VV199" s="31"/>
      <c r="VW199" s="31"/>
      <c r="VX199" s="31"/>
      <c r="VY199" s="31"/>
      <c r="VZ199" s="31"/>
      <c r="WA199" s="31"/>
      <c r="WB199" s="31"/>
      <c r="WC199" s="31"/>
      <c r="WD199" s="31"/>
      <c r="WE199" s="31"/>
      <c r="WF199" s="31"/>
      <c r="WG199" s="31"/>
      <c r="WH199" s="31"/>
      <c r="WI199" s="31"/>
      <c r="WJ199" s="31"/>
      <c r="WK199" s="31"/>
      <c r="WL199" s="31"/>
      <c r="WM199" s="31"/>
      <c r="WN199" s="31"/>
      <c r="WO199" s="31"/>
      <c r="WP199" s="31"/>
      <c r="WQ199" s="31"/>
      <c r="WR199" s="31"/>
      <c r="WS199" s="31"/>
      <c r="WT199" s="31"/>
      <c r="WU199" s="31"/>
      <c r="WV199" s="31"/>
      <c r="WW199" s="31"/>
      <c r="WX199" s="31"/>
      <c r="WY199" s="31"/>
      <c r="WZ199" s="31"/>
      <c r="XA199" s="31"/>
      <c r="XB199" s="31"/>
      <c r="XC199" s="31"/>
      <c r="XD199" s="31"/>
      <c r="XE199" s="31"/>
      <c r="XF199" s="31"/>
      <c r="XG199" s="31"/>
      <c r="XH199" s="31"/>
      <c r="XI199" s="31"/>
      <c r="XJ199" s="31"/>
      <c r="XK199" s="31"/>
      <c r="XL199" s="31"/>
      <c r="XM199" s="31"/>
      <c r="XN199" s="31"/>
      <c r="XO199" s="31"/>
      <c r="XP199" s="31"/>
      <c r="XQ199" s="31"/>
      <c r="XR199" s="31"/>
      <c r="XS199" s="31"/>
      <c r="XT199" s="31"/>
      <c r="XU199" s="31"/>
      <c r="XV199" s="31"/>
      <c r="XW199" s="31"/>
      <c r="XX199" s="31"/>
      <c r="XY199" s="31"/>
      <c r="XZ199" s="31"/>
      <c r="YA199" s="31"/>
      <c r="YB199" s="31"/>
      <c r="YC199" s="31"/>
      <c r="YD199" s="31"/>
      <c r="YE199" s="31"/>
      <c r="YF199" s="31"/>
      <c r="YG199" s="31"/>
      <c r="YH199" s="31"/>
      <c r="YI199" s="31"/>
      <c r="YJ199" s="31"/>
      <c r="YK199" s="31"/>
      <c r="YL199" s="31"/>
      <c r="YM199" s="31"/>
      <c r="YN199" s="31"/>
      <c r="YO199" s="31"/>
      <c r="YP199" s="31"/>
      <c r="YQ199" s="31"/>
      <c r="YR199" s="31"/>
      <c r="YS199" s="31"/>
      <c r="YT199" s="31"/>
      <c r="YU199" s="31"/>
      <c r="YV199" s="31"/>
      <c r="YW199" s="31"/>
      <c r="YX199" s="31"/>
      <c r="YY199" s="31"/>
      <c r="YZ199" s="31"/>
      <c r="ZA199" s="31"/>
      <c r="ZB199" s="31"/>
      <c r="ZC199" s="31"/>
      <c r="ZD199" s="31"/>
      <c r="ZE199" s="31"/>
      <c r="ZF199" s="31"/>
      <c r="ZG199" s="31"/>
      <c r="ZH199" s="31"/>
      <c r="ZI199" s="31"/>
      <c r="ZJ199" s="31"/>
      <c r="ZK199" s="31"/>
      <c r="ZL199" s="31"/>
      <c r="ZM199" s="31"/>
      <c r="ZN199" s="31"/>
      <c r="ZO199" s="31"/>
      <c r="ZP199" s="31"/>
      <c r="ZQ199" s="31"/>
      <c r="ZR199" s="31"/>
      <c r="ZS199" s="31"/>
      <c r="ZT199" s="31"/>
      <c r="ZU199" s="31"/>
      <c r="ZV199" s="31"/>
      <c r="ZW199" s="31"/>
      <c r="ZX199" s="31"/>
      <c r="ZY199" s="31"/>
      <c r="ZZ199" s="31"/>
      <c r="AAA199" s="31"/>
      <c r="AAB199" s="31"/>
      <c r="AAC199" s="31"/>
      <c r="AAD199" s="31"/>
      <c r="AAE199" s="31"/>
      <c r="AAF199" s="31"/>
      <c r="AAG199" s="31"/>
      <c r="AAH199" s="31"/>
      <c r="AAI199" s="31"/>
      <c r="AAJ199" s="31"/>
      <c r="AAK199" s="31"/>
      <c r="AAL199" s="31"/>
      <c r="AAM199" s="31"/>
      <c r="AAN199" s="31"/>
      <c r="AAO199" s="31"/>
      <c r="AAP199" s="31"/>
      <c r="AAQ199" s="31"/>
      <c r="AAR199" s="31"/>
      <c r="AAS199" s="31"/>
      <c r="AAT199" s="31"/>
      <c r="AAU199" s="31"/>
      <c r="AAV199" s="31"/>
      <c r="AAW199" s="31"/>
      <c r="AAX199" s="31"/>
      <c r="AAY199" s="31"/>
      <c r="AAZ199" s="31"/>
      <c r="ABA199" s="31"/>
      <c r="ABB199" s="31"/>
      <c r="ABC199" s="31"/>
      <c r="ABD199" s="31"/>
      <c r="ABE199" s="31"/>
      <c r="ABF199" s="31"/>
      <c r="ABG199" s="31"/>
      <c r="ABH199" s="31"/>
      <c r="ABI199" s="31"/>
      <c r="ABJ199" s="31"/>
      <c r="ABK199" s="31"/>
      <c r="ABL199" s="31"/>
      <c r="ABM199" s="31"/>
      <c r="ABN199" s="31"/>
      <c r="ABO199" s="31"/>
      <c r="ABP199" s="31"/>
      <c r="ABQ199" s="31"/>
      <c r="ABR199" s="31"/>
      <c r="ABS199" s="31"/>
      <c r="ABT199" s="31"/>
      <c r="ABU199" s="31"/>
      <c r="ABV199" s="31"/>
      <c r="ABW199" s="31"/>
      <c r="ABX199" s="31"/>
      <c r="ABY199" s="31"/>
      <c r="ABZ199" s="31"/>
      <c r="ACA199" s="31"/>
      <c r="ACB199" s="31"/>
      <c r="ACC199" s="31"/>
      <c r="ACD199" s="31"/>
      <c r="ACE199" s="31"/>
      <c r="ACF199" s="31"/>
      <c r="ACG199" s="31"/>
      <c r="ACH199" s="31"/>
      <c r="ACI199" s="31"/>
      <c r="ACJ199" s="31"/>
      <c r="ACK199" s="31"/>
      <c r="ACL199" s="31"/>
      <c r="ACM199" s="31"/>
      <c r="ACN199" s="31"/>
      <c r="ACO199" s="31"/>
      <c r="ACP199" s="31"/>
      <c r="ACQ199" s="31"/>
      <c r="ACR199" s="31"/>
      <c r="ACS199" s="31"/>
      <c r="ACT199" s="31"/>
      <c r="ACU199" s="31"/>
      <c r="ACV199" s="31"/>
      <c r="ACW199" s="31"/>
      <c r="ACX199" s="31"/>
      <c r="ACY199" s="31"/>
      <c r="ACZ199" s="31"/>
      <c r="ADA199" s="31"/>
      <c r="ADB199" s="31"/>
      <c r="ADC199" s="31"/>
      <c r="ADD199" s="31"/>
      <c r="ADE199" s="31"/>
      <c r="ADF199" s="31"/>
      <c r="ADG199" s="31"/>
      <c r="ADH199" s="31"/>
      <c r="ADI199" s="31"/>
      <c r="ADJ199" s="31"/>
      <c r="ADK199" s="31"/>
      <c r="ADL199" s="31"/>
      <c r="ADM199" s="31"/>
      <c r="ADN199" s="31"/>
      <c r="ADO199" s="31"/>
      <c r="ADP199" s="31"/>
      <c r="ADQ199" s="31"/>
      <c r="ADR199" s="31"/>
      <c r="ADS199" s="31"/>
      <c r="ADT199" s="31"/>
      <c r="ADU199" s="31"/>
      <c r="ADV199" s="31"/>
      <c r="ADW199" s="31"/>
      <c r="ADX199" s="31"/>
      <c r="ADY199" s="31"/>
      <c r="ADZ199" s="31"/>
      <c r="AEA199" s="31"/>
      <c r="AEB199" s="31"/>
      <c r="AEC199" s="31"/>
      <c r="AED199" s="31"/>
      <c r="AEE199" s="31"/>
      <c r="AEF199" s="31"/>
      <c r="AEG199" s="31"/>
      <c r="AEH199" s="31"/>
      <c r="AEI199" s="31"/>
      <c r="AEJ199" s="31"/>
      <c r="AEK199" s="31"/>
      <c r="AEL199" s="31"/>
      <c r="AEM199" s="31"/>
      <c r="AEN199" s="31"/>
      <c r="AEO199" s="31"/>
      <c r="AEP199" s="31"/>
      <c r="AEQ199" s="31"/>
      <c r="AER199" s="31"/>
      <c r="AES199" s="31"/>
      <c r="AET199" s="31"/>
      <c r="AEU199" s="31"/>
      <c r="AEV199" s="31"/>
      <c r="AEW199" s="31"/>
      <c r="AEX199" s="31"/>
      <c r="AEY199" s="31"/>
      <c r="AEZ199" s="31"/>
      <c r="AFA199" s="31"/>
      <c r="AFB199" s="31"/>
      <c r="AFC199" s="31"/>
      <c r="AFD199" s="31"/>
      <c r="AFE199" s="31"/>
      <c r="AFF199" s="31"/>
      <c r="AFG199" s="31"/>
      <c r="AFH199" s="31"/>
      <c r="AFI199" s="31"/>
      <c r="AFJ199" s="31"/>
      <c r="AFK199" s="31"/>
      <c r="AFL199" s="31"/>
      <c r="AFM199" s="31"/>
      <c r="AFN199" s="31"/>
      <c r="AFO199" s="31"/>
      <c r="AFP199" s="31"/>
      <c r="AFQ199" s="31"/>
      <c r="AFR199" s="31"/>
      <c r="AFS199" s="31"/>
      <c r="AFT199" s="31"/>
      <c r="AFU199" s="31"/>
      <c r="AFV199" s="31"/>
      <c r="AFW199" s="31"/>
      <c r="AFX199" s="31"/>
      <c r="AFY199" s="31"/>
      <c r="AFZ199" s="31"/>
      <c r="AGA199" s="31"/>
      <c r="AGB199" s="31"/>
      <c r="AGC199" s="31"/>
      <c r="AGD199" s="31"/>
      <c r="AGE199" s="31"/>
      <c r="AGF199" s="31"/>
      <c r="AGG199" s="31"/>
      <c r="AGH199" s="31"/>
      <c r="AGI199" s="31"/>
      <c r="AGJ199" s="31"/>
      <c r="AGK199" s="31"/>
      <c r="AGL199" s="31"/>
      <c r="AGM199" s="31"/>
      <c r="AGN199" s="31"/>
      <c r="AGO199" s="31"/>
      <c r="AGP199" s="31"/>
      <c r="AGQ199" s="31"/>
      <c r="AGR199" s="31"/>
      <c r="AGS199" s="31"/>
      <c r="AGT199" s="31"/>
      <c r="AGU199" s="31"/>
      <c r="AGV199" s="31"/>
      <c r="AGW199" s="31"/>
      <c r="AGX199" s="31"/>
      <c r="AGY199" s="31"/>
      <c r="AGZ199" s="31"/>
      <c r="AHA199" s="31"/>
      <c r="AHB199" s="31"/>
      <c r="AHC199" s="31"/>
      <c r="AHD199" s="31"/>
      <c r="AHE199" s="31"/>
      <c r="AHF199" s="31"/>
      <c r="AHG199" s="31"/>
      <c r="AHH199" s="31"/>
      <c r="AHI199" s="31"/>
      <c r="AHJ199" s="31"/>
      <c r="AHK199" s="31"/>
      <c r="AHL199" s="31"/>
      <c r="AHM199" s="31"/>
      <c r="AHN199" s="31"/>
      <c r="AHO199" s="31"/>
      <c r="AHP199" s="31"/>
      <c r="AHQ199" s="31"/>
      <c r="AHR199" s="31"/>
      <c r="AHS199" s="31"/>
      <c r="AHT199" s="31"/>
      <c r="AHU199" s="31"/>
      <c r="AHV199" s="31"/>
      <c r="AHW199" s="31"/>
      <c r="AHX199" s="31"/>
      <c r="AHY199" s="31"/>
      <c r="AHZ199" s="31"/>
      <c r="AIA199" s="31"/>
      <c r="AIB199" s="31"/>
      <c r="AIC199" s="31"/>
      <c r="AID199" s="31"/>
      <c r="AIE199" s="31"/>
      <c r="AIF199" s="31"/>
      <c r="AIG199" s="31"/>
      <c r="AIH199" s="31"/>
      <c r="AII199" s="31"/>
      <c r="AIJ199" s="31"/>
      <c r="AIK199" s="31"/>
      <c r="AIL199" s="31"/>
      <c r="AIM199" s="31"/>
      <c r="AIN199" s="31"/>
      <c r="AIO199" s="31"/>
      <c r="AIP199" s="31"/>
      <c r="AIQ199" s="31"/>
      <c r="AIR199" s="31"/>
      <c r="AIS199" s="31"/>
      <c r="AIT199" s="31"/>
      <c r="AIU199" s="31"/>
      <c r="AIV199" s="31"/>
      <c r="AIW199" s="31"/>
      <c r="AIX199" s="31"/>
      <c r="AIY199" s="31"/>
      <c r="AIZ199" s="31"/>
      <c r="AJA199" s="31"/>
      <c r="AJB199" s="31"/>
      <c r="AJC199" s="31"/>
      <c r="AJD199" s="31"/>
      <c r="AJE199" s="31"/>
      <c r="AJF199" s="31"/>
      <c r="AJG199" s="31"/>
      <c r="AJH199" s="31"/>
      <c r="AJI199" s="31"/>
      <c r="AJJ199" s="31"/>
      <c r="AJK199" s="31"/>
      <c r="AJL199" s="31"/>
      <c r="AJM199" s="31"/>
      <c r="AJN199" s="31"/>
      <c r="AJO199" s="31"/>
      <c r="AJP199" s="31"/>
      <c r="AJQ199" s="31"/>
      <c r="AJR199" s="31"/>
      <c r="AJS199" s="31"/>
      <c r="AJT199" s="31"/>
      <c r="AJU199" s="31"/>
      <c r="AJV199" s="31"/>
      <c r="AJW199" s="31"/>
      <c r="AJX199" s="31"/>
      <c r="AJY199" s="31"/>
      <c r="AJZ199" s="31"/>
      <c r="AKA199" s="31"/>
      <c r="AKB199" s="31"/>
      <c r="AKC199" s="31"/>
      <c r="AKD199" s="31"/>
      <c r="AKE199" s="31"/>
      <c r="AKF199" s="31"/>
      <c r="AKG199" s="31"/>
      <c r="AKH199" s="31"/>
      <c r="AKI199" s="31"/>
      <c r="AKJ199" s="31"/>
      <c r="AKK199" s="31"/>
      <c r="AKL199" s="31"/>
      <c r="AKM199" s="31"/>
      <c r="AKN199" s="31"/>
      <c r="AKO199" s="31"/>
      <c r="AKP199" s="31"/>
      <c r="AKQ199" s="31"/>
      <c r="AKR199" s="31"/>
      <c r="AKS199" s="31"/>
      <c r="AKT199" s="31"/>
      <c r="AKU199" s="31"/>
      <c r="AKV199" s="31"/>
      <c r="AKW199" s="31"/>
      <c r="AKX199" s="31"/>
      <c r="AKY199" s="31"/>
      <c r="AKZ199" s="31"/>
      <c r="ALA199" s="31"/>
      <c r="ALB199" s="31"/>
      <c r="ALC199" s="31"/>
      <c r="ALD199" s="31"/>
      <c r="ALE199" s="31"/>
      <c r="ALF199" s="31"/>
      <c r="ALG199" s="31"/>
      <c r="ALH199" s="31"/>
      <c r="ALI199" s="31"/>
      <c r="ALJ199" s="31"/>
      <c r="ALK199" s="31"/>
      <c r="ALL199" s="31"/>
      <c r="ALM199" s="31"/>
      <c r="ALN199" s="31"/>
      <c r="ALO199" s="31"/>
      <c r="ALP199" s="31"/>
      <c r="ALQ199" s="31"/>
      <c r="ALR199" s="31"/>
      <c r="ALS199" s="31"/>
      <c r="ALT199" s="31"/>
      <c r="ALU199" s="31"/>
      <c r="ALV199" s="31"/>
      <c r="ALW199" s="31"/>
      <c r="ALX199" s="31"/>
      <c r="ALY199" s="31"/>
      <c r="ALZ199" s="31"/>
      <c r="AMA199" s="31"/>
      <c r="AMB199" s="31"/>
      <c r="AMC199" s="31"/>
      <c r="AMD199" s="31"/>
      <c r="AME199" s="31"/>
      <c r="AMF199" s="31"/>
      <c r="AMG199" s="31"/>
      <c r="AMH199" s="31"/>
      <c r="AMI199" s="31"/>
      <c r="AMJ199" s="31"/>
      <c r="AMK199" s="31"/>
    </row>
    <row r="200" spans="1:1025" s="29" customFormat="1">
      <c r="A200" s="20" t="s">
        <v>159</v>
      </c>
      <c r="B200" s="19" t="s">
        <v>156</v>
      </c>
      <c r="C200" s="19" t="str">
        <f t="shared" si="6"/>
        <v>פיצוחיות כללי אילת</v>
      </c>
      <c r="D200" s="19" t="s">
        <v>27</v>
      </c>
      <c r="E200" s="19" t="s">
        <v>28</v>
      </c>
      <c r="F200" s="20" t="s">
        <v>40</v>
      </c>
      <c r="G200" s="19" t="s">
        <v>160</v>
      </c>
      <c r="H200" s="32"/>
      <c r="I200" s="24" t="s">
        <v>161</v>
      </c>
      <c r="J200" s="21" t="s">
        <v>32</v>
      </c>
      <c r="K200" s="24" t="s">
        <v>130</v>
      </c>
      <c r="L200" s="21" t="s">
        <v>131</v>
      </c>
      <c r="M200" s="21"/>
      <c r="N200" s="21"/>
      <c r="O200" s="21"/>
      <c r="P200" s="21"/>
      <c r="Q200" s="33">
        <v>0.3</v>
      </c>
      <c r="R200" s="21" t="s">
        <v>162</v>
      </c>
      <c r="S200" s="21" t="s">
        <v>93</v>
      </c>
      <c r="T200" s="40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  <c r="EL200" s="31"/>
      <c r="EM200" s="31"/>
      <c r="EN200" s="31"/>
      <c r="EO200" s="31"/>
      <c r="EP200" s="31"/>
      <c r="EQ200" s="31"/>
      <c r="ER200" s="31"/>
      <c r="ES200" s="31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  <c r="IW200" s="31"/>
      <c r="IX200" s="31"/>
      <c r="IY200" s="31"/>
      <c r="IZ200" s="31"/>
      <c r="JA200" s="31"/>
      <c r="JB200" s="31"/>
      <c r="JC200" s="31"/>
      <c r="JD200" s="31"/>
      <c r="JE200" s="31"/>
      <c r="JF200" s="31"/>
      <c r="JG200" s="31"/>
      <c r="JH200" s="31"/>
      <c r="JI200" s="31"/>
      <c r="JJ200" s="31"/>
      <c r="JK200" s="31"/>
      <c r="JL200" s="31"/>
      <c r="JM200" s="31"/>
      <c r="JN200" s="31"/>
      <c r="JO200" s="31"/>
      <c r="JP200" s="31"/>
      <c r="JQ200" s="31"/>
      <c r="JR200" s="31"/>
      <c r="JS200" s="31"/>
      <c r="JT200" s="31"/>
      <c r="JU200" s="31"/>
      <c r="JV200" s="31"/>
      <c r="JW200" s="31"/>
      <c r="JX200" s="31"/>
      <c r="JY200" s="31"/>
      <c r="JZ200" s="31"/>
      <c r="KA200" s="31"/>
      <c r="KB200" s="31"/>
      <c r="KC200" s="31"/>
      <c r="KD200" s="31"/>
      <c r="KE200" s="31"/>
      <c r="KF200" s="31"/>
      <c r="KG200" s="31"/>
      <c r="KH200" s="31"/>
      <c r="KI200" s="31"/>
      <c r="KJ200" s="31"/>
      <c r="KK200" s="31"/>
      <c r="KL200" s="31"/>
      <c r="KM200" s="31"/>
      <c r="KN200" s="31"/>
      <c r="KO200" s="31"/>
      <c r="KP200" s="31"/>
      <c r="KQ200" s="31"/>
      <c r="KR200" s="31"/>
      <c r="KS200" s="31"/>
      <c r="KT200" s="31"/>
      <c r="KU200" s="31"/>
      <c r="KV200" s="31"/>
      <c r="KW200" s="31"/>
      <c r="KX200" s="31"/>
      <c r="KY200" s="31"/>
      <c r="KZ200" s="31"/>
      <c r="LA200" s="31"/>
      <c r="LB200" s="31"/>
      <c r="LC200" s="31"/>
      <c r="LD200" s="31"/>
      <c r="LE200" s="31"/>
      <c r="LF200" s="31"/>
      <c r="LG200" s="31"/>
      <c r="LH200" s="31"/>
      <c r="LI200" s="31"/>
      <c r="LJ200" s="31"/>
      <c r="LK200" s="31"/>
      <c r="LL200" s="31"/>
      <c r="LM200" s="31"/>
      <c r="LN200" s="31"/>
      <c r="LO200" s="31"/>
      <c r="LP200" s="31"/>
      <c r="LQ200" s="31"/>
      <c r="LR200" s="31"/>
      <c r="LS200" s="31"/>
      <c r="LT200" s="31"/>
      <c r="LU200" s="31"/>
      <c r="LV200" s="31"/>
      <c r="LW200" s="31"/>
      <c r="LX200" s="31"/>
      <c r="LY200" s="31"/>
      <c r="LZ200" s="31"/>
      <c r="MA200" s="31"/>
      <c r="MB200" s="31"/>
      <c r="MC200" s="31"/>
      <c r="MD200" s="31"/>
      <c r="ME200" s="31"/>
      <c r="MF200" s="31"/>
      <c r="MG200" s="31"/>
      <c r="MH200" s="31"/>
      <c r="MI200" s="31"/>
      <c r="MJ200" s="31"/>
      <c r="MK200" s="31"/>
      <c r="ML200" s="31"/>
      <c r="MM200" s="31"/>
      <c r="MN200" s="31"/>
      <c r="MO200" s="31"/>
      <c r="MP200" s="31"/>
      <c r="MQ200" s="31"/>
      <c r="MR200" s="31"/>
      <c r="MS200" s="31"/>
      <c r="MT200" s="31"/>
      <c r="MU200" s="31"/>
      <c r="MV200" s="31"/>
      <c r="MW200" s="31"/>
      <c r="MX200" s="31"/>
      <c r="MY200" s="31"/>
      <c r="MZ200" s="31"/>
      <c r="NA200" s="31"/>
      <c r="NB200" s="31"/>
      <c r="NC200" s="31"/>
      <c r="ND200" s="31"/>
      <c r="NE200" s="31"/>
      <c r="NF200" s="31"/>
      <c r="NG200" s="31"/>
      <c r="NH200" s="31"/>
      <c r="NI200" s="31"/>
      <c r="NJ200" s="31"/>
      <c r="NK200" s="31"/>
      <c r="NL200" s="31"/>
      <c r="NM200" s="31"/>
      <c r="NN200" s="31"/>
      <c r="NO200" s="31"/>
      <c r="NP200" s="31"/>
      <c r="NQ200" s="31"/>
      <c r="NR200" s="31"/>
      <c r="NS200" s="31"/>
      <c r="NT200" s="31"/>
      <c r="NU200" s="31"/>
      <c r="NV200" s="31"/>
      <c r="NW200" s="31"/>
      <c r="NX200" s="31"/>
      <c r="NY200" s="31"/>
      <c r="NZ200" s="31"/>
      <c r="OA200" s="31"/>
      <c r="OB200" s="31"/>
      <c r="OC200" s="31"/>
      <c r="OD200" s="31"/>
      <c r="OE200" s="31"/>
      <c r="OF200" s="31"/>
      <c r="OG200" s="31"/>
      <c r="OH200" s="31"/>
      <c r="OI200" s="31"/>
      <c r="OJ200" s="31"/>
      <c r="OK200" s="31"/>
      <c r="OL200" s="31"/>
      <c r="OM200" s="31"/>
      <c r="ON200" s="31"/>
      <c r="OO200" s="31"/>
      <c r="OP200" s="31"/>
      <c r="OQ200" s="31"/>
      <c r="OR200" s="31"/>
      <c r="OS200" s="31"/>
      <c r="OT200" s="31"/>
      <c r="OU200" s="31"/>
      <c r="OV200" s="31"/>
      <c r="OW200" s="31"/>
      <c r="OX200" s="31"/>
      <c r="OY200" s="31"/>
      <c r="OZ200" s="31"/>
      <c r="PA200" s="31"/>
      <c r="PB200" s="31"/>
      <c r="PC200" s="31"/>
      <c r="PD200" s="31"/>
      <c r="PE200" s="31"/>
      <c r="PF200" s="31"/>
      <c r="PG200" s="31"/>
      <c r="PH200" s="31"/>
      <c r="PI200" s="31"/>
      <c r="PJ200" s="31"/>
      <c r="PK200" s="31"/>
      <c r="PL200" s="31"/>
      <c r="PM200" s="31"/>
      <c r="PN200" s="31"/>
      <c r="PO200" s="31"/>
      <c r="PP200" s="31"/>
      <c r="PQ200" s="31"/>
      <c r="PR200" s="31"/>
      <c r="PS200" s="31"/>
      <c r="PT200" s="31"/>
      <c r="PU200" s="31"/>
      <c r="PV200" s="31"/>
      <c r="PW200" s="31"/>
      <c r="PX200" s="31"/>
      <c r="PY200" s="31"/>
      <c r="PZ200" s="31"/>
      <c r="QA200" s="31"/>
      <c r="QB200" s="31"/>
      <c r="QC200" s="31"/>
      <c r="QD200" s="31"/>
      <c r="QE200" s="31"/>
      <c r="QF200" s="31"/>
      <c r="QG200" s="31"/>
      <c r="QH200" s="31"/>
      <c r="QI200" s="31"/>
      <c r="QJ200" s="31"/>
      <c r="QK200" s="31"/>
      <c r="QL200" s="31"/>
      <c r="QM200" s="31"/>
      <c r="QN200" s="31"/>
      <c r="QO200" s="31"/>
      <c r="QP200" s="31"/>
      <c r="QQ200" s="31"/>
      <c r="QR200" s="31"/>
      <c r="QS200" s="31"/>
      <c r="QT200" s="31"/>
      <c r="QU200" s="31"/>
      <c r="QV200" s="31"/>
      <c r="QW200" s="31"/>
      <c r="QX200" s="31"/>
      <c r="QY200" s="31"/>
      <c r="QZ200" s="31"/>
      <c r="RA200" s="31"/>
      <c r="RB200" s="31"/>
      <c r="RC200" s="31"/>
      <c r="RD200" s="31"/>
      <c r="RE200" s="31"/>
      <c r="RF200" s="31"/>
      <c r="RG200" s="31"/>
      <c r="RH200" s="31"/>
      <c r="RI200" s="31"/>
      <c r="RJ200" s="31"/>
      <c r="RK200" s="31"/>
      <c r="RL200" s="31"/>
      <c r="RM200" s="31"/>
      <c r="RN200" s="31"/>
      <c r="RO200" s="31"/>
      <c r="RP200" s="31"/>
      <c r="RQ200" s="31"/>
      <c r="RR200" s="31"/>
      <c r="RS200" s="31"/>
      <c r="RT200" s="31"/>
      <c r="RU200" s="31"/>
      <c r="RV200" s="31"/>
      <c r="RW200" s="31"/>
      <c r="RX200" s="31"/>
      <c r="RY200" s="31"/>
      <c r="RZ200" s="31"/>
      <c r="SA200" s="31"/>
      <c r="SB200" s="31"/>
      <c r="SC200" s="31"/>
      <c r="SD200" s="31"/>
      <c r="SE200" s="31"/>
      <c r="SF200" s="31"/>
      <c r="SG200" s="31"/>
      <c r="SH200" s="31"/>
      <c r="SI200" s="31"/>
      <c r="SJ200" s="31"/>
      <c r="SK200" s="31"/>
      <c r="SL200" s="31"/>
      <c r="SM200" s="31"/>
      <c r="SN200" s="31"/>
      <c r="SO200" s="31"/>
      <c r="SP200" s="31"/>
      <c r="SQ200" s="31"/>
      <c r="SR200" s="31"/>
      <c r="SS200" s="31"/>
      <c r="ST200" s="31"/>
      <c r="SU200" s="31"/>
      <c r="SV200" s="31"/>
      <c r="SW200" s="31"/>
      <c r="SX200" s="31"/>
      <c r="SY200" s="31"/>
      <c r="SZ200" s="31"/>
      <c r="TA200" s="31"/>
      <c r="TB200" s="31"/>
      <c r="TC200" s="31"/>
      <c r="TD200" s="31"/>
      <c r="TE200" s="31"/>
      <c r="TF200" s="31"/>
      <c r="TG200" s="31"/>
      <c r="TH200" s="31"/>
      <c r="TI200" s="31"/>
      <c r="TJ200" s="31"/>
      <c r="TK200" s="31"/>
      <c r="TL200" s="31"/>
      <c r="TM200" s="31"/>
      <c r="TN200" s="31"/>
      <c r="TO200" s="31"/>
      <c r="TP200" s="31"/>
      <c r="TQ200" s="31"/>
      <c r="TR200" s="31"/>
      <c r="TS200" s="31"/>
      <c r="TT200" s="31"/>
      <c r="TU200" s="31"/>
      <c r="TV200" s="31"/>
      <c r="TW200" s="31"/>
      <c r="TX200" s="31"/>
      <c r="TY200" s="31"/>
      <c r="TZ200" s="31"/>
      <c r="UA200" s="31"/>
      <c r="UB200" s="31"/>
      <c r="UC200" s="31"/>
      <c r="UD200" s="31"/>
      <c r="UE200" s="31"/>
      <c r="UF200" s="31"/>
      <c r="UG200" s="31"/>
      <c r="UH200" s="31"/>
      <c r="UI200" s="31"/>
      <c r="UJ200" s="31"/>
      <c r="UK200" s="31"/>
      <c r="UL200" s="31"/>
      <c r="UM200" s="31"/>
      <c r="UN200" s="31"/>
      <c r="UO200" s="31"/>
      <c r="UP200" s="31"/>
      <c r="UQ200" s="31"/>
      <c r="UR200" s="31"/>
      <c r="US200" s="31"/>
      <c r="UT200" s="31"/>
      <c r="UU200" s="31"/>
      <c r="UV200" s="31"/>
      <c r="UW200" s="31"/>
      <c r="UX200" s="31"/>
      <c r="UY200" s="31"/>
      <c r="UZ200" s="31"/>
      <c r="VA200" s="31"/>
      <c r="VB200" s="31"/>
      <c r="VC200" s="31"/>
      <c r="VD200" s="31"/>
      <c r="VE200" s="31"/>
      <c r="VF200" s="31"/>
      <c r="VG200" s="31"/>
      <c r="VH200" s="31"/>
      <c r="VI200" s="31"/>
      <c r="VJ200" s="31"/>
      <c r="VK200" s="31"/>
      <c r="VL200" s="31"/>
      <c r="VM200" s="31"/>
      <c r="VN200" s="31"/>
      <c r="VO200" s="31"/>
      <c r="VP200" s="31"/>
      <c r="VQ200" s="31"/>
      <c r="VR200" s="31"/>
      <c r="VS200" s="31"/>
      <c r="VT200" s="31"/>
      <c r="VU200" s="31"/>
      <c r="VV200" s="31"/>
      <c r="VW200" s="31"/>
      <c r="VX200" s="31"/>
      <c r="VY200" s="31"/>
      <c r="VZ200" s="31"/>
      <c r="WA200" s="31"/>
      <c r="WB200" s="31"/>
      <c r="WC200" s="31"/>
      <c r="WD200" s="31"/>
      <c r="WE200" s="31"/>
      <c r="WF200" s="31"/>
      <c r="WG200" s="31"/>
      <c r="WH200" s="31"/>
      <c r="WI200" s="31"/>
      <c r="WJ200" s="31"/>
      <c r="WK200" s="31"/>
      <c r="WL200" s="31"/>
      <c r="WM200" s="31"/>
      <c r="WN200" s="31"/>
      <c r="WO200" s="31"/>
      <c r="WP200" s="31"/>
      <c r="WQ200" s="31"/>
      <c r="WR200" s="31"/>
      <c r="WS200" s="31"/>
      <c r="WT200" s="31"/>
      <c r="WU200" s="31"/>
      <c r="WV200" s="31"/>
      <c r="WW200" s="31"/>
      <c r="WX200" s="31"/>
      <c r="WY200" s="31"/>
      <c r="WZ200" s="31"/>
      <c r="XA200" s="31"/>
      <c r="XB200" s="31"/>
      <c r="XC200" s="31"/>
      <c r="XD200" s="31"/>
      <c r="XE200" s="31"/>
      <c r="XF200" s="31"/>
      <c r="XG200" s="31"/>
      <c r="XH200" s="31"/>
      <c r="XI200" s="31"/>
      <c r="XJ200" s="31"/>
      <c r="XK200" s="31"/>
      <c r="XL200" s="31"/>
      <c r="XM200" s="31"/>
      <c r="XN200" s="31"/>
      <c r="XO200" s="31"/>
      <c r="XP200" s="31"/>
      <c r="XQ200" s="31"/>
      <c r="XR200" s="31"/>
      <c r="XS200" s="31"/>
      <c r="XT200" s="31"/>
      <c r="XU200" s="31"/>
      <c r="XV200" s="31"/>
      <c r="XW200" s="31"/>
      <c r="XX200" s="31"/>
      <c r="XY200" s="31"/>
      <c r="XZ200" s="31"/>
      <c r="YA200" s="31"/>
      <c r="YB200" s="31"/>
      <c r="YC200" s="31"/>
      <c r="YD200" s="31"/>
      <c r="YE200" s="31"/>
      <c r="YF200" s="31"/>
      <c r="YG200" s="31"/>
      <c r="YH200" s="31"/>
      <c r="YI200" s="31"/>
      <c r="YJ200" s="31"/>
      <c r="YK200" s="31"/>
      <c r="YL200" s="31"/>
      <c r="YM200" s="31"/>
      <c r="YN200" s="31"/>
      <c r="YO200" s="31"/>
      <c r="YP200" s="31"/>
      <c r="YQ200" s="31"/>
      <c r="YR200" s="31"/>
      <c r="YS200" s="31"/>
      <c r="YT200" s="31"/>
      <c r="YU200" s="31"/>
      <c r="YV200" s="31"/>
      <c r="YW200" s="31"/>
      <c r="YX200" s="31"/>
      <c r="YY200" s="31"/>
      <c r="YZ200" s="31"/>
      <c r="ZA200" s="31"/>
      <c r="ZB200" s="31"/>
      <c r="ZC200" s="31"/>
      <c r="ZD200" s="31"/>
      <c r="ZE200" s="31"/>
      <c r="ZF200" s="31"/>
      <c r="ZG200" s="31"/>
      <c r="ZH200" s="31"/>
      <c r="ZI200" s="31"/>
      <c r="ZJ200" s="31"/>
      <c r="ZK200" s="31"/>
      <c r="ZL200" s="31"/>
      <c r="ZM200" s="31"/>
      <c r="ZN200" s="31"/>
      <c r="ZO200" s="31"/>
      <c r="ZP200" s="31"/>
      <c r="ZQ200" s="31"/>
      <c r="ZR200" s="31"/>
      <c r="ZS200" s="31"/>
      <c r="ZT200" s="31"/>
      <c r="ZU200" s="31"/>
      <c r="ZV200" s="31"/>
      <c r="ZW200" s="31"/>
      <c r="ZX200" s="31"/>
      <c r="ZY200" s="31"/>
      <c r="ZZ200" s="31"/>
      <c r="AAA200" s="31"/>
      <c r="AAB200" s="31"/>
      <c r="AAC200" s="31"/>
      <c r="AAD200" s="31"/>
      <c r="AAE200" s="31"/>
      <c r="AAF200" s="31"/>
      <c r="AAG200" s="31"/>
      <c r="AAH200" s="31"/>
      <c r="AAI200" s="31"/>
      <c r="AAJ200" s="31"/>
      <c r="AAK200" s="31"/>
      <c r="AAL200" s="31"/>
      <c r="AAM200" s="31"/>
      <c r="AAN200" s="31"/>
      <c r="AAO200" s="31"/>
      <c r="AAP200" s="31"/>
      <c r="AAQ200" s="31"/>
      <c r="AAR200" s="31"/>
      <c r="AAS200" s="31"/>
      <c r="AAT200" s="31"/>
      <c r="AAU200" s="31"/>
      <c r="AAV200" s="31"/>
      <c r="AAW200" s="31"/>
      <c r="AAX200" s="31"/>
      <c r="AAY200" s="31"/>
      <c r="AAZ200" s="31"/>
      <c r="ABA200" s="31"/>
      <c r="ABB200" s="31"/>
      <c r="ABC200" s="31"/>
      <c r="ABD200" s="31"/>
      <c r="ABE200" s="31"/>
      <c r="ABF200" s="31"/>
      <c r="ABG200" s="31"/>
      <c r="ABH200" s="31"/>
      <c r="ABI200" s="31"/>
      <c r="ABJ200" s="31"/>
      <c r="ABK200" s="31"/>
      <c r="ABL200" s="31"/>
      <c r="ABM200" s="31"/>
      <c r="ABN200" s="31"/>
      <c r="ABO200" s="31"/>
      <c r="ABP200" s="31"/>
      <c r="ABQ200" s="31"/>
      <c r="ABR200" s="31"/>
      <c r="ABS200" s="31"/>
      <c r="ABT200" s="31"/>
      <c r="ABU200" s="31"/>
      <c r="ABV200" s="31"/>
      <c r="ABW200" s="31"/>
      <c r="ABX200" s="31"/>
      <c r="ABY200" s="31"/>
      <c r="ABZ200" s="31"/>
      <c r="ACA200" s="31"/>
      <c r="ACB200" s="31"/>
      <c r="ACC200" s="31"/>
      <c r="ACD200" s="31"/>
      <c r="ACE200" s="31"/>
      <c r="ACF200" s="31"/>
      <c r="ACG200" s="31"/>
      <c r="ACH200" s="31"/>
      <c r="ACI200" s="31"/>
      <c r="ACJ200" s="31"/>
      <c r="ACK200" s="31"/>
      <c r="ACL200" s="31"/>
      <c r="ACM200" s="31"/>
      <c r="ACN200" s="31"/>
      <c r="ACO200" s="31"/>
      <c r="ACP200" s="31"/>
      <c r="ACQ200" s="31"/>
      <c r="ACR200" s="31"/>
      <c r="ACS200" s="31"/>
      <c r="ACT200" s="31"/>
      <c r="ACU200" s="31"/>
      <c r="ACV200" s="31"/>
      <c r="ACW200" s="31"/>
      <c r="ACX200" s="31"/>
      <c r="ACY200" s="31"/>
      <c r="ACZ200" s="31"/>
      <c r="ADA200" s="31"/>
      <c r="ADB200" s="31"/>
      <c r="ADC200" s="31"/>
      <c r="ADD200" s="31"/>
      <c r="ADE200" s="31"/>
      <c r="ADF200" s="31"/>
      <c r="ADG200" s="31"/>
      <c r="ADH200" s="31"/>
      <c r="ADI200" s="31"/>
      <c r="ADJ200" s="31"/>
      <c r="ADK200" s="31"/>
      <c r="ADL200" s="31"/>
      <c r="ADM200" s="31"/>
      <c r="ADN200" s="31"/>
      <c r="ADO200" s="31"/>
      <c r="ADP200" s="31"/>
      <c r="ADQ200" s="31"/>
      <c r="ADR200" s="31"/>
      <c r="ADS200" s="31"/>
      <c r="ADT200" s="31"/>
      <c r="ADU200" s="31"/>
      <c r="ADV200" s="31"/>
      <c r="ADW200" s="31"/>
      <c r="ADX200" s="31"/>
      <c r="ADY200" s="31"/>
      <c r="ADZ200" s="31"/>
      <c r="AEA200" s="31"/>
      <c r="AEB200" s="31"/>
      <c r="AEC200" s="31"/>
      <c r="AED200" s="31"/>
      <c r="AEE200" s="31"/>
      <c r="AEF200" s="31"/>
      <c r="AEG200" s="31"/>
      <c r="AEH200" s="31"/>
      <c r="AEI200" s="31"/>
      <c r="AEJ200" s="31"/>
      <c r="AEK200" s="31"/>
      <c r="AEL200" s="31"/>
      <c r="AEM200" s="31"/>
      <c r="AEN200" s="31"/>
      <c r="AEO200" s="31"/>
      <c r="AEP200" s="31"/>
      <c r="AEQ200" s="31"/>
      <c r="AER200" s="31"/>
      <c r="AES200" s="31"/>
      <c r="AET200" s="31"/>
      <c r="AEU200" s="31"/>
      <c r="AEV200" s="31"/>
      <c r="AEW200" s="31"/>
      <c r="AEX200" s="31"/>
      <c r="AEY200" s="31"/>
      <c r="AEZ200" s="31"/>
      <c r="AFA200" s="31"/>
      <c r="AFB200" s="31"/>
      <c r="AFC200" s="31"/>
      <c r="AFD200" s="31"/>
      <c r="AFE200" s="31"/>
      <c r="AFF200" s="31"/>
      <c r="AFG200" s="31"/>
      <c r="AFH200" s="31"/>
      <c r="AFI200" s="31"/>
      <c r="AFJ200" s="31"/>
      <c r="AFK200" s="31"/>
      <c r="AFL200" s="31"/>
      <c r="AFM200" s="31"/>
      <c r="AFN200" s="31"/>
      <c r="AFO200" s="31"/>
      <c r="AFP200" s="31"/>
      <c r="AFQ200" s="31"/>
      <c r="AFR200" s="31"/>
      <c r="AFS200" s="31"/>
      <c r="AFT200" s="31"/>
      <c r="AFU200" s="31"/>
      <c r="AFV200" s="31"/>
      <c r="AFW200" s="31"/>
      <c r="AFX200" s="31"/>
      <c r="AFY200" s="31"/>
      <c r="AFZ200" s="31"/>
      <c r="AGA200" s="31"/>
      <c r="AGB200" s="31"/>
      <c r="AGC200" s="31"/>
      <c r="AGD200" s="31"/>
      <c r="AGE200" s="31"/>
      <c r="AGF200" s="31"/>
      <c r="AGG200" s="31"/>
      <c r="AGH200" s="31"/>
      <c r="AGI200" s="31"/>
      <c r="AGJ200" s="31"/>
      <c r="AGK200" s="31"/>
      <c r="AGL200" s="31"/>
      <c r="AGM200" s="31"/>
      <c r="AGN200" s="31"/>
      <c r="AGO200" s="31"/>
      <c r="AGP200" s="31"/>
      <c r="AGQ200" s="31"/>
      <c r="AGR200" s="31"/>
      <c r="AGS200" s="31"/>
      <c r="AGT200" s="31"/>
      <c r="AGU200" s="31"/>
      <c r="AGV200" s="31"/>
      <c r="AGW200" s="31"/>
      <c r="AGX200" s="31"/>
      <c r="AGY200" s="31"/>
      <c r="AGZ200" s="31"/>
      <c r="AHA200" s="31"/>
      <c r="AHB200" s="31"/>
      <c r="AHC200" s="31"/>
      <c r="AHD200" s="31"/>
      <c r="AHE200" s="31"/>
      <c r="AHF200" s="31"/>
      <c r="AHG200" s="31"/>
      <c r="AHH200" s="31"/>
      <c r="AHI200" s="31"/>
      <c r="AHJ200" s="31"/>
      <c r="AHK200" s="31"/>
      <c r="AHL200" s="31"/>
      <c r="AHM200" s="31"/>
      <c r="AHN200" s="31"/>
      <c r="AHO200" s="31"/>
      <c r="AHP200" s="31"/>
      <c r="AHQ200" s="31"/>
      <c r="AHR200" s="31"/>
      <c r="AHS200" s="31"/>
      <c r="AHT200" s="31"/>
      <c r="AHU200" s="31"/>
      <c r="AHV200" s="31"/>
      <c r="AHW200" s="31"/>
      <c r="AHX200" s="31"/>
      <c r="AHY200" s="31"/>
      <c r="AHZ200" s="31"/>
      <c r="AIA200" s="31"/>
      <c r="AIB200" s="31"/>
      <c r="AIC200" s="31"/>
      <c r="AID200" s="31"/>
      <c r="AIE200" s="31"/>
      <c r="AIF200" s="31"/>
      <c r="AIG200" s="31"/>
      <c r="AIH200" s="31"/>
      <c r="AII200" s="31"/>
      <c r="AIJ200" s="31"/>
      <c r="AIK200" s="31"/>
      <c r="AIL200" s="31"/>
      <c r="AIM200" s="31"/>
      <c r="AIN200" s="31"/>
      <c r="AIO200" s="31"/>
      <c r="AIP200" s="31"/>
      <c r="AIQ200" s="31"/>
      <c r="AIR200" s="31"/>
      <c r="AIS200" s="31"/>
      <c r="AIT200" s="31"/>
      <c r="AIU200" s="31"/>
      <c r="AIV200" s="31"/>
      <c r="AIW200" s="31"/>
      <c r="AIX200" s="31"/>
      <c r="AIY200" s="31"/>
      <c r="AIZ200" s="31"/>
      <c r="AJA200" s="31"/>
      <c r="AJB200" s="31"/>
      <c r="AJC200" s="31"/>
      <c r="AJD200" s="31"/>
      <c r="AJE200" s="31"/>
      <c r="AJF200" s="31"/>
      <c r="AJG200" s="31"/>
      <c r="AJH200" s="31"/>
      <c r="AJI200" s="31"/>
      <c r="AJJ200" s="31"/>
      <c r="AJK200" s="31"/>
      <c r="AJL200" s="31"/>
      <c r="AJM200" s="31"/>
      <c r="AJN200" s="31"/>
      <c r="AJO200" s="31"/>
      <c r="AJP200" s="31"/>
      <c r="AJQ200" s="31"/>
      <c r="AJR200" s="31"/>
      <c r="AJS200" s="31"/>
      <c r="AJT200" s="31"/>
      <c r="AJU200" s="31"/>
      <c r="AJV200" s="31"/>
      <c r="AJW200" s="31"/>
      <c r="AJX200" s="31"/>
      <c r="AJY200" s="31"/>
      <c r="AJZ200" s="31"/>
      <c r="AKA200" s="31"/>
      <c r="AKB200" s="31"/>
      <c r="AKC200" s="31"/>
      <c r="AKD200" s="31"/>
      <c r="AKE200" s="31"/>
      <c r="AKF200" s="31"/>
      <c r="AKG200" s="31"/>
      <c r="AKH200" s="31"/>
      <c r="AKI200" s="31"/>
      <c r="AKJ200" s="31"/>
      <c r="AKK200" s="31"/>
      <c r="AKL200" s="31"/>
      <c r="AKM200" s="31"/>
      <c r="AKN200" s="31"/>
      <c r="AKO200" s="31"/>
      <c r="AKP200" s="31"/>
      <c r="AKQ200" s="31"/>
      <c r="AKR200" s="31"/>
      <c r="AKS200" s="31"/>
      <c r="AKT200" s="31"/>
      <c r="AKU200" s="31"/>
      <c r="AKV200" s="31"/>
      <c r="AKW200" s="31"/>
      <c r="AKX200" s="31"/>
      <c r="AKY200" s="31"/>
      <c r="AKZ200" s="31"/>
      <c r="ALA200" s="31"/>
      <c r="ALB200" s="31"/>
      <c r="ALC200" s="31"/>
      <c r="ALD200" s="31"/>
      <c r="ALE200" s="31"/>
      <c r="ALF200" s="31"/>
      <c r="ALG200" s="31"/>
      <c r="ALH200" s="31"/>
      <c r="ALI200" s="31"/>
      <c r="ALJ200" s="31"/>
      <c r="ALK200" s="31"/>
      <c r="ALL200" s="31"/>
      <c r="ALM200" s="31"/>
      <c r="ALN200" s="31"/>
      <c r="ALO200" s="31"/>
      <c r="ALP200" s="31"/>
      <c r="ALQ200" s="31"/>
      <c r="ALR200" s="31"/>
      <c r="ALS200" s="31"/>
      <c r="ALT200" s="31"/>
      <c r="ALU200" s="31"/>
      <c r="ALV200" s="31"/>
      <c r="ALW200" s="31"/>
      <c r="ALX200" s="31"/>
      <c r="ALY200" s="31"/>
      <c r="ALZ200" s="31"/>
      <c r="AMA200" s="31"/>
      <c r="AMB200" s="31"/>
      <c r="AMC200" s="31"/>
      <c r="AMD200" s="31"/>
      <c r="AME200" s="31"/>
      <c r="AMF200" s="31"/>
      <c r="AMG200" s="31"/>
      <c r="AMH200" s="31"/>
      <c r="AMI200" s="31"/>
      <c r="AMJ200" s="31"/>
      <c r="AMK200" s="31"/>
    </row>
    <row r="201" spans="1:1025" s="29" customFormat="1">
      <c r="A201" s="20" t="s">
        <v>165</v>
      </c>
      <c r="B201" s="19" t="s">
        <v>88</v>
      </c>
      <c r="C201" s="19" t="str">
        <f t="shared" si="6"/>
        <v>פיצוחיות כללי אילת</v>
      </c>
      <c r="D201" s="19" t="s">
        <v>27</v>
      </c>
      <c r="E201" s="19" t="s">
        <v>28</v>
      </c>
      <c r="F201" s="20" t="s">
        <v>40</v>
      </c>
      <c r="G201" s="20"/>
      <c r="H201" s="20"/>
      <c r="I201" s="24" t="s">
        <v>89</v>
      </c>
      <c r="J201" s="21" t="s">
        <v>32</v>
      </c>
      <c r="K201" s="24" t="s">
        <v>90</v>
      </c>
      <c r="L201" s="20"/>
      <c r="M201" s="21" t="s">
        <v>91</v>
      </c>
      <c r="N201" s="21">
        <v>9</v>
      </c>
      <c r="O201" s="21"/>
      <c r="P201" s="21"/>
      <c r="Q201" s="33">
        <v>0.05</v>
      </c>
      <c r="R201" s="20" t="s">
        <v>92</v>
      </c>
      <c r="S201" s="21"/>
      <c r="T201" s="40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  <c r="IW201" s="31"/>
      <c r="IX201" s="31"/>
      <c r="IY201" s="31"/>
      <c r="IZ201" s="31"/>
      <c r="JA201" s="31"/>
      <c r="JB201" s="31"/>
      <c r="JC201" s="31"/>
      <c r="JD201" s="31"/>
      <c r="JE201" s="31"/>
      <c r="JF201" s="31"/>
      <c r="JG201" s="31"/>
      <c r="JH201" s="31"/>
      <c r="JI201" s="31"/>
      <c r="JJ201" s="31"/>
      <c r="JK201" s="31"/>
      <c r="JL201" s="31"/>
      <c r="JM201" s="31"/>
      <c r="JN201" s="31"/>
      <c r="JO201" s="31"/>
      <c r="JP201" s="31"/>
      <c r="JQ201" s="31"/>
      <c r="JR201" s="31"/>
      <c r="JS201" s="31"/>
      <c r="JT201" s="31"/>
      <c r="JU201" s="31"/>
      <c r="JV201" s="31"/>
      <c r="JW201" s="31"/>
      <c r="JX201" s="31"/>
      <c r="JY201" s="31"/>
      <c r="JZ201" s="31"/>
      <c r="KA201" s="31"/>
      <c r="KB201" s="31"/>
      <c r="KC201" s="31"/>
      <c r="KD201" s="31"/>
      <c r="KE201" s="31"/>
      <c r="KF201" s="31"/>
      <c r="KG201" s="31"/>
      <c r="KH201" s="31"/>
      <c r="KI201" s="31"/>
      <c r="KJ201" s="31"/>
      <c r="KK201" s="31"/>
      <c r="KL201" s="31"/>
      <c r="KM201" s="31"/>
      <c r="KN201" s="31"/>
      <c r="KO201" s="31"/>
      <c r="KP201" s="31"/>
      <c r="KQ201" s="31"/>
      <c r="KR201" s="31"/>
      <c r="KS201" s="31"/>
      <c r="KT201" s="31"/>
      <c r="KU201" s="31"/>
      <c r="KV201" s="31"/>
      <c r="KW201" s="31"/>
      <c r="KX201" s="31"/>
      <c r="KY201" s="31"/>
      <c r="KZ201" s="31"/>
      <c r="LA201" s="31"/>
      <c r="LB201" s="31"/>
      <c r="LC201" s="31"/>
      <c r="LD201" s="31"/>
      <c r="LE201" s="31"/>
      <c r="LF201" s="31"/>
      <c r="LG201" s="31"/>
      <c r="LH201" s="31"/>
      <c r="LI201" s="31"/>
      <c r="LJ201" s="31"/>
      <c r="LK201" s="31"/>
      <c r="LL201" s="31"/>
      <c r="LM201" s="31"/>
      <c r="LN201" s="31"/>
      <c r="LO201" s="31"/>
      <c r="LP201" s="31"/>
      <c r="LQ201" s="31"/>
      <c r="LR201" s="31"/>
      <c r="LS201" s="31"/>
      <c r="LT201" s="31"/>
      <c r="LU201" s="31"/>
      <c r="LV201" s="31"/>
      <c r="LW201" s="31"/>
      <c r="LX201" s="31"/>
      <c r="LY201" s="31"/>
      <c r="LZ201" s="31"/>
      <c r="MA201" s="31"/>
      <c r="MB201" s="31"/>
      <c r="MC201" s="31"/>
      <c r="MD201" s="31"/>
      <c r="ME201" s="31"/>
      <c r="MF201" s="31"/>
      <c r="MG201" s="31"/>
      <c r="MH201" s="31"/>
      <c r="MI201" s="31"/>
      <c r="MJ201" s="31"/>
      <c r="MK201" s="31"/>
      <c r="ML201" s="31"/>
      <c r="MM201" s="31"/>
      <c r="MN201" s="31"/>
      <c r="MO201" s="31"/>
      <c r="MP201" s="31"/>
      <c r="MQ201" s="31"/>
      <c r="MR201" s="31"/>
      <c r="MS201" s="31"/>
      <c r="MT201" s="31"/>
      <c r="MU201" s="31"/>
      <c r="MV201" s="31"/>
      <c r="MW201" s="31"/>
      <c r="MX201" s="31"/>
      <c r="MY201" s="31"/>
      <c r="MZ201" s="31"/>
      <c r="NA201" s="31"/>
      <c r="NB201" s="31"/>
      <c r="NC201" s="31"/>
      <c r="ND201" s="31"/>
      <c r="NE201" s="31"/>
      <c r="NF201" s="31"/>
      <c r="NG201" s="31"/>
      <c r="NH201" s="31"/>
      <c r="NI201" s="31"/>
      <c r="NJ201" s="31"/>
      <c r="NK201" s="31"/>
      <c r="NL201" s="31"/>
      <c r="NM201" s="31"/>
      <c r="NN201" s="31"/>
      <c r="NO201" s="31"/>
      <c r="NP201" s="31"/>
      <c r="NQ201" s="31"/>
      <c r="NR201" s="31"/>
      <c r="NS201" s="31"/>
      <c r="NT201" s="31"/>
      <c r="NU201" s="31"/>
      <c r="NV201" s="31"/>
      <c r="NW201" s="31"/>
      <c r="NX201" s="31"/>
      <c r="NY201" s="31"/>
      <c r="NZ201" s="31"/>
      <c r="OA201" s="31"/>
      <c r="OB201" s="31"/>
      <c r="OC201" s="31"/>
      <c r="OD201" s="31"/>
      <c r="OE201" s="31"/>
      <c r="OF201" s="31"/>
      <c r="OG201" s="31"/>
      <c r="OH201" s="31"/>
      <c r="OI201" s="31"/>
      <c r="OJ201" s="31"/>
      <c r="OK201" s="31"/>
      <c r="OL201" s="31"/>
      <c r="OM201" s="31"/>
      <c r="ON201" s="31"/>
      <c r="OO201" s="31"/>
      <c r="OP201" s="31"/>
      <c r="OQ201" s="31"/>
      <c r="OR201" s="31"/>
      <c r="OS201" s="31"/>
      <c r="OT201" s="31"/>
      <c r="OU201" s="31"/>
      <c r="OV201" s="31"/>
      <c r="OW201" s="31"/>
      <c r="OX201" s="31"/>
      <c r="OY201" s="31"/>
      <c r="OZ201" s="31"/>
      <c r="PA201" s="31"/>
      <c r="PB201" s="31"/>
      <c r="PC201" s="31"/>
      <c r="PD201" s="31"/>
      <c r="PE201" s="31"/>
      <c r="PF201" s="31"/>
      <c r="PG201" s="31"/>
      <c r="PH201" s="31"/>
      <c r="PI201" s="31"/>
      <c r="PJ201" s="31"/>
      <c r="PK201" s="31"/>
      <c r="PL201" s="31"/>
      <c r="PM201" s="31"/>
      <c r="PN201" s="31"/>
      <c r="PO201" s="31"/>
      <c r="PP201" s="31"/>
      <c r="PQ201" s="31"/>
      <c r="PR201" s="31"/>
      <c r="PS201" s="31"/>
      <c r="PT201" s="31"/>
      <c r="PU201" s="31"/>
      <c r="PV201" s="31"/>
      <c r="PW201" s="31"/>
      <c r="PX201" s="31"/>
      <c r="PY201" s="31"/>
      <c r="PZ201" s="31"/>
      <c r="QA201" s="31"/>
      <c r="QB201" s="31"/>
      <c r="QC201" s="31"/>
      <c r="QD201" s="31"/>
      <c r="QE201" s="31"/>
      <c r="QF201" s="31"/>
      <c r="QG201" s="31"/>
      <c r="QH201" s="31"/>
      <c r="QI201" s="31"/>
      <c r="QJ201" s="31"/>
      <c r="QK201" s="31"/>
      <c r="QL201" s="31"/>
      <c r="QM201" s="31"/>
      <c r="QN201" s="31"/>
      <c r="QO201" s="31"/>
      <c r="QP201" s="31"/>
      <c r="QQ201" s="31"/>
      <c r="QR201" s="31"/>
      <c r="QS201" s="31"/>
      <c r="QT201" s="31"/>
      <c r="QU201" s="31"/>
      <c r="QV201" s="31"/>
      <c r="QW201" s="31"/>
      <c r="QX201" s="31"/>
      <c r="QY201" s="31"/>
      <c r="QZ201" s="31"/>
      <c r="RA201" s="31"/>
      <c r="RB201" s="31"/>
      <c r="RC201" s="31"/>
      <c r="RD201" s="31"/>
      <c r="RE201" s="31"/>
      <c r="RF201" s="31"/>
      <c r="RG201" s="31"/>
      <c r="RH201" s="31"/>
      <c r="RI201" s="31"/>
      <c r="RJ201" s="31"/>
      <c r="RK201" s="31"/>
      <c r="RL201" s="31"/>
      <c r="RM201" s="31"/>
      <c r="RN201" s="31"/>
      <c r="RO201" s="31"/>
      <c r="RP201" s="31"/>
      <c r="RQ201" s="31"/>
      <c r="RR201" s="31"/>
      <c r="RS201" s="31"/>
      <c r="RT201" s="31"/>
      <c r="RU201" s="31"/>
      <c r="RV201" s="31"/>
      <c r="RW201" s="31"/>
      <c r="RX201" s="31"/>
      <c r="RY201" s="31"/>
      <c r="RZ201" s="31"/>
      <c r="SA201" s="31"/>
      <c r="SB201" s="31"/>
      <c r="SC201" s="31"/>
      <c r="SD201" s="31"/>
      <c r="SE201" s="31"/>
      <c r="SF201" s="31"/>
      <c r="SG201" s="31"/>
      <c r="SH201" s="31"/>
      <c r="SI201" s="31"/>
      <c r="SJ201" s="31"/>
      <c r="SK201" s="31"/>
      <c r="SL201" s="31"/>
      <c r="SM201" s="31"/>
      <c r="SN201" s="31"/>
      <c r="SO201" s="31"/>
      <c r="SP201" s="31"/>
      <c r="SQ201" s="31"/>
      <c r="SR201" s="31"/>
      <c r="SS201" s="31"/>
      <c r="ST201" s="31"/>
      <c r="SU201" s="31"/>
      <c r="SV201" s="31"/>
      <c r="SW201" s="31"/>
      <c r="SX201" s="31"/>
      <c r="SY201" s="31"/>
      <c r="SZ201" s="31"/>
      <c r="TA201" s="31"/>
      <c r="TB201" s="31"/>
      <c r="TC201" s="31"/>
      <c r="TD201" s="31"/>
      <c r="TE201" s="31"/>
      <c r="TF201" s="31"/>
      <c r="TG201" s="31"/>
      <c r="TH201" s="31"/>
      <c r="TI201" s="31"/>
      <c r="TJ201" s="31"/>
      <c r="TK201" s="31"/>
      <c r="TL201" s="31"/>
      <c r="TM201" s="31"/>
      <c r="TN201" s="31"/>
      <c r="TO201" s="31"/>
      <c r="TP201" s="31"/>
      <c r="TQ201" s="31"/>
      <c r="TR201" s="31"/>
      <c r="TS201" s="31"/>
      <c r="TT201" s="31"/>
      <c r="TU201" s="31"/>
      <c r="TV201" s="31"/>
      <c r="TW201" s="31"/>
      <c r="TX201" s="31"/>
      <c r="TY201" s="31"/>
      <c r="TZ201" s="31"/>
      <c r="UA201" s="31"/>
      <c r="UB201" s="31"/>
      <c r="UC201" s="31"/>
      <c r="UD201" s="31"/>
      <c r="UE201" s="31"/>
      <c r="UF201" s="31"/>
      <c r="UG201" s="31"/>
      <c r="UH201" s="31"/>
      <c r="UI201" s="31"/>
      <c r="UJ201" s="31"/>
      <c r="UK201" s="31"/>
      <c r="UL201" s="31"/>
      <c r="UM201" s="31"/>
      <c r="UN201" s="31"/>
      <c r="UO201" s="31"/>
      <c r="UP201" s="31"/>
      <c r="UQ201" s="31"/>
      <c r="UR201" s="31"/>
      <c r="US201" s="31"/>
      <c r="UT201" s="31"/>
      <c r="UU201" s="31"/>
      <c r="UV201" s="31"/>
      <c r="UW201" s="31"/>
      <c r="UX201" s="31"/>
      <c r="UY201" s="31"/>
      <c r="UZ201" s="31"/>
      <c r="VA201" s="31"/>
      <c r="VB201" s="31"/>
      <c r="VC201" s="31"/>
      <c r="VD201" s="31"/>
      <c r="VE201" s="31"/>
      <c r="VF201" s="31"/>
      <c r="VG201" s="31"/>
      <c r="VH201" s="31"/>
      <c r="VI201" s="31"/>
      <c r="VJ201" s="31"/>
      <c r="VK201" s="31"/>
      <c r="VL201" s="31"/>
      <c r="VM201" s="31"/>
      <c r="VN201" s="31"/>
      <c r="VO201" s="31"/>
      <c r="VP201" s="31"/>
      <c r="VQ201" s="31"/>
      <c r="VR201" s="31"/>
      <c r="VS201" s="31"/>
      <c r="VT201" s="31"/>
      <c r="VU201" s="31"/>
      <c r="VV201" s="31"/>
      <c r="VW201" s="31"/>
      <c r="VX201" s="31"/>
      <c r="VY201" s="31"/>
      <c r="VZ201" s="31"/>
      <c r="WA201" s="31"/>
      <c r="WB201" s="31"/>
      <c r="WC201" s="31"/>
      <c r="WD201" s="31"/>
      <c r="WE201" s="31"/>
      <c r="WF201" s="31"/>
      <c r="WG201" s="31"/>
      <c r="WH201" s="31"/>
      <c r="WI201" s="31"/>
      <c r="WJ201" s="31"/>
      <c r="WK201" s="31"/>
      <c r="WL201" s="31"/>
      <c r="WM201" s="31"/>
      <c r="WN201" s="31"/>
      <c r="WO201" s="31"/>
      <c r="WP201" s="31"/>
      <c r="WQ201" s="31"/>
      <c r="WR201" s="31"/>
      <c r="WS201" s="31"/>
      <c r="WT201" s="31"/>
      <c r="WU201" s="31"/>
      <c r="WV201" s="31"/>
      <c r="WW201" s="31"/>
      <c r="WX201" s="31"/>
      <c r="WY201" s="31"/>
      <c r="WZ201" s="31"/>
      <c r="XA201" s="31"/>
      <c r="XB201" s="31"/>
      <c r="XC201" s="31"/>
      <c r="XD201" s="31"/>
      <c r="XE201" s="31"/>
      <c r="XF201" s="31"/>
      <c r="XG201" s="31"/>
      <c r="XH201" s="31"/>
      <c r="XI201" s="31"/>
      <c r="XJ201" s="31"/>
      <c r="XK201" s="31"/>
      <c r="XL201" s="31"/>
      <c r="XM201" s="31"/>
      <c r="XN201" s="31"/>
      <c r="XO201" s="31"/>
      <c r="XP201" s="31"/>
      <c r="XQ201" s="31"/>
      <c r="XR201" s="31"/>
      <c r="XS201" s="31"/>
      <c r="XT201" s="31"/>
      <c r="XU201" s="31"/>
      <c r="XV201" s="31"/>
      <c r="XW201" s="31"/>
      <c r="XX201" s="31"/>
      <c r="XY201" s="31"/>
      <c r="XZ201" s="31"/>
      <c r="YA201" s="31"/>
      <c r="YB201" s="31"/>
      <c r="YC201" s="31"/>
      <c r="YD201" s="31"/>
      <c r="YE201" s="31"/>
      <c r="YF201" s="31"/>
      <c r="YG201" s="31"/>
      <c r="YH201" s="31"/>
      <c r="YI201" s="31"/>
      <c r="YJ201" s="31"/>
      <c r="YK201" s="31"/>
      <c r="YL201" s="31"/>
      <c r="YM201" s="31"/>
      <c r="YN201" s="31"/>
      <c r="YO201" s="31"/>
      <c r="YP201" s="31"/>
      <c r="YQ201" s="31"/>
      <c r="YR201" s="31"/>
      <c r="YS201" s="31"/>
      <c r="YT201" s="31"/>
      <c r="YU201" s="31"/>
      <c r="YV201" s="31"/>
      <c r="YW201" s="31"/>
      <c r="YX201" s="31"/>
      <c r="YY201" s="31"/>
      <c r="YZ201" s="31"/>
      <c r="ZA201" s="31"/>
      <c r="ZB201" s="31"/>
      <c r="ZC201" s="31"/>
      <c r="ZD201" s="31"/>
      <c r="ZE201" s="31"/>
      <c r="ZF201" s="31"/>
      <c r="ZG201" s="31"/>
      <c r="ZH201" s="31"/>
      <c r="ZI201" s="31"/>
      <c r="ZJ201" s="31"/>
      <c r="ZK201" s="31"/>
      <c r="ZL201" s="31"/>
      <c r="ZM201" s="31"/>
      <c r="ZN201" s="31"/>
      <c r="ZO201" s="31"/>
      <c r="ZP201" s="31"/>
      <c r="ZQ201" s="31"/>
      <c r="ZR201" s="31"/>
      <c r="ZS201" s="31"/>
      <c r="ZT201" s="31"/>
      <c r="ZU201" s="31"/>
      <c r="ZV201" s="31"/>
      <c r="ZW201" s="31"/>
      <c r="ZX201" s="31"/>
      <c r="ZY201" s="31"/>
      <c r="ZZ201" s="31"/>
      <c r="AAA201" s="31"/>
      <c r="AAB201" s="31"/>
      <c r="AAC201" s="31"/>
      <c r="AAD201" s="31"/>
      <c r="AAE201" s="31"/>
      <c r="AAF201" s="31"/>
      <c r="AAG201" s="31"/>
      <c r="AAH201" s="31"/>
      <c r="AAI201" s="31"/>
      <c r="AAJ201" s="31"/>
      <c r="AAK201" s="31"/>
      <c r="AAL201" s="31"/>
      <c r="AAM201" s="31"/>
      <c r="AAN201" s="31"/>
      <c r="AAO201" s="31"/>
      <c r="AAP201" s="31"/>
      <c r="AAQ201" s="31"/>
      <c r="AAR201" s="31"/>
      <c r="AAS201" s="31"/>
      <c r="AAT201" s="31"/>
      <c r="AAU201" s="31"/>
      <c r="AAV201" s="31"/>
      <c r="AAW201" s="31"/>
      <c r="AAX201" s="31"/>
      <c r="AAY201" s="31"/>
      <c r="AAZ201" s="31"/>
      <c r="ABA201" s="31"/>
      <c r="ABB201" s="31"/>
      <c r="ABC201" s="31"/>
      <c r="ABD201" s="31"/>
      <c r="ABE201" s="31"/>
      <c r="ABF201" s="31"/>
      <c r="ABG201" s="31"/>
      <c r="ABH201" s="31"/>
      <c r="ABI201" s="31"/>
      <c r="ABJ201" s="31"/>
      <c r="ABK201" s="31"/>
      <c r="ABL201" s="31"/>
      <c r="ABM201" s="31"/>
      <c r="ABN201" s="31"/>
      <c r="ABO201" s="31"/>
      <c r="ABP201" s="31"/>
      <c r="ABQ201" s="31"/>
      <c r="ABR201" s="31"/>
      <c r="ABS201" s="31"/>
      <c r="ABT201" s="31"/>
      <c r="ABU201" s="31"/>
      <c r="ABV201" s="31"/>
      <c r="ABW201" s="31"/>
      <c r="ABX201" s="31"/>
      <c r="ABY201" s="31"/>
      <c r="ABZ201" s="31"/>
      <c r="ACA201" s="31"/>
      <c r="ACB201" s="31"/>
      <c r="ACC201" s="31"/>
      <c r="ACD201" s="31"/>
      <c r="ACE201" s="31"/>
      <c r="ACF201" s="31"/>
      <c r="ACG201" s="31"/>
      <c r="ACH201" s="31"/>
      <c r="ACI201" s="31"/>
      <c r="ACJ201" s="31"/>
      <c r="ACK201" s="31"/>
      <c r="ACL201" s="31"/>
      <c r="ACM201" s="31"/>
      <c r="ACN201" s="31"/>
      <c r="ACO201" s="31"/>
      <c r="ACP201" s="31"/>
      <c r="ACQ201" s="31"/>
      <c r="ACR201" s="31"/>
      <c r="ACS201" s="31"/>
      <c r="ACT201" s="31"/>
      <c r="ACU201" s="31"/>
      <c r="ACV201" s="31"/>
      <c r="ACW201" s="31"/>
      <c r="ACX201" s="31"/>
      <c r="ACY201" s="31"/>
      <c r="ACZ201" s="31"/>
      <c r="ADA201" s="31"/>
      <c r="ADB201" s="31"/>
      <c r="ADC201" s="31"/>
      <c r="ADD201" s="31"/>
      <c r="ADE201" s="31"/>
      <c r="ADF201" s="31"/>
      <c r="ADG201" s="31"/>
      <c r="ADH201" s="31"/>
      <c r="ADI201" s="31"/>
      <c r="ADJ201" s="31"/>
      <c r="ADK201" s="31"/>
      <c r="ADL201" s="31"/>
      <c r="ADM201" s="31"/>
      <c r="ADN201" s="31"/>
      <c r="ADO201" s="31"/>
      <c r="ADP201" s="31"/>
      <c r="ADQ201" s="31"/>
      <c r="ADR201" s="31"/>
      <c r="ADS201" s="31"/>
      <c r="ADT201" s="31"/>
      <c r="ADU201" s="31"/>
      <c r="ADV201" s="31"/>
      <c r="ADW201" s="31"/>
      <c r="ADX201" s="31"/>
      <c r="ADY201" s="31"/>
      <c r="ADZ201" s="31"/>
      <c r="AEA201" s="31"/>
      <c r="AEB201" s="31"/>
      <c r="AEC201" s="31"/>
      <c r="AED201" s="31"/>
      <c r="AEE201" s="31"/>
      <c r="AEF201" s="31"/>
      <c r="AEG201" s="31"/>
      <c r="AEH201" s="31"/>
      <c r="AEI201" s="31"/>
      <c r="AEJ201" s="31"/>
      <c r="AEK201" s="31"/>
      <c r="AEL201" s="31"/>
      <c r="AEM201" s="31"/>
      <c r="AEN201" s="31"/>
      <c r="AEO201" s="31"/>
      <c r="AEP201" s="31"/>
      <c r="AEQ201" s="31"/>
      <c r="AER201" s="31"/>
      <c r="AES201" s="31"/>
      <c r="AET201" s="31"/>
      <c r="AEU201" s="31"/>
      <c r="AEV201" s="31"/>
      <c r="AEW201" s="31"/>
      <c r="AEX201" s="31"/>
      <c r="AEY201" s="31"/>
      <c r="AEZ201" s="31"/>
      <c r="AFA201" s="31"/>
      <c r="AFB201" s="31"/>
      <c r="AFC201" s="31"/>
      <c r="AFD201" s="31"/>
      <c r="AFE201" s="31"/>
      <c r="AFF201" s="31"/>
      <c r="AFG201" s="31"/>
      <c r="AFH201" s="31"/>
      <c r="AFI201" s="31"/>
      <c r="AFJ201" s="31"/>
      <c r="AFK201" s="31"/>
      <c r="AFL201" s="31"/>
      <c r="AFM201" s="31"/>
      <c r="AFN201" s="31"/>
      <c r="AFO201" s="31"/>
      <c r="AFP201" s="31"/>
      <c r="AFQ201" s="31"/>
      <c r="AFR201" s="31"/>
      <c r="AFS201" s="31"/>
      <c r="AFT201" s="31"/>
      <c r="AFU201" s="31"/>
      <c r="AFV201" s="31"/>
      <c r="AFW201" s="31"/>
      <c r="AFX201" s="31"/>
      <c r="AFY201" s="31"/>
      <c r="AFZ201" s="31"/>
      <c r="AGA201" s="31"/>
      <c r="AGB201" s="31"/>
      <c r="AGC201" s="31"/>
      <c r="AGD201" s="31"/>
      <c r="AGE201" s="31"/>
      <c r="AGF201" s="31"/>
      <c r="AGG201" s="31"/>
      <c r="AGH201" s="31"/>
      <c r="AGI201" s="31"/>
      <c r="AGJ201" s="31"/>
      <c r="AGK201" s="31"/>
      <c r="AGL201" s="31"/>
      <c r="AGM201" s="31"/>
      <c r="AGN201" s="31"/>
      <c r="AGO201" s="31"/>
      <c r="AGP201" s="31"/>
      <c r="AGQ201" s="31"/>
      <c r="AGR201" s="31"/>
      <c r="AGS201" s="31"/>
      <c r="AGT201" s="31"/>
      <c r="AGU201" s="31"/>
      <c r="AGV201" s="31"/>
      <c r="AGW201" s="31"/>
      <c r="AGX201" s="31"/>
      <c r="AGY201" s="31"/>
      <c r="AGZ201" s="31"/>
      <c r="AHA201" s="31"/>
      <c r="AHB201" s="31"/>
      <c r="AHC201" s="31"/>
      <c r="AHD201" s="31"/>
      <c r="AHE201" s="31"/>
      <c r="AHF201" s="31"/>
      <c r="AHG201" s="31"/>
      <c r="AHH201" s="31"/>
      <c r="AHI201" s="31"/>
      <c r="AHJ201" s="31"/>
      <c r="AHK201" s="31"/>
      <c r="AHL201" s="31"/>
      <c r="AHM201" s="31"/>
      <c r="AHN201" s="31"/>
      <c r="AHO201" s="31"/>
      <c r="AHP201" s="31"/>
      <c r="AHQ201" s="31"/>
      <c r="AHR201" s="31"/>
      <c r="AHS201" s="31"/>
      <c r="AHT201" s="31"/>
      <c r="AHU201" s="31"/>
      <c r="AHV201" s="31"/>
      <c r="AHW201" s="31"/>
      <c r="AHX201" s="31"/>
      <c r="AHY201" s="31"/>
      <c r="AHZ201" s="31"/>
      <c r="AIA201" s="31"/>
      <c r="AIB201" s="31"/>
      <c r="AIC201" s="31"/>
      <c r="AID201" s="31"/>
      <c r="AIE201" s="31"/>
      <c r="AIF201" s="31"/>
      <c r="AIG201" s="31"/>
      <c r="AIH201" s="31"/>
      <c r="AII201" s="31"/>
      <c r="AIJ201" s="31"/>
      <c r="AIK201" s="31"/>
      <c r="AIL201" s="31"/>
      <c r="AIM201" s="31"/>
      <c r="AIN201" s="31"/>
      <c r="AIO201" s="31"/>
      <c r="AIP201" s="31"/>
      <c r="AIQ201" s="31"/>
      <c r="AIR201" s="31"/>
      <c r="AIS201" s="31"/>
      <c r="AIT201" s="31"/>
      <c r="AIU201" s="31"/>
      <c r="AIV201" s="31"/>
      <c r="AIW201" s="31"/>
      <c r="AIX201" s="31"/>
      <c r="AIY201" s="31"/>
      <c r="AIZ201" s="31"/>
      <c r="AJA201" s="31"/>
      <c r="AJB201" s="31"/>
      <c r="AJC201" s="31"/>
      <c r="AJD201" s="31"/>
      <c r="AJE201" s="31"/>
      <c r="AJF201" s="31"/>
      <c r="AJG201" s="31"/>
      <c r="AJH201" s="31"/>
      <c r="AJI201" s="31"/>
      <c r="AJJ201" s="31"/>
      <c r="AJK201" s="31"/>
      <c r="AJL201" s="31"/>
      <c r="AJM201" s="31"/>
      <c r="AJN201" s="31"/>
      <c r="AJO201" s="31"/>
      <c r="AJP201" s="31"/>
      <c r="AJQ201" s="31"/>
      <c r="AJR201" s="31"/>
      <c r="AJS201" s="31"/>
      <c r="AJT201" s="31"/>
      <c r="AJU201" s="31"/>
      <c r="AJV201" s="31"/>
      <c r="AJW201" s="31"/>
      <c r="AJX201" s="31"/>
      <c r="AJY201" s="31"/>
      <c r="AJZ201" s="31"/>
      <c r="AKA201" s="31"/>
      <c r="AKB201" s="31"/>
      <c r="AKC201" s="31"/>
      <c r="AKD201" s="31"/>
      <c r="AKE201" s="31"/>
      <c r="AKF201" s="31"/>
      <c r="AKG201" s="31"/>
      <c r="AKH201" s="31"/>
      <c r="AKI201" s="31"/>
      <c r="AKJ201" s="31"/>
      <c r="AKK201" s="31"/>
      <c r="AKL201" s="31"/>
      <c r="AKM201" s="31"/>
      <c r="AKN201" s="31"/>
      <c r="AKO201" s="31"/>
      <c r="AKP201" s="31"/>
      <c r="AKQ201" s="31"/>
      <c r="AKR201" s="31"/>
      <c r="AKS201" s="31"/>
      <c r="AKT201" s="31"/>
      <c r="AKU201" s="31"/>
      <c r="AKV201" s="31"/>
      <c r="AKW201" s="31"/>
      <c r="AKX201" s="31"/>
      <c r="AKY201" s="31"/>
      <c r="AKZ201" s="31"/>
      <c r="ALA201" s="31"/>
      <c r="ALB201" s="31"/>
      <c r="ALC201" s="31"/>
      <c r="ALD201" s="31"/>
      <c r="ALE201" s="31"/>
      <c r="ALF201" s="31"/>
      <c r="ALG201" s="31"/>
      <c r="ALH201" s="31"/>
      <c r="ALI201" s="31"/>
      <c r="ALJ201" s="31"/>
      <c r="ALK201" s="31"/>
      <c r="ALL201" s="31"/>
      <c r="ALM201" s="31"/>
      <c r="ALN201" s="31"/>
      <c r="ALO201" s="31"/>
      <c r="ALP201" s="31"/>
      <c r="ALQ201" s="31"/>
      <c r="ALR201" s="31"/>
      <c r="ALS201" s="31"/>
      <c r="ALT201" s="31"/>
      <c r="ALU201" s="31"/>
      <c r="ALV201" s="31"/>
      <c r="ALW201" s="31"/>
      <c r="ALX201" s="31"/>
      <c r="ALY201" s="31"/>
      <c r="ALZ201" s="31"/>
      <c r="AMA201" s="31"/>
      <c r="AMB201" s="31"/>
      <c r="AMC201" s="31"/>
      <c r="AMD201" s="31"/>
      <c r="AME201" s="31"/>
      <c r="AMF201" s="31"/>
      <c r="AMG201" s="31"/>
      <c r="AMH201" s="31"/>
      <c r="AMI201" s="31"/>
      <c r="AMJ201" s="31"/>
      <c r="AMK201" s="31"/>
    </row>
    <row r="202" spans="1:1025" s="29" customFormat="1">
      <c r="A202" s="20" t="s">
        <v>140</v>
      </c>
      <c r="B202" s="19" t="s">
        <v>88</v>
      </c>
      <c r="C202" s="19" t="str">
        <f t="shared" si="6"/>
        <v>פיצוחיות כללי אילת</v>
      </c>
      <c r="D202" s="19" t="s">
        <v>27</v>
      </c>
      <c r="E202" s="19" t="s">
        <v>28</v>
      </c>
      <c r="F202" s="20" t="s">
        <v>40</v>
      </c>
      <c r="G202" s="20"/>
      <c r="H202" s="20"/>
      <c r="I202" s="24" t="s">
        <v>89</v>
      </c>
      <c r="J202" s="21" t="s">
        <v>32</v>
      </c>
      <c r="K202" s="24" t="s">
        <v>90</v>
      </c>
      <c r="L202" s="20"/>
      <c r="M202" s="21" t="s">
        <v>91</v>
      </c>
      <c r="N202" s="21">
        <v>2</v>
      </c>
      <c r="O202" s="21"/>
      <c r="P202" s="21"/>
      <c r="Q202" s="33">
        <v>0.05</v>
      </c>
      <c r="R202" s="20" t="s">
        <v>92</v>
      </c>
      <c r="S202" s="21"/>
      <c r="T202" s="40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  <c r="EL202" s="31"/>
      <c r="EM202" s="31"/>
      <c r="EN202" s="31"/>
      <c r="EO202" s="31"/>
      <c r="EP202" s="31"/>
      <c r="EQ202" s="31"/>
      <c r="ER202" s="31"/>
      <c r="ES202" s="31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  <c r="IW202" s="31"/>
      <c r="IX202" s="31"/>
      <c r="IY202" s="31"/>
      <c r="IZ202" s="31"/>
      <c r="JA202" s="31"/>
      <c r="JB202" s="31"/>
      <c r="JC202" s="31"/>
      <c r="JD202" s="31"/>
      <c r="JE202" s="31"/>
      <c r="JF202" s="31"/>
      <c r="JG202" s="31"/>
      <c r="JH202" s="31"/>
      <c r="JI202" s="31"/>
      <c r="JJ202" s="31"/>
      <c r="JK202" s="31"/>
      <c r="JL202" s="31"/>
      <c r="JM202" s="31"/>
      <c r="JN202" s="31"/>
      <c r="JO202" s="31"/>
      <c r="JP202" s="31"/>
      <c r="JQ202" s="31"/>
      <c r="JR202" s="31"/>
      <c r="JS202" s="31"/>
      <c r="JT202" s="31"/>
      <c r="JU202" s="31"/>
      <c r="JV202" s="31"/>
      <c r="JW202" s="31"/>
      <c r="JX202" s="31"/>
      <c r="JY202" s="31"/>
      <c r="JZ202" s="31"/>
      <c r="KA202" s="31"/>
      <c r="KB202" s="31"/>
      <c r="KC202" s="31"/>
      <c r="KD202" s="31"/>
      <c r="KE202" s="31"/>
      <c r="KF202" s="31"/>
      <c r="KG202" s="31"/>
      <c r="KH202" s="31"/>
      <c r="KI202" s="31"/>
      <c r="KJ202" s="31"/>
      <c r="KK202" s="31"/>
      <c r="KL202" s="31"/>
      <c r="KM202" s="31"/>
      <c r="KN202" s="31"/>
      <c r="KO202" s="31"/>
      <c r="KP202" s="31"/>
      <c r="KQ202" s="31"/>
      <c r="KR202" s="31"/>
      <c r="KS202" s="31"/>
      <c r="KT202" s="31"/>
      <c r="KU202" s="31"/>
      <c r="KV202" s="31"/>
      <c r="KW202" s="31"/>
      <c r="KX202" s="31"/>
      <c r="KY202" s="31"/>
      <c r="KZ202" s="31"/>
      <c r="LA202" s="31"/>
      <c r="LB202" s="31"/>
      <c r="LC202" s="31"/>
      <c r="LD202" s="31"/>
      <c r="LE202" s="31"/>
      <c r="LF202" s="31"/>
      <c r="LG202" s="31"/>
      <c r="LH202" s="31"/>
      <c r="LI202" s="31"/>
      <c r="LJ202" s="31"/>
      <c r="LK202" s="31"/>
      <c r="LL202" s="31"/>
      <c r="LM202" s="31"/>
      <c r="LN202" s="31"/>
      <c r="LO202" s="31"/>
      <c r="LP202" s="31"/>
      <c r="LQ202" s="31"/>
      <c r="LR202" s="31"/>
      <c r="LS202" s="31"/>
      <c r="LT202" s="31"/>
      <c r="LU202" s="31"/>
      <c r="LV202" s="31"/>
      <c r="LW202" s="31"/>
      <c r="LX202" s="31"/>
      <c r="LY202" s="31"/>
      <c r="LZ202" s="31"/>
      <c r="MA202" s="31"/>
      <c r="MB202" s="31"/>
      <c r="MC202" s="31"/>
      <c r="MD202" s="31"/>
      <c r="ME202" s="31"/>
      <c r="MF202" s="31"/>
      <c r="MG202" s="31"/>
      <c r="MH202" s="31"/>
      <c r="MI202" s="31"/>
      <c r="MJ202" s="31"/>
      <c r="MK202" s="31"/>
      <c r="ML202" s="31"/>
      <c r="MM202" s="31"/>
      <c r="MN202" s="31"/>
      <c r="MO202" s="31"/>
      <c r="MP202" s="31"/>
      <c r="MQ202" s="31"/>
      <c r="MR202" s="31"/>
      <c r="MS202" s="31"/>
      <c r="MT202" s="31"/>
      <c r="MU202" s="31"/>
      <c r="MV202" s="31"/>
      <c r="MW202" s="31"/>
      <c r="MX202" s="31"/>
      <c r="MY202" s="31"/>
      <c r="MZ202" s="31"/>
      <c r="NA202" s="31"/>
      <c r="NB202" s="31"/>
      <c r="NC202" s="31"/>
      <c r="ND202" s="31"/>
      <c r="NE202" s="31"/>
      <c r="NF202" s="31"/>
      <c r="NG202" s="31"/>
      <c r="NH202" s="31"/>
      <c r="NI202" s="31"/>
      <c r="NJ202" s="31"/>
      <c r="NK202" s="31"/>
      <c r="NL202" s="31"/>
      <c r="NM202" s="31"/>
      <c r="NN202" s="31"/>
      <c r="NO202" s="31"/>
      <c r="NP202" s="31"/>
      <c r="NQ202" s="31"/>
      <c r="NR202" s="31"/>
      <c r="NS202" s="31"/>
      <c r="NT202" s="31"/>
      <c r="NU202" s="31"/>
      <c r="NV202" s="31"/>
      <c r="NW202" s="31"/>
      <c r="NX202" s="31"/>
      <c r="NY202" s="31"/>
      <c r="NZ202" s="31"/>
      <c r="OA202" s="31"/>
      <c r="OB202" s="31"/>
      <c r="OC202" s="31"/>
      <c r="OD202" s="31"/>
      <c r="OE202" s="31"/>
      <c r="OF202" s="31"/>
      <c r="OG202" s="31"/>
      <c r="OH202" s="31"/>
      <c r="OI202" s="31"/>
      <c r="OJ202" s="31"/>
      <c r="OK202" s="31"/>
      <c r="OL202" s="31"/>
      <c r="OM202" s="31"/>
      <c r="ON202" s="31"/>
      <c r="OO202" s="31"/>
      <c r="OP202" s="31"/>
      <c r="OQ202" s="31"/>
      <c r="OR202" s="31"/>
      <c r="OS202" s="31"/>
      <c r="OT202" s="31"/>
      <c r="OU202" s="31"/>
      <c r="OV202" s="31"/>
      <c r="OW202" s="31"/>
      <c r="OX202" s="31"/>
      <c r="OY202" s="31"/>
      <c r="OZ202" s="31"/>
      <c r="PA202" s="31"/>
      <c r="PB202" s="31"/>
      <c r="PC202" s="31"/>
      <c r="PD202" s="31"/>
      <c r="PE202" s="31"/>
      <c r="PF202" s="31"/>
      <c r="PG202" s="31"/>
      <c r="PH202" s="31"/>
      <c r="PI202" s="31"/>
      <c r="PJ202" s="31"/>
      <c r="PK202" s="31"/>
      <c r="PL202" s="31"/>
      <c r="PM202" s="31"/>
      <c r="PN202" s="31"/>
      <c r="PO202" s="31"/>
      <c r="PP202" s="31"/>
      <c r="PQ202" s="31"/>
      <c r="PR202" s="31"/>
      <c r="PS202" s="31"/>
      <c r="PT202" s="31"/>
      <c r="PU202" s="31"/>
      <c r="PV202" s="31"/>
      <c r="PW202" s="31"/>
      <c r="PX202" s="31"/>
      <c r="PY202" s="31"/>
      <c r="PZ202" s="31"/>
      <c r="QA202" s="31"/>
      <c r="QB202" s="31"/>
      <c r="QC202" s="31"/>
      <c r="QD202" s="31"/>
      <c r="QE202" s="31"/>
      <c r="QF202" s="31"/>
      <c r="QG202" s="31"/>
      <c r="QH202" s="31"/>
      <c r="QI202" s="31"/>
      <c r="QJ202" s="31"/>
      <c r="QK202" s="31"/>
      <c r="QL202" s="31"/>
      <c r="QM202" s="31"/>
      <c r="QN202" s="31"/>
      <c r="QO202" s="31"/>
      <c r="QP202" s="31"/>
      <c r="QQ202" s="31"/>
      <c r="QR202" s="31"/>
      <c r="QS202" s="31"/>
      <c r="QT202" s="31"/>
      <c r="QU202" s="31"/>
      <c r="QV202" s="31"/>
      <c r="QW202" s="31"/>
      <c r="QX202" s="31"/>
      <c r="QY202" s="31"/>
      <c r="QZ202" s="31"/>
      <c r="RA202" s="31"/>
      <c r="RB202" s="31"/>
      <c r="RC202" s="31"/>
      <c r="RD202" s="31"/>
      <c r="RE202" s="31"/>
      <c r="RF202" s="31"/>
      <c r="RG202" s="31"/>
      <c r="RH202" s="31"/>
      <c r="RI202" s="31"/>
      <c r="RJ202" s="31"/>
      <c r="RK202" s="31"/>
      <c r="RL202" s="31"/>
      <c r="RM202" s="31"/>
      <c r="RN202" s="31"/>
      <c r="RO202" s="31"/>
      <c r="RP202" s="31"/>
      <c r="RQ202" s="31"/>
      <c r="RR202" s="31"/>
      <c r="RS202" s="31"/>
      <c r="RT202" s="31"/>
      <c r="RU202" s="31"/>
      <c r="RV202" s="31"/>
      <c r="RW202" s="31"/>
      <c r="RX202" s="31"/>
      <c r="RY202" s="31"/>
      <c r="RZ202" s="31"/>
      <c r="SA202" s="31"/>
      <c r="SB202" s="31"/>
      <c r="SC202" s="31"/>
      <c r="SD202" s="31"/>
      <c r="SE202" s="31"/>
      <c r="SF202" s="31"/>
      <c r="SG202" s="31"/>
      <c r="SH202" s="31"/>
      <c r="SI202" s="31"/>
      <c r="SJ202" s="31"/>
      <c r="SK202" s="31"/>
      <c r="SL202" s="31"/>
      <c r="SM202" s="31"/>
      <c r="SN202" s="31"/>
      <c r="SO202" s="31"/>
      <c r="SP202" s="31"/>
      <c r="SQ202" s="31"/>
      <c r="SR202" s="31"/>
      <c r="SS202" s="31"/>
      <c r="ST202" s="31"/>
      <c r="SU202" s="31"/>
      <c r="SV202" s="31"/>
      <c r="SW202" s="31"/>
      <c r="SX202" s="31"/>
      <c r="SY202" s="31"/>
      <c r="SZ202" s="31"/>
      <c r="TA202" s="31"/>
      <c r="TB202" s="31"/>
      <c r="TC202" s="31"/>
      <c r="TD202" s="31"/>
      <c r="TE202" s="31"/>
      <c r="TF202" s="31"/>
      <c r="TG202" s="31"/>
      <c r="TH202" s="31"/>
      <c r="TI202" s="31"/>
      <c r="TJ202" s="31"/>
      <c r="TK202" s="31"/>
      <c r="TL202" s="31"/>
      <c r="TM202" s="31"/>
      <c r="TN202" s="31"/>
      <c r="TO202" s="31"/>
      <c r="TP202" s="31"/>
      <c r="TQ202" s="31"/>
      <c r="TR202" s="31"/>
      <c r="TS202" s="31"/>
      <c r="TT202" s="31"/>
      <c r="TU202" s="31"/>
      <c r="TV202" s="31"/>
      <c r="TW202" s="31"/>
      <c r="TX202" s="31"/>
      <c r="TY202" s="31"/>
      <c r="TZ202" s="31"/>
      <c r="UA202" s="31"/>
      <c r="UB202" s="31"/>
      <c r="UC202" s="31"/>
      <c r="UD202" s="31"/>
      <c r="UE202" s="31"/>
      <c r="UF202" s="31"/>
      <c r="UG202" s="31"/>
      <c r="UH202" s="31"/>
      <c r="UI202" s="31"/>
      <c r="UJ202" s="31"/>
      <c r="UK202" s="31"/>
      <c r="UL202" s="31"/>
      <c r="UM202" s="31"/>
      <c r="UN202" s="31"/>
      <c r="UO202" s="31"/>
      <c r="UP202" s="31"/>
      <c r="UQ202" s="31"/>
      <c r="UR202" s="31"/>
      <c r="US202" s="31"/>
      <c r="UT202" s="31"/>
      <c r="UU202" s="31"/>
      <c r="UV202" s="31"/>
      <c r="UW202" s="31"/>
      <c r="UX202" s="31"/>
      <c r="UY202" s="31"/>
      <c r="UZ202" s="31"/>
      <c r="VA202" s="31"/>
      <c r="VB202" s="31"/>
      <c r="VC202" s="31"/>
      <c r="VD202" s="31"/>
      <c r="VE202" s="31"/>
      <c r="VF202" s="31"/>
      <c r="VG202" s="31"/>
      <c r="VH202" s="31"/>
      <c r="VI202" s="31"/>
      <c r="VJ202" s="31"/>
      <c r="VK202" s="31"/>
      <c r="VL202" s="31"/>
      <c r="VM202" s="31"/>
      <c r="VN202" s="31"/>
      <c r="VO202" s="31"/>
      <c r="VP202" s="31"/>
      <c r="VQ202" s="31"/>
      <c r="VR202" s="31"/>
      <c r="VS202" s="31"/>
      <c r="VT202" s="31"/>
      <c r="VU202" s="31"/>
      <c r="VV202" s="31"/>
      <c r="VW202" s="31"/>
      <c r="VX202" s="31"/>
      <c r="VY202" s="31"/>
      <c r="VZ202" s="31"/>
      <c r="WA202" s="31"/>
      <c r="WB202" s="31"/>
      <c r="WC202" s="31"/>
      <c r="WD202" s="31"/>
      <c r="WE202" s="31"/>
      <c r="WF202" s="31"/>
      <c r="WG202" s="31"/>
      <c r="WH202" s="31"/>
      <c r="WI202" s="31"/>
      <c r="WJ202" s="31"/>
      <c r="WK202" s="31"/>
      <c r="WL202" s="31"/>
      <c r="WM202" s="31"/>
      <c r="WN202" s="31"/>
      <c r="WO202" s="31"/>
      <c r="WP202" s="31"/>
      <c r="WQ202" s="31"/>
      <c r="WR202" s="31"/>
      <c r="WS202" s="31"/>
      <c r="WT202" s="31"/>
      <c r="WU202" s="31"/>
      <c r="WV202" s="31"/>
      <c r="WW202" s="31"/>
      <c r="WX202" s="31"/>
      <c r="WY202" s="31"/>
      <c r="WZ202" s="31"/>
      <c r="XA202" s="31"/>
      <c r="XB202" s="31"/>
      <c r="XC202" s="31"/>
      <c r="XD202" s="31"/>
      <c r="XE202" s="31"/>
      <c r="XF202" s="31"/>
      <c r="XG202" s="31"/>
      <c r="XH202" s="31"/>
      <c r="XI202" s="31"/>
      <c r="XJ202" s="31"/>
      <c r="XK202" s="31"/>
      <c r="XL202" s="31"/>
      <c r="XM202" s="31"/>
      <c r="XN202" s="31"/>
      <c r="XO202" s="31"/>
      <c r="XP202" s="31"/>
      <c r="XQ202" s="31"/>
      <c r="XR202" s="31"/>
      <c r="XS202" s="31"/>
      <c r="XT202" s="31"/>
      <c r="XU202" s="31"/>
      <c r="XV202" s="31"/>
      <c r="XW202" s="31"/>
      <c r="XX202" s="31"/>
      <c r="XY202" s="31"/>
      <c r="XZ202" s="31"/>
      <c r="YA202" s="31"/>
      <c r="YB202" s="31"/>
      <c r="YC202" s="31"/>
      <c r="YD202" s="31"/>
      <c r="YE202" s="31"/>
      <c r="YF202" s="31"/>
      <c r="YG202" s="31"/>
      <c r="YH202" s="31"/>
      <c r="YI202" s="31"/>
      <c r="YJ202" s="31"/>
      <c r="YK202" s="31"/>
      <c r="YL202" s="31"/>
      <c r="YM202" s="31"/>
      <c r="YN202" s="31"/>
      <c r="YO202" s="31"/>
      <c r="YP202" s="31"/>
      <c r="YQ202" s="31"/>
      <c r="YR202" s="31"/>
      <c r="YS202" s="31"/>
      <c r="YT202" s="31"/>
      <c r="YU202" s="31"/>
      <c r="YV202" s="31"/>
      <c r="YW202" s="31"/>
      <c r="YX202" s="31"/>
      <c r="YY202" s="31"/>
      <c r="YZ202" s="31"/>
      <c r="ZA202" s="31"/>
      <c r="ZB202" s="31"/>
      <c r="ZC202" s="31"/>
      <c r="ZD202" s="31"/>
      <c r="ZE202" s="31"/>
      <c r="ZF202" s="31"/>
      <c r="ZG202" s="31"/>
      <c r="ZH202" s="31"/>
      <c r="ZI202" s="31"/>
      <c r="ZJ202" s="31"/>
      <c r="ZK202" s="31"/>
      <c r="ZL202" s="31"/>
      <c r="ZM202" s="31"/>
      <c r="ZN202" s="31"/>
      <c r="ZO202" s="31"/>
      <c r="ZP202" s="31"/>
      <c r="ZQ202" s="31"/>
      <c r="ZR202" s="31"/>
      <c r="ZS202" s="31"/>
      <c r="ZT202" s="31"/>
      <c r="ZU202" s="31"/>
      <c r="ZV202" s="31"/>
      <c r="ZW202" s="31"/>
      <c r="ZX202" s="31"/>
      <c r="ZY202" s="31"/>
      <c r="ZZ202" s="31"/>
      <c r="AAA202" s="31"/>
      <c r="AAB202" s="31"/>
      <c r="AAC202" s="31"/>
      <c r="AAD202" s="31"/>
      <c r="AAE202" s="31"/>
      <c r="AAF202" s="31"/>
      <c r="AAG202" s="31"/>
      <c r="AAH202" s="31"/>
      <c r="AAI202" s="31"/>
      <c r="AAJ202" s="31"/>
      <c r="AAK202" s="31"/>
      <c r="AAL202" s="31"/>
      <c r="AAM202" s="31"/>
      <c r="AAN202" s="31"/>
      <c r="AAO202" s="31"/>
      <c r="AAP202" s="31"/>
      <c r="AAQ202" s="31"/>
      <c r="AAR202" s="31"/>
      <c r="AAS202" s="31"/>
      <c r="AAT202" s="31"/>
      <c r="AAU202" s="31"/>
      <c r="AAV202" s="31"/>
      <c r="AAW202" s="31"/>
      <c r="AAX202" s="31"/>
      <c r="AAY202" s="31"/>
      <c r="AAZ202" s="31"/>
      <c r="ABA202" s="31"/>
      <c r="ABB202" s="31"/>
      <c r="ABC202" s="31"/>
      <c r="ABD202" s="31"/>
      <c r="ABE202" s="31"/>
      <c r="ABF202" s="31"/>
      <c r="ABG202" s="31"/>
      <c r="ABH202" s="31"/>
      <c r="ABI202" s="31"/>
      <c r="ABJ202" s="31"/>
      <c r="ABK202" s="31"/>
      <c r="ABL202" s="31"/>
      <c r="ABM202" s="31"/>
      <c r="ABN202" s="31"/>
      <c r="ABO202" s="31"/>
      <c r="ABP202" s="31"/>
      <c r="ABQ202" s="31"/>
      <c r="ABR202" s="31"/>
      <c r="ABS202" s="31"/>
      <c r="ABT202" s="31"/>
      <c r="ABU202" s="31"/>
      <c r="ABV202" s="31"/>
      <c r="ABW202" s="31"/>
      <c r="ABX202" s="31"/>
      <c r="ABY202" s="31"/>
      <c r="ABZ202" s="31"/>
      <c r="ACA202" s="31"/>
      <c r="ACB202" s="31"/>
      <c r="ACC202" s="31"/>
      <c r="ACD202" s="31"/>
      <c r="ACE202" s="31"/>
      <c r="ACF202" s="31"/>
      <c r="ACG202" s="31"/>
      <c r="ACH202" s="31"/>
      <c r="ACI202" s="31"/>
      <c r="ACJ202" s="31"/>
      <c r="ACK202" s="31"/>
      <c r="ACL202" s="31"/>
      <c r="ACM202" s="31"/>
      <c r="ACN202" s="31"/>
      <c r="ACO202" s="31"/>
      <c r="ACP202" s="31"/>
      <c r="ACQ202" s="31"/>
      <c r="ACR202" s="31"/>
      <c r="ACS202" s="31"/>
      <c r="ACT202" s="31"/>
      <c r="ACU202" s="31"/>
      <c r="ACV202" s="31"/>
      <c r="ACW202" s="31"/>
      <c r="ACX202" s="31"/>
      <c r="ACY202" s="31"/>
      <c r="ACZ202" s="31"/>
      <c r="ADA202" s="31"/>
      <c r="ADB202" s="31"/>
      <c r="ADC202" s="31"/>
      <c r="ADD202" s="31"/>
      <c r="ADE202" s="31"/>
      <c r="ADF202" s="31"/>
      <c r="ADG202" s="31"/>
      <c r="ADH202" s="31"/>
      <c r="ADI202" s="31"/>
      <c r="ADJ202" s="31"/>
      <c r="ADK202" s="31"/>
      <c r="ADL202" s="31"/>
      <c r="ADM202" s="31"/>
      <c r="ADN202" s="31"/>
      <c r="ADO202" s="31"/>
      <c r="ADP202" s="31"/>
      <c r="ADQ202" s="31"/>
      <c r="ADR202" s="31"/>
      <c r="ADS202" s="31"/>
      <c r="ADT202" s="31"/>
      <c r="ADU202" s="31"/>
      <c r="ADV202" s="31"/>
      <c r="ADW202" s="31"/>
      <c r="ADX202" s="31"/>
      <c r="ADY202" s="31"/>
      <c r="ADZ202" s="31"/>
      <c r="AEA202" s="31"/>
      <c r="AEB202" s="31"/>
      <c r="AEC202" s="31"/>
      <c r="AED202" s="31"/>
      <c r="AEE202" s="31"/>
      <c r="AEF202" s="31"/>
      <c r="AEG202" s="31"/>
      <c r="AEH202" s="31"/>
      <c r="AEI202" s="31"/>
      <c r="AEJ202" s="31"/>
      <c r="AEK202" s="31"/>
      <c r="AEL202" s="31"/>
      <c r="AEM202" s="31"/>
      <c r="AEN202" s="31"/>
      <c r="AEO202" s="31"/>
      <c r="AEP202" s="31"/>
      <c r="AEQ202" s="31"/>
      <c r="AER202" s="31"/>
      <c r="AES202" s="31"/>
      <c r="AET202" s="31"/>
      <c r="AEU202" s="31"/>
      <c r="AEV202" s="31"/>
      <c r="AEW202" s="31"/>
      <c r="AEX202" s="31"/>
      <c r="AEY202" s="31"/>
      <c r="AEZ202" s="31"/>
      <c r="AFA202" s="31"/>
      <c r="AFB202" s="31"/>
      <c r="AFC202" s="31"/>
      <c r="AFD202" s="31"/>
      <c r="AFE202" s="31"/>
      <c r="AFF202" s="31"/>
      <c r="AFG202" s="31"/>
      <c r="AFH202" s="31"/>
      <c r="AFI202" s="31"/>
      <c r="AFJ202" s="31"/>
      <c r="AFK202" s="31"/>
      <c r="AFL202" s="31"/>
      <c r="AFM202" s="31"/>
      <c r="AFN202" s="31"/>
      <c r="AFO202" s="31"/>
      <c r="AFP202" s="31"/>
      <c r="AFQ202" s="31"/>
      <c r="AFR202" s="31"/>
      <c r="AFS202" s="31"/>
      <c r="AFT202" s="31"/>
      <c r="AFU202" s="31"/>
      <c r="AFV202" s="31"/>
      <c r="AFW202" s="31"/>
      <c r="AFX202" s="31"/>
      <c r="AFY202" s="31"/>
      <c r="AFZ202" s="31"/>
      <c r="AGA202" s="31"/>
      <c r="AGB202" s="31"/>
      <c r="AGC202" s="31"/>
      <c r="AGD202" s="31"/>
      <c r="AGE202" s="31"/>
      <c r="AGF202" s="31"/>
      <c r="AGG202" s="31"/>
      <c r="AGH202" s="31"/>
      <c r="AGI202" s="31"/>
      <c r="AGJ202" s="31"/>
      <c r="AGK202" s="31"/>
      <c r="AGL202" s="31"/>
      <c r="AGM202" s="31"/>
      <c r="AGN202" s="31"/>
      <c r="AGO202" s="31"/>
      <c r="AGP202" s="31"/>
      <c r="AGQ202" s="31"/>
      <c r="AGR202" s="31"/>
      <c r="AGS202" s="31"/>
      <c r="AGT202" s="31"/>
      <c r="AGU202" s="31"/>
      <c r="AGV202" s="31"/>
      <c r="AGW202" s="31"/>
      <c r="AGX202" s="31"/>
      <c r="AGY202" s="31"/>
      <c r="AGZ202" s="31"/>
      <c r="AHA202" s="31"/>
      <c r="AHB202" s="31"/>
      <c r="AHC202" s="31"/>
      <c r="AHD202" s="31"/>
      <c r="AHE202" s="31"/>
      <c r="AHF202" s="31"/>
      <c r="AHG202" s="31"/>
      <c r="AHH202" s="31"/>
      <c r="AHI202" s="31"/>
      <c r="AHJ202" s="31"/>
      <c r="AHK202" s="31"/>
      <c r="AHL202" s="31"/>
      <c r="AHM202" s="31"/>
      <c r="AHN202" s="31"/>
      <c r="AHO202" s="31"/>
      <c r="AHP202" s="31"/>
      <c r="AHQ202" s="31"/>
      <c r="AHR202" s="31"/>
      <c r="AHS202" s="31"/>
      <c r="AHT202" s="31"/>
      <c r="AHU202" s="31"/>
      <c r="AHV202" s="31"/>
      <c r="AHW202" s="31"/>
      <c r="AHX202" s="31"/>
      <c r="AHY202" s="31"/>
      <c r="AHZ202" s="31"/>
      <c r="AIA202" s="31"/>
      <c r="AIB202" s="31"/>
      <c r="AIC202" s="31"/>
      <c r="AID202" s="31"/>
      <c r="AIE202" s="31"/>
      <c r="AIF202" s="31"/>
      <c r="AIG202" s="31"/>
      <c r="AIH202" s="31"/>
      <c r="AII202" s="31"/>
      <c r="AIJ202" s="31"/>
      <c r="AIK202" s="31"/>
      <c r="AIL202" s="31"/>
      <c r="AIM202" s="31"/>
      <c r="AIN202" s="31"/>
      <c r="AIO202" s="31"/>
      <c r="AIP202" s="31"/>
      <c r="AIQ202" s="31"/>
      <c r="AIR202" s="31"/>
      <c r="AIS202" s="31"/>
      <c r="AIT202" s="31"/>
      <c r="AIU202" s="31"/>
      <c r="AIV202" s="31"/>
      <c r="AIW202" s="31"/>
      <c r="AIX202" s="31"/>
      <c r="AIY202" s="31"/>
      <c r="AIZ202" s="31"/>
      <c r="AJA202" s="31"/>
      <c r="AJB202" s="31"/>
      <c r="AJC202" s="31"/>
      <c r="AJD202" s="31"/>
      <c r="AJE202" s="31"/>
      <c r="AJF202" s="31"/>
      <c r="AJG202" s="31"/>
      <c r="AJH202" s="31"/>
      <c r="AJI202" s="31"/>
      <c r="AJJ202" s="31"/>
      <c r="AJK202" s="31"/>
      <c r="AJL202" s="31"/>
      <c r="AJM202" s="31"/>
      <c r="AJN202" s="31"/>
      <c r="AJO202" s="31"/>
      <c r="AJP202" s="31"/>
      <c r="AJQ202" s="31"/>
      <c r="AJR202" s="31"/>
      <c r="AJS202" s="31"/>
      <c r="AJT202" s="31"/>
      <c r="AJU202" s="31"/>
      <c r="AJV202" s="31"/>
      <c r="AJW202" s="31"/>
      <c r="AJX202" s="31"/>
      <c r="AJY202" s="31"/>
      <c r="AJZ202" s="31"/>
      <c r="AKA202" s="31"/>
      <c r="AKB202" s="31"/>
      <c r="AKC202" s="31"/>
      <c r="AKD202" s="31"/>
      <c r="AKE202" s="31"/>
      <c r="AKF202" s="31"/>
      <c r="AKG202" s="31"/>
      <c r="AKH202" s="31"/>
      <c r="AKI202" s="31"/>
      <c r="AKJ202" s="31"/>
      <c r="AKK202" s="31"/>
      <c r="AKL202" s="31"/>
      <c r="AKM202" s="31"/>
      <c r="AKN202" s="31"/>
      <c r="AKO202" s="31"/>
      <c r="AKP202" s="31"/>
      <c r="AKQ202" s="31"/>
      <c r="AKR202" s="31"/>
      <c r="AKS202" s="31"/>
      <c r="AKT202" s="31"/>
      <c r="AKU202" s="31"/>
      <c r="AKV202" s="31"/>
      <c r="AKW202" s="31"/>
      <c r="AKX202" s="31"/>
      <c r="AKY202" s="31"/>
      <c r="AKZ202" s="31"/>
      <c r="ALA202" s="31"/>
      <c r="ALB202" s="31"/>
      <c r="ALC202" s="31"/>
      <c r="ALD202" s="31"/>
      <c r="ALE202" s="31"/>
      <c r="ALF202" s="31"/>
      <c r="ALG202" s="31"/>
      <c r="ALH202" s="31"/>
      <c r="ALI202" s="31"/>
      <c r="ALJ202" s="31"/>
      <c r="ALK202" s="31"/>
      <c r="ALL202" s="31"/>
      <c r="ALM202" s="31"/>
      <c r="ALN202" s="31"/>
      <c r="ALO202" s="31"/>
      <c r="ALP202" s="31"/>
      <c r="ALQ202" s="31"/>
      <c r="ALR202" s="31"/>
      <c r="ALS202" s="31"/>
      <c r="ALT202" s="31"/>
      <c r="ALU202" s="31"/>
      <c r="ALV202" s="31"/>
      <c r="ALW202" s="31"/>
      <c r="ALX202" s="31"/>
      <c r="ALY202" s="31"/>
      <c r="ALZ202" s="31"/>
      <c r="AMA202" s="31"/>
      <c r="AMB202" s="31"/>
      <c r="AMC202" s="31"/>
      <c r="AMD202" s="31"/>
      <c r="AME202" s="31"/>
      <c r="AMF202" s="31"/>
      <c r="AMG202" s="31"/>
      <c r="AMH202" s="31"/>
      <c r="AMI202" s="31"/>
      <c r="AMJ202" s="31"/>
      <c r="AMK202" s="31"/>
    </row>
    <row r="203" spans="1:1025" s="29" customFormat="1">
      <c r="A203" s="20" t="s">
        <v>94</v>
      </c>
      <c r="B203" s="19" t="s">
        <v>88</v>
      </c>
      <c r="C203" s="19" t="str">
        <f t="shared" si="6"/>
        <v>פיצוחיות כללי אילת</v>
      </c>
      <c r="D203" s="19" t="s">
        <v>27</v>
      </c>
      <c r="E203" s="19" t="s">
        <v>28</v>
      </c>
      <c r="F203" s="20" t="s">
        <v>40</v>
      </c>
      <c r="G203" s="20"/>
      <c r="H203" s="20"/>
      <c r="I203" s="24" t="s">
        <v>89</v>
      </c>
      <c r="J203" s="21" t="s">
        <v>32</v>
      </c>
      <c r="K203" s="24" t="s">
        <v>90</v>
      </c>
      <c r="L203" s="20"/>
      <c r="M203" s="21" t="s">
        <v>91</v>
      </c>
      <c r="N203" s="21">
        <v>12</v>
      </c>
      <c r="O203" s="21"/>
      <c r="P203" s="21"/>
      <c r="Q203" s="33">
        <v>0.05</v>
      </c>
      <c r="R203" s="20" t="s">
        <v>92</v>
      </c>
      <c r="S203" s="21" t="s">
        <v>93</v>
      </c>
      <c r="T203" s="40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  <c r="EL203" s="31"/>
      <c r="EM203" s="31"/>
      <c r="EN203" s="31"/>
      <c r="EO203" s="31"/>
      <c r="EP203" s="31"/>
      <c r="EQ203" s="31"/>
      <c r="ER203" s="31"/>
      <c r="ES203" s="31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  <c r="IW203" s="31"/>
      <c r="IX203" s="31"/>
      <c r="IY203" s="31"/>
      <c r="IZ203" s="31"/>
      <c r="JA203" s="31"/>
      <c r="JB203" s="31"/>
      <c r="JC203" s="31"/>
      <c r="JD203" s="31"/>
      <c r="JE203" s="31"/>
      <c r="JF203" s="31"/>
      <c r="JG203" s="31"/>
      <c r="JH203" s="31"/>
      <c r="JI203" s="31"/>
      <c r="JJ203" s="31"/>
      <c r="JK203" s="31"/>
      <c r="JL203" s="31"/>
      <c r="JM203" s="31"/>
      <c r="JN203" s="31"/>
      <c r="JO203" s="31"/>
      <c r="JP203" s="31"/>
      <c r="JQ203" s="31"/>
      <c r="JR203" s="31"/>
      <c r="JS203" s="31"/>
      <c r="JT203" s="31"/>
      <c r="JU203" s="31"/>
      <c r="JV203" s="31"/>
      <c r="JW203" s="31"/>
      <c r="JX203" s="31"/>
      <c r="JY203" s="31"/>
      <c r="JZ203" s="31"/>
      <c r="KA203" s="31"/>
      <c r="KB203" s="31"/>
      <c r="KC203" s="31"/>
      <c r="KD203" s="31"/>
      <c r="KE203" s="31"/>
      <c r="KF203" s="31"/>
      <c r="KG203" s="31"/>
      <c r="KH203" s="31"/>
      <c r="KI203" s="31"/>
      <c r="KJ203" s="31"/>
      <c r="KK203" s="31"/>
      <c r="KL203" s="31"/>
      <c r="KM203" s="31"/>
      <c r="KN203" s="31"/>
      <c r="KO203" s="31"/>
      <c r="KP203" s="31"/>
      <c r="KQ203" s="31"/>
      <c r="KR203" s="31"/>
      <c r="KS203" s="31"/>
      <c r="KT203" s="31"/>
      <c r="KU203" s="31"/>
      <c r="KV203" s="31"/>
      <c r="KW203" s="31"/>
      <c r="KX203" s="31"/>
      <c r="KY203" s="31"/>
      <c r="KZ203" s="31"/>
      <c r="LA203" s="31"/>
      <c r="LB203" s="31"/>
      <c r="LC203" s="31"/>
      <c r="LD203" s="31"/>
      <c r="LE203" s="31"/>
      <c r="LF203" s="31"/>
      <c r="LG203" s="31"/>
      <c r="LH203" s="31"/>
      <c r="LI203" s="31"/>
      <c r="LJ203" s="31"/>
      <c r="LK203" s="31"/>
      <c r="LL203" s="31"/>
      <c r="LM203" s="31"/>
      <c r="LN203" s="31"/>
      <c r="LO203" s="31"/>
      <c r="LP203" s="31"/>
      <c r="LQ203" s="31"/>
      <c r="LR203" s="31"/>
      <c r="LS203" s="31"/>
      <c r="LT203" s="31"/>
      <c r="LU203" s="31"/>
      <c r="LV203" s="31"/>
      <c r="LW203" s="31"/>
      <c r="LX203" s="31"/>
      <c r="LY203" s="31"/>
      <c r="LZ203" s="31"/>
      <c r="MA203" s="31"/>
      <c r="MB203" s="31"/>
      <c r="MC203" s="31"/>
      <c r="MD203" s="31"/>
      <c r="ME203" s="31"/>
      <c r="MF203" s="31"/>
      <c r="MG203" s="31"/>
      <c r="MH203" s="31"/>
      <c r="MI203" s="31"/>
      <c r="MJ203" s="31"/>
      <c r="MK203" s="31"/>
      <c r="ML203" s="31"/>
      <c r="MM203" s="31"/>
      <c r="MN203" s="31"/>
      <c r="MO203" s="31"/>
      <c r="MP203" s="31"/>
      <c r="MQ203" s="31"/>
      <c r="MR203" s="31"/>
      <c r="MS203" s="31"/>
      <c r="MT203" s="31"/>
      <c r="MU203" s="31"/>
      <c r="MV203" s="31"/>
      <c r="MW203" s="31"/>
      <c r="MX203" s="31"/>
      <c r="MY203" s="31"/>
      <c r="MZ203" s="31"/>
      <c r="NA203" s="31"/>
      <c r="NB203" s="31"/>
      <c r="NC203" s="31"/>
      <c r="ND203" s="31"/>
      <c r="NE203" s="31"/>
      <c r="NF203" s="31"/>
      <c r="NG203" s="31"/>
      <c r="NH203" s="31"/>
      <c r="NI203" s="31"/>
      <c r="NJ203" s="31"/>
      <c r="NK203" s="31"/>
      <c r="NL203" s="31"/>
      <c r="NM203" s="31"/>
      <c r="NN203" s="31"/>
      <c r="NO203" s="31"/>
      <c r="NP203" s="31"/>
      <c r="NQ203" s="31"/>
      <c r="NR203" s="31"/>
      <c r="NS203" s="31"/>
      <c r="NT203" s="31"/>
      <c r="NU203" s="31"/>
      <c r="NV203" s="31"/>
      <c r="NW203" s="31"/>
      <c r="NX203" s="31"/>
      <c r="NY203" s="31"/>
      <c r="NZ203" s="31"/>
      <c r="OA203" s="31"/>
      <c r="OB203" s="31"/>
      <c r="OC203" s="31"/>
      <c r="OD203" s="31"/>
      <c r="OE203" s="31"/>
      <c r="OF203" s="31"/>
      <c r="OG203" s="31"/>
      <c r="OH203" s="31"/>
      <c r="OI203" s="31"/>
      <c r="OJ203" s="31"/>
      <c r="OK203" s="31"/>
      <c r="OL203" s="31"/>
      <c r="OM203" s="31"/>
      <c r="ON203" s="31"/>
      <c r="OO203" s="31"/>
      <c r="OP203" s="31"/>
      <c r="OQ203" s="31"/>
      <c r="OR203" s="31"/>
      <c r="OS203" s="31"/>
      <c r="OT203" s="31"/>
      <c r="OU203" s="31"/>
      <c r="OV203" s="31"/>
      <c r="OW203" s="31"/>
      <c r="OX203" s="31"/>
      <c r="OY203" s="31"/>
      <c r="OZ203" s="31"/>
      <c r="PA203" s="31"/>
      <c r="PB203" s="31"/>
      <c r="PC203" s="31"/>
      <c r="PD203" s="31"/>
      <c r="PE203" s="31"/>
      <c r="PF203" s="31"/>
      <c r="PG203" s="31"/>
      <c r="PH203" s="31"/>
      <c r="PI203" s="31"/>
      <c r="PJ203" s="31"/>
      <c r="PK203" s="31"/>
      <c r="PL203" s="31"/>
      <c r="PM203" s="31"/>
      <c r="PN203" s="31"/>
      <c r="PO203" s="31"/>
      <c r="PP203" s="31"/>
      <c r="PQ203" s="31"/>
      <c r="PR203" s="31"/>
      <c r="PS203" s="31"/>
      <c r="PT203" s="31"/>
      <c r="PU203" s="31"/>
      <c r="PV203" s="31"/>
      <c r="PW203" s="31"/>
      <c r="PX203" s="31"/>
      <c r="PY203" s="31"/>
      <c r="PZ203" s="31"/>
      <c r="QA203" s="31"/>
      <c r="QB203" s="31"/>
      <c r="QC203" s="31"/>
      <c r="QD203" s="31"/>
      <c r="QE203" s="31"/>
      <c r="QF203" s="31"/>
      <c r="QG203" s="31"/>
      <c r="QH203" s="31"/>
      <c r="QI203" s="31"/>
      <c r="QJ203" s="31"/>
      <c r="QK203" s="31"/>
      <c r="QL203" s="31"/>
      <c r="QM203" s="31"/>
      <c r="QN203" s="31"/>
      <c r="QO203" s="31"/>
      <c r="QP203" s="31"/>
      <c r="QQ203" s="31"/>
      <c r="QR203" s="31"/>
      <c r="QS203" s="31"/>
      <c r="QT203" s="31"/>
      <c r="QU203" s="31"/>
      <c r="QV203" s="31"/>
      <c r="QW203" s="31"/>
      <c r="QX203" s="31"/>
      <c r="QY203" s="31"/>
      <c r="QZ203" s="31"/>
      <c r="RA203" s="31"/>
      <c r="RB203" s="31"/>
      <c r="RC203" s="31"/>
      <c r="RD203" s="31"/>
      <c r="RE203" s="31"/>
      <c r="RF203" s="31"/>
      <c r="RG203" s="31"/>
      <c r="RH203" s="31"/>
      <c r="RI203" s="31"/>
      <c r="RJ203" s="31"/>
      <c r="RK203" s="31"/>
      <c r="RL203" s="31"/>
      <c r="RM203" s="31"/>
      <c r="RN203" s="31"/>
      <c r="RO203" s="31"/>
      <c r="RP203" s="31"/>
      <c r="RQ203" s="31"/>
      <c r="RR203" s="31"/>
      <c r="RS203" s="31"/>
      <c r="RT203" s="31"/>
      <c r="RU203" s="31"/>
      <c r="RV203" s="31"/>
      <c r="RW203" s="31"/>
      <c r="RX203" s="31"/>
      <c r="RY203" s="31"/>
      <c r="RZ203" s="31"/>
      <c r="SA203" s="31"/>
      <c r="SB203" s="31"/>
      <c r="SC203" s="31"/>
      <c r="SD203" s="31"/>
      <c r="SE203" s="31"/>
      <c r="SF203" s="31"/>
      <c r="SG203" s="31"/>
      <c r="SH203" s="31"/>
      <c r="SI203" s="31"/>
      <c r="SJ203" s="31"/>
      <c r="SK203" s="31"/>
      <c r="SL203" s="31"/>
      <c r="SM203" s="31"/>
      <c r="SN203" s="31"/>
      <c r="SO203" s="31"/>
      <c r="SP203" s="31"/>
      <c r="SQ203" s="31"/>
      <c r="SR203" s="31"/>
      <c r="SS203" s="31"/>
      <c r="ST203" s="31"/>
      <c r="SU203" s="31"/>
      <c r="SV203" s="31"/>
      <c r="SW203" s="31"/>
      <c r="SX203" s="31"/>
      <c r="SY203" s="31"/>
      <c r="SZ203" s="31"/>
      <c r="TA203" s="31"/>
      <c r="TB203" s="31"/>
      <c r="TC203" s="31"/>
      <c r="TD203" s="31"/>
      <c r="TE203" s="31"/>
      <c r="TF203" s="31"/>
      <c r="TG203" s="31"/>
      <c r="TH203" s="31"/>
      <c r="TI203" s="31"/>
      <c r="TJ203" s="31"/>
      <c r="TK203" s="31"/>
      <c r="TL203" s="31"/>
      <c r="TM203" s="31"/>
      <c r="TN203" s="31"/>
      <c r="TO203" s="31"/>
      <c r="TP203" s="31"/>
      <c r="TQ203" s="31"/>
      <c r="TR203" s="31"/>
      <c r="TS203" s="31"/>
      <c r="TT203" s="31"/>
      <c r="TU203" s="31"/>
      <c r="TV203" s="31"/>
      <c r="TW203" s="31"/>
      <c r="TX203" s="31"/>
      <c r="TY203" s="31"/>
      <c r="TZ203" s="31"/>
      <c r="UA203" s="31"/>
      <c r="UB203" s="31"/>
      <c r="UC203" s="31"/>
      <c r="UD203" s="31"/>
      <c r="UE203" s="31"/>
      <c r="UF203" s="31"/>
      <c r="UG203" s="31"/>
      <c r="UH203" s="31"/>
      <c r="UI203" s="31"/>
      <c r="UJ203" s="31"/>
      <c r="UK203" s="31"/>
      <c r="UL203" s="31"/>
      <c r="UM203" s="31"/>
      <c r="UN203" s="31"/>
      <c r="UO203" s="31"/>
      <c r="UP203" s="31"/>
      <c r="UQ203" s="31"/>
      <c r="UR203" s="31"/>
      <c r="US203" s="31"/>
      <c r="UT203" s="31"/>
      <c r="UU203" s="31"/>
      <c r="UV203" s="31"/>
      <c r="UW203" s="31"/>
      <c r="UX203" s="31"/>
      <c r="UY203" s="31"/>
      <c r="UZ203" s="31"/>
      <c r="VA203" s="31"/>
      <c r="VB203" s="31"/>
      <c r="VC203" s="31"/>
      <c r="VD203" s="31"/>
      <c r="VE203" s="31"/>
      <c r="VF203" s="31"/>
      <c r="VG203" s="31"/>
      <c r="VH203" s="31"/>
      <c r="VI203" s="31"/>
      <c r="VJ203" s="31"/>
      <c r="VK203" s="31"/>
      <c r="VL203" s="31"/>
      <c r="VM203" s="31"/>
      <c r="VN203" s="31"/>
      <c r="VO203" s="31"/>
      <c r="VP203" s="31"/>
      <c r="VQ203" s="31"/>
      <c r="VR203" s="31"/>
      <c r="VS203" s="31"/>
      <c r="VT203" s="31"/>
      <c r="VU203" s="31"/>
      <c r="VV203" s="31"/>
      <c r="VW203" s="31"/>
      <c r="VX203" s="31"/>
      <c r="VY203" s="31"/>
      <c r="VZ203" s="31"/>
      <c r="WA203" s="31"/>
      <c r="WB203" s="31"/>
      <c r="WC203" s="31"/>
      <c r="WD203" s="31"/>
      <c r="WE203" s="31"/>
      <c r="WF203" s="31"/>
      <c r="WG203" s="31"/>
      <c r="WH203" s="31"/>
      <c r="WI203" s="31"/>
      <c r="WJ203" s="31"/>
      <c r="WK203" s="31"/>
      <c r="WL203" s="31"/>
      <c r="WM203" s="31"/>
      <c r="WN203" s="31"/>
      <c r="WO203" s="31"/>
      <c r="WP203" s="31"/>
      <c r="WQ203" s="31"/>
      <c r="WR203" s="31"/>
      <c r="WS203" s="31"/>
      <c r="WT203" s="31"/>
      <c r="WU203" s="31"/>
      <c r="WV203" s="31"/>
      <c r="WW203" s="31"/>
      <c r="WX203" s="31"/>
      <c r="WY203" s="31"/>
      <c r="WZ203" s="31"/>
      <c r="XA203" s="31"/>
      <c r="XB203" s="31"/>
      <c r="XC203" s="31"/>
      <c r="XD203" s="31"/>
      <c r="XE203" s="31"/>
      <c r="XF203" s="31"/>
      <c r="XG203" s="31"/>
      <c r="XH203" s="31"/>
      <c r="XI203" s="31"/>
      <c r="XJ203" s="31"/>
      <c r="XK203" s="31"/>
      <c r="XL203" s="31"/>
      <c r="XM203" s="31"/>
      <c r="XN203" s="31"/>
      <c r="XO203" s="31"/>
      <c r="XP203" s="31"/>
      <c r="XQ203" s="31"/>
      <c r="XR203" s="31"/>
      <c r="XS203" s="31"/>
      <c r="XT203" s="31"/>
      <c r="XU203" s="31"/>
      <c r="XV203" s="31"/>
      <c r="XW203" s="31"/>
      <c r="XX203" s="31"/>
      <c r="XY203" s="31"/>
      <c r="XZ203" s="31"/>
      <c r="YA203" s="31"/>
      <c r="YB203" s="31"/>
      <c r="YC203" s="31"/>
      <c r="YD203" s="31"/>
      <c r="YE203" s="31"/>
      <c r="YF203" s="31"/>
      <c r="YG203" s="31"/>
      <c r="YH203" s="31"/>
      <c r="YI203" s="31"/>
      <c r="YJ203" s="31"/>
      <c r="YK203" s="31"/>
      <c r="YL203" s="31"/>
      <c r="YM203" s="31"/>
      <c r="YN203" s="31"/>
      <c r="YO203" s="31"/>
      <c r="YP203" s="31"/>
      <c r="YQ203" s="31"/>
      <c r="YR203" s="31"/>
      <c r="YS203" s="31"/>
      <c r="YT203" s="31"/>
      <c r="YU203" s="31"/>
      <c r="YV203" s="31"/>
      <c r="YW203" s="31"/>
      <c r="YX203" s="31"/>
      <c r="YY203" s="31"/>
      <c r="YZ203" s="31"/>
      <c r="ZA203" s="31"/>
      <c r="ZB203" s="31"/>
      <c r="ZC203" s="31"/>
      <c r="ZD203" s="31"/>
      <c r="ZE203" s="31"/>
      <c r="ZF203" s="31"/>
      <c r="ZG203" s="31"/>
      <c r="ZH203" s="31"/>
      <c r="ZI203" s="31"/>
      <c r="ZJ203" s="31"/>
      <c r="ZK203" s="31"/>
      <c r="ZL203" s="31"/>
      <c r="ZM203" s="31"/>
      <c r="ZN203" s="31"/>
      <c r="ZO203" s="31"/>
      <c r="ZP203" s="31"/>
      <c r="ZQ203" s="31"/>
      <c r="ZR203" s="31"/>
      <c r="ZS203" s="31"/>
      <c r="ZT203" s="31"/>
      <c r="ZU203" s="31"/>
      <c r="ZV203" s="31"/>
      <c r="ZW203" s="31"/>
      <c r="ZX203" s="31"/>
      <c r="ZY203" s="31"/>
      <c r="ZZ203" s="31"/>
      <c r="AAA203" s="31"/>
      <c r="AAB203" s="31"/>
      <c r="AAC203" s="31"/>
      <c r="AAD203" s="31"/>
      <c r="AAE203" s="31"/>
      <c r="AAF203" s="31"/>
      <c r="AAG203" s="31"/>
      <c r="AAH203" s="31"/>
      <c r="AAI203" s="31"/>
      <c r="AAJ203" s="31"/>
      <c r="AAK203" s="31"/>
      <c r="AAL203" s="31"/>
      <c r="AAM203" s="31"/>
      <c r="AAN203" s="31"/>
      <c r="AAO203" s="31"/>
      <c r="AAP203" s="31"/>
      <c r="AAQ203" s="31"/>
      <c r="AAR203" s="31"/>
      <c r="AAS203" s="31"/>
      <c r="AAT203" s="31"/>
      <c r="AAU203" s="31"/>
      <c r="AAV203" s="31"/>
      <c r="AAW203" s="31"/>
      <c r="AAX203" s="31"/>
      <c r="AAY203" s="31"/>
      <c r="AAZ203" s="31"/>
      <c r="ABA203" s="31"/>
      <c r="ABB203" s="31"/>
      <c r="ABC203" s="31"/>
      <c r="ABD203" s="31"/>
      <c r="ABE203" s="31"/>
      <c r="ABF203" s="31"/>
      <c r="ABG203" s="31"/>
      <c r="ABH203" s="31"/>
      <c r="ABI203" s="31"/>
      <c r="ABJ203" s="31"/>
      <c r="ABK203" s="31"/>
      <c r="ABL203" s="31"/>
      <c r="ABM203" s="31"/>
      <c r="ABN203" s="31"/>
      <c r="ABO203" s="31"/>
      <c r="ABP203" s="31"/>
      <c r="ABQ203" s="31"/>
      <c r="ABR203" s="31"/>
      <c r="ABS203" s="31"/>
      <c r="ABT203" s="31"/>
      <c r="ABU203" s="31"/>
      <c r="ABV203" s="31"/>
      <c r="ABW203" s="31"/>
      <c r="ABX203" s="31"/>
      <c r="ABY203" s="31"/>
      <c r="ABZ203" s="31"/>
      <c r="ACA203" s="31"/>
      <c r="ACB203" s="31"/>
      <c r="ACC203" s="31"/>
      <c r="ACD203" s="31"/>
      <c r="ACE203" s="31"/>
      <c r="ACF203" s="31"/>
      <c r="ACG203" s="31"/>
      <c r="ACH203" s="31"/>
      <c r="ACI203" s="31"/>
      <c r="ACJ203" s="31"/>
      <c r="ACK203" s="31"/>
      <c r="ACL203" s="31"/>
      <c r="ACM203" s="31"/>
      <c r="ACN203" s="31"/>
      <c r="ACO203" s="31"/>
      <c r="ACP203" s="31"/>
      <c r="ACQ203" s="31"/>
      <c r="ACR203" s="31"/>
      <c r="ACS203" s="31"/>
      <c r="ACT203" s="31"/>
      <c r="ACU203" s="31"/>
      <c r="ACV203" s="31"/>
      <c r="ACW203" s="31"/>
      <c r="ACX203" s="31"/>
      <c r="ACY203" s="31"/>
      <c r="ACZ203" s="31"/>
      <c r="ADA203" s="31"/>
      <c r="ADB203" s="31"/>
      <c r="ADC203" s="31"/>
      <c r="ADD203" s="31"/>
      <c r="ADE203" s="31"/>
      <c r="ADF203" s="31"/>
      <c r="ADG203" s="31"/>
      <c r="ADH203" s="31"/>
      <c r="ADI203" s="31"/>
      <c r="ADJ203" s="31"/>
      <c r="ADK203" s="31"/>
      <c r="ADL203" s="31"/>
      <c r="ADM203" s="31"/>
      <c r="ADN203" s="31"/>
      <c r="ADO203" s="31"/>
      <c r="ADP203" s="31"/>
      <c r="ADQ203" s="31"/>
      <c r="ADR203" s="31"/>
      <c r="ADS203" s="31"/>
      <c r="ADT203" s="31"/>
      <c r="ADU203" s="31"/>
      <c r="ADV203" s="31"/>
      <c r="ADW203" s="31"/>
      <c r="ADX203" s="31"/>
      <c r="ADY203" s="31"/>
      <c r="ADZ203" s="31"/>
      <c r="AEA203" s="31"/>
      <c r="AEB203" s="31"/>
      <c r="AEC203" s="31"/>
      <c r="AED203" s="31"/>
      <c r="AEE203" s="31"/>
      <c r="AEF203" s="31"/>
      <c r="AEG203" s="31"/>
      <c r="AEH203" s="31"/>
      <c r="AEI203" s="31"/>
      <c r="AEJ203" s="31"/>
      <c r="AEK203" s="31"/>
      <c r="AEL203" s="31"/>
      <c r="AEM203" s="31"/>
      <c r="AEN203" s="31"/>
      <c r="AEO203" s="31"/>
      <c r="AEP203" s="31"/>
      <c r="AEQ203" s="31"/>
      <c r="AER203" s="31"/>
      <c r="AES203" s="31"/>
      <c r="AET203" s="31"/>
      <c r="AEU203" s="31"/>
      <c r="AEV203" s="31"/>
      <c r="AEW203" s="31"/>
      <c r="AEX203" s="31"/>
      <c r="AEY203" s="31"/>
      <c r="AEZ203" s="31"/>
      <c r="AFA203" s="31"/>
      <c r="AFB203" s="31"/>
      <c r="AFC203" s="31"/>
      <c r="AFD203" s="31"/>
      <c r="AFE203" s="31"/>
      <c r="AFF203" s="31"/>
      <c r="AFG203" s="31"/>
      <c r="AFH203" s="31"/>
      <c r="AFI203" s="31"/>
      <c r="AFJ203" s="31"/>
      <c r="AFK203" s="31"/>
      <c r="AFL203" s="31"/>
      <c r="AFM203" s="31"/>
      <c r="AFN203" s="31"/>
      <c r="AFO203" s="31"/>
      <c r="AFP203" s="31"/>
      <c r="AFQ203" s="31"/>
      <c r="AFR203" s="31"/>
      <c r="AFS203" s="31"/>
      <c r="AFT203" s="31"/>
      <c r="AFU203" s="31"/>
      <c r="AFV203" s="31"/>
      <c r="AFW203" s="31"/>
      <c r="AFX203" s="31"/>
      <c r="AFY203" s="31"/>
      <c r="AFZ203" s="31"/>
      <c r="AGA203" s="31"/>
      <c r="AGB203" s="31"/>
      <c r="AGC203" s="31"/>
      <c r="AGD203" s="31"/>
      <c r="AGE203" s="31"/>
      <c r="AGF203" s="31"/>
      <c r="AGG203" s="31"/>
      <c r="AGH203" s="31"/>
      <c r="AGI203" s="31"/>
      <c r="AGJ203" s="31"/>
      <c r="AGK203" s="31"/>
      <c r="AGL203" s="31"/>
      <c r="AGM203" s="31"/>
      <c r="AGN203" s="31"/>
      <c r="AGO203" s="31"/>
      <c r="AGP203" s="31"/>
      <c r="AGQ203" s="31"/>
      <c r="AGR203" s="31"/>
      <c r="AGS203" s="31"/>
      <c r="AGT203" s="31"/>
      <c r="AGU203" s="31"/>
      <c r="AGV203" s="31"/>
      <c r="AGW203" s="31"/>
      <c r="AGX203" s="31"/>
      <c r="AGY203" s="31"/>
      <c r="AGZ203" s="31"/>
      <c r="AHA203" s="31"/>
      <c r="AHB203" s="31"/>
      <c r="AHC203" s="31"/>
      <c r="AHD203" s="31"/>
      <c r="AHE203" s="31"/>
      <c r="AHF203" s="31"/>
      <c r="AHG203" s="31"/>
      <c r="AHH203" s="31"/>
      <c r="AHI203" s="31"/>
      <c r="AHJ203" s="31"/>
      <c r="AHK203" s="31"/>
      <c r="AHL203" s="31"/>
      <c r="AHM203" s="31"/>
      <c r="AHN203" s="31"/>
      <c r="AHO203" s="31"/>
      <c r="AHP203" s="31"/>
      <c r="AHQ203" s="31"/>
      <c r="AHR203" s="31"/>
      <c r="AHS203" s="31"/>
      <c r="AHT203" s="31"/>
      <c r="AHU203" s="31"/>
      <c r="AHV203" s="31"/>
      <c r="AHW203" s="31"/>
      <c r="AHX203" s="31"/>
      <c r="AHY203" s="31"/>
      <c r="AHZ203" s="31"/>
      <c r="AIA203" s="31"/>
      <c r="AIB203" s="31"/>
      <c r="AIC203" s="31"/>
      <c r="AID203" s="31"/>
      <c r="AIE203" s="31"/>
      <c r="AIF203" s="31"/>
      <c r="AIG203" s="31"/>
      <c r="AIH203" s="31"/>
      <c r="AII203" s="31"/>
      <c r="AIJ203" s="31"/>
      <c r="AIK203" s="31"/>
      <c r="AIL203" s="31"/>
      <c r="AIM203" s="31"/>
      <c r="AIN203" s="31"/>
      <c r="AIO203" s="31"/>
      <c r="AIP203" s="31"/>
      <c r="AIQ203" s="31"/>
      <c r="AIR203" s="31"/>
      <c r="AIS203" s="31"/>
      <c r="AIT203" s="31"/>
      <c r="AIU203" s="31"/>
      <c r="AIV203" s="31"/>
      <c r="AIW203" s="31"/>
      <c r="AIX203" s="31"/>
      <c r="AIY203" s="31"/>
      <c r="AIZ203" s="31"/>
      <c r="AJA203" s="31"/>
      <c r="AJB203" s="31"/>
      <c r="AJC203" s="31"/>
      <c r="AJD203" s="31"/>
      <c r="AJE203" s="31"/>
      <c r="AJF203" s="31"/>
      <c r="AJG203" s="31"/>
      <c r="AJH203" s="31"/>
      <c r="AJI203" s="31"/>
      <c r="AJJ203" s="31"/>
      <c r="AJK203" s="31"/>
      <c r="AJL203" s="31"/>
      <c r="AJM203" s="31"/>
      <c r="AJN203" s="31"/>
      <c r="AJO203" s="31"/>
      <c r="AJP203" s="31"/>
      <c r="AJQ203" s="31"/>
      <c r="AJR203" s="31"/>
      <c r="AJS203" s="31"/>
      <c r="AJT203" s="31"/>
      <c r="AJU203" s="31"/>
      <c r="AJV203" s="31"/>
      <c r="AJW203" s="31"/>
      <c r="AJX203" s="31"/>
      <c r="AJY203" s="31"/>
      <c r="AJZ203" s="31"/>
      <c r="AKA203" s="31"/>
      <c r="AKB203" s="31"/>
      <c r="AKC203" s="31"/>
      <c r="AKD203" s="31"/>
      <c r="AKE203" s="31"/>
      <c r="AKF203" s="31"/>
      <c r="AKG203" s="31"/>
      <c r="AKH203" s="31"/>
      <c r="AKI203" s="31"/>
      <c r="AKJ203" s="31"/>
      <c r="AKK203" s="31"/>
      <c r="AKL203" s="31"/>
      <c r="AKM203" s="31"/>
      <c r="AKN203" s="31"/>
      <c r="AKO203" s="31"/>
      <c r="AKP203" s="31"/>
      <c r="AKQ203" s="31"/>
      <c r="AKR203" s="31"/>
      <c r="AKS203" s="31"/>
      <c r="AKT203" s="31"/>
      <c r="AKU203" s="31"/>
      <c r="AKV203" s="31"/>
      <c r="AKW203" s="31"/>
      <c r="AKX203" s="31"/>
      <c r="AKY203" s="31"/>
      <c r="AKZ203" s="31"/>
      <c r="ALA203" s="31"/>
      <c r="ALB203" s="31"/>
      <c r="ALC203" s="31"/>
      <c r="ALD203" s="31"/>
      <c r="ALE203" s="31"/>
      <c r="ALF203" s="31"/>
      <c r="ALG203" s="31"/>
      <c r="ALH203" s="31"/>
      <c r="ALI203" s="31"/>
      <c r="ALJ203" s="31"/>
      <c r="ALK203" s="31"/>
      <c r="ALL203" s="31"/>
      <c r="ALM203" s="31"/>
      <c r="ALN203" s="31"/>
      <c r="ALO203" s="31"/>
      <c r="ALP203" s="31"/>
      <c r="ALQ203" s="31"/>
      <c r="ALR203" s="31"/>
      <c r="ALS203" s="31"/>
      <c r="ALT203" s="31"/>
      <c r="ALU203" s="31"/>
      <c r="ALV203" s="31"/>
      <c r="ALW203" s="31"/>
      <c r="ALX203" s="31"/>
      <c r="ALY203" s="31"/>
      <c r="ALZ203" s="31"/>
      <c r="AMA203" s="31"/>
      <c r="AMB203" s="31"/>
      <c r="AMC203" s="31"/>
      <c r="AMD203" s="31"/>
      <c r="AME203" s="31"/>
      <c r="AMF203" s="31"/>
      <c r="AMG203" s="31"/>
      <c r="AMH203" s="31"/>
      <c r="AMI203" s="31"/>
      <c r="AMJ203" s="31"/>
      <c r="AMK203" s="31"/>
    </row>
    <row r="204" spans="1:1025" s="29" customFormat="1">
      <c r="A204" s="20" t="s">
        <v>136</v>
      </c>
      <c r="B204" s="19" t="s">
        <v>26</v>
      </c>
      <c r="C204" s="19" t="str">
        <f t="shared" si="6"/>
        <v>מזון מהיר כללי אילת</v>
      </c>
      <c r="D204" s="19" t="s">
        <v>57</v>
      </c>
      <c r="E204" s="19" t="s">
        <v>28</v>
      </c>
      <c r="F204" s="20" t="s">
        <v>40</v>
      </c>
      <c r="G204" s="21"/>
      <c r="H204" s="20" t="s">
        <v>30</v>
      </c>
      <c r="I204" s="21" t="s">
        <v>31</v>
      </c>
      <c r="J204" s="21" t="s">
        <v>32</v>
      </c>
      <c r="K204" s="21" t="s">
        <v>33</v>
      </c>
      <c r="L204" s="36">
        <v>7290011017866</v>
      </c>
      <c r="M204" s="21"/>
      <c r="N204" s="21"/>
      <c r="O204" s="21"/>
      <c r="P204" s="21"/>
      <c r="Q204" s="23">
        <v>0.04</v>
      </c>
      <c r="R204" s="21">
        <v>1</v>
      </c>
      <c r="S204" s="21"/>
      <c r="T204" s="40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  <c r="IW204" s="31"/>
      <c r="IX204" s="31"/>
      <c r="IY204" s="31"/>
      <c r="IZ204" s="31"/>
      <c r="JA204" s="31"/>
      <c r="JB204" s="31"/>
      <c r="JC204" s="31"/>
      <c r="JD204" s="31"/>
      <c r="JE204" s="31"/>
      <c r="JF204" s="31"/>
      <c r="JG204" s="31"/>
      <c r="JH204" s="31"/>
      <c r="JI204" s="31"/>
      <c r="JJ204" s="31"/>
      <c r="JK204" s="31"/>
      <c r="JL204" s="31"/>
      <c r="JM204" s="31"/>
      <c r="JN204" s="31"/>
      <c r="JO204" s="31"/>
      <c r="JP204" s="31"/>
      <c r="JQ204" s="31"/>
      <c r="JR204" s="31"/>
      <c r="JS204" s="31"/>
      <c r="JT204" s="31"/>
      <c r="JU204" s="31"/>
      <c r="JV204" s="31"/>
      <c r="JW204" s="31"/>
      <c r="JX204" s="31"/>
      <c r="JY204" s="31"/>
      <c r="JZ204" s="31"/>
      <c r="KA204" s="31"/>
      <c r="KB204" s="31"/>
      <c r="KC204" s="31"/>
      <c r="KD204" s="31"/>
      <c r="KE204" s="31"/>
      <c r="KF204" s="31"/>
      <c r="KG204" s="31"/>
      <c r="KH204" s="31"/>
      <c r="KI204" s="31"/>
      <c r="KJ204" s="31"/>
      <c r="KK204" s="31"/>
      <c r="KL204" s="31"/>
      <c r="KM204" s="31"/>
      <c r="KN204" s="31"/>
      <c r="KO204" s="31"/>
      <c r="KP204" s="31"/>
      <c r="KQ204" s="31"/>
      <c r="KR204" s="31"/>
      <c r="KS204" s="31"/>
      <c r="KT204" s="31"/>
      <c r="KU204" s="31"/>
      <c r="KV204" s="31"/>
      <c r="KW204" s="31"/>
      <c r="KX204" s="31"/>
      <c r="KY204" s="31"/>
      <c r="KZ204" s="31"/>
      <c r="LA204" s="31"/>
      <c r="LB204" s="31"/>
      <c r="LC204" s="31"/>
      <c r="LD204" s="31"/>
      <c r="LE204" s="31"/>
      <c r="LF204" s="31"/>
      <c r="LG204" s="31"/>
      <c r="LH204" s="31"/>
      <c r="LI204" s="31"/>
      <c r="LJ204" s="31"/>
      <c r="LK204" s="31"/>
      <c r="LL204" s="31"/>
      <c r="LM204" s="31"/>
      <c r="LN204" s="31"/>
      <c r="LO204" s="31"/>
      <c r="LP204" s="31"/>
      <c r="LQ204" s="31"/>
      <c r="LR204" s="31"/>
      <c r="LS204" s="31"/>
      <c r="LT204" s="31"/>
      <c r="LU204" s="31"/>
      <c r="LV204" s="31"/>
      <c r="LW204" s="31"/>
      <c r="LX204" s="31"/>
      <c r="LY204" s="31"/>
      <c r="LZ204" s="31"/>
      <c r="MA204" s="31"/>
      <c r="MB204" s="31"/>
      <c r="MC204" s="31"/>
      <c r="MD204" s="31"/>
      <c r="ME204" s="31"/>
      <c r="MF204" s="31"/>
      <c r="MG204" s="31"/>
      <c r="MH204" s="31"/>
      <c r="MI204" s="31"/>
      <c r="MJ204" s="31"/>
      <c r="MK204" s="31"/>
      <c r="ML204" s="31"/>
      <c r="MM204" s="31"/>
      <c r="MN204" s="31"/>
      <c r="MO204" s="31"/>
      <c r="MP204" s="31"/>
      <c r="MQ204" s="31"/>
      <c r="MR204" s="31"/>
      <c r="MS204" s="31"/>
      <c r="MT204" s="31"/>
      <c r="MU204" s="31"/>
      <c r="MV204" s="31"/>
      <c r="MW204" s="31"/>
      <c r="MX204" s="31"/>
      <c r="MY204" s="31"/>
      <c r="MZ204" s="31"/>
      <c r="NA204" s="31"/>
      <c r="NB204" s="31"/>
      <c r="NC204" s="31"/>
      <c r="ND204" s="31"/>
      <c r="NE204" s="31"/>
      <c r="NF204" s="31"/>
      <c r="NG204" s="31"/>
      <c r="NH204" s="31"/>
      <c r="NI204" s="31"/>
      <c r="NJ204" s="31"/>
      <c r="NK204" s="31"/>
      <c r="NL204" s="31"/>
      <c r="NM204" s="31"/>
      <c r="NN204" s="31"/>
      <c r="NO204" s="31"/>
      <c r="NP204" s="31"/>
      <c r="NQ204" s="31"/>
      <c r="NR204" s="31"/>
      <c r="NS204" s="31"/>
      <c r="NT204" s="31"/>
      <c r="NU204" s="31"/>
      <c r="NV204" s="31"/>
      <c r="NW204" s="31"/>
      <c r="NX204" s="31"/>
      <c r="NY204" s="31"/>
      <c r="NZ204" s="31"/>
      <c r="OA204" s="31"/>
      <c r="OB204" s="31"/>
      <c r="OC204" s="31"/>
      <c r="OD204" s="31"/>
      <c r="OE204" s="31"/>
      <c r="OF204" s="31"/>
      <c r="OG204" s="31"/>
      <c r="OH204" s="31"/>
      <c r="OI204" s="31"/>
      <c r="OJ204" s="31"/>
      <c r="OK204" s="31"/>
      <c r="OL204" s="31"/>
      <c r="OM204" s="31"/>
      <c r="ON204" s="31"/>
      <c r="OO204" s="31"/>
      <c r="OP204" s="31"/>
      <c r="OQ204" s="31"/>
      <c r="OR204" s="31"/>
      <c r="OS204" s="31"/>
      <c r="OT204" s="31"/>
      <c r="OU204" s="31"/>
      <c r="OV204" s="31"/>
      <c r="OW204" s="31"/>
      <c r="OX204" s="31"/>
      <c r="OY204" s="31"/>
      <c r="OZ204" s="31"/>
      <c r="PA204" s="31"/>
      <c r="PB204" s="31"/>
      <c r="PC204" s="31"/>
      <c r="PD204" s="31"/>
      <c r="PE204" s="31"/>
      <c r="PF204" s="31"/>
      <c r="PG204" s="31"/>
      <c r="PH204" s="31"/>
      <c r="PI204" s="31"/>
      <c r="PJ204" s="31"/>
      <c r="PK204" s="31"/>
      <c r="PL204" s="31"/>
      <c r="PM204" s="31"/>
      <c r="PN204" s="31"/>
      <c r="PO204" s="31"/>
      <c r="PP204" s="31"/>
      <c r="PQ204" s="31"/>
      <c r="PR204" s="31"/>
      <c r="PS204" s="31"/>
      <c r="PT204" s="31"/>
      <c r="PU204" s="31"/>
      <c r="PV204" s="31"/>
      <c r="PW204" s="31"/>
      <c r="PX204" s="31"/>
      <c r="PY204" s="31"/>
      <c r="PZ204" s="31"/>
      <c r="QA204" s="31"/>
      <c r="QB204" s="31"/>
      <c r="QC204" s="31"/>
      <c r="QD204" s="31"/>
      <c r="QE204" s="31"/>
      <c r="QF204" s="31"/>
      <c r="QG204" s="31"/>
      <c r="QH204" s="31"/>
      <c r="QI204" s="31"/>
      <c r="QJ204" s="31"/>
      <c r="QK204" s="31"/>
      <c r="QL204" s="31"/>
      <c r="QM204" s="31"/>
      <c r="QN204" s="31"/>
      <c r="QO204" s="31"/>
      <c r="QP204" s="31"/>
      <c r="QQ204" s="31"/>
      <c r="QR204" s="31"/>
      <c r="QS204" s="31"/>
      <c r="QT204" s="31"/>
      <c r="QU204" s="31"/>
      <c r="QV204" s="31"/>
      <c r="QW204" s="31"/>
      <c r="QX204" s="31"/>
      <c r="QY204" s="31"/>
      <c r="QZ204" s="31"/>
      <c r="RA204" s="31"/>
      <c r="RB204" s="31"/>
      <c r="RC204" s="31"/>
      <c r="RD204" s="31"/>
      <c r="RE204" s="31"/>
      <c r="RF204" s="31"/>
      <c r="RG204" s="31"/>
      <c r="RH204" s="31"/>
      <c r="RI204" s="31"/>
      <c r="RJ204" s="31"/>
      <c r="RK204" s="31"/>
      <c r="RL204" s="31"/>
      <c r="RM204" s="31"/>
      <c r="RN204" s="31"/>
      <c r="RO204" s="31"/>
      <c r="RP204" s="31"/>
      <c r="RQ204" s="31"/>
      <c r="RR204" s="31"/>
      <c r="RS204" s="31"/>
      <c r="RT204" s="31"/>
      <c r="RU204" s="31"/>
      <c r="RV204" s="31"/>
      <c r="RW204" s="31"/>
      <c r="RX204" s="31"/>
      <c r="RY204" s="31"/>
      <c r="RZ204" s="31"/>
      <c r="SA204" s="31"/>
      <c r="SB204" s="31"/>
      <c r="SC204" s="31"/>
      <c r="SD204" s="31"/>
      <c r="SE204" s="31"/>
      <c r="SF204" s="31"/>
      <c r="SG204" s="31"/>
      <c r="SH204" s="31"/>
      <c r="SI204" s="31"/>
      <c r="SJ204" s="31"/>
      <c r="SK204" s="31"/>
      <c r="SL204" s="31"/>
      <c r="SM204" s="31"/>
      <c r="SN204" s="31"/>
      <c r="SO204" s="31"/>
      <c r="SP204" s="31"/>
      <c r="SQ204" s="31"/>
      <c r="SR204" s="31"/>
      <c r="SS204" s="31"/>
      <c r="ST204" s="31"/>
      <c r="SU204" s="31"/>
      <c r="SV204" s="31"/>
      <c r="SW204" s="31"/>
      <c r="SX204" s="31"/>
      <c r="SY204" s="31"/>
      <c r="SZ204" s="31"/>
      <c r="TA204" s="31"/>
      <c r="TB204" s="31"/>
      <c r="TC204" s="31"/>
      <c r="TD204" s="31"/>
      <c r="TE204" s="31"/>
      <c r="TF204" s="31"/>
      <c r="TG204" s="31"/>
      <c r="TH204" s="31"/>
      <c r="TI204" s="31"/>
      <c r="TJ204" s="31"/>
      <c r="TK204" s="31"/>
      <c r="TL204" s="31"/>
      <c r="TM204" s="31"/>
      <c r="TN204" s="31"/>
      <c r="TO204" s="31"/>
      <c r="TP204" s="31"/>
      <c r="TQ204" s="31"/>
      <c r="TR204" s="31"/>
      <c r="TS204" s="31"/>
      <c r="TT204" s="31"/>
      <c r="TU204" s="31"/>
      <c r="TV204" s="31"/>
      <c r="TW204" s="31"/>
      <c r="TX204" s="31"/>
      <c r="TY204" s="31"/>
      <c r="TZ204" s="31"/>
      <c r="UA204" s="31"/>
      <c r="UB204" s="31"/>
      <c r="UC204" s="31"/>
      <c r="UD204" s="31"/>
      <c r="UE204" s="31"/>
      <c r="UF204" s="31"/>
      <c r="UG204" s="31"/>
      <c r="UH204" s="31"/>
      <c r="UI204" s="31"/>
      <c r="UJ204" s="31"/>
      <c r="UK204" s="31"/>
      <c r="UL204" s="31"/>
      <c r="UM204" s="31"/>
      <c r="UN204" s="31"/>
      <c r="UO204" s="31"/>
      <c r="UP204" s="31"/>
      <c r="UQ204" s="31"/>
      <c r="UR204" s="31"/>
      <c r="US204" s="31"/>
      <c r="UT204" s="31"/>
      <c r="UU204" s="31"/>
      <c r="UV204" s="31"/>
      <c r="UW204" s="31"/>
      <c r="UX204" s="31"/>
      <c r="UY204" s="31"/>
      <c r="UZ204" s="31"/>
      <c r="VA204" s="31"/>
      <c r="VB204" s="31"/>
      <c r="VC204" s="31"/>
      <c r="VD204" s="31"/>
      <c r="VE204" s="31"/>
      <c r="VF204" s="31"/>
      <c r="VG204" s="31"/>
      <c r="VH204" s="31"/>
      <c r="VI204" s="31"/>
      <c r="VJ204" s="31"/>
      <c r="VK204" s="31"/>
      <c r="VL204" s="31"/>
      <c r="VM204" s="31"/>
      <c r="VN204" s="31"/>
      <c r="VO204" s="31"/>
      <c r="VP204" s="31"/>
      <c r="VQ204" s="31"/>
      <c r="VR204" s="31"/>
      <c r="VS204" s="31"/>
      <c r="VT204" s="31"/>
      <c r="VU204" s="31"/>
      <c r="VV204" s="31"/>
      <c r="VW204" s="31"/>
      <c r="VX204" s="31"/>
      <c r="VY204" s="31"/>
      <c r="VZ204" s="31"/>
      <c r="WA204" s="31"/>
      <c r="WB204" s="31"/>
      <c r="WC204" s="31"/>
      <c r="WD204" s="31"/>
      <c r="WE204" s="31"/>
      <c r="WF204" s="31"/>
      <c r="WG204" s="31"/>
      <c r="WH204" s="31"/>
      <c r="WI204" s="31"/>
      <c r="WJ204" s="31"/>
      <c r="WK204" s="31"/>
      <c r="WL204" s="31"/>
      <c r="WM204" s="31"/>
      <c r="WN204" s="31"/>
      <c r="WO204" s="31"/>
      <c r="WP204" s="31"/>
      <c r="WQ204" s="31"/>
      <c r="WR204" s="31"/>
      <c r="WS204" s="31"/>
      <c r="WT204" s="31"/>
      <c r="WU204" s="31"/>
      <c r="WV204" s="31"/>
      <c r="WW204" s="31"/>
      <c r="WX204" s="31"/>
      <c r="WY204" s="31"/>
      <c r="WZ204" s="31"/>
      <c r="XA204" s="31"/>
      <c r="XB204" s="31"/>
      <c r="XC204" s="31"/>
      <c r="XD204" s="31"/>
      <c r="XE204" s="31"/>
      <c r="XF204" s="31"/>
      <c r="XG204" s="31"/>
      <c r="XH204" s="31"/>
      <c r="XI204" s="31"/>
      <c r="XJ204" s="31"/>
      <c r="XK204" s="31"/>
      <c r="XL204" s="31"/>
      <c r="XM204" s="31"/>
      <c r="XN204" s="31"/>
      <c r="XO204" s="31"/>
      <c r="XP204" s="31"/>
      <c r="XQ204" s="31"/>
      <c r="XR204" s="31"/>
      <c r="XS204" s="31"/>
      <c r="XT204" s="31"/>
      <c r="XU204" s="31"/>
      <c r="XV204" s="31"/>
      <c r="XW204" s="31"/>
      <c r="XX204" s="31"/>
      <c r="XY204" s="31"/>
      <c r="XZ204" s="31"/>
      <c r="YA204" s="31"/>
      <c r="YB204" s="31"/>
      <c r="YC204" s="31"/>
      <c r="YD204" s="31"/>
      <c r="YE204" s="31"/>
      <c r="YF204" s="31"/>
      <c r="YG204" s="31"/>
      <c r="YH204" s="31"/>
      <c r="YI204" s="31"/>
      <c r="YJ204" s="31"/>
      <c r="YK204" s="31"/>
      <c r="YL204" s="31"/>
      <c r="YM204" s="31"/>
      <c r="YN204" s="31"/>
      <c r="YO204" s="31"/>
      <c r="YP204" s="31"/>
      <c r="YQ204" s="31"/>
      <c r="YR204" s="31"/>
      <c r="YS204" s="31"/>
      <c r="YT204" s="31"/>
      <c r="YU204" s="31"/>
      <c r="YV204" s="31"/>
      <c r="YW204" s="31"/>
      <c r="YX204" s="31"/>
      <c r="YY204" s="31"/>
      <c r="YZ204" s="31"/>
      <c r="ZA204" s="31"/>
      <c r="ZB204" s="31"/>
      <c r="ZC204" s="31"/>
      <c r="ZD204" s="31"/>
      <c r="ZE204" s="31"/>
      <c r="ZF204" s="31"/>
      <c r="ZG204" s="31"/>
      <c r="ZH204" s="31"/>
      <c r="ZI204" s="31"/>
      <c r="ZJ204" s="31"/>
      <c r="ZK204" s="31"/>
      <c r="ZL204" s="31"/>
      <c r="ZM204" s="31"/>
      <c r="ZN204" s="31"/>
      <c r="ZO204" s="31"/>
      <c r="ZP204" s="31"/>
      <c r="ZQ204" s="31"/>
      <c r="ZR204" s="31"/>
      <c r="ZS204" s="31"/>
      <c r="ZT204" s="31"/>
      <c r="ZU204" s="31"/>
      <c r="ZV204" s="31"/>
      <c r="ZW204" s="31"/>
      <c r="ZX204" s="31"/>
      <c r="ZY204" s="31"/>
      <c r="ZZ204" s="31"/>
      <c r="AAA204" s="31"/>
      <c r="AAB204" s="31"/>
      <c r="AAC204" s="31"/>
      <c r="AAD204" s="31"/>
      <c r="AAE204" s="31"/>
      <c r="AAF204" s="31"/>
      <c r="AAG204" s="31"/>
      <c r="AAH204" s="31"/>
      <c r="AAI204" s="31"/>
      <c r="AAJ204" s="31"/>
      <c r="AAK204" s="31"/>
      <c r="AAL204" s="31"/>
      <c r="AAM204" s="31"/>
      <c r="AAN204" s="31"/>
      <c r="AAO204" s="31"/>
      <c r="AAP204" s="31"/>
      <c r="AAQ204" s="31"/>
      <c r="AAR204" s="31"/>
      <c r="AAS204" s="31"/>
      <c r="AAT204" s="31"/>
      <c r="AAU204" s="31"/>
      <c r="AAV204" s="31"/>
      <c r="AAW204" s="31"/>
      <c r="AAX204" s="31"/>
      <c r="AAY204" s="31"/>
      <c r="AAZ204" s="31"/>
      <c r="ABA204" s="31"/>
      <c r="ABB204" s="31"/>
      <c r="ABC204" s="31"/>
      <c r="ABD204" s="31"/>
      <c r="ABE204" s="31"/>
      <c r="ABF204" s="31"/>
      <c r="ABG204" s="31"/>
      <c r="ABH204" s="31"/>
      <c r="ABI204" s="31"/>
      <c r="ABJ204" s="31"/>
      <c r="ABK204" s="31"/>
      <c r="ABL204" s="31"/>
      <c r="ABM204" s="31"/>
      <c r="ABN204" s="31"/>
      <c r="ABO204" s="31"/>
      <c r="ABP204" s="31"/>
      <c r="ABQ204" s="31"/>
      <c r="ABR204" s="31"/>
      <c r="ABS204" s="31"/>
      <c r="ABT204" s="31"/>
      <c r="ABU204" s="31"/>
      <c r="ABV204" s="31"/>
      <c r="ABW204" s="31"/>
      <c r="ABX204" s="31"/>
      <c r="ABY204" s="31"/>
      <c r="ABZ204" s="31"/>
      <c r="ACA204" s="31"/>
      <c r="ACB204" s="31"/>
      <c r="ACC204" s="31"/>
      <c r="ACD204" s="31"/>
      <c r="ACE204" s="31"/>
      <c r="ACF204" s="31"/>
      <c r="ACG204" s="31"/>
      <c r="ACH204" s="31"/>
      <c r="ACI204" s="31"/>
      <c r="ACJ204" s="31"/>
      <c r="ACK204" s="31"/>
      <c r="ACL204" s="31"/>
      <c r="ACM204" s="31"/>
      <c r="ACN204" s="31"/>
      <c r="ACO204" s="31"/>
      <c r="ACP204" s="31"/>
      <c r="ACQ204" s="31"/>
      <c r="ACR204" s="31"/>
      <c r="ACS204" s="31"/>
      <c r="ACT204" s="31"/>
      <c r="ACU204" s="31"/>
      <c r="ACV204" s="31"/>
      <c r="ACW204" s="31"/>
      <c r="ACX204" s="31"/>
      <c r="ACY204" s="31"/>
      <c r="ACZ204" s="31"/>
      <c r="ADA204" s="31"/>
      <c r="ADB204" s="31"/>
      <c r="ADC204" s="31"/>
      <c r="ADD204" s="31"/>
      <c r="ADE204" s="31"/>
      <c r="ADF204" s="31"/>
      <c r="ADG204" s="31"/>
      <c r="ADH204" s="31"/>
      <c r="ADI204" s="31"/>
      <c r="ADJ204" s="31"/>
      <c r="ADK204" s="31"/>
      <c r="ADL204" s="31"/>
      <c r="ADM204" s="31"/>
      <c r="ADN204" s="31"/>
      <c r="ADO204" s="31"/>
      <c r="ADP204" s="31"/>
      <c r="ADQ204" s="31"/>
      <c r="ADR204" s="31"/>
      <c r="ADS204" s="31"/>
      <c r="ADT204" s="31"/>
      <c r="ADU204" s="31"/>
      <c r="ADV204" s="31"/>
      <c r="ADW204" s="31"/>
      <c r="ADX204" s="31"/>
      <c r="ADY204" s="31"/>
      <c r="ADZ204" s="31"/>
      <c r="AEA204" s="31"/>
      <c r="AEB204" s="31"/>
      <c r="AEC204" s="31"/>
      <c r="AED204" s="31"/>
      <c r="AEE204" s="31"/>
      <c r="AEF204" s="31"/>
      <c r="AEG204" s="31"/>
      <c r="AEH204" s="31"/>
      <c r="AEI204" s="31"/>
      <c r="AEJ204" s="31"/>
      <c r="AEK204" s="31"/>
      <c r="AEL204" s="31"/>
      <c r="AEM204" s="31"/>
      <c r="AEN204" s="31"/>
      <c r="AEO204" s="31"/>
      <c r="AEP204" s="31"/>
      <c r="AEQ204" s="31"/>
      <c r="AER204" s="31"/>
      <c r="AES204" s="31"/>
      <c r="AET204" s="31"/>
      <c r="AEU204" s="31"/>
      <c r="AEV204" s="31"/>
      <c r="AEW204" s="31"/>
      <c r="AEX204" s="31"/>
      <c r="AEY204" s="31"/>
      <c r="AEZ204" s="31"/>
      <c r="AFA204" s="31"/>
      <c r="AFB204" s="31"/>
      <c r="AFC204" s="31"/>
      <c r="AFD204" s="31"/>
      <c r="AFE204" s="31"/>
      <c r="AFF204" s="31"/>
      <c r="AFG204" s="31"/>
      <c r="AFH204" s="31"/>
      <c r="AFI204" s="31"/>
      <c r="AFJ204" s="31"/>
      <c r="AFK204" s="31"/>
      <c r="AFL204" s="31"/>
      <c r="AFM204" s="31"/>
      <c r="AFN204" s="31"/>
      <c r="AFO204" s="31"/>
      <c r="AFP204" s="31"/>
      <c r="AFQ204" s="31"/>
      <c r="AFR204" s="31"/>
      <c r="AFS204" s="31"/>
      <c r="AFT204" s="31"/>
      <c r="AFU204" s="31"/>
      <c r="AFV204" s="31"/>
      <c r="AFW204" s="31"/>
      <c r="AFX204" s="31"/>
      <c r="AFY204" s="31"/>
      <c r="AFZ204" s="31"/>
      <c r="AGA204" s="31"/>
      <c r="AGB204" s="31"/>
      <c r="AGC204" s="31"/>
      <c r="AGD204" s="31"/>
      <c r="AGE204" s="31"/>
      <c r="AGF204" s="31"/>
      <c r="AGG204" s="31"/>
      <c r="AGH204" s="31"/>
      <c r="AGI204" s="31"/>
      <c r="AGJ204" s="31"/>
      <c r="AGK204" s="31"/>
      <c r="AGL204" s="31"/>
      <c r="AGM204" s="31"/>
      <c r="AGN204" s="31"/>
      <c r="AGO204" s="31"/>
      <c r="AGP204" s="31"/>
      <c r="AGQ204" s="31"/>
      <c r="AGR204" s="31"/>
      <c r="AGS204" s="31"/>
      <c r="AGT204" s="31"/>
      <c r="AGU204" s="31"/>
      <c r="AGV204" s="31"/>
      <c r="AGW204" s="31"/>
      <c r="AGX204" s="31"/>
      <c r="AGY204" s="31"/>
      <c r="AGZ204" s="31"/>
      <c r="AHA204" s="31"/>
      <c r="AHB204" s="31"/>
      <c r="AHC204" s="31"/>
      <c r="AHD204" s="31"/>
      <c r="AHE204" s="31"/>
      <c r="AHF204" s="31"/>
      <c r="AHG204" s="31"/>
      <c r="AHH204" s="31"/>
      <c r="AHI204" s="31"/>
      <c r="AHJ204" s="31"/>
      <c r="AHK204" s="31"/>
      <c r="AHL204" s="31"/>
      <c r="AHM204" s="31"/>
      <c r="AHN204" s="31"/>
      <c r="AHO204" s="31"/>
      <c r="AHP204" s="31"/>
      <c r="AHQ204" s="31"/>
      <c r="AHR204" s="31"/>
      <c r="AHS204" s="31"/>
      <c r="AHT204" s="31"/>
      <c r="AHU204" s="31"/>
      <c r="AHV204" s="31"/>
      <c r="AHW204" s="31"/>
      <c r="AHX204" s="31"/>
      <c r="AHY204" s="31"/>
      <c r="AHZ204" s="31"/>
      <c r="AIA204" s="31"/>
      <c r="AIB204" s="31"/>
      <c r="AIC204" s="31"/>
      <c r="AID204" s="31"/>
      <c r="AIE204" s="31"/>
      <c r="AIF204" s="31"/>
      <c r="AIG204" s="31"/>
      <c r="AIH204" s="31"/>
      <c r="AII204" s="31"/>
      <c r="AIJ204" s="31"/>
      <c r="AIK204" s="31"/>
      <c r="AIL204" s="31"/>
      <c r="AIM204" s="31"/>
      <c r="AIN204" s="31"/>
      <c r="AIO204" s="31"/>
      <c r="AIP204" s="31"/>
      <c r="AIQ204" s="31"/>
      <c r="AIR204" s="31"/>
      <c r="AIS204" s="31"/>
      <c r="AIT204" s="31"/>
      <c r="AIU204" s="31"/>
      <c r="AIV204" s="31"/>
      <c r="AIW204" s="31"/>
      <c r="AIX204" s="31"/>
      <c r="AIY204" s="31"/>
      <c r="AIZ204" s="31"/>
      <c r="AJA204" s="31"/>
      <c r="AJB204" s="31"/>
      <c r="AJC204" s="31"/>
      <c r="AJD204" s="31"/>
      <c r="AJE204" s="31"/>
      <c r="AJF204" s="31"/>
      <c r="AJG204" s="31"/>
      <c r="AJH204" s="31"/>
      <c r="AJI204" s="31"/>
      <c r="AJJ204" s="31"/>
      <c r="AJK204" s="31"/>
      <c r="AJL204" s="31"/>
      <c r="AJM204" s="31"/>
      <c r="AJN204" s="31"/>
      <c r="AJO204" s="31"/>
      <c r="AJP204" s="31"/>
      <c r="AJQ204" s="31"/>
      <c r="AJR204" s="31"/>
      <c r="AJS204" s="31"/>
      <c r="AJT204" s="31"/>
      <c r="AJU204" s="31"/>
      <c r="AJV204" s="31"/>
      <c r="AJW204" s="31"/>
      <c r="AJX204" s="31"/>
      <c r="AJY204" s="31"/>
      <c r="AJZ204" s="31"/>
      <c r="AKA204" s="31"/>
      <c r="AKB204" s="31"/>
      <c r="AKC204" s="31"/>
      <c r="AKD204" s="31"/>
      <c r="AKE204" s="31"/>
      <c r="AKF204" s="31"/>
      <c r="AKG204" s="31"/>
      <c r="AKH204" s="31"/>
      <c r="AKI204" s="31"/>
      <c r="AKJ204" s="31"/>
      <c r="AKK204" s="31"/>
      <c r="AKL204" s="31"/>
      <c r="AKM204" s="31"/>
      <c r="AKN204" s="31"/>
      <c r="AKO204" s="31"/>
      <c r="AKP204" s="31"/>
      <c r="AKQ204" s="31"/>
      <c r="AKR204" s="31"/>
      <c r="AKS204" s="31"/>
      <c r="AKT204" s="31"/>
      <c r="AKU204" s="31"/>
      <c r="AKV204" s="31"/>
      <c r="AKW204" s="31"/>
      <c r="AKX204" s="31"/>
      <c r="AKY204" s="31"/>
      <c r="AKZ204" s="31"/>
      <c r="ALA204" s="31"/>
      <c r="ALB204" s="31"/>
      <c r="ALC204" s="31"/>
      <c r="ALD204" s="31"/>
      <c r="ALE204" s="31"/>
      <c r="ALF204" s="31"/>
      <c r="ALG204" s="31"/>
      <c r="ALH204" s="31"/>
      <c r="ALI204" s="31"/>
      <c r="ALJ204" s="31"/>
      <c r="ALK204" s="31"/>
      <c r="ALL204" s="31"/>
      <c r="ALM204" s="31"/>
      <c r="ALN204" s="31"/>
      <c r="ALO204" s="31"/>
      <c r="ALP204" s="31"/>
      <c r="ALQ204" s="31"/>
      <c r="ALR204" s="31"/>
      <c r="ALS204" s="31"/>
      <c r="ALT204" s="31"/>
      <c r="ALU204" s="31"/>
      <c r="ALV204" s="31"/>
      <c r="ALW204" s="31"/>
      <c r="ALX204" s="31"/>
      <c r="ALY204" s="31"/>
      <c r="ALZ204" s="31"/>
      <c r="AMA204" s="31"/>
      <c r="AMB204" s="31"/>
      <c r="AMC204" s="31"/>
      <c r="AMD204" s="31"/>
      <c r="AME204" s="31"/>
      <c r="AMF204" s="31"/>
      <c r="AMG204" s="31"/>
      <c r="AMH204" s="31"/>
      <c r="AMI204" s="31"/>
      <c r="AMJ204" s="31"/>
      <c r="AMK204" s="31"/>
    </row>
    <row r="205" spans="1:1025" s="29" customFormat="1">
      <c r="A205" s="20" t="s">
        <v>139</v>
      </c>
      <c r="B205" s="19" t="s">
        <v>26</v>
      </c>
      <c r="C205" s="19" t="str">
        <f t="shared" si="6"/>
        <v>מזון מהיר כללי אילת</v>
      </c>
      <c r="D205" s="19" t="s">
        <v>57</v>
      </c>
      <c r="E205" s="19" t="s">
        <v>28</v>
      </c>
      <c r="F205" s="20" t="s">
        <v>40</v>
      </c>
      <c r="G205" s="21"/>
      <c r="H205" s="20" t="s">
        <v>30</v>
      </c>
      <c r="I205" s="21" t="s">
        <v>31</v>
      </c>
      <c r="J205" s="21" t="s">
        <v>32</v>
      </c>
      <c r="K205" s="21" t="s">
        <v>33</v>
      </c>
      <c r="L205" s="36">
        <v>7290011017873</v>
      </c>
      <c r="M205" s="21"/>
      <c r="N205" s="21"/>
      <c r="O205" s="21"/>
      <c r="P205" s="21"/>
      <c r="Q205" s="23">
        <v>0.04</v>
      </c>
      <c r="R205" s="21">
        <v>1</v>
      </c>
      <c r="S205" s="21"/>
      <c r="T205" s="40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  <c r="IW205" s="31"/>
      <c r="IX205" s="31"/>
      <c r="IY205" s="31"/>
      <c r="IZ205" s="31"/>
      <c r="JA205" s="31"/>
      <c r="JB205" s="31"/>
      <c r="JC205" s="31"/>
      <c r="JD205" s="31"/>
      <c r="JE205" s="31"/>
      <c r="JF205" s="31"/>
      <c r="JG205" s="31"/>
      <c r="JH205" s="31"/>
      <c r="JI205" s="31"/>
      <c r="JJ205" s="31"/>
      <c r="JK205" s="31"/>
      <c r="JL205" s="31"/>
      <c r="JM205" s="31"/>
      <c r="JN205" s="31"/>
      <c r="JO205" s="31"/>
      <c r="JP205" s="31"/>
      <c r="JQ205" s="31"/>
      <c r="JR205" s="31"/>
      <c r="JS205" s="31"/>
      <c r="JT205" s="31"/>
      <c r="JU205" s="31"/>
      <c r="JV205" s="31"/>
      <c r="JW205" s="31"/>
      <c r="JX205" s="31"/>
      <c r="JY205" s="31"/>
      <c r="JZ205" s="31"/>
      <c r="KA205" s="31"/>
      <c r="KB205" s="31"/>
      <c r="KC205" s="31"/>
      <c r="KD205" s="31"/>
      <c r="KE205" s="31"/>
      <c r="KF205" s="31"/>
      <c r="KG205" s="31"/>
      <c r="KH205" s="31"/>
      <c r="KI205" s="31"/>
      <c r="KJ205" s="31"/>
      <c r="KK205" s="31"/>
      <c r="KL205" s="31"/>
      <c r="KM205" s="31"/>
      <c r="KN205" s="31"/>
      <c r="KO205" s="31"/>
      <c r="KP205" s="31"/>
      <c r="KQ205" s="31"/>
      <c r="KR205" s="31"/>
      <c r="KS205" s="31"/>
      <c r="KT205" s="31"/>
      <c r="KU205" s="31"/>
      <c r="KV205" s="31"/>
      <c r="KW205" s="31"/>
      <c r="KX205" s="31"/>
      <c r="KY205" s="31"/>
      <c r="KZ205" s="31"/>
      <c r="LA205" s="31"/>
      <c r="LB205" s="31"/>
      <c r="LC205" s="31"/>
      <c r="LD205" s="31"/>
      <c r="LE205" s="31"/>
      <c r="LF205" s="31"/>
      <c r="LG205" s="31"/>
      <c r="LH205" s="31"/>
      <c r="LI205" s="31"/>
      <c r="LJ205" s="31"/>
      <c r="LK205" s="31"/>
      <c r="LL205" s="31"/>
      <c r="LM205" s="31"/>
      <c r="LN205" s="31"/>
      <c r="LO205" s="31"/>
      <c r="LP205" s="31"/>
      <c r="LQ205" s="31"/>
      <c r="LR205" s="31"/>
      <c r="LS205" s="31"/>
      <c r="LT205" s="31"/>
      <c r="LU205" s="31"/>
      <c r="LV205" s="31"/>
      <c r="LW205" s="31"/>
      <c r="LX205" s="31"/>
      <c r="LY205" s="31"/>
      <c r="LZ205" s="31"/>
      <c r="MA205" s="31"/>
      <c r="MB205" s="31"/>
      <c r="MC205" s="31"/>
      <c r="MD205" s="31"/>
      <c r="ME205" s="31"/>
      <c r="MF205" s="31"/>
      <c r="MG205" s="31"/>
      <c r="MH205" s="31"/>
      <c r="MI205" s="31"/>
      <c r="MJ205" s="31"/>
      <c r="MK205" s="31"/>
      <c r="ML205" s="31"/>
      <c r="MM205" s="31"/>
      <c r="MN205" s="31"/>
      <c r="MO205" s="31"/>
      <c r="MP205" s="31"/>
      <c r="MQ205" s="31"/>
      <c r="MR205" s="31"/>
      <c r="MS205" s="31"/>
      <c r="MT205" s="31"/>
      <c r="MU205" s="31"/>
      <c r="MV205" s="31"/>
      <c r="MW205" s="31"/>
      <c r="MX205" s="31"/>
      <c r="MY205" s="31"/>
      <c r="MZ205" s="31"/>
      <c r="NA205" s="31"/>
      <c r="NB205" s="31"/>
      <c r="NC205" s="31"/>
      <c r="ND205" s="31"/>
      <c r="NE205" s="31"/>
      <c r="NF205" s="31"/>
      <c r="NG205" s="31"/>
      <c r="NH205" s="31"/>
      <c r="NI205" s="31"/>
      <c r="NJ205" s="31"/>
      <c r="NK205" s="31"/>
      <c r="NL205" s="31"/>
      <c r="NM205" s="31"/>
      <c r="NN205" s="31"/>
      <c r="NO205" s="31"/>
      <c r="NP205" s="31"/>
      <c r="NQ205" s="31"/>
      <c r="NR205" s="31"/>
      <c r="NS205" s="31"/>
      <c r="NT205" s="31"/>
      <c r="NU205" s="31"/>
      <c r="NV205" s="31"/>
      <c r="NW205" s="31"/>
      <c r="NX205" s="31"/>
      <c r="NY205" s="31"/>
      <c r="NZ205" s="31"/>
      <c r="OA205" s="31"/>
      <c r="OB205" s="31"/>
      <c r="OC205" s="31"/>
      <c r="OD205" s="31"/>
      <c r="OE205" s="31"/>
      <c r="OF205" s="31"/>
      <c r="OG205" s="31"/>
      <c r="OH205" s="31"/>
      <c r="OI205" s="31"/>
      <c r="OJ205" s="31"/>
      <c r="OK205" s="31"/>
      <c r="OL205" s="31"/>
      <c r="OM205" s="31"/>
      <c r="ON205" s="31"/>
      <c r="OO205" s="31"/>
      <c r="OP205" s="31"/>
      <c r="OQ205" s="31"/>
      <c r="OR205" s="31"/>
      <c r="OS205" s="31"/>
      <c r="OT205" s="31"/>
      <c r="OU205" s="31"/>
      <c r="OV205" s="31"/>
      <c r="OW205" s="31"/>
      <c r="OX205" s="31"/>
      <c r="OY205" s="31"/>
      <c r="OZ205" s="31"/>
      <c r="PA205" s="31"/>
      <c r="PB205" s="31"/>
      <c r="PC205" s="31"/>
      <c r="PD205" s="31"/>
      <c r="PE205" s="31"/>
      <c r="PF205" s="31"/>
      <c r="PG205" s="31"/>
      <c r="PH205" s="31"/>
      <c r="PI205" s="31"/>
      <c r="PJ205" s="31"/>
      <c r="PK205" s="31"/>
      <c r="PL205" s="31"/>
      <c r="PM205" s="31"/>
      <c r="PN205" s="31"/>
      <c r="PO205" s="31"/>
      <c r="PP205" s="31"/>
      <c r="PQ205" s="31"/>
      <c r="PR205" s="31"/>
      <c r="PS205" s="31"/>
      <c r="PT205" s="31"/>
      <c r="PU205" s="31"/>
      <c r="PV205" s="31"/>
      <c r="PW205" s="31"/>
      <c r="PX205" s="31"/>
      <c r="PY205" s="31"/>
      <c r="PZ205" s="31"/>
      <c r="QA205" s="31"/>
      <c r="QB205" s="31"/>
      <c r="QC205" s="31"/>
      <c r="QD205" s="31"/>
      <c r="QE205" s="31"/>
      <c r="QF205" s="31"/>
      <c r="QG205" s="31"/>
      <c r="QH205" s="31"/>
      <c r="QI205" s="31"/>
      <c r="QJ205" s="31"/>
      <c r="QK205" s="31"/>
      <c r="QL205" s="31"/>
      <c r="QM205" s="31"/>
      <c r="QN205" s="31"/>
      <c r="QO205" s="31"/>
      <c r="QP205" s="31"/>
      <c r="QQ205" s="31"/>
      <c r="QR205" s="31"/>
      <c r="QS205" s="31"/>
      <c r="QT205" s="31"/>
      <c r="QU205" s="31"/>
      <c r="QV205" s="31"/>
      <c r="QW205" s="31"/>
      <c r="QX205" s="31"/>
      <c r="QY205" s="31"/>
      <c r="QZ205" s="31"/>
      <c r="RA205" s="31"/>
      <c r="RB205" s="31"/>
      <c r="RC205" s="31"/>
      <c r="RD205" s="31"/>
      <c r="RE205" s="31"/>
      <c r="RF205" s="31"/>
      <c r="RG205" s="31"/>
      <c r="RH205" s="31"/>
      <c r="RI205" s="31"/>
      <c r="RJ205" s="31"/>
      <c r="RK205" s="31"/>
      <c r="RL205" s="31"/>
      <c r="RM205" s="31"/>
      <c r="RN205" s="31"/>
      <c r="RO205" s="31"/>
      <c r="RP205" s="31"/>
      <c r="RQ205" s="31"/>
      <c r="RR205" s="31"/>
      <c r="RS205" s="31"/>
      <c r="RT205" s="31"/>
      <c r="RU205" s="31"/>
      <c r="RV205" s="31"/>
      <c r="RW205" s="31"/>
      <c r="RX205" s="31"/>
      <c r="RY205" s="31"/>
      <c r="RZ205" s="31"/>
      <c r="SA205" s="31"/>
      <c r="SB205" s="31"/>
      <c r="SC205" s="31"/>
      <c r="SD205" s="31"/>
      <c r="SE205" s="31"/>
      <c r="SF205" s="31"/>
      <c r="SG205" s="31"/>
      <c r="SH205" s="31"/>
      <c r="SI205" s="31"/>
      <c r="SJ205" s="31"/>
      <c r="SK205" s="31"/>
      <c r="SL205" s="31"/>
      <c r="SM205" s="31"/>
      <c r="SN205" s="31"/>
      <c r="SO205" s="31"/>
      <c r="SP205" s="31"/>
      <c r="SQ205" s="31"/>
      <c r="SR205" s="31"/>
      <c r="SS205" s="31"/>
      <c r="ST205" s="31"/>
      <c r="SU205" s="31"/>
      <c r="SV205" s="31"/>
      <c r="SW205" s="31"/>
      <c r="SX205" s="31"/>
      <c r="SY205" s="31"/>
      <c r="SZ205" s="31"/>
      <c r="TA205" s="31"/>
      <c r="TB205" s="31"/>
      <c r="TC205" s="31"/>
      <c r="TD205" s="31"/>
      <c r="TE205" s="31"/>
      <c r="TF205" s="31"/>
      <c r="TG205" s="31"/>
      <c r="TH205" s="31"/>
      <c r="TI205" s="31"/>
      <c r="TJ205" s="31"/>
      <c r="TK205" s="31"/>
      <c r="TL205" s="31"/>
      <c r="TM205" s="31"/>
      <c r="TN205" s="31"/>
      <c r="TO205" s="31"/>
      <c r="TP205" s="31"/>
      <c r="TQ205" s="31"/>
      <c r="TR205" s="31"/>
      <c r="TS205" s="31"/>
      <c r="TT205" s="31"/>
      <c r="TU205" s="31"/>
      <c r="TV205" s="31"/>
      <c r="TW205" s="31"/>
      <c r="TX205" s="31"/>
      <c r="TY205" s="31"/>
      <c r="TZ205" s="31"/>
      <c r="UA205" s="31"/>
      <c r="UB205" s="31"/>
      <c r="UC205" s="31"/>
      <c r="UD205" s="31"/>
      <c r="UE205" s="31"/>
      <c r="UF205" s="31"/>
      <c r="UG205" s="31"/>
      <c r="UH205" s="31"/>
      <c r="UI205" s="31"/>
      <c r="UJ205" s="31"/>
      <c r="UK205" s="31"/>
      <c r="UL205" s="31"/>
      <c r="UM205" s="31"/>
      <c r="UN205" s="31"/>
      <c r="UO205" s="31"/>
      <c r="UP205" s="31"/>
      <c r="UQ205" s="31"/>
      <c r="UR205" s="31"/>
      <c r="US205" s="31"/>
      <c r="UT205" s="31"/>
      <c r="UU205" s="31"/>
      <c r="UV205" s="31"/>
      <c r="UW205" s="31"/>
      <c r="UX205" s="31"/>
      <c r="UY205" s="31"/>
      <c r="UZ205" s="31"/>
      <c r="VA205" s="31"/>
      <c r="VB205" s="31"/>
      <c r="VC205" s="31"/>
      <c r="VD205" s="31"/>
      <c r="VE205" s="31"/>
      <c r="VF205" s="31"/>
      <c r="VG205" s="31"/>
      <c r="VH205" s="31"/>
      <c r="VI205" s="31"/>
      <c r="VJ205" s="31"/>
      <c r="VK205" s="31"/>
      <c r="VL205" s="31"/>
      <c r="VM205" s="31"/>
      <c r="VN205" s="31"/>
      <c r="VO205" s="31"/>
      <c r="VP205" s="31"/>
      <c r="VQ205" s="31"/>
      <c r="VR205" s="31"/>
      <c r="VS205" s="31"/>
      <c r="VT205" s="31"/>
      <c r="VU205" s="31"/>
      <c r="VV205" s="31"/>
      <c r="VW205" s="31"/>
      <c r="VX205" s="31"/>
      <c r="VY205" s="31"/>
      <c r="VZ205" s="31"/>
      <c r="WA205" s="31"/>
      <c r="WB205" s="31"/>
      <c r="WC205" s="31"/>
      <c r="WD205" s="31"/>
      <c r="WE205" s="31"/>
      <c r="WF205" s="31"/>
      <c r="WG205" s="31"/>
      <c r="WH205" s="31"/>
      <c r="WI205" s="31"/>
      <c r="WJ205" s="31"/>
      <c r="WK205" s="31"/>
      <c r="WL205" s="31"/>
      <c r="WM205" s="31"/>
      <c r="WN205" s="31"/>
      <c r="WO205" s="31"/>
      <c r="WP205" s="31"/>
      <c r="WQ205" s="31"/>
      <c r="WR205" s="31"/>
      <c r="WS205" s="31"/>
      <c r="WT205" s="31"/>
      <c r="WU205" s="31"/>
      <c r="WV205" s="31"/>
      <c r="WW205" s="31"/>
      <c r="WX205" s="31"/>
      <c r="WY205" s="31"/>
      <c r="WZ205" s="31"/>
      <c r="XA205" s="31"/>
      <c r="XB205" s="31"/>
      <c r="XC205" s="31"/>
      <c r="XD205" s="31"/>
      <c r="XE205" s="31"/>
      <c r="XF205" s="31"/>
      <c r="XG205" s="31"/>
      <c r="XH205" s="31"/>
      <c r="XI205" s="31"/>
      <c r="XJ205" s="31"/>
      <c r="XK205" s="31"/>
      <c r="XL205" s="31"/>
      <c r="XM205" s="31"/>
      <c r="XN205" s="31"/>
      <c r="XO205" s="31"/>
      <c r="XP205" s="31"/>
      <c r="XQ205" s="31"/>
      <c r="XR205" s="31"/>
      <c r="XS205" s="31"/>
      <c r="XT205" s="31"/>
      <c r="XU205" s="31"/>
      <c r="XV205" s="31"/>
      <c r="XW205" s="31"/>
      <c r="XX205" s="31"/>
      <c r="XY205" s="31"/>
      <c r="XZ205" s="31"/>
      <c r="YA205" s="31"/>
      <c r="YB205" s="31"/>
      <c r="YC205" s="31"/>
      <c r="YD205" s="31"/>
      <c r="YE205" s="31"/>
      <c r="YF205" s="31"/>
      <c r="YG205" s="31"/>
      <c r="YH205" s="31"/>
      <c r="YI205" s="31"/>
      <c r="YJ205" s="31"/>
      <c r="YK205" s="31"/>
      <c r="YL205" s="31"/>
      <c r="YM205" s="31"/>
      <c r="YN205" s="31"/>
      <c r="YO205" s="31"/>
      <c r="YP205" s="31"/>
      <c r="YQ205" s="31"/>
      <c r="YR205" s="31"/>
      <c r="YS205" s="31"/>
      <c r="YT205" s="31"/>
      <c r="YU205" s="31"/>
      <c r="YV205" s="31"/>
      <c r="YW205" s="31"/>
      <c r="YX205" s="31"/>
      <c r="YY205" s="31"/>
      <c r="YZ205" s="31"/>
      <c r="ZA205" s="31"/>
      <c r="ZB205" s="31"/>
      <c r="ZC205" s="31"/>
      <c r="ZD205" s="31"/>
      <c r="ZE205" s="31"/>
      <c r="ZF205" s="31"/>
      <c r="ZG205" s="31"/>
      <c r="ZH205" s="31"/>
      <c r="ZI205" s="31"/>
      <c r="ZJ205" s="31"/>
      <c r="ZK205" s="31"/>
      <c r="ZL205" s="31"/>
      <c r="ZM205" s="31"/>
      <c r="ZN205" s="31"/>
      <c r="ZO205" s="31"/>
      <c r="ZP205" s="31"/>
      <c r="ZQ205" s="31"/>
      <c r="ZR205" s="31"/>
      <c r="ZS205" s="31"/>
      <c r="ZT205" s="31"/>
      <c r="ZU205" s="31"/>
      <c r="ZV205" s="31"/>
      <c r="ZW205" s="31"/>
      <c r="ZX205" s="31"/>
      <c r="ZY205" s="31"/>
      <c r="ZZ205" s="31"/>
      <c r="AAA205" s="31"/>
      <c r="AAB205" s="31"/>
      <c r="AAC205" s="31"/>
      <c r="AAD205" s="31"/>
      <c r="AAE205" s="31"/>
      <c r="AAF205" s="31"/>
      <c r="AAG205" s="31"/>
      <c r="AAH205" s="31"/>
      <c r="AAI205" s="31"/>
      <c r="AAJ205" s="31"/>
      <c r="AAK205" s="31"/>
      <c r="AAL205" s="31"/>
      <c r="AAM205" s="31"/>
      <c r="AAN205" s="31"/>
      <c r="AAO205" s="31"/>
      <c r="AAP205" s="31"/>
      <c r="AAQ205" s="31"/>
      <c r="AAR205" s="31"/>
      <c r="AAS205" s="31"/>
      <c r="AAT205" s="31"/>
      <c r="AAU205" s="31"/>
      <c r="AAV205" s="31"/>
      <c r="AAW205" s="31"/>
      <c r="AAX205" s="31"/>
      <c r="AAY205" s="31"/>
      <c r="AAZ205" s="31"/>
      <c r="ABA205" s="31"/>
      <c r="ABB205" s="31"/>
      <c r="ABC205" s="31"/>
      <c r="ABD205" s="31"/>
      <c r="ABE205" s="31"/>
      <c r="ABF205" s="31"/>
      <c r="ABG205" s="31"/>
      <c r="ABH205" s="31"/>
      <c r="ABI205" s="31"/>
      <c r="ABJ205" s="31"/>
      <c r="ABK205" s="31"/>
      <c r="ABL205" s="31"/>
      <c r="ABM205" s="31"/>
      <c r="ABN205" s="31"/>
      <c r="ABO205" s="31"/>
      <c r="ABP205" s="31"/>
      <c r="ABQ205" s="31"/>
      <c r="ABR205" s="31"/>
      <c r="ABS205" s="31"/>
      <c r="ABT205" s="31"/>
      <c r="ABU205" s="31"/>
      <c r="ABV205" s="31"/>
      <c r="ABW205" s="31"/>
      <c r="ABX205" s="31"/>
      <c r="ABY205" s="31"/>
      <c r="ABZ205" s="31"/>
      <c r="ACA205" s="31"/>
      <c r="ACB205" s="31"/>
      <c r="ACC205" s="31"/>
      <c r="ACD205" s="31"/>
      <c r="ACE205" s="31"/>
      <c r="ACF205" s="31"/>
      <c r="ACG205" s="31"/>
      <c r="ACH205" s="31"/>
      <c r="ACI205" s="31"/>
      <c r="ACJ205" s="31"/>
      <c r="ACK205" s="31"/>
      <c r="ACL205" s="31"/>
      <c r="ACM205" s="31"/>
      <c r="ACN205" s="31"/>
      <c r="ACO205" s="31"/>
      <c r="ACP205" s="31"/>
      <c r="ACQ205" s="31"/>
      <c r="ACR205" s="31"/>
      <c r="ACS205" s="31"/>
      <c r="ACT205" s="31"/>
      <c r="ACU205" s="31"/>
      <c r="ACV205" s="31"/>
      <c r="ACW205" s="31"/>
      <c r="ACX205" s="31"/>
      <c r="ACY205" s="31"/>
      <c r="ACZ205" s="31"/>
      <c r="ADA205" s="31"/>
      <c r="ADB205" s="31"/>
      <c r="ADC205" s="31"/>
      <c r="ADD205" s="31"/>
      <c r="ADE205" s="31"/>
      <c r="ADF205" s="31"/>
      <c r="ADG205" s="31"/>
      <c r="ADH205" s="31"/>
      <c r="ADI205" s="31"/>
      <c r="ADJ205" s="31"/>
      <c r="ADK205" s="31"/>
      <c r="ADL205" s="31"/>
      <c r="ADM205" s="31"/>
      <c r="ADN205" s="31"/>
      <c r="ADO205" s="31"/>
      <c r="ADP205" s="31"/>
      <c r="ADQ205" s="31"/>
      <c r="ADR205" s="31"/>
      <c r="ADS205" s="31"/>
      <c r="ADT205" s="31"/>
      <c r="ADU205" s="31"/>
      <c r="ADV205" s="31"/>
      <c r="ADW205" s="31"/>
      <c r="ADX205" s="31"/>
      <c r="ADY205" s="31"/>
      <c r="ADZ205" s="31"/>
      <c r="AEA205" s="31"/>
      <c r="AEB205" s="31"/>
      <c r="AEC205" s="31"/>
      <c r="AED205" s="31"/>
      <c r="AEE205" s="31"/>
      <c r="AEF205" s="31"/>
      <c r="AEG205" s="31"/>
      <c r="AEH205" s="31"/>
      <c r="AEI205" s="31"/>
      <c r="AEJ205" s="31"/>
      <c r="AEK205" s="31"/>
      <c r="AEL205" s="31"/>
      <c r="AEM205" s="31"/>
      <c r="AEN205" s="31"/>
      <c r="AEO205" s="31"/>
      <c r="AEP205" s="31"/>
      <c r="AEQ205" s="31"/>
      <c r="AER205" s="31"/>
      <c r="AES205" s="31"/>
      <c r="AET205" s="31"/>
      <c r="AEU205" s="31"/>
      <c r="AEV205" s="31"/>
      <c r="AEW205" s="31"/>
      <c r="AEX205" s="31"/>
      <c r="AEY205" s="31"/>
      <c r="AEZ205" s="31"/>
      <c r="AFA205" s="31"/>
      <c r="AFB205" s="31"/>
      <c r="AFC205" s="31"/>
      <c r="AFD205" s="31"/>
      <c r="AFE205" s="31"/>
      <c r="AFF205" s="31"/>
      <c r="AFG205" s="31"/>
      <c r="AFH205" s="31"/>
      <c r="AFI205" s="31"/>
      <c r="AFJ205" s="31"/>
      <c r="AFK205" s="31"/>
      <c r="AFL205" s="31"/>
      <c r="AFM205" s="31"/>
      <c r="AFN205" s="31"/>
      <c r="AFO205" s="31"/>
      <c r="AFP205" s="31"/>
      <c r="AFQ205" s="31"/>
      <c r="AFR205" s="31"/>
      <c r="AFS205" s="31"/>
      <c r="AFT205" s="31"/>
      <c r="AFU205" s="31"/>
      <c r="AFV205" s="31"/>
      <c r="AFW205" s="31"/>
      <c r="AFX205" s="31"/>
      <c r="AFY205" s="31"/>
      <c r="AFZ205" s="31"/>
      <c r="AGA205" s="31"/>
      <c r="AGB205" s="31"/>
      <c r="AGC205" s="31"/>
      <c r="AGD205" s="31"/>
      <c r="AGE205" s="31"/>
      <c r="AGF205" s="31"/>
      <c r="AGG205" s="31"/>
      <c r="AGH205" s="31"/>
      <c r="AGI205" s="31"/>
      <c r="AGJ205" s="31"/>
      <c r="AGK205" s="31"/>
      <c r="AGL205" s="31"/>
      <c r="AGM205" s="31"/>
      <c r="AGN205" s="31"/>
      <c r="AGO205" s="31"/>
      <c r="AGP205" s="31"/>
      <c r="AGQ205" s="31"/>
      <c r="AGR205" s="31"/>
      <c r="AGS205" s="31"/>
      <c r="AGT205" s="31"/>
      <c r="AGU205" s="31"/>
      <c r="AGV205" s="31"/>
      <c r="AGW205" s="31"/>
      <c r="AGX205" s="31"/>
      <c r="AGY205" s="31"/>
      <c r="AGZ205" s="31"/>
      <c r="AHA205" s="31"/>
      <c r="AHB205" s="31"/>
      <c r="AHC205" s="31"/>
      <c r="AHD205" s="31"/>
      <c r="AHE205" s="31"/>
      <c r="AHF205" s="31"/>
      <c r="AHG205" s="31"/>
      <c r="AHH205" s="31"/>
      <c r="AHI205" s="31"/>
      <c r="AHJ205" s="31"/>
      <c r="AHK205" s="31"/>
      <c r="AHL205" s="31"/>
      <c r="AHM205" s="31"/>
      <c r="AHN205" s="31"/>
      <c r="AHO205" s="31"/>
      <c r="AHP205" s="31"/>
      <c r="AHQ205" s="31"/>
      <c r="AHR205" s="31"/>
      <c r="AHS205" s="31"/>
      <c r="AHT205" s="31"/>
      <c r="AHU205" s="31"/>
      <c r="AHV205" s="31"/>
      <c r="AHW205" s="31"/>
      <c r="AHX205" s="31"/>
      <c r="AHY205" s="31"/>
      <c r="AHZ205" s="31"/>
      <c r="AIA205" s="31"/>
      <c r="AIB205" s="31"/>
      <c r="AIC205" s="31"/>
      <c r="AID205" s="31"/>
      <c r="AIE205" s="31"/>
      <c r="AIF205" s="31"/>
      <c r="AIG205" s="31"/>
      <c r="AIH205" s="31"/>
      <c r="AII205" s="31"/>
      <c r="AIJ205" s="31"/>
      <c r="AIK205" s="31"/>
      <c r="AIL205" s="31"/>
      <c r="AIM205" s="31"/>
      <c r="AIN205" s="31"/>
      <c r="AIO205" s="31"/>
      <c r="AIP205" s="31"/>
      <c r="AIQ205" s="31"/>
      <c r="AIR205" s="31"/>
      <c r="AIS205" s="31"/>
      <c r="AIT205" s="31"/>
      <c r="AIU205" s="31"/>
      <c r="AIV205" s="31"/>
      <c r="AIW205" s="31"/>
      <c r="AIX205" s="31"/>
      <c r="AIY205" s="31"/>
      <c r="AIZ205" s="31"/>
      <c r="AJA205" s="31"/>
      <c r="AJB205" s="31"/>
      <c r="AJC205" s="31"/>
      <c r="AJD205" s="31"/>
      <c r="AJE205" s="31"/>
      <c r="AJF205" s="31"/>
      <c r="AJG205" s="31"/>
      <c r="AJH205" s="31"/>
      <c r="AJI205" s="31"/>
      <c r="AJJ205" s="31"/>
      <c r="AJK205" s="31"/>
      <c r="AJL205" s="31"/>
      <c r="AJM205" s="31"/>
      <c r="AJN205" s="31"/>
      <c r="AJO205" s="31"/>
      <c r="AJP205" s="31"/>
      <c r="AJQ205" s="31"/>
      <c r="AJR205" s="31"/>
      <c r="AJS205" s="31"/>
      <c r="AJT205" s="31"/>
      <c r="AJU205" s="31"/>
      <c r="AJV205" s="31"/>
      <c r="AJW205" s="31"/>
      <c r="AJX205" s="31"/>
      <c r="AJY205" s="31"/>
      <c r="AJZ205" s="31"/>
      <c r="AKA205" s="31"/>
      <c r="AKB205" s="31"/>
      <c r="AKC205" s="31"/>
      <c r="AKD205" s="31"/>
      <c r="AKE205" s="31"/>
      <c r="AKF205" s="31"/>
      <c r="AKG205" s="31"/>
      <c r="AKH205" s="31"/>
      <c r="AKI205" s="31"/>
      <c r="AKJ205" s="31"/>
      <c r="AKK205" s="31"/>
      <c r="AKL205" s="31"/>
      <c r="AKM205" s="31"/>
      <c r="AKN205" s="31"/>
      <c r="AKO205" s="31"/>
      <c r="AKP205" s="31"/>
      <c r="AKQ205" s="31"/>
      <c r="AKR205" s="31"/>
      <c r="AKS205" s="31"/>
      <c r="AKT205" s="31"/>
      <c r="AKU205" s="31"/>
      <c r="AKV205" s="31"/>
      <c r="AKW205" s="31"/>
      <c r="AKX205" s="31"/>
      <c r="AKY205" s="31"/>
      <c r="AKZ205" s="31"/>
      <c r="ALA205" s="31"/>
      <c r="ALB205" s="31"/>
      <c r="ALC205" s="31"/>
      <c r="ALD205" s="31"/>
      <c r="ALE205" s="31"/>
      <c r="ALF205" s="31"/>
      <c r="ALG205" s="31"/>
      <c r="ALH205" s="31"/>
      <c r="ALI205" s="31"/>
      <c r="ALJ205" s="31"/>
      <c r="ALK205" s="31"/>
      <c r="ALL205" s="31"/>
      <c r="ALM205" s="31"/>
      <c r="ALN205" s="31"/>
      <c r="ALO205" s="31"/>
      <c r="ALP205" s="31"/>
      <c r="ALQ205" s="31"/>
      <c r="ALR205" s="31"/>
      <c r="ALS205" s="31"/>
      <c r="ALT205" s="31"/>
      <c r="ALU205" s="31"/>
      <c r="ALV205" s="31"/>
      <c r="ALW205" s="31"/>
      <c r="ALX205" s="31"/>
      <c r="ALY205" s="31"/>
      <c r="ALZ205" s="31"/>
      <c r="AMA205" s="31"/>
      <c r="AMB205" s="31"/>
      <c r="AMC205" s="31"/>
      <c r="AMD205" s="31"/>
      <c r="AME205" s="31"/>
      <c r="AMF205" s="31"/>
      <c r="AMG205" s="31"/>
      <c r="AMH205" s="31"/>
      <c r="AMI205" s="31"/>
      <c r="AMJ205" s="31"/>
      <c r="AMK205" s="31"/>
    </row>
    <row r="206" spans="1:1025" s="29" customFormat="1">
      <c r="A206" s="20" t="s">
        <v>144</v>
      </c>
      <c r="B206" s="19" t="s">
        <v>26</v>
      </c>
      <c r="C206" s="19" t="str">
        <f t="shared" si="6"/>
        <v>מזון מהיר כללי אילת</v>
      </c>
      <c r="D206" s="19" t="s">
        <v>57</v>
      </c>
      <c r="E206" s="19" t="s">
        <v>28</v>
      </c>
      <c r="F206" s="20" t="s">
        <v>40</v>
      </c>
      <c r="G206" s="21"/>
      <c r="H206" s="20" t="s">
        <v>30</v>
      </c>
      <c r="I206" s="21" t="s">
        <v>31</v>
      </c>
      <c r="J206" s="21" t="s">
        <v>32</v>
      </c>
      <c r="K206" s="21" t="s">
        <v>33</v>
      </c>
      <c r="L206" s="36">
        <v>7290001594230</v>
      </c>
      <c r="M206" s="21"/>
      <c r="N206" s="21"/>
      <c r="O206" s="21"/>
      <c r="P206" s="21"/>
      <c r="Q206" s="23">
        <v>0.04</v>
      </c>
      <c r="R206" s="21">
        <v>1</v>
      </c>
      <c r="S206" s="21"/>
      <c r="T206" s="40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  <c r="EL206" s="31"/>
      <c r="EM206" s="31"/>
      <c r="EN206" s="31"/>
      <c r="EO206" s="31"/>
      <c r="EP206" s="31"/>
      <c r="EQ206" s="31"/>
      <c r="ER206" s="31"/>
      <c r="ES206" s="31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  <c r="IW206" s="31"/>
      <c r="IX206" s="31"/>
      <c r="IY206" s="31"/>
      <c r="IZ206" s="31"/>
      <c r="JA206" s="31"/>
      <c r="JB206" s="31"/>
      <c r="JC206" s="31"/>
      <c r="JD206" s="31"/>
      <c r="JE206" s="31"/>
      <c r="JF206" s="31"/>
      <c r="JG206" s="31"/>
      <c r="JH206" s="31"/>
      <c r="JI206" s="31"/>
      <c r="JJ206" s="31"/>
      <c r="JK206" s="31"/>
      <c r="JL206" s="31"/>
      <c r="JM206" s="31"/>
      <c r="JN206" s="31"/>
      <c r="JO206" s="31"/>
      <c r="JP206" s="31"/>
      <c r="JQ206" s="31"/>
      <c r="JR206" s="31"/>
      <c r="JS206" s="31"/>
      <c r="JT206" s="31"/>
      <c r="JU206" s="31"/>
      <c r="JV206" s="31"/>
      <c r="JW206" s="31"/>
      <c r="JX206" s="31"/>
      <c r="JY206" s="31"/>
      <c r="JZ206" s="31"/>
      <c r="KA206" s="31"/>
      <c r="KB206" s="31"/>
      <c r="KC206" s="31"/>
      <c r="KD206" s="31"/>
      <c r="KE206" s="31"/>
      <c r="KF206" s="31"/>
      <c r="KG206" s="31"/>
      <c r="KH206" s="31"/>
      <c r="KI206" s="31"/>
      <c r="KJ206" s="31"/>
      <c r="KK206" s="31"/>
      <c r="KL206" s="31"/>
      <c r="KM206" s="31"/>
      <c r="KN206" s="31"/>
      <c r="KO206" s="31"/>
      <c r="KP206" s="31"/>
      <c r="KQ206" s="31"/>
      <c r="KR206" s="31"/>
      <c r="KS206" s="31"/>
      <c r="KT206" s="31"/>
      <c r="KU206" s="31"/>
      <c r="KV206" s="31"/>
      <c r="KW206" s="31"/>
      <c r="KX206" s="31"/>
      <c r="KY206" s="31"/>
      <c r="KZ206" s="31"/>
      <c r="LA206" s="31"/>
      <c r="LB206" s="31"/>
      <c r="LC206" s="31"/>
      <c r="LD206" s="31"/>
      <c r="LE206" s="31"/>
      <c r="LF206" s="31"/>
      <c r="LG206" s="31"/>
      <c r="LH206" s="31"/>
      <c r="LI206" s="31"/>
      <c r="LJ206" s="31"/>
      <c r="LK206" s="31"/>
      <c r="LL206" s="31"/>
      <c r="LM206" s="31"/>
      <c r="LN206" s="31"/>
      <c r="LO206" s="31"/>
      <c r="LP206" s="31"/>
      <c r="LQ206" s="31"/>
      <c r="LR206" s="31"/>
      <c r="LS206" s="31"/>
      <c r="LT206" s="31"/>
      <c r="LU206" s="31"/>
      <c r="LV206" s="31"/>
      <c r="LW206" s="31"/>
      <c r="LX206" s="31"/>
      <c r="LY206" s="31"/>
      <c r="LZ206" s="31"/>
      <c r="MA206" s="31"/>
      <c r="MB206" s="31"/>
      <c r="MC206" s="31"/>
      <c r="MD206" s="31"/>
      <c r="ME206" s="31"/>
      <c r="MF206" s="31"/>
      <c r="MG206" s="31"/>
      <c r="MH206" s="31"/>
      <c r="MI206" s="31"/>
      <c r="MJ206" s="31"/>
      <c r="MK206" s="31"/>
      <c r="ML206" s="31"/>
      <c r="MM206" s="31"/>
      <c r="MN206" s="31"/>
      <c r="MO206" s="31"/>
      <c r="MP206" s="31"/>
      <c r="MQ206" s="31"/>
      <c r="MR206" s="31"/>
      <c r="MS206" s="31"/>
      <c r="MT206" s="31"/>
      <c r="MU206" s="31"/>
      <c r="MV206" s="31"/>
      <c r="MW206" s="31"/>
      <c r="MX206" s="31"/>
      <c r="MY206" s="31"/>
      <c r="MZ206" s="31"/>
      <c r="NA206" s="31"/>
      <c r="NB206" s="31"/>
      <c r="NC206" s="31"/>
      <c r="ND206" s="31"/>
      <c r="NE206" s="31"/>
      <c r="NF206" s="31"/>
      <c r="NG206" s="31"/>
      <c r="NH206" s="31"/>
      <c r="NI206" s="31"/>
      <c r="NJ206" s="31"/>
      <c r="NK206" s="31"/>
      <c r="NL206" s="31"/>
      <c r="NM206" s="31"/>
      <c r="NN206" s="31"/>
      <c r="NO206" s="31"/>
      <c r="NP206" s="31"/>
      <c r="NQ206" s="31"/>
      <c r="NR206" s="31"/>
      <c r="NS206" s="31"/>
      <c r="NT206" s="31"/>
      <c r="NU206" s="31"/>
      <c r="NV206" s="31"/>
      <c r="NW206" s="31"/>
      <c r="NX206" s="31"/>
      <c r="NY206" s="31"/>
      <c r="NZ206" s="31"/>
      <c r="OA206" s="31"/>
      <c r="OB206" s="31"/>
      <c r="OC206" s="31"/>
      <c r="OD206" s="31"/>
      <c r="OE206" s="31"/>
      <c r="OF206" s="31"/>
      <c r="OG206" s="31"/>
      <c r="OH206" s="31"/>
      <c r="OI206" s="31"/>
      <c r="OJ206" s="31"/>
      <c r="OK206" s="31"/>
      <c r="OL206" s="31"/>
      <c r="OM206" s="31"/>
      <c r="ON206" s="31"/>
      <c r="OO206" s="31"/>
      <c r="OP206" s="31"/>
      <c r="OQ206" s="31"/>
      <c r="OR206" s="31"/>
      <c r="OS206" s="31"/>
      <c r="OT206" s="31"/>
      <c r="OU206" s="31"/>
      <c r="OV206" s="31"/>
      <c r="OW206" s="31"/>
      <c r="OX206" s="31"/>
      <c r="OY206" s="31"/>
      <c r="OZ206" s="31"/>
      <c r="PA206" s="31"/>
      <c r="PB206" s="31"/>
      <c r="PC206" s="31"/>
      <c r="PD206" s="31"/>
      <c r="PE206" s="31"/>
      <c r="PF206" s="31"/>
      <c r="PG206" s="31"/>
      <c r="PH206" s="31"/>
      <c r="PI206" s="31"/>
      <c r="PJ206" s="31"/>
      <c r="PK206" s="31"/>
      <c r="PL206" s="31"/>
      <c r="PM206" s="31"/>
      <c r="PN206" s="31"/>
      <c r="PO206" s="31"/>
      <c r="PP206" s="31"/>
      <c r="PQ206" s="31"/>
      <c r="PR206" s="31"/>
      <c r="PS206" s="31"/>
      <c r="PT206" s="31"/>
      <c r="PU206" s="31"/>
      <c r="PV206" s="31"/>
      <c r="PW206" s="31"/>
      <c r="PX206" s="31"/>
      <c r="PY206" s="31"/>
      <c r="PZ206" s="31"/>
      <c r="QA206" s="31"/>
      <c r="QB206" s="31"/>
      <c r="QC206" s="31"/>
      <c r="QD206" s="31"/>
      <c r="QE206" s="31"/>
      <c r="QF206" s="31"/>
      <c r="QG206" s="31"/>
      <c r="QH206" s="31"/>
      <c r="QI206" s="31"/>
      <c r="QJ206" s="31"/>
      <c r="QK206" s="31"/>
      <c r="QL206" s="31"/>
      <c r="QM206" s="31"/>
      <c r="QN206" s="31"/>
      <c r="QO206" s="31"/>
      <c r="QP206" s="31"/>
      <c r="QQ206" s="31"/>
      <c r="QR206" s="31"/>
      <c r="QS206" s="31"/>
      <c r="QT206" s="31"/>
      <c r="QU206" s="31"/>
      <c r="QV206" s="31"/>
      <c r="QW206" s="31"/>
      <c r="QX206" s="31"/>
      <c r="QY206" s="31"/>
      <c r="QZ206" s="31"/>
      <c r="RA206" s="31"/>
      <c r="RB206" s="31"/>
      <c r="RC206" s="31"/>
      <c r="RD206" s="31"/>
      <c r="RE206" s="31"/>
      <c r="RF206" s="31"/>
      <c r="RG206" s="31"/>
      <c r="RH206" s="31"/>
      <c r="RI206" s="31"/>
      <c r="RJ206" s="31"/>
      <c r="RK206" s="31"/>
      <c r="RL206" s="31"/>
      <c r="RM206" s="31"/>
      <c r="RN206" s="31"/>
      <c r="RO206" s="31"/>
      <c r="RP206" s="31"/>
      <c r="RQ206" s="31"/>
      <c r="RR206" s="31"/>
      <c r="RS206" s="31"/>
      <c r="RT206" s="31"/>
      <c r="RU206" s="31"/>
      <c r="RV206" s="31"/>
      <c r="RW206" s="31"/>
      <c r="RX206" s="31"/>
      <c r="RY206" s="31"/>
      <c r="RZ206" s="31"/>
      <c r="SA206" s="31"/>
      <c r="SB206" s="31"/>
      <c r="SC206" s="31"/>
      <c r="SD206" s="31"/>
      <c r="SE206" s="31"/>
      <c r="SF206" s="31"/>
      <c r="SG206" s="31"/>
      <c r="SH206" s="31"/>
      <c r="SI206" s="31"/>
      <c r="SJ206" s="31"/>
      <c r="SK206" s="31"/>
      <c r="SL206" s="31"/>
      <c r="SM206" s="31"/>
      <c r="SN206" s="31"/>
      <c r="SO206" s="31"/>
      <c r="SP206" s="31"/>
      <c r="SQ206" s="31"/>
      <c r="SR206" s="31"/>
      <c r="SS206" s="31"/>
      <c r="ST206" s="31"/>
      <c r="SU206" s="31"/>
      <c r="SV206" s="31"/>
      <c r="SW206" s="31"/>
      <c r="SX206" s="31"/>
      <c r="SY206" s="31"/>
      <c r="SZ206" s="31"/>
      <c r="TA206" s="31"/>
      <c r="TB206" s="31"/>
      <c r="TC206" s="31"/>
      <c r="TD206" s="31"/>
      <c r="TE206" s="31"/>
      <c r="TF206" s="31"/>
      <c r="TG206" s="31"/>
      <c r="TH206" s="31"/>
      <c r="TI206" s="31"/>
      <c r="TJ206" s="31"/>
      <c r="TK206" s="31"/>
      <c r="TL206" s="31"/>
      <c r="TM206" s="31"/>
      <c r="TN206" s="31"/>
      <c r="TO206" s="31"/>
      <c r="TP206" s="31"/>
      <c r="TQ206" s="31"/>
      <c r="TR206" s="31"/>
      <c r="TS206" s="31"/>
      <c r="TT206" s="31"/>
      <c r="TU206" s="31"/>
      <c r="TV206" s="31"/>
      <c r="TW206" s="31"/>
      <c r="TX206" s="31"/>
      <c r="TY206" s="31"/>
      <c r="TZ206" s="31"/>
      <c r="UA206" s="31"/>
      <c r="UB206" s="31"/>
      <c r="UC206" s="31"/>
      <c r="UD206" s="31"/>
      <c r="UE206" s="31"/>
      <c r="UF206" s="31"/>
      <c r="UG206" s="31"/>
      <c r="UH206" s="31"/>
      <c r="UI206" s="31"/>
      <c r="UJ206" s="31"/>
      <c r="UK206" s="31"/>
      <c r="UL206" s="31"/>
      <c r="UM206" s="31"/>
      <c r="UN206" s="31"/>
      <c r="UO206" s="31"/>
      <c r="UP206" s="31"/>
      <c r="UQ206" s="31"/>
      <c r="UR206" s="31"/>
      <c r="US206" s="31"/>
      <c r="UT206" s="31"/>
      <c r="UU206" s="31"/>
      <c r="UV206" s="31"/>
      <c r="UW206" s="31"/>
      <c r="UX206" s="31"/>
      <c r="UY206" s="31"/>
      <c r="UZ206" s="31"/>
      <c r="VA206" s="31"/>
      <c r="VB206" s="31"/>
      <c r="VC206" s="31"/>
      <c r="VD206" s="31"/>
      <c r="VE206" s="31"/>
      <c r="VF206" s="31"/>
      <c r="VG206" s="31"/>
      <c r="VH206" s="31"/>
      <c r="VI206" s="31"/>
      <c r="VJ206" s="31"/>
      <c r="VK206" s="31"/>
      <c r="VL206" s="31"/>
      <c r="VM206" s="31"/>
      <c r="VN206" s="31"/>
      <c r="VO206" s="31"/>
      <c r="VP206" s="31"/>
      <c r="VQ206" s="31"/>
      <c r="VR206" s="31"/>
      <c r="VS206" s="31"/>
      <c r="VT206" s="31"/>
      <c r="VU206" s="31"/>
      <c r="VV206" s="31"/>
      <c r="VW206" s="31"/>
      <c r="VX206" s="31"/>
      <c r="VY206" s="31"/>
      <c r="VZ206" s="31"/>
      <c r="WA206" s="31"/>
      <c r="WB206" s="31"/>
      <c r="WC206" s="31"/>
      <c r="WD206" s="31"/>
      <c r="WE206" s="31"/>
      <c r="WF206" s="31"/>
      <c r="WG206" s="31"/>
      <c r="WH206" s="31"/>
      <c r="WI206" s="31"/>
      <c r="WJ206" s="31"/>
      <c r="WK206" s="31"/>
      <c r="WL206" s="31"/>
      <c r="WM206" s="31"/>
      <c r="WN206" s="31"/>
      <c r="WO206" s="31"/>
      <c r="WP206" s="31"/>
      <c r="WQ206" s="31"/>
      <c r="WR206" s="31"/>
      <c r="WS206" s="31"/>
      <c r="WT206" s="31"/>
      <c r="WU206" s="31"/>
      <c r="WV206" s="31"/>
      <c r="WW206" s="31"/>
      <c r="WX206" s="31"/>
      <c r="WY206" s="31"/>
      <c r="WZ206" s="31"/>
      <c r="XA206" s="31"/>
      <c r="XB206" s="31"/>
      <c r="XC206" s="31"/>
      <c r="XD206" s="31"/>
      <c r="XE206" s="31"/>
      <c r="XF206" s="31"/>
      <c r="XG206" s="31"/>
      <c r="XH206" s="31"/>
      <c r="XI206" s="31"/>
      <c r="XJ206" s="31"/>
      <c r="XK206" s="31"/>
      <c r="XL206" s="31"/>
      <c r="XM206" s="31"/>
      <c r="XN206" s="31"/>
      <c r="XO206" s="31"/>
      <c r="XP206" s="31"/>
      <c r="XQ206" s="31"/>
      <c r="XR206" s="31"/>
      <c r="XS206" s="31"/>
      <c r="XT206" s="31"/>
      <c r="XU206" s="31"/>
      <c r="XV206" s="31"/>
      <c r="XW206" s="31"/>
      <c r="XX206" s="31"/>
      <c r="XY206" s="31"/>
      <c r="XZ206" s="31"/>
      <c r="YA206" s="31"/>
      <c r="YB206" s="31"/>
      <c r="YC206" s="31"/>
      <c r="YD206" s="31"/>
      <c r="YE206" s="31"/>
      <c r="YF206" s="31"/>
      <c r="YG206" s="31"/>
      <c r="YH206" s="31"/>
      <c r="YI206" s="31"/>
      <c r="YJ206" s="31"/>
      <c r="YK206" s="31"/>
      <c r="YL206" s="31"/>
      <c r="YM206" s="31"/>
      <c r="YN206" s="31"/>
      <c r="YO206" s="31"/>
      <c r="YP206" s="31"/>
      <c r="YQ206" s="31"/>
      <c r="YR206" s="31"/>
      <c r="YS206" s="31"/>
      <c r="YT206" s="31"/>
      <c r="YU206" s="31"/>
      <c r="YV206" s="31"/>
      <c r="YW206" s="31"/>
      <c r="YX206" s="31"/>
      <c r="YY206" s="31"/>
      <c r="YZ206" s="31"/>
      <c r="ZA206" s="31"/>
      <c r="ZB206" s="31"/>
      <c r="ZC206" s="31"/>
      <c r="ZD206" s="31"/>
      <c r="ZE206" s="31"/>
      <c r="ZF206" s="31"/>
      <c r="ZG206" s="31"/>
      <c r="ZH206" s="31"/>
      <c r="ZI206" s="31"/>
      <c r="ZJ206" s="31"/>
      <c r="ZK206" s="31"/>
      <c r="ZL206" s="31"/>
      <c r="ZM206" s="31"/>
      <c r="ZN206" s="31"/>
      <c r="ZO206" s="31"/>
      <c r="ZP206" s="31"/>
      <c r="ZQ206" s="31"/>
      <c r="ZR206" s="31"/>
      <c r="ZS206" s="31"/>
      <c r="ZT206" s="31"/>
      <c r="ZU206" s="31"/>
      <c r="ZV206" s="31"/>
      <c r="ZW206" s="31"/>
      <c r="ZX206" s="31"/>
      <c r="ZY206" s="31"/>
      <c r="ZZ206" s="31"/>
      <c r="AAA206" s="31"/>
      <c r="AAB206" s="31"/>
      <c r="AAC206" s="31"/>
      <c r="AAD206" s="31"/>
      <c r="AAE206" s="31"/>
      <c r="AAF206" s="31"/>
      <c r="AAG206" s="31"/>
      <c r="AAH206" s="31"/>
      <c r="AAI206" s="31"/>
      <c r="AAJ206" s="31"/>
      <c r="AAK206" s="31"/>
      <c r="AAL206" s="31"/>
      <c r="AAM206" s="31"/>
      <c r="AAN206" s="31"/>
      <c r="AAO206" s="31"/>
      <c r="AAP206" s="31"/>
      <c r="AAQ206" s="31"/>
      <c r="AAR206" s="31"/>
      <c r="AAS206" s="31"/>
      <c r="AAT206" s="31"/>
      <c r="AAU206" s="31"/>
      <c r="AAV206" s="31"/>
      <c r="AAW206" s="31"/>
      <c r="AAX206" s="31"/>
      <c r="AAY206" s="31"/>
      <c r="AAZ206" s="31"/>
      <c r="ABA206" s="31"/>
      <c r="ABB206" s="31"/>
      <c r="ABC206" s="31"/>
      <c r="ABD206" s="31"/>
      <c r="ABE206" s="31"/>
      <c r="ABF206" s="31"/>
      <c r="ABG206" s="31"/>
      <c r="ABH206" s="31"/>
      <c r="ABI206" s="31"/>
      <c r="ABJ206" s="31"/>
      <c r="ABK206" s="31"/>
      <c r="ABL206" s="31"/>
      <c r="ABM206" s="31"/>
      <c r="ABN206" s="31"/>
      <c r="ABO206" s="31"/>
      <c r="ABP206" s="31"/>
      <c r="ABQ206" s="31"/>
      <c r="ABR206" s="31"/>
      <c r="ABS206" s="31"/>
      <c r="ABT206" s="31"/>
      <c r="ABU206" s="31"/>
      <c r="ABV206" s="31"/>
      <c r="ABW206" s="31"/>
      <c r="ABX206" s="31"/>
      <c r="ABY206" s="31"/>
      <c r="ABZ206" s="31"/>
      <c r="ACA206" s="31"/>
      <c r="ACB206" s="31"/>
      <c r="ACC206" s="31"/>
      <c r="ACD206" s="31"/>
      <c r="ACE206" s="31"/>
      <c r="ACF206" s="31"/>
      <c r="ACG206" s="31"/>
      <c r="ACH206" s="31"/>
      <c r="ACI206" s="31"/>
      <c r="ACJ206" s="31"/>
      <c r="ACK206" s="31"/>
      <c r="ACL206" s="31"/>
      <c r="ACM206" s="31"/>
      <c r="ACN206" s="31"/>
      <c r="ACO206" s="31"/>
      <c r="ACP206" s="31"/>
      <c r="ACQ206" s="31"/>
      <c r="ACR206" s="31"/>
      <c r="ACS206" s="31"/>
      <c r="ACT206" s="31"/>
      <c r="ACU206" s="31"/>
      <c r="ACV206" s="31"/>
      <c r="ACW206" s="31"/>
      <c r="ACX206" s="31"/>
      <c r="ACY206" s="31"/>
      <c r="ACZ206" s="31"/>
      <c r="ADA206" s="31"/>
      <c r="ADB206" s="31"/>
      <c r="ADC206" s="31"/>
      <c r="ADD206" s="31"/>
      <c r="ADE206" s="31"/>
      <c r="ADF206" s="31"/>
      <c r="ADG206" s="31"/>
      <c r="ADH206" s="31"/>
      <c r="ADI206" s="31"/>
      <c r="ADJ206" s="31"/>
      <c r="ADK206" s="31"/>
      <c r="ADL206" s="31"/>
      <c r="ADM206" s="31"/>
      <c r="ADN206" s="31"/>
      <c r="ADO206" s="31"/>
      <c r="ADP206" s="31"/>
      <c r="ADQ206" s="31"/>
      <c r="ADR206" s="31"/>
      <c r="ADS206" s="31"/>
      <c r="ADT206" s="31"/>
      <c r="ADU206" s="31"/>
      <c r="ADV206" s="31"/>
      <c r="ADW206" s="31"/>
      <c r="ADX206" s="31"/>
      <c r="ADY206" s="31"/>
      <c r="ADZ206" s="31"/>
      <c r="AEA206" s="31"/>
      <c r="AEB206" s="31"/>
      <c r="AEC206" s="31"/>
      <c r="AED206" s="31"/>
      <c r="AEE206" s="31"/>
      <c r="AEF206" s="31"/>
      <c r="AEG206" s="31"/>
      <c r="AEH206" s="31"/>
      <c r="AEI206" s="31"/>
      <c r="AEJ206" s="31"/>
      <c r="AEK206" s="31"/>
      <c r="AEL206" s="31"/>
      <c r="AEM206" s="31"/>
      <c r="AEN206" s="31"/>
      <c r="AEO206" s="31"/>
      <c r="AEP206" s="31"/>
      <c r="AEQ206" s="31"/>
      <c r="AER206" s="31"/>
      <c r="AES206" s="31"/>
      <c r="AET206" s="31"/>
      <c r="AEU206" s="31"/>
      <c r="AEV206" s="31"/>
      <c r="AEW206" s="31"/>
      <c r="AEX206" s="31"/>
      <c r="AEY206" s="31"/>
      <c r="AEZ206" s="31"/>
      <c r="AFA206" s="31"/>
      <c r="AFB206" s="31"/>
      <c r="AFC206" s="31"/>
      <c r="AFD206" s="31"/>
      <c r="AFE206" s="31"/>
      <c r="AFF206" s="31"/>
      <c r="AFG206" s="31"/>
      <c r="AFH206" s="31"/>
      <c r="AFI206" s="31"/>
      <c r="AFJ206" s="31"/>
      <c r="AFK206" s="31"/>
      <c r="AFL206" s="31"/>
      <c r="AFM206" s="31"/>
      <c r="AFN206" s="31"/>
      <c r="AFO206" s="31"/>
      <c r="AFP206" s="31"/>
      <c r="AFQ206" s="31"/>
      <c r="AFR206" s="31"/>
      <c r="AFS206" s="31"/>
      <c r="AFT206" s="31"/>
      <c r="AFU206" s="31"/>
      <c r="AFV206" s="31"/>
      <c r="AFW206" s="31"/>
      <c r="AFX206" s="31"/>
      <c r="AFY206" s="31"/>
      <c r="AFZ206" s="31"/>
      <c r="AGA206" s="31"/>
      <c r="AGB206" s="31"/>
      <c r="AGC206" s="31"/>
      <c r="AGD206" s="31"/>
      <c r="AGE206" s="31"/>
      <c r="AGF206" s="31"/>
      <c r="AGG206" s="31"/>
      <c r="AGH206" s="31"/>
      <c r="AGI206" s="31"/>
      <c r="AGJ206" s="31"/>
      <c r="AGK206" s="31"/>
      <c r="AGL206" s="31"/>
      <c r="AGM206" s="31"/>
      <c r="AGN206" s="31"/>
      <c r="AGO206" s="31"/>
      <c r="AGP206" s="31"/>
      <c r="AGQ206" s="31"/>
      <c r="AGR206" s="31"/>
      <c r="AGS206" s="31"/>
      <c r="AGT206" s="31"/>
      <c r="AGU206" s="31"/>
      <c r="AGV206" s="31"/>
      <c r="AGW206" s="31"/>
      <c r="AGX206" s="31"/>
      <c r="AGY206" s="31"/>
      <c r="AGZ206" s="31"/>
      <c r="AHA206" s="31"/>
      <c r="AHB206" s="31"/>
      <c r="AHC206" s="31"/>
      <c r="AHD206" s="31"/>
      <c r="AHE206" s="31"/>
      <c r="AHF206" s="31"/>
      <c r="AHG206" s="31"/>
      <c r="AHH206" s="31"/>
      <c r="AHI206" s="31"/>
      <c r="AHJ206" s="31"/>
      <c r="AHK206" s="31"/>
      <c r="AHL206" s="31"/>
      <c r="AHM206" s="31"/>
      <c r="AHN206" s="31"/>
      <c r="AHO206" s="31"/>
      <c r="AHP206" s="31"/>
      <c r="AHQ206" s="31"/>
      <c r="AHR206" s="31"/>
      <c r="AHS206" s="31"/>
      <c r="AHT206" s="31"/>
      <c r="AHU206" s="31"/>
      <c r="AHV206" s="31"/>
      <c r="AHW206" s="31"/>
      <c r="AHX206" s="31"/>
      <c r="AHY206" s="31"/>
      <c r="AHZ206" s="31"/>
      <c r="AIA206" s="31"/>
      <c r="AIB206" s="31"/>
      <c r="AIC206" s="31"/>
      <c r="AID206" s="31"/>
      <c r="AIE206" s="31"/>
      <c r="AIF206" s="31"/>
      <c r="AIG206" s="31"/>
      <c r="AIH206" s="31"/>
      <c r="AII206" s="31"/>
      <c r="AIJ206" s="31"/>
      <c r="AIK206" s="31"/>
      <c r="AIL206" s="31"/>
      <c r="AIM206" s="31"/>
      <c r="AIN206" s="31"/>
      <c r="AIO206" s="31"/>
      <c r="AIP206" s="31"/>
      <c r="AIQ206" s="31"/>
      <c r="AIR206" s="31"/>
      <c r="AIS206" s="31"/>
      <c r="AIT206" s="31"/>
      <c r="AIU206" s="31"/>
      <c r="AIV206" s="31"/>
      <c r="AIW206" s="31"/>
      <c r="AIX206" s="31"/>
      <c r="AIY206" s="31"/>
      <c r="AIZ206" s="31"/>
      <c r="AJA206" s="31"/>
      <c r="AJB206" s="31"/>
      <c r="AJC206" s="31"/>
      <c r="AJD206" s="31"/>
      <c r="AJE206" s="31"/>
      <c r="AJF206" s="31"/>
      <c r="AJG206" s="31"/>
      <c r="AJH206" s="31"/>
      <c r="AJI206" s="31"/>
      <c r="AJJ206" s="31"/>
      <c r="AJK206" s="31"/>
      <c r="AJL206" s="31"/>
      <c r="AJM206" s="31"/>
      <c r="AJN206" s="31"/>
      <c r="AJO206" s="31"/>
      <c r="AJP206" s="31"/>
      <c r="AJQ206" s="31"/>
      <c r="AJR206" s="31"/>
      <c r="AJS206" s="31"/>
      <c r="AJT206" s="31"/>
      <c r="AJU206" s="31"/>
      <c r="AJV206" s="31"/>
      <c r="AJW206" s="31"/>
      <c r="AJX206" s="31"/>
      <c r="AJY206" s="31"/>
      <c r="AJZ206" s="31"/>
      <c r="AKA206" s="31"/>
      <c r="AKB206" s="31"/>
      <c r="AKC206" s="31"/>
      <c r="AKD206" s="31"/>
      <c r="AKE206" s="31"/>
      <c r="AKF206" s="31"/>
      <c r="AKG206" s="31"/>
      <c r="AKH206" s="31"/>
      <c r="AKI206" s="31"/>
      <c r="AKJ206" s="31"/>
      <c r="AKK206" s="31"/>
      <c r="AKL206" s="31"/>
      <c r="AKM206" s="31"/>
      <c r="AKN206" s="31"/>
      <c r="AKO206" s="31"/>
      <c r="AKP206" s="31"/>
      <c r="AKQ206" s="31"/>
      <c r="AKR206" s="31"/>
      <c r="AKS206" s="31"/>
      <c r="AKT206" s="31"/>
      <c r="AKU206" s="31"/>
      <c r="AKV206" s="31"/>
      <c r="AKW206" s="31"/>
      <c r="AKX206" s="31"/>
      <c r="AKY206" s="31"/>
      <c r="AKZ206" s="31"/>
      <c r="ALA206" s="31"/>
      <c r="ALB206" s="31"/>
      <c r="ALC206" s="31"/>
      <c r="ALD206" s="31"/>
      <c r="ALE206" s="31"/>
      <c r="ALF206" s="31"/>
      <c r="ALG206" s="31"/>
      <c r="ALH206" s="31"/>
      <c r="ALI206" s="31"/>
      <c r="ALJ206" s="31"/>
      <c r="ALK206" s="31"/>
      <c r="ALL206" s="31"/>
      <c r="ALM206" s="31"/>
      <c r="ALN206" s="31"/>
      <c r="ALO206" s="31"/>
      <c r="ALP206" s="31"/>
      <c r="ALQ206" s="31"/>
      <c r="ALR206" s="31"/>
      <c r="ALS206" s="31"/>
      <c r="ALT206" s="31"/>
      <c r="ALU206" s="31"/>
      <c r="ALV206" s="31"/>
      <c r="ALW206" s="31"/>
      <c r="ALX206" s="31"/>
      <c r="ALY206" s="31"/>
      <c r="ALZ206" s="31"/>
      <c r="AMA206" s="31"/>
      <c r="AMB206" s="31"/>
      <c r="AMC206" s="31"/>
      <c r="AMD206" s="31"/>
      <c r="AME206" s="31"/>
      <c r="AMF206" s="31"/>
      <c r="AMG206" s="31"/>
      <c r="AMH206" s="31"/>
      <c r="AMI206" s="31"/>
      <c r="AMJ206" s="31"/>
      <c r="AMK206" s="31"/>
    </row>
    <row r="207" spans="1:1025" s="29" customFormat="1">
      <c r="A207" s="20" t="s">
        <v>101</v>
      </c>
      <c r="B207" s="19" t="s">
        <v>26</v>
      </c>
      <c r="C207" s="19" t="str">
        <f t="shared" si="6"/>
        <v>מזון מהיר כללי אילת</v>
      </c>
      <c r="D207" s="19" t="s">
        <v>57</v>
      </c>
      <c r="E207" s="19" t="s">
        <v>28</v>
      </c>
      <c r="F207" s="20" t="s">
        <v>40</v>
      </c>
      <c r="G207" s="21"/>
      <c r="H207" s="20" t="s">
        <v>30</v>
      </c>
      <c r="I207" s="21" t="s">
        <v>31</v>
      </c>
      <c r="J207" s="21" t="s">
        <v>32</v>
      </c>
      <c r="K207" s="21" t="s">
        <v>33</v>
      </c>
      <c r="L207" s="36" t="s">
        <v>102</v>
      </c>
      <c r="M207" s="21"/>
      <c r="N207" s="21"/>
      <c r="O207" s="21"/>
      <c r="P207" s="21"/>
      <c r="Q207" s="23">
        <v>0.04</v>
      </c>
      <c r="R207" s="21">
        <v>1</v>
      </c>
      <c r="S207" s="21"/>
      <c r="T207" s="40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  <c r="IW207" s="31"/>
      <c r="IX207" s="31"/>
      <c r="IY207" s="31"/>
      <c r="IZ207" s="31"/>
      <c r="JA207" s="31"/>
      <c r="JB207" s="31"/>
      <c r="JC207" s="31"/>
      <c r="JD207" s="31"/>
      <c r="JE207" s="31"/>
      <c r="JF207" s="31"/>
      <c r="JG207" s="31"/>
      <c r="JH207" s="31"/>
      <c r="JI207" s="31"/>
      <c r="JJ207" s="31"/>
      <c r="JK207" s="31"/>
      <c r="JL207" s="31"/>
      <c r="JM207" s="31"/>
      <c r="JN207" s="31"/>
      <c r="JO207" s="31"/>
      <c r="JP207" s="31"/>
      <c r="JQ207" s="31"/>
      <c r="JR207" s="31"/>
      <c r="JS207" s="31"/>
      <c r="JT207" s="31"/>
      <c r="JU207" s="31"/>
      <c r="JV207" s="31"/>
      <c r="JW207" s="31"/>
      <c r="JX207" s="31"/>
      <c r="JY207" s="31"/>
      <c r="JZ207" s="31"/>
      <c r="KA207" s="31"/>
      <c r="KB207" s="31"/>
      <c r="KC207" s="31"/>
      <c r="KD207" s="31"/>
      <c r="KE207" s="31"/>
      <c r="KF207" s="31"/>
      <c r="KG207" s="31"/>
      <c r="KH207" s="31"/>
      <c r="KI207" s="31"/>
      <c r="KJ207" s="31"/>
      <c r="KK207" s="31"/>
      <c r="KL207" s="31"/>
      <c r="KM207" s="31"/>
      <c r="KN207" s="31"/>
      <c r="KO207" s="31"/>
      <c r="KP207" s="31"/>
      <c r="KQ207" s="31"/>
      <c r="KR207" s="31"/>
      <c r="KS207" s="31"/>
      <c r="KT207" s="31"/>
      <c r="KU207" s="31"/>
      <c r="KV207" s="31"/>
      <c r="KW207" s="31"/>
      <c r="KX207" s="31"/>
      <c r="KY207" s="31"/>
      <c r="KZ207" s="31"/>
      <c r="LA207" s="31"/>
      <c r="LB207" s="31"/>
      <c r="LC207" s="31"/>
      <c r="LD207" s="31"/>
      <c r="LE207" s="31"/>
      <c r="LF207" s="31"/>
      <c r="LG207" s="31"/>
      <c r="LH207" s="31"/>
      <c r="LI207" s="31"/>
      <c r="LJ207" s="31"/>
      <c r="LK207" s="31"/>
      <c r="LL207" s="31"/>
      <c r="LM207" s="31"/>
      <c r="LN207" s="31"/>
      <c r="LO207" s="31"/>
      <c r="LP207" s="31"/>
      <c r="LQ207" s="31"/>
      <c r="LR207" s="31"/>
      <c r="LS207" s="31"/>
      <c r="LT207" s="31"/>
      <c r="LU207" s="31"/>
      <c r="LV207" s="31"/>
      <c r="LW207" s="31"/>
      <c r="LX207" s="31"/>
      <c r="LY207" s="31"/>
      <c r="LZ207" s="31"/>
      <c r="MA207" s="31"/>
      <c r="MB207" s="31"/>
      <c r="MC207" s="31"/>
      <c r="MD207" s="31"/>
      <c r="ME207" s="31"/>
      <c r="MF207" s="31"/>
      <c r="MG207" s="31"/>
      <c r="MH207" s="31"/>
      <c r="MI207" s="31"/>
      <c r="MJ207" s="31"/>
      <c r="MK207" s="31"/>
      <c r="ML207" s="31"/>
      <c r="MM207" s="31"/>
      <c r="MN207" s="31"/>
      <c r="MO207" s="31"/>
      <c r="MP207" s="31"/>
      <c r="MQ207" s="31"/>
      <c r="MR207" s="31"/>
      <c r="MS207" s="31"/>
      <c r="MT207" s="31"/>
      <c r="MU207" s="31"/>
      <c r="MV207" s="31"/>
      <c r="MW207" s="31"/>
      <c r="MX207" s="31"/>
      <c r="MY207" s="31"/>
      <c r="MZ207" s="31"/>
      <c r="NA207" s="31"/>
      <c r="NB207" s="31"/>
      <c r="NC207" s="31"/>
      <c r="ND207" s="31"/>
      <c r="NE207" s="31"/>
      <c r="NF207" s="31"/>
      <c r="NG207" s="31"/>
      <c r="NH207" s="31"/>
      <c r="NI207" s="31"/>
      <c r="NJ207" s="31"/>
      <c r="NK207" s="31"/>
      <c r="NL207" s="31"/>
      <c r="NM207" s="31"/>
      <c r="NN207" s="31"/>
      <c r="NO207" s="31"/>
      <c r="NP207" s="31"/>
      <c r="NQ207" s="31"/>
      <c r="NR207" s="31"/>
      <c r="NS207" s="31"/>
      <c r="NT207" s="31"/>
      <c r="NU207" s="31"/>
      <c r="NV207" s="31"/>
      <c r="NW207" s="31"/>
      <c r="NX207" s="31"/>
      <c r="NY207" s="31"/>
      <c r="NZ207" s="31"/>
      <c r="OA207" s="31"/>
      <c r="OB207" s="31"/>
      <c r="OC207" s="31"/>
      <c r="OD207" s="31"/>
      <c r="OE207" s="31"/>
      <c r="OF207" s="31"/>
      <c r="OG207" s="31"/>
      <c r="OH207" s="31"/>
      <c r="OI207" s="31"/>
      <c r="OJ207" s="31"/>
      <c r="OK207" s="31"/>
      <c r="OL207" s="31"/>
      <c r="OM207" s="31"/>
      <c r="ON207" s="31"/>
      <c r="OO207" s="31"/>
      <c r="OP207" s="31"/>
      <c r="OQ207" s="31"/>
      <c r="OR207" s="31"/>
      <c r="OS207" s="31"/>
      <c r="OT207" s="31"/>
      <c r="OU207" s="31"/>
      <c r="OV207" s="31"/>
      <c r="OW207" s="31"/>
      <c r="OX207" s="31"/>
      <c r="OY207" s="31"/>
      <c r="OZ207" s="31"/>
      <c r="PA207" s="31"/>
      <c r="PB207" s="31"/>
      <c r="PC207" s="31"/>
      <c r="PD207" s="31"/>
      <c r="PE207" s="31"/>
      <c r="PF207" s="31"/>
      <c r="PG207" s="31"/>
      <c r="PH207" s="31"/>
      <c r="PI207" s="31"/>
      <c r="PJ207" s="31"/>
      <c r="PK207" s="31"/>
      <c r="PL207" s="31"/>
      <c r="PM207" s="31"/>
      <c r="PN207" s="31"/>
      <c r="PO207" s="31"/>
      <c r="PP207" s="31"/>
      <c r="PQ207" s="31"/>
      <c r="PR207" s="31"/>
      <c r="PS207" s="31"/>
      <c r="PT207" s="31"/>
      <c r="PU207" s="31"/>
      <c r="PV207" s="31"/>
      <c r="PW207" s="31"/>
      <c r="PX207" s="31"/>
      <c r="PY207" s="31"/>
      <c r="PZ207" s="31"/>
      <c r="QA207" s="31"/>
      <c r="QB207" s="31"/>
      <c r="QC207" s="31"/>
      <c r="QD207" s="31"/>
      <c r="QE207" s="31"/>
      <c r="QF207" s="31"/>
      <c r="QG207" s="31"/>
      <c r="QH207" s="31"/>
      <c r="QI207" s="31"/>
      <c r="QJ207" s="31"/>
      <c r="QK207" s="31"/>
      <c r="QL207" s="31"/>
      <c r="QM207" s="31"/>
      <c r="QN207" s="31"/>
      <c r="QO207" s="31"/>
      <c r="QP207" s="31"/>
      <c r="QQ207" s="31"/>
      <c r="QR207" s="31"/>
      <c r="QS207" s="31"/>
      <c r="QT207" s="31"/>
      <c r="QU207" s="31"/>
      <c r="QV207" s="31"/>
      <c r="QW207" s="31"/>
      <c r="QX207" s="31"/>
      <c r="QY207" s="31"/>
      <c r="QZ207" s="31"/>
      <c r="RA207" s="31"/>
      <c r="RB207" s="31"/>
      <c r="RC207" s="31"/>
      <c r="RD207" s="31"/>
      <c r="RE207" s="31"/>
      <c r="RF207" s="31"/>
      <c r="RG207" s="31"/>
      <c r="RH207" s="31"/>
      <c r="RI207" s="31"/>
      <c r="RJ207" s="31"/>
      <c r="RK207" s="31"/>
      <c r="RL207" s="31"/>
      <c r="RM207" s="31"/>
      <c r="RN207" s="31"/>
      <c r="RO207" s="31"/>
      <c r="RP207" s="31"/>
      <c r="RQ207" s="31"/>
      <c r="RR207" s="31"/>
      <c r="RS207" s="31"/>
      <c r="RT207" s="31"/>
      <c r="RU207" s="31"/>
      <c r="RV207" s="31"/>
      <c r="RW207" s="31"/>
      <c r="RX207" s="31"/>
      <c r="RY207" s="31"/>
      <c r="RZ207" s="31"/>
      <c r="SA207" s="31"/>
      <c r="SB207" s="31"/>
      <c r="SC207" s="31"/>
      <c r="SD207" s="31"/>
      <c r="SE207" s="31"/>
      <c r="SF207" s="31"/>
      <c r="SG207" s="31"/>
      <c r="SH207" s="31"/>
      <c r="SI207" s="31"/>
      <c r="SJ207" s="31"/>
      <c r="SK207" s="31"/>
      <c r="SL207" s="31"/>
      <c r="SM207" s="31"/>
      <c r="SN207" s="31"/>
      <c r="SO207" s="31"/>
      <c r="SP207" s="31"/>
      <c r="SQ207" s="31"/>
      <c r="SR207" s="31"/>
      <c r="SS207" s="31"/>
      <c r="ST207" s="31"/>
      <c r="SU207" s="31"/>
      <c r="SV207" s="31"/>
      <c r="SW207" s="31"/>
      <c r="SX207" s="31"/>
      <c r="SY207" s="31"/>
      <c r="SZ207" s="31"/>
      <c r="TA207" s="31"/>
      <c r="TB207" s="31"/>
      <c r="TC207" s="31"/>
      <c r="TD207" s="31"/>
      <c r="TE207" s="31"/>
      <c r="TF207" s="31"/>
      <c r="TG207" s="31"/>
      <c r="TH207" s="31"/>
      <c r="TI207" s="31"/>
      <c r="TJ207" s="31"/>
      <c r="TK207" s="31"/>
      <c r="TL207" s="31"/>
      <c r="TM207" s="31"/>
      <c r="TN207" s="31"/>
      <c r="TO207" s="31"/>
      <c r="TP207" s="31"/>
      <c r="TQ207" s="31"/>
      <c r="TR207" s="31"/>
      <c r="TS207" s="31"/>
      <c r="TT207" s="31"/>
      <c r="TU207" s="31"/>
      <c r="TV207" s="31"/>
      <c r="TW207" s="31"/>
      <c r="TX207" s="31"/>
      <c r="TY207" s="31"/>
      <c r="TZ207" s="31"/>
      <c r="UA207" s="31"/>
      <c r="UB207" s="31"/>
      <c r="UC207" s="31"/>
      <c r="UD207" s="31"/>
      <c r="UE207" s="31"/>
      <c r="UF207" s="31"/>
      <c r="UG207" s="31"/>
      <c r="UH207" s="31"/>
      <c r="UI207" s="31"/>
      <c r="UJ207" s="31"/>
      <c r="UK207" s="31"/>
      <c r="UL207" s="31"/>
      <c r="UM207" s="31"/>
      <c r="UN207" s="31"/>
      <c r="UO207" s="31"/>
      <c r="UP207" s="31"/>
      <c r="UQ207" s="31"/>
      <c r="UR207" s="31"/>
      <c r="US207" s="31"/>
      <c r="UT207" s="31"/>
      <c r="UU207" s="31"/>
      <c r="UV207" s="31"/>
      <c r="UW207" s="31"/>
      <c r="UX207" s="31"/>
      <c r="UY207" s="31"/>
      <c r="UZ207" s="31"/>
      <c r="VA207" s="31"/>
      <c r="VB207" s="31"/>
      <c r="VC207" s="31"/>
      <c r="VD207" s="31"/>
      <c r="VE207" s="31"/>
      <c r="VF207" s="31"/>
      <c r="VG207" s="31"/>
      <c r="VH207" s="31"/>
      <c r="VI207" s="31"/>
      <c r="VJ207" s="31"/>
      <c r="VK207" s="31"/>
      <c r="VL207" s="31"/>
      <c r="VM207" s="31"/>
      <c r="VN207" s="31"/>
      <c r="VO207" s="31"/>
      <c r="VP207" s="31"/>
      <c r="VQ207" s="31"/>
      <c r="VR207" s="31"/>
      <c r="VS207" s="31"/>
      <c r="VT207" s="31"/>
      <c r="VU207" s="31"/>
      <c r="VV207" s="31"/>
      <c r="VW207" s="31"/>
      <c r="VX207" s="31"/>
      <c r="VY207" s="31"/>
      <c r="VZ207" s="31"/>
      <c r="WA207" s="31"/>
      <c r="WB207" s="31"/>
      <c r="WC207" s="31"/>
      <c r="WD207" s="31"/>
      <c r="WE207" s="31"/>
      <c r="WF207" s="31"/>
      <c r="WG207" s="31"/>
      <c r="WH207" s="31"/>
      <c r="WI207" s="31"/>
      <c r="WJ207" s="31"/>
      <c r="WK207" s="31"/>
      <c r="WL207" s="31"/>
      <c r="WM207" s="31"/>
      <c r="WN207" s="31"/>
      <c r="WO207" s="31"/>
      <c r="WP207" s="31"/>
      <c r="WQ207" s="31"/>
      <c r="WR207" s="31"/>
      <c r="WS207" s="31"/>
      <c r="WT207" s="31"/>
      <c r="WU207" s="31"/>
      <c r="WV207" s="31"/>
      <c r="WW207" s="31"/>
      <c r="WX207" s="31"/>
      <c r="WY207" s="31"/>
      <c r="WZ207" s="31"/>
      <c r="XA207" s="31"/>
      <c r="XB207" s="31"/>
      <c r="XC207" s="31"/>
      <c r="XD207" s="31"/>
      <c r="XE207" s="31"/>
      <c r="XF207" s="31"/>
      <c r="XG207" s="31"/>
      <c r="XH207" s="31"/>
      <c r="XI207" s="31"/>
      <c r="XJ207" s="31"/>
      <c r="XK207" s="31"/>
      <c r="XL207" s="31"/>
      <c r="XM207" s="31"/>
      <c r="XN207" s="31"/>
      <c r="XO207" s="31"/>
      <c r="XP207" s="31"/>
      <c r="XQ207" s="31"/>
      <c r="XR207" s="31"/>
      <c r="XS207" s="31"/>
      <c r="XT207" s="31"/>
      <c r="XU207" s="31"/>
      <c r="XV207" s="31"/>
      <c r="XW207" s="31"/>
      <c r="XX207" s="31"/>
      <c r="XY207" s="31"/>
      <c r="XZ207" s="31"/>
      <c r="YA207" s="31"/>
      <c r="YB207" s="31"/>
      <c r="YC207" s="31"/>
      <c r="YD207" s="31"/>
      <c r="YE207" s="31"/>
      <c r="YF207" s="31"/>
      <c r="YG207" s="31"/>
      <c r="YH207" s="31"/>
      <c r="YI207" s="31"/>
      <c r="YJ207" s="31"/>
      <c r="YK207" s="31"/>
      <c r="YL207" s="31"/>
      <c r="YM207" s="31"/>
      <c r="YN207" s="31"/>
      <c r="YO207" s="31"/>
      <c r="YP207" s="31"/>
      <c r="YQ207" s="31"/>
      <c r="YR207" s="31"/>
      <c r="YS207" s="31"/>
      <c r="YT207" s="31"/>
      <c r="YU207" s="31"/>
      <c r="YV207" s="31"/>
      <c r="YW207" s="31"/>
      <c r="YX207" s="31"/>
      <c r="YY207" s="31"/>
      <c r="YZ207" s="31"/>
      <c r="ZA207" s="31"/>
      <c r="ZB207" s="31"/>
      <c r="ZC207" s="31"/>
      <c r="ZD207" s="31"/>
      <c r="ZE207" s="31"/>
      <c r="ZF207" s="31"/>
      <c r="ZG207" s="31"/>
      <c r="ZH207" s="31"/>
      <c r="ZI207" s="31"/>
      <c r="ZJ207" s="31"/>
      <c r="ZK207" s="31"/>
      <c r="ZL207" s="31"/>
      <c r="ZM207" s="31"/>
      <c r="ZN207" s="31"/>
      <c r="ZO207" s="31"/>
      <c r="ZP207" s="31"/>
      <c r="ZQ207" s="31"/>
      <c r="ZR207" s="31"/>
      <c r="ZS207" s="31"/>
      <c r="ZT207" s="31"/>
      <c r="ZU207" s="31"/>
      <c r="ZV207" s="31"/>
      <c r="ZW207" s="31"/>
      <c r="ZX207" s="31"/>
      <c r="ZY207" s="31"/>
      <c r="ZZ207" s="31"/>
      <c r="AAA207" s="31"/>
      <c r="AAB207" s="31"/>
      <c r="AAC207" s="31"/>
      <c r="AAD207" s="31"/>
      <c r="AAE207" s="31"/>
      <c r="AAF207" s="31"/>
      <c r="AAG207" s="31"/>
      <c r="AAH207" s="31"/>
      <c r="AAI207" s="31"/>
      <c r="AAJ207" s="31"/>
      <c r="AAK207" s="31"/>
      <c r="AAL207" s="31"/>
      <c r="AAM207" s="31"/>
      <c r="AAN207" s="31"/>
      <c r="AAO207" s="31"/>
      <c r="AAP207" s="31"/>
      <c r="AAQ207" s="31"/>
      <c r="AAR207" s="31"/>
      <c r="AAS207" s="31"/>
      <c r="AAT207" s="31"/>
      <c r="AAU207" s="31"/>
      <c r="AAV207" s="31"/>
      <c r="AAW207" s="31"/>
      <c r="AAX207" s="31"/>
      <c r="AAY207" s="31"/>
      <c r="AAZ207" s="31"/>
      <c r="ABA207" s="31"/>
      <c r="ABB207" s="31"/>
      <c r="ABC207" s="31"/>
      <c r="ABD207" s="31"/>
      <c r="ABE207" s="31"/>
      <c r="ABF207" s="31"/>
      <c r="ABG207" s="31"/>
      <c r="ABH207" s="31"/>
      <c r="ABI207" s="31"/>
      <c r="ABJ207" s="31"/>
      <c r="ABK207" s="31"/>
      <c r="ABL207" s="31"/>
      <c r="ABM207" s="31"/>
      <c r="ABN207" s="31"/>
      <c r="ABO207" s="31"/>
      <c r="ABP207" s="31"/>
      <c r="ABQ207" s="31"/>
      <c r="ABR207" s="31"/>
      <c r="ABS207" s="31"/>
      <c r="ABT207" s="31"/>
      <c r="ABU207" s="31"/>
      <c r="ABV207" s="31"/>
      <c r="ABW207" s="31"/>
      <c r="ABX207" s="31"/>
      <c r="ABY207" s="31"/>
      <c r="ABZ207" s="31"/>
      <c r="ACA207" s="31"/>
      <c r="ACB207" s="31"/>
      <c r="ACC207" s="31"/>
      <c r="ACD207" s="31"/>
      <c r="ACE207" s="31"/>
      <c r="ACF207" s="31"/>
      <c r="ACG207" s="31"/>
      <c r="ACH207" s="31"/>
      <c r="ACI207" s="31"/>
      <c r="ACJ207" s="31"/>
      <c r="ACK207" s="31"/>
      <c r="ACL207" s="31"/>
      <c r="ACM207" s="31"/>
      <c r="ACN207" s="31"/>
      <c r="ACO207" s="31"/>
      <c r="ACP207" s="31"/>
      <c r="ACQ207" s="31"/>
      <c r="ACR207" s="31"/>
      <c r="ACS207" s="31"/>
      <c r="ACT207" s="31"/>
      <c r="ACU207" s="31"/>
      <c r="ACV207" s="31"/>
      <c r="ACW207" s="31"/>
      <c r="ACX207" s="31"/>
      <c r="ACY207" s="31"/>
      <c r="ACZ207" s="31"/>
      <c r="ADA207" s="31"/>
      <c r="ADB207" s="31"/>
      <c r="ADC207" s="31"/>
      <c r="ADD207" s="31"/>
      <c r="ADE207" s="31"/>
      <c r="ADF207" s="31"/>
      <c r="ADG207" s="31"/>
      <c r="ADH207" s="31"/>
      <c r="ADI207" s="31"/>
      <c r="ADJ207" s="31"/>
      <c r="ADK207" s="31"/>
      <c r="ADL207" s="31"/>
      <c r="ADM207" s="31"/>
      <c r="ADN207" s="31"/>
      <c r="ADO207" s="31"/>
      <c r="ADP207" s="31"/>
      <c r="ADQ207" s="31"/>
      <c r="ADR207" s="31"/>
      <c r="ADS207" s="31"/>
      <c r="ADT207" s="31"/>
      <c r="ADU207" s="31"/>
      <c r="ADV207" s="31"/>
      <c r="ADW207" s="31"/>
      <c r="ADX207" s="31"/>
      <c r="ADY207" s="31"/>
      <c r="ADZ207" s="31"/>
      <c r="AEA207" s="31"/>
      <c r="AEB207" s="31"/>
      <c r="AEC207" s="31"/>
      <c r="AED207" s="31"/>
      <c r="AEE207" s="31"/>
      <c r="AEF207" s="31"/>
      <c r="AEG207" s="31"/>
      <c r="AEH207" s="31"/>
      <c r="AEI207" s="31"/>
      <c r="AEJ207" s="31"/>
      <c r="AEK207" s="31"/>
      <c r="AEL207" s="31"/>
      <c r="AEM207" s="31"/>
      <c r="AEN207" s="31"/>
      <c r="AEO207" s="31"/>
      <c r="AEP207" s="31"/>
      <c r="AEQ207" s="31"/>
      <c r="AER207" s="31"/>
      <c r="AES207" s="31"/>
      <c r="AET207" s="31"/>
      <c r="AEU207" s="31"/>
      <c r="AEV207" s="31"/>
      <c r="AEW207" s="31"/>
      <c r="AEX207" s="31"/>
      <c r="AEY207" s="31"/>
      <c r="AEZ207" s="31"/>
      <c r="AFA207" s="31"/>
      <c r="AFB207" s="31"/>
      <c r="AFC207" s="31"/>
      <c r="AFD207" s="31"/>
      <c r="AFE207" s="31"/>
      <c r="AFF207" s="31"/>
      <c r="AFG207" s="31"/>
      <c r="AFH207" s="31"/>
      <c r="AFI207" s="31"/>
      <c r="AFJ207" s="31"/>
      <c r="AFK207" s="31"/>
      <c r="AFL207" s="31"/>
      <c r="AFM207" s="31"/>
      <c r="AFN207" s="31"/>
      <c r="AFO207" s="31"/>
      <c r="AFP207" s="31"/>
      <c r="AFQ207" s="31"/>
      <c r="AFR207" s="31"/>
      <c r="AFS207" s="31"/>
      <c r="AFT207" s="31"/>
      <c r="AFU207" s="31"/>
      <c r="AFV207" s="31"/>
      <c r="AFW207" s="31"/>
      <c r="AFX207" s="31"/>
      <c r="AFY207" s="31"/>
      <c r="AFZ207" s="31"/>
      <c r="AGA207" s="31"/>
      <c r="AGB207" s="31"/>
      <c r="AGC207" s="31"/>
      <c r="AGD207" s="31"/>
      <c r="AGE207" s="31"/>
      <c r="AGF207" s="31"/>
      <c r="AGG207" s="31"/>
      <c r="AGH207" s="31"/>
      <c r="AGI207" s="31"/>
      <c r="AGJ207" s="31"/>
      <c r="AGK207" s="31"/>
      <c r="AGL207" s="31"/>
      <c r="AGM207" s="31"/>
      <c r="AGN207" s="31"/>
      <c r="AGO207" s="31"/>
      <c r="AGP207" s="31"/>
      <c r="AGQ207" s="31"/>
      <c r="AGR207" s="31"/>
      <c r="AGS207" s="31"/>
      <c r="AGT207" s="31"/>
      <c r="AGU207" s="31"/>
      <c r="AGV207" s="31"/>
      <c r="AGW207" s="31"/>
      <c r="AGX207" s="31"/>
      <c r="AGY207" s="31"/>
      <c r="AGZ207" s="31"/>
      <c r="AHA207" s="31"/>
      <c r="AHB207" s="31"/>
      <c r="AHC207" s="31"/>
      <c r="AHD207" s="31"/>
      <c r="AHE207" s="31"/>
      <c r="AHF207" s="31"/>
      <c r="AHG207" s="31"/>
      <c r="AHH207" s="31"/>
      <c r="AHI207" s="31"/>
      <c r="AHJ207" s="31"/>
      <c r="AHK207" s="31"/>
      <c r="AHL207" s="31"/>
      <c r="AHM207" s="31"/>
      <c r="AHN207" s="31"/>
      <c r="AHO207" s="31"/>
      <c r="AHP207" s="31"/>
      <c r="AHQ207" s="31"/>
      <c r="AHR207" s="31"/>
      <c r="AHS207" s="31"/>
      <c r="AHT207" s="31"/>
      <c r="AHU207" s="31"/>
      <c r="AHV207" s="31"/>
      <c r="AHW207" s="31"/>
      <c r="AHX207" s="31"/>
      <c r="AHY207" s="31"/>
      <c r="AHZ207" s="31"/>
      <c r="AIA207" s="31"/>
      <c r="AIB207" s="31"/>
      <c r="AIC207" s="31"/>
      <c r="AID207" s="31"/>
      <c r="AIE207" s="31"/>
      <c r="AIF207" s="31"/>
      <c r="AIG207" s="31"/>
      <c r="AIH207" s="31"/>
      <c r="AII207" s="31"/>
      <c r="AIJ207" s="31"/>
      <c r="AIK207" s="31"/>
      <c r="AIL207" s="31"/>
      <c r="AIM207" s="31"/>
      <c r="AIN207" s="31"/>
      <c r="AIO207" s="31"/>
      <c r="AIP207" s="31"/>
      <c r="AIQ207" s="31"/>
      <c r="AIR207" s="31"/>
      <c r="AIS207" s="31"/>
      <c r="AIT207" s="31"/>
      <c r="AIU207" s="31"/>
      <c r="AIV207" s="31"/>
      <c r="AIW207" s="31"/>
      <c r="AIX207" s="31"/>
      <c r="AIY207" s="31"/>
      <c r="AIZ207" s="31"/>
      <c r="AJA207" s="31"/>
      <c r="AJB207" s="31"/>
      <c r="AJC207" s="31"/>
      <c r="AJD207" s="31"/>
      <c r="AJE207" s="31"/>
      <c r="AJF207" s="31"/>
      <c r="AJG207" s="31"/>
      <c r="AJH207" s="31"/>
      <c r="AJI207" s="31"/>
      <c r="AJJ207" s="31"/>
      <c r="AJK207" s="31"/>
      <c r="AJL207" s="31"/>
      <c r="AJM207" s="31"/>
      <c r="AJN207" s="31"/>
      <c r="AJO207" s="31"/>
      <c r="AJP207" s="31"/>
      <c r="AJQ207" s="31"/>
      <c r="AJR207" s="31"/>
      <c r="AJS207" s="31"/>
      <c r="AJT207" s="31"/>
      <c r="AJU207" s="31"/>
      <c r="AJV207" s="31"/>
      <c r="AJW207" s="31"/>
      <c r="AJX207" s="31"/>
      <c r="AJY207" s="31"/>
      <c r="AJZ207" s="31"/>
      <c r="AKA207" s="31"/>
      <c r="AKB207" s="31"/>
      <c r="AKC207" s="31"/>
      <c r="AKD207" s="31"/>
      <c r="AKE207" s="31"/>
      <c r="AKF207" s="31"/>
      <c r="AKG207" s="31"/>
      <c r="AKH207" s="31"/>
      <c r="AKI207" s="31"/>
      <c r="AKJ207" s="31"/>
      <c r="AKK207" s="31"/>
      <c r="AKL207" s="31"/>
      <c r="AKM207" s="31"/>
      <c r="AKN207" s="31"/>
      <c r="AKO207" s="31"/>
      <c r="AKP207" s="31"/>
      <c r="AKQ207" s="31"/>
      <c r="AKR207" s="31"/>
      <c r="AKS207" s="31"/>
      <c r="AKT207" s="31"/>
      <c r="AKU207" s="31"/>
      <c r="AKV207" s="31"/>
      <c r="AKW207" s="31"/>
      <c r="AKX207" s="31"/>
      <c r="AKY207" s="31"/>
      <c r="AKZ207" s="31"/>
      <c r="ALA207" s="31"/>
      <c r="ALB207" s="31"/>
      <c r="ALC207" s="31"/>
      <c r="ALD207" s="31"/>
      <c r="ALE207" s="31"/>
      <c r="ALF207" s="31"/>
      <c r="ALG207" s="31"/>
      <c r="ALH207" s="31"/>
      <c r="ALI207" s="31"/>
      <c r="ALJ207" s="31"/>
      <c r="ALK207" s="31"/>
      <c r="ALL207" s="31"/>
      <c r="ALM207" s="31"/>
      <c r="ALN207" s="31"/>
      <c r="ALO207" s="31"/>
      <c r="ALP207" s="31"/>
      <c r="ALQ207" s="31"/>
      <c r="ALR207" s="31"/>
      <c r="ALS207" s="31"/>
      <c r="ALT207" s="31"/>
      <c r="ALU207" s="31"/>
      <c r="ALV207" s="31"/>
      <c r="ALW207" s="31"/>
      <c r="ALX207" s="31"/>
      <c r="ALY207" s="31"/>
      <c r="ALZ207" s="31"/>
      <c r="AMA207" s="31"/>
      <c r="AMB207" s="31"/>
      <c r="AMC207" s="31"/>
      <c r="AMD207" s="31"/>
      <c r="AME207" s="31"/>
      <c r="AMF207" s="31"/>
      <c r="AMG207" s="31"/>
      <c r="AMH207" s="31"/>
      <c r="AMI207" s="31"/>
      <c r="AMJ207" s="31"/>
      <c r="AMK207" s="31"/>
    </row>
    <row r="208" spans="1:1025" s="29" customFormat="1">
      <c r="A208" s="20" t="s">
        <v>98</v>
      </c>
      <c r="B208" s="19" t="s">
        <v>26</v>
      </c>
      <c r="C208" s="19" t="str">
        <f t="shared" si="6"/>
        <v>מזון מהיר כללי אילת</v>
      </c>
      <c r="D208" s="19" t="s">
        <v>57</v>
      </c>
      <c r="E208" s="19" t="s">
        <v>28</v>
      </c>
      <c r="F208" s="20" t="s">
        <v>40</v>
      </c>
      <c r="G208" s="21"/>
      <c r="H208" s="20" t="s">
        <v>30</v>
      </c>
      <c r="I208" s="21" t="s">
        <v>31</v>
      </c>
      <c r="J208" s="21" t="s">
        <v>32</v>
      </c>
      <c r="K208" s="21" t="s">
        <v>33</v>
      </c>
      <c r="L208" s="36" t="s">
        <v>99</v>
      </c>
      <c r="M208" s="21"/>
      <c r="N208" s="21"/>
      <c r="O208" s="21"/>
      <c r="P208" s="21"/>
      <c r="Q208" s="23">
        <v>0.04</v>
      </c>
      <c r="R208" s="21">
        <v>1</v>
      </c>
      <c r="S208" s="21"/>
      <c r="T208" s="24" t="s">
        <v>43</v>
      </c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  <c r="IW208" s="31"/>
      <c r="IX208" s="31"/>
      <c r="IY208" s="31"/>
      <c r="IZ208" s="31"/>
      <c r="JA208" s="31"/>
      <c r="JB208" s="31"/>
      <c r="JC208" s="31"/>
      <c r="JD208" s="31"/>
      <c r="JE208" s="31"/>
      <c r="JF208" s="31"/>
      <c r="JG208" s="31"/>
      <c r="JH208" s="31"/>
      <c r="JI208" s="31"/>
      <c r="JJ208" s="31"/>
      <c r="JK208" s="31"/>
      <c r="JL208" s="31"/>
      <c r="JM208" s="31"/>
      <c r="JN208" s="31"/>
      <c r="JO208" s="31"/>
      <c r="JP208" s="31"/>
      <c r="JQ208" s="31"/>
      <c r="JR208" s="31"/>
      <c r="JS208" s="31"/>
      <c r="JT208" s="31"/>
      <c r="JU208" s="31"/>
      <c r="JV208" s="31"/>
      <c r="JW208" s="31"/>
      <c r="JX208" s="31"/>
      <c r="JY208" s="31"/>
      <c r="JZ208" s="31"/>
      <c r="KA208" s="31"/>
      <c r="KB208" s="31"/>
      <c r="KC208" s="31"/>
      <c r="KD208" s="31"/>
      <c r="KE208" s="31"/>
      <c r="KF208" s="31"/>
      <c r="KG208" s="31"/>
      <c r="KH208" s="31"/>
      <c r="KI208" s="31"/>
      <c r="KJ208" s="31"/>
      <c r="KK208" s="31"/>
      <c r="KL208" s="31"/>
      <c r="KM208" s="31"/>
      <c r="KN208" s="31"/>
      <c r="KO208" s="31"/>
      <c r="KP208" s="31"/>
      <c r="KQ208" s="31"/>
      <c r="KR208" s="31"/>
      <c r="KS208" s="31"/>
      <c r="KT208" s="31"/>
      <c r="KU208" s="31"/>
      <c r="KV208" s="31"/>
      <c r="KW208" s="31"/>
      <c r="KX208" s="31"/>
      <c r="KY208" s="31"/>
      <c r="KZ208" s="31"/>
      <c r="LA208" s="31"/>
      <c r="LB208" s="31"/>
      <c r="LC208" s="31"/>
      <c r="LD208" s="31"/>
      <c r="LE208" s="31"/>
      <c r="LF208" s="31"/>
      <c r="LG208" s="31"/>
      <c r="LH208" s="31"/>
      <c r="LI208" s="31"/>
      <c r="LJ208" s="31"/>
      <c r="LK208" s="31"/>
      <c r="LL208" s="31"/>
      <c r="LM208" s="31"/>
      <c r="LN208" s="31"/>
      <c r="LO208" s="31"/>
      <c r="LP208" s="31"/>
      <c r="LQ208" s="31"/>
      <c r="LR208" s="31"/>
      <c r="LS208" s="31"/>
      <c r="LT208" s="31"/>
      <c r="LU208" s="31"/>
      <c r="LV208" s="31"/>
      <c r="LW208" s="31"/>
      <c r="LX208" s="31"/>
      <c r="LY208" s="31"/>
      <c r="LZ208" s="31"/>
      <c r="MA208" s="31"/>
      <c r="MB208" s="31"/>
      <c r="MC208" s="31"/>
      <c r="MD208" s="31"/>
      <c r="ME208" s="31"/>
      <c r="MF208" s="31"/>
      <c r="MG208" s="31"/>
      <c r="MH208" s="31"/>
      <c r="MI208" s="31"/>
      <c r="MJ208" s="31"/>
      <c r="MK208" s="31"/>
      <c r="ML208" s="31"/>
      <c r="MM208" s="31"/>
      <c r="MN208" s="31"/>
      <c r="MO208" s="31"/>
      <c r="MP208" s="31"/>
      <c r="MQ208" s="31"/>
      <c r="MR208" s="31"/>
      <c r="MS208" s="31"/>
      <c r="MT208" s="31"/>
      <c r="MU208" s="31"/>
      <c r="MV208" s="31"/>
      <c r="MW208" s="31"/>
      <c r="MX208" s="31"/>
      <c r="MY208" s="31"/>
      <c r="MZ208" s="31"/>
      <c r="NA208" s="31"/>
      <c r="NB208" s="31"/>
      <c r="NC208" s="31"/>
      <c r="ND208" s="31"/>
      <c r="NE208" s="31"/>
      <c r="NF208" s="31"/>
      <c r="NG208" s="31"/>
      <c r="NH208" s="31"/>
      <c r="NI208" s="31"/>
      <c r="NJ208" s="31"/>
      <c r="NK208" s="31"/>
      <c r="NL208" s="31"/>
      <c r="NM208" s="31"/>
      <c r="NN208" s="31"/>
      <c r="NO208" s="31"/>
      <c r="NP208" s="31"/>
      <c r="NQ208" s="31"/>
      <c r="NR208" s="31"/>
      <c r="NS208" s="31"/>
      <c r="NT208" s="31"/>
      <c r="NU208" s="31"/>
      <c r="NV208" s="31"/>
      <c r="NW208" s="31"/>
      <c r="NX208" s="31"/>
      <c r="NY208" s="31"/>
      <c r="NZ208" s="31"/>
      <c r="OA208" s="31"/>
      <c r="OB208" s="31"/>
      <c r="OC208" s="31"/>
      <c r="OD208" s="31"/>
      <c r="OE208" s="31"/>
      <c r="OF208" s="31"/>
      <c r="OG208" s="31"/>
      <c r="OH208" s="31"/>
      <c r="OI208" s="31"/>
      <c r="OJ208" s="31"/>
      <c r="OK208" s="31"/>
      <c r="OL208" s="31"/>
      <c r="OM208" s="31"/>
      <c r="ON208" s="31"/>
      <c r="OO208" s="31"/>
      <c r="OP208" s="31"/>
      <c r="OQ208" s="31"/>
      <c r="OR208" s="31"/>
      <c r="OS208" s="31"/>
      <c r="OT208" s="31"/>
      <c r="OU208" s="31"/>
      <c r="OV208" s="31"/>
      <c r="OW208" s="31"/>
      <c r="OX208" s="31"/>
      <c r="OY208" s="31"/>
      <c r="OZ208" s="31"/>
      <c r="PA208" s="31"/>
      <c r="PB208" s="31"/>
      <c r="PC208" s="31"/>
      <c r="PD208" s="31"/>
      <c r="PE208" s="31"/>
      <c r="PF208" s="31"/>
      <c r="PG208" s="31"/>
      <c r="PH208" s="31"/>
      <c r="PI208" s="31"/>
      <c r="PJ208" s="31"/>
      <c r="PK208" s="31"/>
      <c r="PL208" s="31"/>
      <c r="PM208" s="31"/>
      <c r="PN208" s="31"/>
      <c r="PO208" s="31"/>
      <c r="PP208" s="31"/>
      <c r="PQ208" s="31"/>
      <c r="PR208" s="31"/>
      <c r="PS208" s="31"/>
      <c r="PT208" s="31"/>
      <c r="PU208" s="31"/>
      <c r="PV208" s="31"/>
      <c r="PW208" s="31"/>
      <c r="PX208" s="31"/>
      <c r="PY208" s="31"/>
      <c r="PZ208" s="31"/>
      <c r="QA208" s="31"/>
      <c r="QB208" s="31"/>
      <c r="QC208" s="31"/>
      <c r="QD208" s="31"/>
      <c r="QE208" s="31"/>
      <c r="QF208" s="31"/>
      <c r="QG208" s="31"/>
      <c r="QH208" s="31"/>
      <c r="QI208" s="31"/>
      <c r="QJ208" s="31"/>
      <c r="QK208" s="31"/>
      <c r="QL208" s="31"/>
      <c r="QM208" s="31"/>
      <c r="QN208" s="31"/>
      <c r="QO208" s="31"/>
      <c r="QP208" s="31"/>
      <c r="QQ208" s="31"/>
      <c r="QR208" s="31"/>
      <c r="QS208" s="31"/>
      <c r="QT208" s="31"/>
      <c r="QU208" s="31"/>
      <c r="QV208" s="31"/>
      <c r="QW208" s="31"/>
      <c r="QX208" s="31"/>
      <c r="QY208" s="31"/>
      <c r="QZ208" s="31"/>
      <c r="RA208" s="31"/>
      <c r="RB208" s="31"/>
      <c r="RC208" s="31"/>
      <c r="RD208" s="31"/>
      <c r="RE208" s="31"/>
      <c r="RF208" s="31"/>
      <c r="RG208" s="31"/>
      <c r="RH208" s="31"/>
      <c r="RI208" s="31"/>
      <c r="RJ208" s="31"/>
      <c r="RK208" s="31"/>
      <c r="RL208" s="31"/>
      <c r="RM208" s="31"/>
      <c r="RN208" s="31"/>
      <c r="RO208" s="31"/>
      <c r="RP208" s="31"/>
      <c r="RQ208" s="31"/>
      <c r="RR208" s="31"/>
      <c r="RS208" s="31"/>
      <c r="RT208" s="31"/>
      <c r="RU208" s="31"/>
      <c r="RV208" s="31"/>
      <c r="RW208" s="31"/>
      <c r="RX208" s="31"/>
      <c r="RY208" s="31"/>
      <c r="RZ208" s="31"/>
      <c r="SA208" s="31"/>
      <c r="SB208" s="31"/>
      <c r="SC208" s="31"/>
      <c r="SD208" s="31"/>
      <c r="SE208" s="31"/>
      <c r="SF208" s="31"/>
      <c r="SG208" s="31"/>
      <c r="SH208" s="31"/>
      <c r="SI208" s="31"/>
      <c r="SJ208" s="31"/>
      <c r="SK208" s="31"/>
      <c r="SL208" s="31"/>
      <c r="SM208" s="31"/>
      <c r="SN208" s="31"/>
      <c r="SO208" s="31"/>
      <c r="SP208" s="31"/>
      <c r="SQ208" s="31"/>
      <c r="SR208" s="31"/>
      <c r="SS208" s="31"/>
      <c r="ST208" s="31"/>
      <c r="SU208" s="31"/>
      <c r="SV208" s="31"/>
      <c r="SW208" s="31"/>
      <c r="SX208" s="31"/>
      <c r="SY208" s="31"/>
      <c r="SZ208" s="31"/>
      <c r="TA208" s="31"/>
      <c r="TB208" s="31"/>
      <c r="TC208" s="31"/>
      <c r="TD208" s="31"/>
      <c r="TE208" s="31"/>
      <c r="TF208" s="31"/>
      <c r="TG208" s="31"/>
      <c r="TH208" s="31"/>
      <c r="TI208" s="31"/>
      <c r="TJ208" s="31"/>
      <c r="TK208" s="31"/>
      <c r="TL208" s="31"/>
      <c r="TM208" s="31"/>
      <c r="TN208" s="31"/>
      <c r="TO208" s="31"/>
      <c r="TP208" s="31"/>
      <c r="TQ208" s="31"/>
      <c r="TR208" s="31"/>
      <c r="TS208" s="31"/>
      <c r="TT208" s="31"/>
      <c r="TU208" s="31"/>
      <c r="TV208" s="31"/>
      <c r="TW208" s="31"/>
      <c r="TX208" s="31"/>
      <c r="TY208" s="31"/>
      <c r="TZ208" s="31"/>
      <c r="UA208" s="31"/>
      <c r="UB208" s="31"/>
      <c r="UC208" s="31"/>
      <c r="UD208" s="31"/>
      <c r="UE208" s="31"/>
      <c r="UF208" s="31"/>
      <c r="UG208" s="31"/>
      <c r="UH208" s="31"/>
      <c r="UI208" s="31"/>
      <c r="UJ208" s="31"/>
      <c r="UK208" s="31"/>
      <c r="UL208" s="31"/>
      <c r="UM208" s="31"/>
      <c r="UN208" s="31"/>
      <c r="UO208" s="31"/>
      <c r="UP208" s="31"/>
      <c r="UQ208" s="31"/>
      <c r="UR208" s="31"/>
      <c r="US208" s="31"/>
      <c r="UT208" s="31"/>
      <c r="UU208" s="31"/>
      <c r="UV208" s="31"/>
      <c r="UW208" s="31"/>
      <c r="UX208" s="31"/>
      <c r="UY208" s="31"/>
      <c r="UZ208" s="31"/>
      <c r="VA208" s="31"/>
      <c r="VB208" s="31"/>
      <c r="VC208" s="31"/>
      <c r="VD208" s="31"/>
      <c r="VE208" s="31"/>
      <c r="VF208" s="31"/>
      <c r="VG208" s="31"/>
      <c r="VH208" s="31"/>
      <c r="VI208" s="31"/>
      <c r="VJ208" s="31"/>
      <c r="VK208" s="31"/>
      <c r="VL208" s="31"/>
      <c r="VM208" s="31"/>
      <c r="VN208" s="31"/>
      <c r="VO208" s="31"/>
      <c r="VP208" s="31"/>
      <c r="VQ208" s="31"/>
      <c r="VR208" s="31"/>
      <c r="VS208" s="31"/>
      <c r="VT208" s="31"/>
      <c r="VU208" s="31"/>
      <c r="VV208" s="31"/>
      <c r="VW208" s="31"/>
      <c r="VX208" s="31"/>
      <c r="VY208" s="31"/>
      <c r="VZ208" s="31"/>
      <c r="WA208" s="31"/>
      <c r="WB208" s="31"/>
      <c r="WC208" s="31"/>
      <c r="WD208" s="31"/>
      <c r="WE208" s="31"/>
      <c r="WF208" s="31"/>
      <c r="WG208" s="31"/>
      <c r="WH208" s="31"/>
      <c r="WI208" s="31"/>
      <c r="WJ208" s="31"/>
      <c r="WK208" s="31"/>
      <c r="WL208" s="31"/>
      <c r="WM208" s="31"/>
      <c r="WN208" s="31"/>
      <c r="WO208" s="31"/>
      <c r="WP208" s="31"/>
      <c r="WQ208" s="31"/>
      <c r="WR208" s="31"/>
      <c r="WS208" s="31"/>
      <c r="WT208" s="31"/>
      <c r="WU208" s="31"/>
      <c r="WV208" s="31"/>
      <c r="WW208" s="31"/>
      <c r="WX208" s="31"/>
      <c r="WY208" s="31"/>
      <c r="WZ208" s="31"/>
      <c r="XA208" s="31"/>
      <c r="XB208" s="31"/>
      <c r="XC208" s="31"/>
      <c r="XD208" s="31"/>
      <c r="XE208" s="31"/>
      <c r="XF208" s="31"/>
      <c r="XG208" s="31"/>
      <c r="XH208" s="31"/>
      <c r="XI208" s="31"/>
      <c r="XJ208" s="31"/>
      <c r="XK208" s="31"/>
      <c r="XL208" s="31"/>
      <c r="XM208" s="31"/>
      <c r="XN208" s="31"/>
      <c r="XO208" s="31"/>
      <c r="XP208" s="31"/>
      <c r="XQ208" s="31"/>
      <c r="XR208" s="31"/>
      <c r="XS208" s="31"/>
      <c r="XT208" s="31"/>
      <c r="XU208" s="31"/>
      <c r="XV208" s="31"/>
      <c r="XW208" s="31"/>
      <c r="XX208" s="31"/>
      <c r="XY208" s="31"/>
      <c r="XZ208" s="31"/>
      <c r="YA208" s="31"/>
      <c r="YB208" s="31"/>
      <c r="YC208" s="31"/>
      <c r="YD208" s="31"/>
      <c r="YE208" s="31"/>
      <c r="YF208" s="31"/>
      <c r="YG208" s="31"/>
      <c r="YH208" s="31"/>
      <c r="YI208" s="31"/>
      <c r="YJ208" s="31"/>
      <c r="YK208" s="31"/>
      <c r="YL208" s="31"/>
      <c r="YM208" s="31"/>
      <c r="YN208" s="31"/>
      <c r="YO208" s="31"/>
      <c r="YP208" s="31"/>
      <c r="YQ208" s="31"/>
      <c r="YR208" s="31"/>
      <c r="YS208" s="31"/>
      <c r="YT208" s="31"/>
      <c r="YU208" s="31"/>
      <c r="YV208" s="31"/>
      <c r="YW208" s="31"/>
      <c r="YX208" s="31"/>
      <c r="YY208" s="31"/>
      <c r="YZ208" s="31"/>
      <c r="ZA208" s="31"/>
      <c r="ZB208" s="31"/>
      <c r="ZC208" s="31"/>
      <c r="ZD208" s="31"/>
      <c r="ZE208" s="31"/>
      <c r="ZF208" s="31"/>
      <c r="ZG208" s="31"/>
      <c r="ZH208" s="31"/>
      <c r="ZI208" s="31"/>
      <c r="ZJ208" s="31"/>
      <c r="ZK208" s="31"/>
      <c r="ZL208" s="31"/>
      <c r="ZM208" s="31"/>
      <c r="ZN208" s="31"/>
      <c r="ZO208" s="31"/>
      <c r="ZP208" s="31"/>
      <c r="ZQ208" s="31"/>
      <c r="ZR208" s="31"/>
      <c r="ZS208" s="31"/>
      <c r="ZT208" s="31"/>
      <c r="ZU208" s="31"/>
      <c r="ZV208" s="31"/>
      <c r="ZW208" s="31"/>
      <c r="ZX208" s="31"/>
      <c r="ZY208" s="31"/>
      <c r="ZZ208" s="31"/>
      <c r="AAA208" s="31"/>
      <c r="AAB208" s="31"/>
      <c r="AAC208" s="31"/>
      <c r="AAD208" s="31"/>
      <c r="AAE208" s="31"/>
      <c r="AAF208" s="31"/>
      <c r="AAG208" s="31"/>
      <c r="AAH208" s="31"/>
      <c r="AAI208" s="31"/>
      <c r="AAJ208" s="31"/>
      <c r="AAK208" s="31"/>
      <c r="AAL208" s="31"/>
      <c r="AAM208" s="31"/>
      <c r="AAN208" s="31"/>
      <c r="AAO208" s="31"/>
      <c r="AAP208" s="31"/>
      <c r="AAQ208" s="31"/>
      <c r="AAR208" s="31"/>
      <c r="AAS208" s="31"/>
      <c r="AAT208" s="31"/>
      <c r="AAU208" s="31"/>
      <c r="AAV208" s="31"/>
      <c r="AAW208" s="31"/>
      <c r="AAX208" s="31"/>
      <c r="AAY208" s="31"/>
      <c r="AAZ208" s="31"/>
      <c r="ABA208" s="31"/>
      <c r="ABB208" s="31"/>
      <c r="ABC208" s="31"/>
      <c r="ABD208" s="31"/>
      <c r="ABE208" s="31"/>
      <c r="ABF208" s="31"/>
      <c r="ABG208" s="31"/>
      <c r="ABH208" s="31"/>
      <c r="ABI208" s="31"/>
      <c r="ABJ208" s="31"/>
      <c r="ABK208" s="31"/>
      <c r="ABL208" s="31"/>
      <c r="ABM208" s="31"/>
      <c r="ABN208" s="31"/>
      <c r="ABO208" s="31"/>
      <c r="ABP208" s="31"/>
      <c r="ABQ208" s="31"/>
      <c r="ABR208" s="31"/>
      <c r="ABS208" s="31"/>
      <c r="ABT208" s="31"/>
      <c r="ABU208" s="31"/>
      <c r="ABV208" s="31"/>
      <c r="ABW208" s="31"/>
      <c r="ABX208" s="31"/>
      <c r="ABY208" s="31"/>
      <c r="ABZ208" s="31"/>
      <c r="ACA208" s="31"/>
      <c r="ACB208" s="31"/>
      <c r="ACC208" s="31"/>
      <c r="ACD208" s="31"/>
      <c r="ACE208" s="31"/>
      <c r="ACF208" s="31"/>
      <c r="ACG208" s="31"/>
      <c r="ACH208" s="31"/>
      <c r="ACI208" s="31"/>
      <c r="ACJ208" s="31"/>
      <c r="ACK208" s="31"/>
      <c r="ACL208" s="31"/>
      <c r="ACM208" s="31"/>
      <c r="ACN208" s="31"/>
      <c r="ACO208" s="31"/>
      <c r="ACP208" s="31"/>
      <c r="ACQ208" s="31"/>
      <c r="ACR208" s="31"/>
      <c r="ACS208" s="31"/>
      <c r="ACT208" s="31"/>
      <c r="ACU208" s="31"/>
      <c r="ACV208" s="31"/>
      <c r="ACW208" s="31"/>
      <c r="ACX208" s="31"/>
      <c r="ACY208" s="31"/>
      <c r="ACZ208" s="31"/>
      <c r="ADA208" s="31"/>
      <c r="ADB208" s="31"/>
      <c r="ADC208" s="31"/>
      <c r="ADD208" s="31"/>
      <c r="ADE208" s="31"/>
      <c r="ADF208" s="31"/>
      <c r="ADG208" s="31"/>
      <c r="ADH208" s="31"/>
      <c r="ADI208" s="31"/>
      <c r="ADJ208" s="31"/>
      <c r="ADK208" s="31"/>
      <c r="ADL208" s="31"/>
      <c r="ADM208" s="31"/>
      <c r="ADN208" s="31"/>
      <c r="ADO208" s="31"/>
      <c r="ADP208" s="31"/>
      <c r="ADQ208" s="31"/>
      <c r="ADR208" s="31"/>
      <c r="ADS208" s="31"/>
      <c r="ADT208" s="31"/>
      <c r="ADU208" s="31"/>
      <c r="ADV208" s="31"/>
      <c r="ADW208" s="31"/>
      <c r="ADX208" s="31"/>
      <c r="ADY208" s="31"/>
      <c r="ADZ208" s="31"/>
      <c r="AEA208" s="31"/>
      <c r="AEB208" s="31"/>
      <c r="AEC208" s="31"/>
      <c r="AED208" s="31"/>
      <c r="AEE208" s="31"/>
      <c r="AEF208" s="31"/>
      <c r="AEG208" s="31"/>
      <c r="AEH208" s="31"/>
      <c r="AEI208" s="31"/>
      <c r="AEJ208" s="31"/>
      <c r="AEK208" s="31"/>
      <c r="AEL208" s="31"/>
      <c r="AEM208" s="31"/>
      <c r="AEN208" s="31"/>
      <c r="AEO208" s="31"/>
      <c r="AEP208" s="31"/>
      <c r="AEQ208" s="31"/>
      <c r="AER208" s="31"/>
      <c r="AES208" s="31"/>
      <c r="AET208" s="31"/>
      <c r="AEU208" s="31"/>
      <c r="AEV208" s="31"/>
      <c r="AEW208" s="31"/>
      <c r="AEX208" s="31"/>
      <c r="AEY208" s="31"/>
      <c r="AEZ208" s="31"/>
      <c r="AFA208" s="31"/>
      <c r="AFB208" s="31"/>
      <c r="AFC208" s="31"/>
      <c r="AFD208" s="31"/>
      <c r="AFE208" s="31"/>
      <c r="AFF208" s="31"/>
      <c r="AFG208" s="31"/>
      <c r="AFH208" s="31"/>
      <c r="AFI208" s="31"/>
      <c r="AFJ208" s="31"/>
      <c r="AFK208" s="31"/>
      <c r="AFL208" s="31"/>
      <c r="AFM208" s="31"/>
      <c r="AFN208" s="31"/>
      <c r="AFO208" s="31"/>
      <c r="AFP208" s="31"/>
      <c r="AFQ208" s="31"/>
      <c r="AFR208" s="31"/>
      <c r="AFS208" s="31"/>
      <c r="AFT208" s="31"/>
      <c r="AFU208" s="31"/>
      <c r="AFV208" s="31"/>
      <c r="AFW208" s="31"/>
      <c r="AFX208" s="31"/>
      <c r="AFY208" s="31"/>
      <c r="AFZ208" s="31"/>
      <c r="AGA208" s="31"/>
      <c r="AGB208" s="31"/>
      <c r="AGC208" s="31"/>
      <c r="AGD208" s="31"/>
      <c r="AGE208" s="31"/>
      <c r="AGF208" s="31"/>
      <c r="AGG208" s="31"/>
      <c r="AGH208" s="31"/>
      <c r="AGI208" s="31"/>
      <c r="AGJ208" s="31"/>
      <c r="AGK208" s="31"/>
      <c r="AGL208" s="31"/>
      <c r="AGM208" s="31"/>
      <c r="AGN208" s="31"/>
      <c r="AGO208" s="31"/>
      <c r="AGP208" s="31"/>
      <c r="AGQ208" s="31"/>
      <c r="AGR208" s="31"/>
      <c r="AGS208" s="31"/>
      <c r="AGT208" s="31"/>
      <c r="AGU208" s="31"/>
      <c r="AGV208" s="31"/>
      <c r="AGW208" s="31"/>
      <c r="AGX208" s="31"/>
      <c r="AGY208" s="31"/>
      <c r="AGZ208" s="31"/>
      <c r="AHA208" s="31"/>
      <c r="AHB208" s="31"/>
      <c r="AHC208" s="31"/>
      <c r="AHD208" s="31"/>
      <c r="AHE208" s="31"/>
      <c r="AHF208" s="31"/>
      <c r="AHG208" s="31"/>
      <c r="AHH208" s="31"/>
      <c r="AHI208" s="31"/>
      <c r="AHJ208" s="31"/>
      <c r="AHK208" s="31"/>
      <c r="AHL208" s="31"/>
      <c r="AHM208" s="31"/>
      <c r="AHN208" s="31"/>
      <c r="AHO208" s="31"/>
      <c r="AHP208" s="31"/>
      <c r="AHQ208" s="31"/>
      <c r="AHR208" s="31"/>
      <c r="AHS208" s="31"/>
      <c r="AHT208" s="31"/>
      <c r="AHU208" s="31"/>
      <c r="AHV208" s="31"/>
      <c r="AHW208" s="31"/>
      <c r="AHX208" s="31"/>
      <c r="AHY208" s="31"/>
      <c r="AHZ208" s="31"/>
      <c r="AIA208" s="31"/>
      <c r="AIB208" s="31"/>
      <c r="AIC208" s="31"/>
      <c r="AID208" s="31"/>
      <c r="AIE208" s="31"/>
      <c r="AIF208" s="31"/>
      <c r="AIG208" s="31"/>
      <c r="AIH208" s="31"/>
      <c r="AII208" s="31"/>
      <c r="AIJ208" s="31"/>
      <c r="AIK208" s="31"/>
      <c r="AIL208" s="31"/>
      <c r="AIM208" s="31"/>
      <c r="AIN208" s="31"/>
      <c r="AIO208" s="31"/>
      <c r="AIP208" s="31"/>
      <c r="AIQ208" s="31"/>
      <c r="AIR208" s="31"/>
      <c r="AIS208" s="31"/>
      <c r="AIT208" s="31"/>
      <c r="AIU208" s="31"/>
      <c r="AIV208" s="31"/>
      <c r="AIW208" s="31"/>
      <c r="AIX208" s="31"/>
      <c r="AIY208" s="31"/>
      <c r="AIZ208" s="31"/>
      <c r="AJA208" s="31"/>
      <c r="AJB208" s="31"/>
      <c r="AJC208" s="31"/>
      <c r="AJD208" s="31"/>
      <c r="AJE208" s="31"/>
      <c r="AJF208" s="31"/>
      <c r="AJG208" s="31"/>
      <c r="AJH208" s="31"/>
      <c r="AJI208" s="31"/>
      <c r="AJJ208" s="31"/>
      <c r="AJK208" s="31"/>
      <c r="AJL208" s="31"/>
      <c r="AJM208" s="31"/>
      <c r="AJN208" s="31"/>
      <c r="AJO208" s="31"/>
      <c r="AJP208" s="31"/>
      <c r="AJQ208" s="31"/>
      <c r="AJR208" s="31"/>
      <c r="AJS208" s="31"/>
      <c r="AJT208" s="31"/>
      <c r="AJU208" s="31"/>
      <c r="AJV208" s="31"/>
      <c r="AJW208" s="31"/>
      <c r="AJX208" s="31"/>
      <c r="AJY208" s="31"/>
      <c r="AJZ208" s="31"/>
      <c r="AKA208" s="31"/>
      <c r="AKB208" s="31"/>
      <c r="AKC208" s="31"/>
      <c r="AKD208" s="31"/>
      <c r="AKE208" s="31"/>
      <c r="AKF208" s="31"/>
      <c r="AKG208" s="31"/>
      <c r="AKH208" s="31"/>
      <c r="AKI208" s="31"/>
      <c r="AKJ208" s="31"/>
      <c r="AKK208" s="31"/>
      <c r="AKL208" s="31"/>
      <c r="AKM208" s="31"/>
      <c r="AKN208" s="31"/>
      <c r="AKO208" s="31"/>
      <c r="AKP208" s="31"/>
      <c r="AKQ208" s="31"/>
      <c r="AKR208" s="31"/>
      <c r="AKS208" s="31"/>
      <c r="AKT208" s="31"/>
      <c r="AKU208" s="31"/>
      <c r="AKV208" s="31"/>
      <c r="AKW208" s="31"/>
      <c r="AKX208" s="31"/>
      <c r="AKY208" s="31"/>
      <c r="AKZ208" s="31"/>
      <c r="ALA208" s="31"/>
      <c r="ALB208" s="31"/>
      <c r="ALC208" s="31"/>
      <c r="ALD208" s="31"/>
      <c r="ALE208" s="31"/>
      <c r="ALF208" s="31"/>
      <c r="ALG208" s="31"/>
      <c r="ALH208" s="31"/>
      <c r="ALI208" s="31"/>
      <c r="ALJ208" s="31"/>
      <c r="ALK208" s="31"/>
      <c r="ALL208" s="31"/>
      <c r="ALM208" s="31"/>
      <c r="ALN208" s="31"/>
      <c r="ALO208" s="31"/>
      <c r="ALP208" s="31"/>
      <c r="ALQ208" s="31"/>
      <c r="ALR208" s="31"/>
      <c r="ALS208" s="31"/>
      <c r="ALT208" s="31"/>
      <c r="ALU208" s="31"/>
      <c r="ALV208" s="31"/>
      <c r="ALW208" s="31"/>
      <c r="ALX208" s="31"/>
      <c r="ALY208" s="31"/>
      <c r="ALZ208" s="31"/>
      <c r="AMA208" s="31"/>
      <c r="AMB208" s="31"/>
      <c r="AMC208" s="31"/>
      <c r="AMD208" s="31"/>
      <c r="AME208" s="31"/>
      <c r="AMF208" s="31"/>
      <c r="AMG208" s="31"/>
      <c r="AMH208" s="31"/>
      <c r="AMI208" s="31"/>
      <c r="AMJ208" s="31"/>
      <c r="AMK208" s="31"/>
    </row>
    <row r="209" spans="1:1025" s="29" customFormat="1">
      <c r="A209" s="20" t="s">
        <v>83</v>
      </c>
      <c r="B209" s="19" t="s">
        <v>26</v>
      </c>
      <c r="C209" s="19" t="str">
        <f t="shared" si="6"/>
        <v>מזון מהיר כללי אילת</v>
      </c>
      <c r="D209" s="19" t="s">
        <v>57</v>
      </c>
      <c r="E209" s="19" t="s">
        <v>28</v>
      </c>
      <c r="F209" s="20" t="s">
        <v>40</v>
      </c>
      <c r="G209" s="21"/>
      <c r="H209" s="20" t="s">
        <v>30</v>
      </c>
      <c r="I209" s="21" t="s">
        <v>31</v>
      </c>
      <c r="J209" s="21" t="s">
        <v>32</v>
      </c>
      <c r="K209" s="21" t="s">
        <v>33</v>
      </c>
      <c r="L209" s="36">
        <v>7290001594544</v>
      </c>
      <c r="M209" s="21"/>
      <c r="N209" s="21"/>
      <c r="O209" s="21"/>
      <c r="P209" s="21"/>
      <c r="Q209" s="23">
        <v>0.04</v>
      </c>
      <c r="R209" s="21">
        <v>1</v>
      </c>
      <c r="S209" s="21"/>
      <c r="T209" s="24" t="s">
        <v>107</v>
      </c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  <c r="IW209" s="31"/>
      <c r="IX209" s="31"/>
      <c r="IY209" s="31"/>
      <c r="IZ209" s="31"/>
      <c r="JA209" s="31"/>
      <c r="JB209" s="31"/>
      <c r="JC209" s="31"/>
      <c r="JD209" s="31"/>
      <c r="JE209" s="31"/>
      <c r="JF209" s="31"/>
      <c r="JG209" s="31"/>
      <c r="JH209" s="31"/>
      <c r="JI209" s="31"/>
      <c r="JJ209" s="31"/>
      <c r="JK209" s="31"/>
      <c r="JL209" s="31"/>
      <c r="JM209" s="31"/>
      <c r="JN209" s="31"/>
      <c r="JO209" s="31"/>
      <c r="JP209" s="31"/>
      <c r="JQ209" s="31"/>
      <c r="JR209" s="31"/>
      <c r="JS209" s="31"/>
      <c r="JT209" s="31"/>
      <c r="JU209" s="31"/>
      <c r="JV209" s="31"/>
      <c r="JW209" s="31"/>
      <c r="JX209" s="31"/>
      <c r="JY209" s="31"/>
      <c r="JZ209" s="31"/>
      <c r="KA209" s="31"/>
      <c r="KB209" s="31"/>
      <c r="KC209" s="31"/>
      <c r="KD209" s="31"/>
      <c r="KE209" s="31"/>
      <c r="KF209" s="31"/>
      <c r="KG209" s="31"/>
      <c r="KH209" s="31"/>
      <c r="KI209" s="31"/>
      <c r="KJ209" s="31"/>
      <c r="KK209" s="31"/>
      <c r="KL209" s="31"/>
      <c r="KM209" s="31"/>
      <c r="KN209" s="31"/>
      <c r="KO209" s="31"/>
      <c r="KP209" s="31"/>
      <c r="KQ209" s="31"/>
      <c r="KR209" s="31"/>
      <c r="KS209" s="31"/>
      <c r="KT209" s="31"/>
      <c r="KU209" s="31"/>
      <c r="KV209" s="31"/>
      <c r="KW209" s="31"/>
      <c r="KX209" s="31"/>
      <c r="KY209" s="31"/>
      <c r="KZ209" s="31"/>
      <c r="LA209" s="31"/>
      <c r="LB209" s="31"/>
      <c r="LC209" s="31"/>
      <c r="LD209" s="31"/>
      <c r="LE209" s="31"/>
      <c r="LF209" s="31"/>
      <c r="LG209" s="31"/>
      <c r="LH209" s="31"/>
      <c r="LI209" s="31"/>
      <c r="LJ209" s="31"/>
      <c r="LK209" s="31"/>
      <c r="LL209" s="31"/>
      <c r="LM209" s="31"/>
      <c r="LN209" s="31"/>
      <c r="LO209" s="31"/>
      <c r="LP209" s="31"/>
      <c r="LQ209" s="31"/>
      <c r="LR209" s="31"/>
      <c r="LS209" s="31"/>
      <c r="LT209" s="31"/>
      <c r="LU209" s="31"/>
      <c r="LV209" s="31"/>
      <c r="LW209" s="31"/>
      <c r="LX209" s="31"/>
      <c r="LY209" s="31"/>
      <c r="LZ209" s="31"/>
      <c r="MA209" s="31"/>
      <c r="MB209" s="31"/>
      <c r="MC209" s="31"/>
      <c r="MD209" s="31"/>
      <c r="ME209" s="31"/>
      <c r="MF209" s="31"/>
      <c r="MG209" s="31"/>
      <c r="MH209" s="31"/>
      <c r="MI209" s="31"/>
      <c r="MJ209" s="31"/>
      <c r="MK209" s="31"/>
      <c r="ML209" s="31"/>
      <c r="MM209" s="31"/>
      <c r="MN209" s="31"/>
      <c r="MO209" s="31"/>
      <c r="MP209" s="31"/>
      <c r="MQ209" s="31"/>
      <c r="MR209" s="31"/>
      <c r="MS209" s="31"/>
      <c r="MT209" s="31"/>
      <c r="MU209" s="31"/>
      <c r="MV209" s="31"/>
      <c r="MW209" s="31"/>
      <c r="MX209" s="31"/>
      <c r="MY209" s="31"/>
      <c r="MZ209" s="31"/>
      <c r="NA209" s="31"/>
      <c r="NB209" s="31"/>
      <c r="NC209" s="31"/>
      <c r="ND209" s="31"/>
      <c r="NE209" s="31"/>
      <c r="NF209" s="31"/>
      <c r="NG209" s="31"/>
      <c r="NH209" s="31"/>
      <c r="NI209" s="31"/>
      <c r="NJ209" s="31"/>
      <c r="NK209" s="31"/>
      <c r="NL209" s="31"/>
      <c r="NM209" s="31"/>
      <c r="NN209" s="31"/>
      <c r="NO209" s="31"/>
      <c r="NP209" s="31"/>
      <c r="NQ209" s="31"/>
      <c r="NR209" s="31"/>
      <c r="NS209" s="31"/>
      <c r="NT209" s="31"/>
      <c r="NU209" s="31"/>
      <c r="NV209" s="31"/>
      <c r="NW209" s="31"/>
      <c r="NX209" s="31"/>
      <c r="NY209" s="31"/>
      <c r="NZ209" s="31"/>
      <c r="OA209" s="31"/>
      <c r="OB209" s="31"/>
      <c r="OC209" s="31"/>
      <c r="OD209" s="31"/>
      <c r="OE209" s="31"/>
      <c r="OF209" s="31"/>
      <c r="OG209" s="31"/>
      <c r="OH209" s="31"/>
      <c r="OI209" s="31"/>
      <c r="OJ209" s="31"/>
      <c r="OK209" s="31"/>
      <c r="OL209" s="31"/>
      <c r="OM209" s="31"/>
      <c r="ON209" s="31"/>
      <c r="OO209" s="31"/>
      <c r="OP209" s="31"/>
      <c r="OQ209" s="31"/>
      <c r="OR209" s="31"/>
      <c r="OS209" s="31"/>
      <c r="OT209" s="31"/>
      <c r="OU209" s="31"/>
      <c r="OV209" s="31"/>
      <c r="OW209" s="31"/>
      <c r="OX209" s="31"/>
      <c r="OY209" s="31"/>
      <c r="OZ209" s="31"/>
      <c r="PA209" s="31"/>
      <c r="PB209" s="31"/>
      <c r="PC209" s="31"/>
      <c r="PD209" s="31"/>
      <c r="PE209" s="31"/>
      <c r="PF209" s="31"/>
      <c r="PG209" s="31"/>
      <c r="PH209" s="31"/>
      <c r="PI209" s="31"/>
      <c r="PJ209" s="31"/>
      <c r="PK209" s="31"/>
      <c r="PL209" s="31"/>
      <c r="PM209" s="31"/>
      <c r="PN209" s="31"/>
      <c r="PO209" s="31"/>
      <c r="PP209" s="31"/>
      <c r="PQ209" s="31"/>
      <c r="PR209" s="31"/>
      <c r="PS209" s="31"/>
      <c r="PT209" s="31"/>
      <c r="PU209" s="31"/>
      <c r="PV209" s="31"/>
      <c r="PW209" s="31"/>
      <c r="PX209" s="31"/>
      <c r="PY209" s="31"/>
      <c r="PZ209" s="31"/>
      <c r="QA209" s="31"/>
      <c r="QB209" s="31"/>
      <c r="QC209" s="31"/>
      <c r="QD209" s="31"/>
      <c r="QE209" s="31"/>
      <c r="QF209" s="31"/>
      <c r="QG209" s="31"/>
      <c r="QH209" s="31"/>
      <c r="QI209" s="31"/>
      <c r="QJ209" s="31"/>
      <c r="QK209" s="31"/>
      <c r="QL209" s="31"/>
      <c r="QM209" s="31"/>
      <c r="QN209" s="31"/>
      <c r="QO209" s="31"/>
      <c r="QP209" s="31"/>
      <c r="QQ209" s="31"/>
      <c r="QR209" s="31"/>
      <c r="QS209" s="31"/>
      <c r="QT209" s="31"/>
      <c r="QU209" s="31"/>
      <c r="QV209" s="31"/>
      <c r="QW209" s="31"/>
      <c r="QX209" s="31"/>
      <c r="QY209" s="31"/>
      <c r="QZ209" s="31"/>
      <c r="RA209" s="31"/>
      <c r="RB209" s="31"/>
      <c r="RC209" s="31"/>
      <c r="RD209" s="31"/>
      <c r="RE209" s="31"/>
      <c r="RF209" s="31"/>
      <c r="RG209" s="31"/>
      <c r="RH209" s="31"/>
      <c r="RI209" s="31"/>
      <c r="RJ209" s="31"/>
      <c r="RK209" s="31"/>
      <c r="RL209" s="31"/>
      <c r="RM209" s="31"/>
      <c r="RN209" s="31"/>
      <c r="RO209" s="31"/>
      <c r="RP209" s="31"/>
      <c r="RQ209" s="31"/>
      <c r="RR209" s="31"/>
      <c r="RS209" s="31"/>
      <c r="RT209" s="31"/>
      <c r="RU209" s="31"/>
      <c r="RV209" s="31"/>
      <c r="RW209" s="31"/>
      <c r="RX209" s="31"/>
      <c r="RY209" s="31"/>
      <c r="RZ209" s="31"/>
      <c r="SA209" s="31"/>
      <c r="SB209" s="31"/>
      <c r="SC209" s="31"/>
      <c r="SD209" s="31"/>
      <c r="SE209" s="31"/>
      <c r="SF209" s="31"/>
      <c r="SG209" s="31"/>
      <c r="SH209" s="31"/>
      <c r="SI209" s="31"/>
      <c r="SJ209" s="31"/>
      <c r="SK209" s="31"/>
      <c r="SL209" s="31"/>
      <c r="SM209" s="31"/>
      <c r="SN209" s="31"/>
      <c r="SO209" s="31"/>
      <c r="SP209" s="31"/>
      <c r="SQ209" s="31"/>
      <c r="SR209" s="31"/>
      <c r="SS209" s="31"/>
      <c r="ST209" s="31"/>
      <c r="SU209" s="31"/>
      <c r="SV209" s="31"/>
      <c r="SW209" s="31"/>
      <c r="SX209" s="31"/>
      <c r="SY209" s="31"/>
      <c r="SZ209" s="31"/>
      <c r="TA209" s="31"/>
      <c r="TB209" s="31"/>
      <c r="TC209" s="31"/>
      <c r="TD209" s="31"/>
      <c r="TE209" s="31"/>
      <c r="TF209" s="31"/>
      <c r="TG209" s="31"/>
      <c r="TH209" s="31"/>
      <c r="TI209" s="31"/>
      <c r="TJ209" s="31"/>
      <c r="TK209" s="31"/>
      <c r="TL209" s="31"/>
      <c r="TM209" s="31"/>
      <c r="TN209" s="31"/>
      <c r="TO209" s="31"/>
      <c r="TP209" s="31"/>
      <c r="TQ209" s="31"/>
      <c r="TR209" s="31"/>
      <c r="TS209" s="31"/>
      <c r="TT209" s="31"/>
      <c r="TU209" s="31"/>
      <c r="TV209" s="31"/>
      <c r="TW209" s="31"/>
      <c r="TX209" s="31"/>
      <c r="TY209" s="31"/>
      <c r="TZ209" s="31"/>
      <c r="UA209" s="31"/>
      <c r="UB209" s="31"/>
      <c r="UC209" s="31"/>
      <c r="UD209" s="31"/>
      <c r="UE209" s="31"/>
      <c r="UF209" s="31"/>
      <c r="UG209" s="31"/>
      <c r="UH209" s="31"/>
      <c r="UI209" s="31"/>
      <c r="UJ209" s="31"/>
      <c r="UK209" s="31"/>
      <c r="UL209" s="31"/>
      <c r="UM209" s="31"/>
      <c r="UN209" s="31"/>
      <c r="UO209" s="31"/>
      <c r="UP209" s="31"/>
      <c r="UQ209" s="31"/>
      <c r="UR209" s="31"/>
      <c r="US209" s="31"/>
      <c r="UT209" s="31"/>
      <c r="UU209" s="31"/>
      <c r="UV209" s="31"/>
      <c r="UW209" s="31"/>
      <c r="UX209" s="31"/>
      <c r="UY209" s="31"/>
      <c r="UZ209" s="31"/>
      <c r="VA209" s="31"/>
      <c r="VB209" s="31"/>
      <c r="VC209" s="31"/>
      <c r="VD209" s="31"/>
      <c r="VE209" s="31"/>
      <c r="VF209" s="31"/>
      <c r="VG209" s="31"/>
      <c r="VH209" s="31"/>
      <c r="VI209" s="31"/>
      <c r="VJ209" s="31"/>
      <c r="VK209" s="31"/>
      <c r="VL209" s="31"/>
      <c r="VM209" s="31"/>
      <c r="VN209" s="31"/>
      <c r="VO209" s="31"/>
      <c r="VP209" s="31"/>
      <c r="VQ209" s="31"/>
      <c r="VR209" s="31"/>
      <c r="VS209" s="31"/>
      <c r="VT209" s="31"/>
      <c r="VU209" s="31"/>
      <c r="VV209" s="31"/>
      <c r="VW209" s="31"/>
      <c r="VX209" s="31"/>
      <c r="VY209" s="31"/>
      <c r="VZ209" s="31"/>
      <c r="WA209" s="31"/>
      <c r="WB209" s="31"/>
      <c r="WC209" s="31"/>
      <c r="WD209" s="31"/>
      <c r="WE209" s="31"/>
      <c r="WF209" s="31"/>
      <c r="WG209" s="31"/>
      <c r="WH209" s="31"/>
      <c r="WI209" s="31"/>
      <c r="WJ209" s="31"/>
      <c r="WK209" s="31"/>
      <c r="WL209" s="31"/>
      <c r="WM209" s="31"/>
      <c r="WN209" s="31"/>
      <c r="WO209" s="31"/>
      <c r="WP209" s="31"/>
      <c r="WQ209" s="31"/>
      <c r="WR209" s="31"/>
      <c r="WS209" s="31"/>
      <c r="WT209" s="31"/>
      <c r="WU209" s="31"/>
      <c r="WV209" s="31"/>
      <c r="WW209" s="31"/>
      <c r="WX209" s="31"/>
      <c r="WY209" s="31"/>
      <c r="WZ209" s="31"/>
      <c r="XA209" s="31"/>
      <c r="XB209" s="31"/>
      <c r="XC209" s="31"/>
      <c r="XD209" s="31"/>
      <c r="XE209" s="31"/>
      <c r="XF209" s="31"/>
      <c r="XG209" s="31"/>
      <c r="XH209" s="31"/>
      <c r="XI209" s="31"/>
      <c r="XJ209" s="31"/>
      <c r="XK209" s="31"/>
      <c r="XL209" s="31"/>
      <c r="XM209" s="31"/>
      <c r="XN209" s="31"/>
      <c r="XO209" s="31"/>
      <c r="XP209" s="31"/>
      <c r="XQ209" s="31"/>
      <c r="XR209" s="31"/>
      <c r="XS209" s="31"/>
      <c r="XT209" s="31"/>
      <c r="XU209" s="31"/>
      <c r="XV209" s="31"/>
      <c r="XW209" s="31"/>
      <c r="XX209" s="31"/>
      <c r="XY209" s="31"/>
      <c r="XZ209" s="31"/>
      <c r="YA209" s="31"/>
      <c r="YB209" s="31"/>
      <c r="YC209" s="31"/>
      <c r="YD209" s="31"/>
      <c r="YE209" s="31"/>
      <c r="YF209" s="31"/>
      <c r="YG209" s="31"/>
      <c r="YH209" s="31"/>
      <c r="YI209" s="31"/>
      <c r="YJ209" s="31"/>
      <c r="YK209" s="31"/>
      <c r="YL209" s="31"/>
      <c r="YM209" s="31"/>
      <c r="YN209" s="31"/>
      <c r="YO209" s="31"/>
      <c r="YP209" s="31"/>
      <c r="YQ209" s="31"/>
      <c r="YR209" s="31"/>
      <c r="YS209" s="31"/>
      <c r="YT209" s="31"/>
      <c r="YU209" s="31"/>
      <c r="YV209" s="31"/>
      <c r="YW209" s="31"/>
      <c r="YX209" s="31"/>
      <c r="YY209" s="31"/>
      <c r="YZ209" s="31"/>
      <c r="ZA209" s="31"/>
      <c r="ZB209" s="31"/>
      <c r="ZC209" s="31"/>
      <c r="ZD209" s="31"/>
      <c r="ZE209" s="31"/>
      <c r="ZF209" s="31"/>
      <c r="ZG209" s="31"/>
      <c r="ZH209" s="31"/>
      <c r="ZI209" s="31"/>
      <c r="ZJ209" s="31"/>
      <c r="ZK209" s="31"/>
      <c r="ZL209" s="31"/>
      <c r="ZM209" s="31"/>
      <c r="ZN209" s="31"/>
      <c r="ZO209" s="31"/>
      <c r="ZP209" s="31"/>
      <c r="ZQ209" s="31"/>
      <c r="ZR209" s="31"/>
      <c r="ZS209" s="31"/>
      <c r="ZT209" s="31"/>
      <c r="ZU209" s="31"/>
      <c r="ZV209" s="31"/>
      <c r="ZW209" s="31"/>
      <c r="ZX209" s="31"/>
      <c r="ZY209" s="31"/>
      <c r="ZZ209" s="31"/>
      <c r="AAA209" s="31"/>
      <c r="AAB209" s="31"/>
      <c r="AAC209" s="31"/>
      <c r="AAD209" s="31"/>
      <c r="AAE209" s="31"/>
      <c r="AAF209" s="31"/>
      <c r="AAG209" s="31"/>
      <c r="AAH209" s="31"/>
      <c r="AAI209" s="31"/>
      <c r="AAJ209" s="31"/>
      <c r="AAK209" s="31"/>
      <c r="AAL209" s="31"/>
      <c r="AAM209" s="31"/>
      <c r="AAN209" s="31"/>
      <c r="AAO209" s="31"/>
      <c r="AAP209" s="31"/>
      <c r="AAQ209" s="31"/>
      <c r="AAR209" s="31"/>
      <c r="AAS209" s="31"/>
      <c r="AAT209" s="31"/>
      <c r="AAU209" s="31"/>
      <c r="AAV209" s="31"/>
      <c r="AAW209" s="31"/>
      <c r="AAX209" s="31"/>
      <c r="AAY209" s="31"/>
      <c r="AAZ209" s="31"/>
      <c r="ABA209" s="31"/>
      <c r="ABB209" s="31"/>
      <c r="ABC209" s="31"/>
      <c r="ABD209" s="31"/>
      <c r="ABE209" s="31"/>
      <c r="ABF209" s="31"/>
      <c r="ABG209" s="31"/>
      <c r="ABH209" s="31"/>
      <c r="ABI209" s="31"/>
      <c r="ABJ209" s="31"/>
      <c r="ABK209" s="31"/>
      <c r="ABL209" s="31"/>
      <c r="ABM209" s="31"/>
      <c r="ABN209" s="31"/>
      <c r="ABO209" s="31"/>
      <c r="ABP209" s="31"/>
      <c r="ABQ209" s="31"/>
      <c r="ABR209" s="31"/>
      <c r="ABS209" s="31"/>
      <c r="ABT209" s="31"/>
      <c r="ABU209" s="31"/>
      <c r="ABV209" s="31"/>
      <c r="ABW209" s="31"/>
      <c r="ABX209" s="31"/>
      <c r="ABY209" s="31"/>
      <c r="ABZ209" s="31"/>
      <c r="ACA209" s="31"/>
      <c r="ACB209" s="31"/>
      <c r="ACC209" s="31"/>
      <c r="ACD209" s="31"/>
      <c r="ACE209" s="31"/>
      <c r="ACF209" s="31"/>
      <c r="ACG209" s="31"/>
      <c r="ACH209" s="31"/>
      <c r="ACI209" s="31"/>
      <c r="ACJ209" s="31"/>
      <c r="ACK209" s="31"/>
      <c r="ACL209" s="31"/>
      <c r="ACM209" s="31"/>
      <c r="ACN209" s="31"/>
      <c r="ACO209" s="31"/>
      <c r="ACP209" s="31"/>
      <c r="ACQ209" s="31"/>
      <c r="ACR209" s="31"/>
      <c r="ACS209" s="31"/>
      <c r="ACT209" s="31"/>
      <c r="ACU209" s="31"/>
      <c r="ACV209" s="31"/>
      <c r="ACW209" s="31"/>
      <c r="ACX209" s="31"/>
      <c r="ACY209" s="31"/>
      <c r="ACZ209" s="31"/>
      <c r="ADA209" s="31"/>
      <c r="ADB209" s="31"/>
      <c r="ADC209" s="31"/>
      <c r="ADD209" s="31"/>
      <c r="ADE209" s="31"/>
      <c r="ADF209" s="31"/>
      <c r="ADG209" s="31"/>
      <c r="ADH209" s="31"/>
      <c r="ADI209" s="31"/>
      <c r="ADJ209" s="31"/>
      <c r="ADK209" s="31"/>
      <c r="ADL209" s="31"/>
      <c r="ADM209" s="31"/>
      <c r="ADN209" s="31"/>
      <c r="ADO209" s="31"/>
      <c r="ADP209" s="31"/>
      <c r="ADQ209" s="31"/>
      <c r="ADR209" s="31"/>
      <c r="ADS209" s="31"/>
      <c r="ADT209" s="31"/>
      <c r="ADU209" s="31"/>
      <c r="ADV209" s="31"/>
      <c r="ADW209" s="31"/>
      <c r="ADX209" s="31"/>
      <c r="ADY209" s="31"/>
      <c r="ADZ209" s="31"/>
      <c r="AEA209" s="31"/>
      <c r="AEB209" s="31"/>
      <c r="AEC209" s="31"/>
      <c r="AED209" s="31"/>
      <c r="AEE209" s="31"/>
      <c r="AEF209" s="31"/>
      <c r="AEG209" s="31"/>
      <c r="AEH209" s="31"/>
      <c r="AEI209" s="31"/>
      <c r="AEJ209" s="31"/>
      <c r="AEK209" s="31"/>
      <c r="AEL209" s="31"/>
      <c r="AEM209" s="31"/>
      <c r="AEN209" s="31"/>
      <c r="AEO209" s="31"/>
      <c r="AEP209" s="31"/>
      <c r="AEQ209" s="31"/>
      <c r="AER209" s="31"/>
      <c r="AES209" s="31"/>
      <c r="AET209" s="31"/>
      <c r="AEU209" s="31"/>
      <c r="AEV209" s="31"/>
      <c r="AEW209" s="31"/>
      <c r="AEX209" s="31"/>
      <c r="AEY209" s="31"/>
      <c r="AEZ209" s="31"/>
      <c r="AFA209" s="31"/>
      <c r="AFB209" s="31"/>
      <c r="AFC209" s="31"/>
      <c r="AFD209" s="31"/>
      <c r="AFE209" s="31"/>
      <c r="AFF209" s="31"/>
      <c r="AFG209" s="31"/>
      <c r="AFH209" s="31"/>
      <c r="AFI209" s="31"/>
      <c r="AFJ209" s="31"/>
      <c r="AFK209" s="31"/>
      <c r="AFL209" s="31"/>
      <c r="AFM209" s="31"/>
      <c r="AFN209" s="31"/>
      <c r="AFO209" s="31"/>
      <c r="AFP209" s="31"/>
      <c r="AFQ209" s="31"/>
      <c r="AFR209" s="31"/>
      <c r="AFS209" s="31"/>
      <c r="AFT209" s="31"/>
      <c r="AFU209" s="31"/>
      <c r="AFV209" s="31"/>
      <c r="AFW209" s="31"/>
      <c r="AFX209" s="31"/>
      <c r="AFY209" s="31"/>
      <c r="AFZ209" s="31"/>
      <c r="AGA209" s="31"/>
      <c r="AGB209" s="31"/>
      <c r="AGC209" s="31"/>
      <c r="AGD209" s="31"/>
      <c r="AGE209" s="31"/>
      <c r="AGF209" s="31"/>
      <c r="AGG209" s="31"/>
      <c r="AGH209" s="31"/>
      <c r="AGI209" s="31"/>
      <c r="AGJ209" s="31"/>
      <c r="AGK209" s="31"/>
      <c r="AGL209" s="31"/>
      <c r="AGM209" s="31"/>
      <c r="AGN209" s="31"/>
      <c r="AGO209" s="31"/>
      <c r="AGP209" s="31"/>
      <c r="AGQ209" s="31"/>
      <c r="AGR209" s="31"/>
      <c r="AGS209" s="31"/>
      <c r="AGT209" s="31"/>
      <c r="AGU209" s="31"/>
      <c r="AGV209" s="31"/>
      <c r="AGW209" s="31"/>
      <c r="AGX209" s="31"/>
      <c r="AGY209" s="31"/>
      <c r="AGZ209" s="31"/>
      <c r="AHA209" s="31"/>
      <c r="AHB209" s="31"/>
      <c r="AHC209" s="31"/>
      <c r="AHD209" s="31"/>
      <c r="AHE209" s="31"/>
      <c r="AHF209" s="31"/>
      <c r="AHG209" s="31"/>
      <c r="AHH209" s="31"/>
      <c r="AHI209" s="31"/>
      <c r="AHJ209" s="31"/>
      <c r="AHK209" s="31"/>
      <c r="AHL209" s="31"/>
      <c r="AHM209" s="31"/>
      <c r="AHN209" s="31"/>
      <c r="AHO209" s="31"/>
      <c r="AHP209" s="31"/>
      <c r="AHQ209" s="31"/>
      <c r="AHR209" s="31"/>
      <c r="AHS209" s="31"/>
      <c r="AHT209" s="31"/>
      <c r="AHU209" s="31"/>
      <c r="AHV209" s="31"/>
      <c r="AHW209" s="31"/>
      <c r="AHX209" s="31"/>
      <c r="AHY209" s="31"/>
      <c r="AHZ209" s="31"/>
      <c r="AIA209" s="31"/>
      <c r="AIB209" s="31"/>
      <c r="AIC209" s="31"/>
      <c r="AID209" s="31"/>
      <c r="AIE209" s="31"/>
      <c r="AIF209" s="31"/>
      <c r="AIG209" s="31"/>
      <c r="AIH209" s="31"/>
      <c r="AII209" s="31"/>
      <c r="AIJ209" s="31"/>
      <c r="AIK209" s="31"/>
      <c r="AIL209" s="31"/>
      <c r="AIM209" s="31"/>
      <c r="AIN209" s="31"/>
      <c r="AIO209" s="31"/>
      <c r="AIP209" s="31"/>
      <c r="AIQ209" s="31"/>
      <c r="AIR209" s="31"/>
      <c r="AIS209" s="31"/>
      <c r="AIT209" s="31"/>
      <c r="AIU209" s="31"/>
      <c r="AIV209" s="31"/>
      <c r="AIW209" s="31"/>
      <c r="AIX209" s="31"/>
      <c r="AIY209" s="31"/>
      <c r="AIZ209" s="31"/>
      <c r="AJA209" s="31"/>
      <c r="AJB209" s="31"/>
      <c r="AJC209" s="31"/>
      <c r="AJD209" s="31"/>
      <c r="AJE209" s="31"/>
      <c r="AJF209" s="31"/>
      <c r="AJG209" s="31"/>
      <c r="AJH209" s="31"/>
      <c r="AJI209" s="31"/>
      <c r="AJJ209" s="31"/>
      <c r="AJK209" s="31"/>
      <c r="AJL209" s="31"/>
      <c r="AJM209" s="31"/>
      <c r="AJN209" s="31"/>
      <c r="AJO209" s="31"/>
      <c r="AJP209" s="31"/>
      <c r="AJQ209" s="31"/>
      <c r="AJR209" s="31"/>
      <c r="AJS209" s="31"/>
      <c r="AJT209" s="31"/>
      <c r="AJU209" s="31"/>
      <c r="AJV209" s="31"/>
      <c r="AJW209" s="31"/>
      <c r="AJX209" s="31"/>
      <c r="AJY209" s="31"/>
      <c r="AJZ209" s="31"/>
      <c r="AKA209" s="31"/>
      <c r="AKB209" s="31"/>
      <c r="AKC209" s="31"/>
      <c r="AKD209" s="31"/>
      <c r="AKE209" s="31"/>
      <c r="AKF209" s="31"/>
      <c r="AKG209" s="31"/>
      <c r="AKH209" s="31"/>
      <c r="AKI209" s="31"/>
      <c r="AKJ209" s="31"/>
      <c r="AKK209" s="31"/>
      <c r="AKL209" s="31"/>
      <c r="AKM209" s="31"/>
      <c r="AKN209" s="31"/>
      <c r="AKO209" s="31"/>
      <c r="AKP209" s="31"/>
      <c r="AKQ209" s="31"/>
      <c r="AKR209" s="31"/>
      <c r="AKS209" s="31"/>
      <c r="AKT209" s="31"/>
      <c r="AKU209" s="31"/>
      <c r="AKV209" s="31"/>
      <c r="AKW209" s="31"/>
      <c r="AKX209" s="31"/>
      <c r="AKY209" s="31"/>
      <c r="AKZ209" s="31"/>
      <c r="ALA209" s="31"/>
      <c r="ALB209" s="31"/>
      <c r="ALC209" s="31"/>
      <c r="ALD209" s="31"/>
      <c r="ALE209" s="31"/>
      <c r="ALF209" s="31"/>
      <c r="ALG209" s="31"/>
      <c r="ALH209" s="31"/>
      <c r="ALI209" s="31"/>
      <c r="ALJ209" s="31"/>
      <c r="ALK209" s="31"/>
      <c r="ALL209" s="31"/>
      <c r="ALM209" s="31"/>
      <c r="ALN209" s="31"/>
      <c r="ALO209" s="31"/>
      <c r="ALP209" s="31"/>
      <c r="ALQ209" s="31"/>
      <c r="ALR209" s="31"/>
      <c r="ALS209" s="31"/>
      <c r="ALT209" s="31"/>
      <c r="ALU209" s="31"/>
      <c r="ALV209" s="31"/>
      <c r="ALW209" s="31"/>
      <c r="ALX209" s="31"/>
      <c r="ALY209" s="31"/>
      <c r="ALZ209" s="31"/>
      <c r="AMA209" s="31"/>
      <c r="AMB209" s="31"/>
      <c r="AMC209" s="31"/>
      <c r="AMD209" s="31"/>
      <c r="AME209" s="31"/>
      <c r="AMF209" s="31"/>
      <c r="AMG209" s="31"/>
      <c r="AMH209" s="31"/>
      <c r="AMI209" s="31"/>
      <c r="AMJ209" s="31"/>
      <c r="AMK209" s="31"/>
    </row>
    <row r="210" spans="1:1025" s="29" customFormat="1">
      <c r="A210" s="20" t="s">
        <v>118</v>
      </c>
      <c r="B210" s="19" t="s">
        <v>26</v>
      </c>
      <c r="C210" s="19" t="str">
        <f t="shared" si="6"/>
        <v>מזון מהיר כללי אילת</v>
      </c>
      <c r="D210" s="19" t="s">
        <v>57</v>
      </c>
      <c r="E210" s="19" t="s">
        <v>28</v>
      </c>
      <c r="F210" s="20" t="s">
        <v>40</v>
      </c>
      <c r="G210" s="21"/>
      <c r="H210" s="20" t="s">
        <v>30</v>
      </c>
      <c r="I210" s="21" t="s">
        <v>31</v>
      </c>
      <c r="J210" s="21" t="s">
        <v>32</v>
      </c>
      <c r="K210" s="21" t="s">
        <v>33</v>
      </c>
      <c r="L210" s="36">
        <v>7290011018184</v>
      </c>
      <c r="M210" s="21"/>
      <c r="N210" s="21"/>
      <c r="O210" s="21"/>
      <c r="P210" s="21"/>
      <c r="Q210" s="23">
        <v>0.04</v>
      </c>
      <c r="R210" s="21">
        <v>1</v>
      </c>
      <c r="S210" s="21"/>
      <c r="T210" s="24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  <c r="EQ210" s="31"/>
      <c r="ER210" s="31"/>
      <c r="ES210" s="31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  <c r="IW210" s="31"/>
      <c r="IX210" s="31"/>
      <c r="IY210" s="31"/>
      <c r="IZ210" s="31"/>
      <c r="JA210" s="31"/>
      <c r="JB210" s="31"/>
      <c r="JC210" s="31"/>
      <c r="JD210" s="31"/>
      <c r="JE210" s="31"/>
      <c r="JF210" s="31"/>
      <c r="JG210" s="31"/>
      <c r="JH210" s="31"/>
      <c r="JI210" s="31"/>
      <c r="JJ210" s="31"/>
      <c r="JK210" s="31"/>
      <c r="JL210" s="31"/>
      <c r="JM210" s="31"/>
      <c r="JN210" s="31"/>
      <c r="JO210" s="31"/>
      <c r="JP210" s="31"/>
      <c r="JQ210" s="31"/>
      <c r="JR210" s="31"/>
      <c r="JS210" s="31"/>
      <c r="JT210" s="31"/>
      <c r="JU210" s="31"/>
      <c r="JV210" s="31"/>
      <c r="JW210" s="31"/>
      <c r="JX210" s="31"/>
      <c r="JY210" s="31"/>
      <c r="JZ210" s="31"/>
      <c r="KA210" s="31"/>
      <c r="KB210" s="31"/>
      <c r="KC210" s="31"/>
      <c r="KD210" s="31"/>
      <c r="KE210" s="31"/>
      <c r="KF210" s="31"/>
      <c r="KG210" s="31"/>
      <c r="KH210" s="31"/>
      <c r="KI210" s="31"/>
      <c r="KJ210" s="31"/>
      <c r="KK210" s="31"/>
      <c r="KL210" s="31"/>
      <c r="KM210" s="31"/>
      <c r="KN210" s="31"/>
      <c r="KO210" s="31"/>
      <c r="KP210" s="31"/>
      <c r="KQ210" s="31"/>
      <c r="KR210" s="31"/>
      <c r="KS210" s="31"/>
      <c r="KT210" s="31"/>
      <c r="KU210" s="31"/>
      <c r="KV210" s="31"/>
      <c r="KW210" s="31"/>
      <c r="KX210" s="31"/>
      <c r="KY210" s="31"/>
      <c r="KZ210" s="31"/>
      <c r="LA210" s="31"/>
      <c r="LB210" s="31"/>
      <c r="LC210" s="31"/>
      <c r="LD210" s="31"/>
      <c r="LE210" s="31"/>
      <c r="LF210" s="31"/>
      <c r="LG210" s="31"/>
      <c r="LH210" s="31"/>
      <c r="LI210" s="31"/>
      <c r="LJ210" s="31"/>
      <c r="LK210" s="31"/>
      <c r="LL210" s="31"/>
      <c r="LM210" s="31"/>
      <c r="LN210" s="31"/>
      <c r="LO210" s="31"/>
      <c r="LP210" s="31"/>
      <c r="LQ210" s="31"/>
      <c r="LR210" s="31"/>
      <c r="LS210" s="31"/>
      <c r="LT210" s="31"/>
      <c r="LU210" s="31"/>
      <c r="LV210" s="31"/>
      <c r="LW210" s="31"/>
      <c r="LX210" s="31"/>
      <c r="LY210" s="31"/>
      <c r="LZ210" s="31"/>
      <c r="MA210" s="31"/>
      <c r="MB210" s="31"/>
      <c r="MC210" s="31"/>
      <c r="MD210" s="31"/>
      <c r="ME210" s="31"/>
      <c r="MF210" s="31"/>
      <c r="MG210" s="31"/>
      <c r="MH210" s="31"/>
      <c r="MI210" s="31"/>
      <c r="MJ210" s="31"/>
      <c r="MK210" s="31"/>
      <c r="ML210" s="31"/>
      <c r="MM210" s="31"/>
      <c r="MN210" s="31"/>
      <c r="MO210" s="31"/>
      <c r="MP210" s="31"/>
      <c r="MQ210" s="31"/>
      <c r="MR210" s="31"/>
      <c r="MS210" s="31"/>
      <c r="MT210" s="31"/>
      <c r="MU210" s="31"/>
      <c r="MV210" s="31"/>
      <c r="MW210" s="31"/>
      <c r="MX210" s="31"/>
      <c r="MY210" s="31"/>
      <c r="MZ210" s="31"/>
      <c r="NA210" s="31"/>
      <c r="NB210" s="31"/>
      <c r="NC210" s="31"/>
      <c r="ND210" s="31"/>
      <c r="NE210" s="31"/>
      <c r="NF210" s="31"/>
      <c r="NG210" s="31"/>
      <c r="NH210" s="31"/>
      <c r="NI210" s="31"/>
      <c r="NJ210" s="31"/>
      <c r="NK210" s="31"/>
      <c r="NL210" s="31"/>
      <c r="NM210" s="31"/>
      <c r="NN210" s="31"/>
      <c r="NO210" s="31"/>
      <c r="NP210" s="31"/>
      <c r="NQ210" s="31"/>
      <c r="NR210" s="31"/>
      <c r="NS210" s="31"/>
      <c r="NT210" s="31"/>
      <c r="NU210" s="31"/>
      <c r="NV210" s="31"/>
      <c r="NW210" s="31"/>
      <c r="NX210" s="31"/>
      <c r="NY210" s="31"/>
      <c r="NZ210" s="31"/>
      <c r="OA210" s="31"/>
      <c r="OB210" s="31"/>
      <c r="OC210" s="31"/>
      <c r="OD210" s="31"/>
      <c r="OE210" s="31"/>
      <c r="OF210" s="31"/>
      <c r="OG210" s="31"/>
      <c r="OH210" s="31"/>
      <c r="OI210" s="31"/>
      <c r="OJ210" s="31"/>
      <c r="OK210" s="31"/>
      <c r="OL210" s="31"/>
      <c r="OM210" s="31"/>
      <c r="ON210" s="31"/>
      <c r="OO210" s="31"/>
      <c r="OP210" s="31"/>
      <c r="OQ210" s="31"/>
      <c r="OR210" s="31"/>
      <c r="OS210" s="31"/>
      <c r="OT210" s="31"/>
      <c r="OU210" s="31"/>
      <c r="OV210" s="31"/>
      <c r="OW210" s="31"/>
      <c r="OX210" s="31"/>
      <c r="OY210" s="31"/>
      <c r="OZ210" s="31"/>
      <c r="PA210" s="31"/>
      <c r="PB210" s="31"/>
      <c r="PC210" s="31"/>
      <c r="PD210" s="31"/>
      <c r="PE210" s="31"/>
      <c r="PF210" s="31"/>
      <c r="PG210" s="31"/>
      <c r="PH210" s="31"/>
      <c r="PI210" s="31"/>
      <c r="PJ210" s="31"/>
      <c r="PK210" s="31"/>
      <c r="PL210" s="31"/>
      <c r="PM210" s="31"/>
      <c r="PN210" s="31"/>
      <c r="PO210" s="31"/>
      <c r="PP210" s="31"/>
      <c r="PQ210" s="31"/>
      <c r="PR210" s="31"/>
      <c r="PS210" s="31"/>
      <c r="PT210" s="31"/>
      <c r="PU210" s="31"/>
      <c r="PV210" s="31"/>
      <c r="PW210" s="31"/>
      <c r="PX210" s="31"/>
      <c r="PY210" s="31"/>
      <c r="PZ210" s="31"/>
      <c r="QA210" s="31"/>
      <c r="QB210" s="31"/>
      <c r="QC210" s="31"/>
      <c r="QD210" s="31"/>
      <c r="QE210" s="31"/>
      <c r="QF210" s="31"/>
      <c r="QG210" s="31"/>
      <c r="QH210" s="31"/>
      <c r="QI210" s="31"/>
      <c r="QJ210" s="31"/>
      <c r="QK210" s="31"/>
      <c r="QL210" s="31"/>
      <c r="QM210" s="31"/>
      <c r="QN210" s="31"/>
      <c r="QO210" s="31"/>
      <c r="QP210" s="31"/>
      <c r="QQ210" s="31"/>
      <c r="QR210" s="31"/>
      <c r="QS210" s="31"/>
      <c r="QT210" s="31"/>
      <c r="QU210" s="31"/>
      <c r="QV210" s="31"/>
      <c r="QW210" s="31"/>
      <c r="QX210" s="31"/>
      <c r="QY210" s="31"/>
      <c r="QZ210" s="31"/>
      <c r="RA210" s="31"/>
      <c r="RB210" s="31"/>
      <c r="RC210" s="31"/>
      <c r="RD210" s="31"/>
      <c r="RE210" s="31"/>
      <c r="RF210" s="31"/>
      <c r="RG210" s="31"/>
      <c r="RH210" s="31"/>
      <c r="RI210" s="31"/>
      <c r="RJ210" s="31"/>
      <c r="RK210" s="31"/>
      <c r="RL210" s="31"/>
      <c r="RM210" s="31"/>
      <c r="RN210" s="31"/>
      <c r="RO210" s="31"/>
      <c r="RP210" s="31"/>
      <c r="RQ210" s="31"/>
      <c r="RR210" s="31"/>
      <c r="RS210" s="31"/>
      <c r="RT210" s="31"/>
      <c r="RU210" s="31"/>
      <c r="RV210" s="31"/>
      <c r="RW210" s="31"/>
      <c r="RX210" s="31"/>
      <c r="RY210" s="31"/>
      <c r="RZ210" s="31"/>
      <c r="SA210" s="31"/>
      <c r="SB210" s="31"/>
      <c r="SC210" s="31"/>
      <c r="SD210" s="31"/>
      <c r="SE210" s="31"/>
      <c r="SF210" s="31"/>
      <c r="SG210" s="31"/>
      <c r="SH210" s="31"/>
      <c r="SI210" s="31"/>
      <c r="SJ210" s="31"/>
      <c r="SK210" s="31"/>
      <c r="SL210" s="31"/>
      <c r="SM210" s="31"/>
      <c r="SN210" s="31"/>
      <c r="SO210" s="31"/>
      <c r="SP210" s="31"/>
      <c r="SQ210" s="31"/>
      <c r="SR210" s="31"/>
      <c r="SS210" s="31"/>
      <c r="ST210" s="31"/>
      <c r="SU210" s="31"/>
      <c r="SV210" s="31"/>
      <c r="SW210" s="31"/>
      <c r="SX210" s="31"/>
      <c r="SY210" s="31"/>
      <c r="SZ210" s="31"/>
      <c r="TA210" s="31"/>
      <c r="TB210" s="31"/>
      <c r="TC210" s="31"/>
      <c r="TD210" s="31"/>
      <c r="TE210" s="31"/>
      <c r="TF210" s="31"/>
      <c r="TG210" s="31"/>
      <c r="TH210" s="31"/>
      <c r="TI210" s="31"/>
      <c r="TJ210" s="31"/>
      <c r="TK210" s="31"/>
      <c r="TL210" s="31"/>
      <c r="TM210" s="31"/>
      <c r="TN210" s="31"/>
      <c r="TO210" s="31"/>
      <c r="TP210" s="31"/>
      <c r="TQ210" s="31"/>
      <c r="TR210" s="31"/>
      <c r="TS210" s="31"/>
      <c r="TT210" s="31"/>
      <c r="TU210" s="31"/>
      <c r="TV210" s="31"/>
      <c r="TW210" s="31"/>
      <c r="TX210" s="31"/>
      <c r="TY210" s="31"/>
      <c r="TZ210" s="31"/>
      <c r="UA210" s="31"/>
      <c r="UB210" s="31"/>
      <c r="UC210" s="31"/>
      <c r="UD210" s="31"/>
      <c r="UE210" s="31"/>
      <c r="UF210" s="31"/>
      <c r="UG210" s="31"/>
      <c r="UH210" s="31"/>
      <c r="UI210" s="31"/>
      <c r="UJ210" s="31"/>
      <c r="UK210" s="31"/>
      <c r="UL210" s="31"/>
      <c r="UM210" s="31"/>
      <c r="UN210" s="31"/>
      <c r="UO210" s="31"/>
      <c r="UP210" s="31"/>
      <c r="UQ210" s="31"/>
      <c r="UR210" s="31"/>
      <c r="US210" s="31"/>
      <c r="UT210" s="31"/>
      <c r="UU210" s="31"/>
      <c r="UV210" s="31"/>
      <c r="UW210" s="31"/>
      <c r="UX210" s="31"/>
      <c r="UY210" s="31"/>
      <c r="UZ210" s="31"/>
      <c r="VA210" s="31"/>
      <c r="VB210" s="31"/>
      <c r="VC210" s="31"/>
      <c r="VD210" s="31"/>
      <c r="VE210" s="31"/>
      <c r="VF210" s="31"/>
      <c r="VG210" s="31"/>
      <c r="VH210" s="31"/>
      <c r="VI210" s="31"/>
      <c r="VJ210" s="31"/>
      <c r="VK210" s="31"/>
      <c r="VL210" s="31"/>
      <c r="VM210" s="31"/>
      <c r="VN210" s="31"/>
      <c r="VO210" s="31"/>
      <c r="VP210" s="31"/>
      <c r="VQ210" s="31"/>
      <c r="VR210" s="31"/>
      <c r="VS210" s="31"/>
      <c r="VT210" s="31"/>
      <c r="VU210" s="31"/>
      <c r="VV210" s="31"/>
      <c r="VW210" s="31"/>
      <c r="VX210" s="31"/>
      <c r="VY210" s="31"/>
      <c r="VZ210" s="31"/>
      <c r="WA210" s="31"/>
      <c r="WB210" s="31"/>
      <c r="WC210" s="31"/>
      <c r="WD210" s="31"/>
      <c r="WE210" s="31"/>
      <c r="WF210" s="31"/>
      <c r="WG210" s="31"/>
      <c r="WH210" s="31"/>
      <c r="WI210" s="31"/>
      <c r="WJ210" s="31"/>
      <c r="WK210" s="31"/>
      <c r="WL210" s="31"/>
      <c r="WM210" s="31"/>
      <c r="WN210" s="31"/>
      <c r="WO210" s="31"/>
      <c r="WP210" s="31"/>
      <c r="WQ210" s="31"/>
      <c r="WR210" s="31"/>
      <c r="WS210" s="31"/>
      <c r="WT210" s="31"/>
      <c r="WU210" s="31"/>
      <c r="WV210" s="31"/>
      <c r="WW210" s="31"/>
      <c r="WX210" s="31"/>
      <c r="WY210" s="31"/>
      <c r="WZ210" s="31"/>
      <c r="XA210" s="31"/>
      <c r="XB210" s="31"/>
      <c r="XC210" s="31"/>
      <c r="XD210" s="31"/>
      <c r="XE210" s="31"/>
      <c r="XF210" s="31"/>
      <c r="XG210" s="31"/>
      <c r="XH210" s="31"/>
      <c r="XI210" s="31"/>
      <c r="XJ210" s="31"/>
      <c r="XK210" s="31"/>
      <c r="XL210" s="31"/>
      <c r="XM210" s="31"/>
      <c r="XN210" s="31"/>
      <c r="XO210" s="31"/>
      <c r="XP210" s="31"/>
      <c r="XQ210" s="31"/>
      <c r="XR210" s="31"/>
      <c r="XS210" s="31"/>
      <c r="XT210" s="31"/>
      <c r="XU210" s="31"/>
      <c r="XV210" s="31"/>
      <c r="XW210" s="31"/>
      <c r="XX210" s="31"/>
      <c r="XY210" s="31"/>
      <c r="XZ210" s="31"/>
      <c r="YA210" s="31"/>
      <c r="YB210" s="31"/>
      <c r="YC210" s="31"/>
      <c r="YD210" s="31"/>
      <c r="YE210" s="31"/>
      <c r="YF210" s="31"/>
      <c r="YG210" s="31"/>
      <c r="YH210" s="31"/>
      <c r="YI210" s="31"/>
      <c r="YJ210" s="31"/>
      <c r="YK210" s="31"/>
      <c r="YL210" s="31"/>
      <c r="YM210" s="31"/>
      <c r="YN210" s="31"/>
      <c r="YO210" s="31"/>
      <c r="YP210" s="31"/>
      <c r="YQ210" s="31"/>
      <c r="YR210" s="31"/>
      <c r="YS210" s="31"/>
      <c r="YT210" s="31"/>
      <c r="YU210" s="31"/>
      <c r="YV210" s="31"/>
      <c r="YW210" s="31"/>
      <c r="YX210" s="31"/>
      <c r="YY210" s="31"/>
      <c r="YZ210" s="31"/>
      <c r="ZA210" s="31"/>
      <c r="ZB210" s="31"/>
      <c r="ZC210" s="31"/>
      <c r="ZD210" s="31"/>
      <c r="ZE210" s="31"/>
      <c r="ZF210" s="31"/>
      <c r="ZG210" s="31"/>
      <c r="ZH210" s="31"/>
      <c r="ZI210" s="31"/>
      <c r="ZJ210" s="31"/>
      <c r="ZK210" s="31"/>
      <c r="ZL210" s="31"/>
      <c r="ZM210" s="31"/>
      <c r="ZN210" s="31"/>
      <c r="ZO210" s="31"/>
      <c r="ZP210" s="31"/>
      <c r="ZQ210" s="31"/>
      <c r="ZR210" s="31"/>
      <c r="ZS210" s="31"/>
      <c r="ZT210" s="31"/>
      <c r="ZU210" s="31"/>
      <c r="ZV210" s="31"/>
      <c r="ZW210" s="31"/>
      <c r="ZX210" s="31"/>
      <c r="ZY210" s="31"/>
      <c r="ZZ210" s="31"/>
      <c r="AAA210" s="31"/>
      <c r="AAB210" s="31"/>
      <c r="AAC210" s="31"/>
      <c r="AAD210" s="31"/>
      <c r="AAE210" s="31"/>
      <c r="AAF210" s="31"/>
      <c r="AAG210" s="31"/>
      <c r="AAH210" s="31"/>
      <c r="AAI210" s="31"/>
      <c r="AAJ210" s="31"/>
      <c r="AAK210" s="31"/>
      <c r="AAL210" s="31"/>
      <c r="AAM210" s="31"/>
      <c r="AAN210" s="31"/>
      <c r="AAO210" s="31"/>
      <c r="AAP210" s="31"/>
      <c r="AAQ210" s="31"/>
      <c r="AAR210" s="31"/>
      <c r="AAS210" s="31"/>
      <c r="AAT210" s="31"/>
      <c r="AAU210" s="31"/>
      <c r="AAV210" s="31"/>
      <c r="AAW210" s="31"/>
      <c r="AAX210" s="31"/>
      <c r="AAY210" s="31"/>
      <c r="AAZ210" s="31"/>
      <c r="ABA210" s="31"/>
      <c r="ABB210" s="31"/>
      <c r="ABC210" s="31"/>
      <c r="ABD210" s="31"/>
      <c r="ABE210" s="31"/>
      <c r="ABF210" s="31"/>
      <c r="ABG210" s="31"/>
      <c r="ABH210" s="31"/>
      <c r="ABI210" s="31"/>
      <c r="ABJ210" s="31"/>
      <c r="ABK210" s="31"/>
      <c r="ABL210" s="31"/>
      <c r="ABM210" s="31"/>
      <c r="ABN210" s="31"/>
      <c r="ABO210" s="31"/>
      <c r="ABP210" s="31"/>
      <c r="ABQ210" s="31"/>
      <c r="ABR210" s="31"/>
      <c r="ABS210" s="31"/>
      <c r="ABT210" s="31"/>
      <c r="ABU210" s="31"/>
      <c r="ABV210" s="31"/>
      <c r="ABW210" s="31"/>
      <c r="ABX210" s="31"/>
      <c r="ABY210" s="31"/>
      <c r="ABZ210" s="31"/>
      <c r="ACA210" s="31"/>
      <c r="ACB210" s="31"/>
      <c r="ACC210" s="31"/>
      <c r="ACD210" s="31"/>
      <c r="ACE210" s="31"/>
      <c r="ACF210" s="31"/>
      <c r="ACG210" s="31"/>
      <c r="ACH210" s="31"/>
      <c r="ACI210" s="31"/>
      <c r="ACJ210" s="31"/>
      <c r="ACK210" s="31"/>
      <c r="ACL210" s="31"/>
      <c r="ACM210" s="31"/>
      <c r="ACN210" s="31"/>
      <c r="ACO210" s="31"/>
      <c r="ACP210" s="31"/>
      <c r="ACQ210" s="31"/>
      <c r="ACR210" s="31"/>
      <c r="ACS210" s="31"/>
      <c r="ACT210" s="31"/>
      <c r="ACU210" s="31"/>
      <c r="ACV210" s="31"/>
      <c r="ACW210" s="31"/>
      <c r="ACX210" s="31"/>
      <c r="ACY210" s="31"/>
      <c r="ACZ210" s="31"/>
      <c r="ADA210" s="31"/>
      <c r="ADB210" s="31"/>
      <c r="ADC210" s="31"/>
      <c r="ADD210" s="31"/>
      <c r="ADE210" s="31"/>
      <c r="ADF210" s="31"/>
      <c r="ADG210" s="31"/>
      <c r="ADH210" s="31"/>
      <c r="ADI210" s="31"/>
      <c r="ADJ210" s="31"/>
      <c r="ADK210" s="31"/>
      <c r="ADL210" s="31"/>
      <c r="ADM210" s="31"/>
      <c r="ADN210" s="31"/>
      <c r="ADO210" s="31"/>
      <c r="ADP210" s="31"/>
      <c r="ADQ210" s="31"/>
      <c r="ADR210" s="31"/>
      <c r="ADS210" s="31"/>
      <c r="ADT210" s="31"/>
      <c r="ADU210" s="31"/>
      <c r="ADV210" s="31"/>
      <c r="ADW210" s="31"/>
      <c r="ADX210" s="31"/>
      <c r="ADY210" s="31"/>
      <c r="ADZ210" s="31"/>
      <c r="AEA210" s="31"/>
      <c r="AEB210" s="31"/>
      <c r="AEC210" s="31"/>
      <c r="AED210" s="31"/>
      <c r="AEE210" s="31"/>
      <c r="AEF210" s="31"/>
      <c r="AEG210" s="31"/>
      <c r="AEH210" s="31"/>
      <c r="AEI210" s="31"/>
      <c r="AEJ210" s="31"/>
      <c r="AEK210" s="31"/>
      <c r="AEL210" s="31"/>
      <c r="AEM210" s="31"/>
      <c r="AEN210" s="31"/>
      <c r="AEO210" s="31"/>
      <c r="AEP210" s="31"/>
      <c r="AEQ210" s="31"/>
      <c r="AER210" s="31"/>
      <c r="AES210" s="31"/>
      <c r="AET210" s="31"/>
      <c r="AEU210" s="31"/>
      <c r="AEV210" s="31"/>
      <c r="AEW210" s="31"/>
      <c r="AEX210" s="31"/>
      <c r="AEY210" s="31"/>
      <c r="AEZ210" s="31"/>
      <c r="AFA210" s="31"/>
      <c r="AFB210" s="31"/>
      <c r="AFC210" s="31"/>
      <c r="AFD210" s="31"/>
      <c r="AFE210" s="31"/>
      <c r="AFF210" s="31"/>
      <c r="AFG210" s="31"/>
      <c r="AFH210" s="31"/>
      <c r="AFI210" s="31"/>
      <c r="AFJ210" s="31"/>
      <c r="AFK210" s="31"/>
      <c r="AFL210" s="31"/>
      <c r="AFM210" s="31"/>
      <c r="AFN210" s="31"/>
      <c r="AFO210" s="31"/>
      <c r="AFP210" s="31"/>
      <c r="AFQ210" s="31"/>
      <c r="AFR210" s="31"/>
      <c r="AFS210" s="31"/>
      <c r="AFT210" s="31"/>
      <c r="AFU210" s="31"/>
      <c r="AFV210" s="31"/>
      <c r="AFW210" s="31"/>
      <c r="AFX210" s="31"/>
      <c r="AFY210" s="31"/>
      <c r="AFZ210" s="31"/>
      <c r="AGA210" s="31"/>
      <c r="AGB210" s="31"/>
      <c r="AGC210" s="31"/>
      <c r="AGD210" s="31"/>
      <c r="AGE210" s="31"/>
      <c r="AGF210" s="31"/>
      <c r="AGG210" s="31"/>
      <c r="AGH210" s="31"/>
      <c r="AGI210" s="31"/>
      <c r="AGJ210" s="31"/>
      <c r="AGK210" s="31"/>
      <c r="AGL210" s="31"/>
      <c r="AGM210" s="31"/>
      <c r="AGN210" s="31"/>
      <c r="AGO210" s="31"/>
      <c r="AGP210" s="31"/>
      <c r="AGQ210" s="31"/>
      <c r="AGR210" s="31"/>
      <c r="AGS210" s="31"/>
      <c r="AGT210" s="31"/>
      <c r="AGU210" s="31"/>
      <c r="AGV210" s="31"/>
      <c r="AGW210" s="31"/>
      <c r="AGX210" s="31"/>
      <c r="AGY210" s="31"/>
      <c r="AGZ210" s="31"/>
      <c r="AHA210" s="31"/>
      <c r="AHB210" s="31"/>
      <c r="AHC210" s="31"/>
      <c r="AHD210" s="31"/>
      <c r="AHE210" s="31"/>
      <c r="AHF210" s="31"/>
      <c r="AHG210" s="31"/>
      <c r="AHH210" s="31"/>
      <c r="AHI210" s="31"/>
      <c r="AHJ210" s="31"/>
      <c r="AHK210" s="31"/>
      <c r="AHL210" s="31"/>
      <c r="AHM210" s="31"/>
      <c r="AHN210" s="31"/>
      <c r="AHO210" s="31"/>
      <c r="AHP210" s="31"/>
      <c r="AHQ210" s="31"/>
      <c r="AHR210" s="31"/>
      <c r="AHS210" s="31"/>
      <c r="AHT210" s="31"/>
      <c r="AHU210" s="31"/>
      <c r="AHV210" s="31"/>
      <c r="AHW210" s="31"/>
      <c r="AHX210" s="31"/>
      <c r="AHY210" s="31"/>
      <c r="AHZ210" s="31"/>
      <c r="AIA210" s="31"/>
      <c r="AIB210" s="31"/>
      <c r="AIC210" s="31"/>
      <c r="AID210" s="31"/>
      <c r="AIE210" s="31"/>
      <c r="AIF210" s="31"/>
      <c r="AIG210" s="31"/>
      <c r="AIH210" s="31"/>
      <c r="AII210" s="31"/>
      <c r="AIJ210" s="31"/>
      <c r="AIK210" s="31"/>
      <c r="AIL210" s="31"/>
      <c r="AIM210" s="31"/>
      <c r="AIN210" s="31"/>
      <c r="AIO210" s="31"/>
      <c r="AIP210" s="31"/>
      <c r="AIQ210" s="31"/>
      <c r="AIR210" s="31"/>
      <c r="AIS210" s="31"/>
      <c r="AIT210" s="31"/>
      <c r="AIU210" s="31"/>
      <c r="AIV210" s="31"/>
      <c r="AIW210" s="31"/>
      <c r="AIX210" s="31"/>
      <c r="AIY210" s="31"/>
      <c r="AIZ210" s="31"/>
      <c r="AJA210" s="31"/>
      <c r="AJB210" s="31"/>
      <c r="AJC210" s="31"/>
      <c r="AJD210" s="31"/>
      <c r="AJE210" s="31"/>
      <c r="AJF210" s="31"/>
      <c r="AJG210" s="31"/>
      <c r="AJH210" s="31"/>
      <c r="AJI210" s="31"/>
      <c r="AJJ210" s="31"/>
      <c r="AJK210" s="31"/>
      <c r="AJL210" s="31"/>
      <c r="AJM210" s="31"/>
      <c r="AJN210" s="31"/>
      <c r="AJO210" s="31"/>
      <c r="AJP210" s="31"/>
      <c r="AJQ210" s="31"/>
      <c r="AJR210" s="31"/>
      <c r="AJS210" s="31"/>
      <c r="AJT210" s="31"/>
      <c r="AJU210" s="31"/>
      <c r="AJV210" s="31"/>
      <c r="AJW210" s="31"/>
      <c r="AJX210" s="31"/>
      <c r="AJY210" s="31"/>
      <c r="AJZ210" s="31"/>
      <c r="AKA210" s="31"/>
      <c r="AKB210" s="31"/>
      <c r="AKC210" s="31"/>
      <c r="AKD210" s="31"/>
      <c r="AKE210" s="31"/>
      <c r="AKF210" s="31"/>
      <c r="AKG210" s="31"/>
      <c r="AKH210" s="31"/>
      <c r="AKI210" s="31"/>
      <c r="AKJ210" s="31"/>
      <c r="AKK210" s="31"/>
      <c r="AKL210" s="31"/>
      <c r="AKM210" s="31"/>
      <c r="AKN210" s="31"/>
      <c r="AKO210" s="31"/>
      <c r="AKP210" s="31"/>
      <c r="AKQ210" s="31"/>
      <c r="AKR210" s="31"/>
      <c r="AKS210" s="31"/>
      <c r="AKT210" s="31"/>
      <c r="AKU210" s="31"/>
      <c r="AKV210" s="31"/>
      <c r="AKW210" s="31"/>
      <c r="AKX210" s="31"/>
      <c r="AKY210" s="31"/>
      <c r="AKZ210" s="31"/>
      <c r="ALA210" s="31"/>
      <c r="ALB210" s="31"/>
      <c r="ALC210" s="31"/>
      <c r="ALD210" s="31"/>
      <c r="ALE210" s="31"/>
      <c r="ALF210" s="31"/>
      <c r="ALG210" s="31"/>
      <c r="ALH210" s="31"/>
      <c r="ALI210" s="31"/>
      <c r="ALJ210" s="31"/>
      <c r="ALK210" s="31"/>
      <c r="ALL210" s="31"/>
      <c r="ALM210" s="31"/>
      <c r="ALN210" s="31"/>
      <c r="ALO210" s="31"/>
      <c r="ALP210" s="31"/>
      <c r="ALQ210" s="31"/>
      <c r="ALR210" s="31"/>
      <c r="ALS210" s="31"/>
      <c r="ALT210" s="31"/>
      <c r="ALU210" s="31"/>
      <c r="ALV210" s="31"/>
      <c r="ALW210" s="31"/>
      <c r="ALX210" s="31"/>
      <c r="ALY210" s="31"/>
      <c r="ALZ210" s="31"/>
      <c r="AMA210" s="31"/>
      <c r="AMB210" s="31"/>
      <c r="AMC210" s="31"/>
      <c r="AMD210" s="31"/>
      <c r="AME210" s="31"/>
      <c r="AMF210" s="31"/>
      <c r="AMG210" s="31"/>
      <c r="AMH210" s="31"/>
      <c r="AMI210" s="31"/>
      <c r="AMJ210" s="31"/>
      <c r="AMK210" s="31"/>
    </row>
    <row r="211" spans="1:1025" s="29" customFormat="1">
      <c r="A211" s="20" t="s">
        <v>121</v>
      </c>
      <c r="B211" s="19" t="s">
        <v>26</v>
      </c>
      <c r="C211" s="19" t="str">
        <f t="shared" si="6"/>
        <v>מזון מהיר כללי אילת</v>
      </c>
      <c r="D211" s="19" t="s">
        <v>57</v>
      </c>
      <c r="E211" s="19" t="s">
        <v>28</v>
      </c>
      <c r="F211" s="20" t="s">
        <v>40</v>
      </c>
      <c r="G211" s="21"/>
      <c r="H211" s="20" t="s">
        <v>30</v>
      </c>
      <c r="I211" s="21" t="s">
        <v>31</v>
      </c>
      <c r="J211" s="21" t="s">
        <v>32</v>
      </c>
      <c r="K211" s="21" t="s">
        <v>33</v>
      </c>
      <c r="L211" s="36" t="s">
        <v>120</v>
      </c>
      <c r="M211" s="21"/>
      <c r="N211" s="21"/>
      <c r="O211" s="21"/>
      <c r="P211" s="21"/>
      <c r="Q211" s="23">
        <v>0.04</v>
      </c>
      <c r="R211" s="21">
        <v>1</v>
      </c>
      <c r="S211" s="21"/>
      <c r="T211" s="24" t="s">
        <v>109</v>
      </c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  <c r="EQ211" s="31"/>
      <c r="ER211" s="31"/>
      <c r="ES211" s="31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  <c r="IW211" s="31"/>
      <c r="IX211" s="31"/>
      <c r="IY211" s="31"/>
      <c r="IZ211" s="31"/>
      <c r="JA211" s="31"/>
      <c r="JB211" s="31"/>
      <c r="JC211" s="31"/>
      <c r="JD211" s="31"/>
      <c r="JE211" s="31"/>
      <c r="JF211" s="31"/>
      <c r="JG211" s="31"/>
      <c r="JH211" s="31"/>
      <c r="JI211" s="31"/>
      <c r="JJ211" s="31"/>
      <c r="JK211" s="31"/>
      <c r="JL211" s="31"/>
      <c r="JM211" s="31"/>
      <c r="JN211" s="31"/>
      <c r="JO211" s="31"/>
      <c r="JP211" s="31"/>
      <c r="JQ211" s="31"/>
      <c r="JR211" s="31"/>
      <c r="JS211" s="31"/>
      <c r="JT211" s="31"/>
      <c r="JU211" s="31"/>
      <c r="JV211" s="31"/>
      <c r="JW211" s="31"/>
      <c r="JX211" s="31"/>
      <c r="JY211" s="31"/>
      <c r="JZ211" s="31"/>
      <c r="KA211" s="31"/>
      <c r="KB211" s="31"/>
      <c r="KC211" s="31"/>
      <c r="KD211" s="31"/>
      <c r="KE211" s="31"/>
      <c r="KF211" s="31"/>
      <c r="KG211" s="31"/>
      <c r="KH211" s="31"/>
      <c r="KI211" s="31"/>
      <c r="KJ211" s="31"/>
      <c r="KK211" s="31"/>
      <c r="KL211" s="31"/>
      <c r="KM211" s="31"/>
      <c r="KN211" s="31"/>
      <c r="KO211" s="31"/>
      <c r="KP211" s="31"/>
      <c r="KQ211" s="31"/>
      <c r="KR211" s="31"/>
      <c r="KS211" s="31"/>
      <c r="KT211" s="31"/>
      <c r="KU211" s="31"/>
      <c r="KV211" s="31"/>
      <c r="KW211" s="31"/>
      <c r="KX211" s="31"/>
      <c r="KY211" s="31"/>
      <c r="KZ211" s="31"/>
      <c r="LA211" s="31"/>
      <c r="LB211" s="31"/>
      <c r="LC211" s="31"/>
      <c r="LD211" s="31"/>
      <c r="LE211" s="31"/>
      <c r="LF211" s="31"/>
      <c r="LG211" s="31"/>
      <c r="LH211" s="31"/>
      <c r="LI211" s="31"/>
      <c r="LJ211" s="31"/>
      <c r="LK211" s="31"/>
      <c r="LL211" s="31"/>
      <c r="LM211" s="31"/>
      <c r="LN211" s="31"/>
      <c r="LO211" s="31"/>
      <c r="LP211" s="31"/>
      <c r="LQ211" s="31"/>
      <c r="LR211" s="31"/>
      <c r="LS211" s="31"/>
      <c r="LT211" s="31"/>
      <c r="LU211" s="31"/>
      <c r="LV211" s="31"/>
      <c r="LW211" s="31"/>
      <c r="LX211" s="31"/>
      <c r="LY211" s="31"/>
      <c r="LZ211" s="31"/>
      <c r="MA211" s="31"/>
      <c r="MB211" s="31"/>
      <c r="MC211" s="31"/>
      <c r="MD211" s="31"/>
      <c r="ME211" s="31"/>
      <c r="MF211" s="31"/>
      <c r="MG211" s="31"/>
      <c r="MH211" s="31"/>
      <c r="MI211" s="31"/>
      <c r="MJ211" s="31"/>
      <c r="MK211" s="31"/>
      <c r="ML211" s="31"/>
      <c r="MM211" s="31"/>
      <c r="MN211" s="31"/>
      <c r="MO211" s="31"/>
      <c r="MP211" s="31"/>
      <c r="MQ211" s="31"/>
      <c r="MR211" s="31"/>
      <c r="MS211" s="31"/>
      <c r="MT211" s="31"/>
      <c r="MU211" s="31"/>
      <c r="MV211" s="31"/>
      <c r="MW211" s="31"/>
      <c r="MX211" s="31"/>
      <c r="MY211" s="31"/>
      <c r="MZ211" s="31"/>
      <c r="NA211" s="31"/>
      <c r="NB211" s="31"/>
      <c r="NC211" s="31"/>
      <c r="ND211" s="31"/>
      <c r="NE211" s="31"/>
      <c r="NF211" s="31"/>
      <c r="NG211" s="31"/>
      <c r="NH211" s="31"/>
      <c r="NI211" s="31"/>
      <c r="NJ211" s="31"/>
      <c r="NK211" s="31"/>
      <c r="NL211" s="31"/>
      <c r="NM211" s="31"/>
      <c r="NN211" s="31"/>
      <c r="NO211" s="31"/>
      <c r="NP211" s="31"/>
      <c r="NQ211" s="31"/>
      <c r="NR211" s="31"/>
      <c r="NS211" s="31"/>
      <c r="NT211" s="31"/>
      <c r="NU211" s="31"/>
      <c r="NV211" s="31"/>
      <c r="NW211" s="31"/>
      <c r="NX211" s="31"/>
      <c r="NY211" s="31"/>
      <c r="NZ211" s="31"/>
      <c r="OA211" s="31"/>
      <c r="OB211" s="31"/>
      <c r="OC211" s="31"/>
      <c r="OD211" s="31"/>
      <c r="OE211" s="31"/>
      <c r="OF211" s="31"/>
      <c r="OG211" s="31"/>
      <c r="OH211" s="31"/>
      <c r="OI211" s="31"/>
      <c r="OJ211" s="31"/>
      <c r="OK211" s="31"/>
      <c r="OL211" s="31"/>
      <c r="OM211" s="31"/>
      <c r="ON211" s="31"/>
      <c r="OO211" s="31"/>
      <c r="OP211" s="31"/>
      <c r="OQ211" s="31"/>
      <c r="OR211" s="31"/>
      <c r="OS211" s="31"/>
      <c r="OT211" s="31"/>
      <c r="OU211" s="31"/>
      <c r="OV211" s="31"/>
      <c r="OW211" s="31"/>
      <c r="OX211" s="31"/>
      <c r="OY211" s="31"/>
      <c r="OZ211" s="31"/>
      <c r="PA211" s="31"/>
      <c r="PB211" s="31"/>
      <c r="PC211" s="31"/>
      <c r="PD211" s="31"/>
      <c r="PE211" s="31"/>
      <c r="PF211" s="31"/>
      <c r="PG211" s="31"/>
      <c r="PH211" s="31"/>
      <c r="PI211" s="31"/>
      <c r="PJ211" s="31"/>
      <c r="PK211" s="31"/>
      <c r="PL211" s="31"/>
      <c r="PM211" s="31"/>
      <c r="PN211" s="31"/>
      <c r="PO211" s="31"/>
      <c r="PP211" s="31"/>
      <c r="PQ211" s="31"/>
      <c r="PR211" s="31"/>
      <c r="PS211" s="31"/>
      <c r="PT211" s="31"/>
      <c r="PU211" s="31"/>
      <c r="PV211" s="31"/>
      <c r="PW211" s="31"/>
      <c r="PX211" s="31"/>
      <c r="PY211" s="31"/>
      <c r="PZ211" s="31"/>
      <c r="QA211" s="31"/>
      <c r="QB211" s="31"/>
      <c r="QC211" s="31"/>
      <c r="QD211" s="31"/>
      <c r="QE211" s="31"/>
      <c r="QF211" s="31"/>
      <c r="QG211" s="31"/>
      <c r="QH211" s="31"/>
      <c r="QI211" s="31"/>
      <c r="QJ211" s="31"/>
      <c r="QK211" s="31"/>
      <c r="QL211" s="31"/>
      <c r="QM211" s="31"/>
      <c r="QN211" s="31"/>
      <c r="QO211" s="31"/>
      <c r="QP211" s="31"/>
      <c r="QQ211" s="31"/>
      <c r="QR211" s="31"/>
      <c r="QS211" s="31"/>
      <c r="QT211" s="31"/>
      <c r="QU211" s="31"/>
      <c r="QV211" s="31"/>
      <c r="QW211" s="31"/>
      <c r="QX211" s="31"/>
      <c r="QY211" s="31"/>
      <c r="QZ211" s="31"/>
      <c r="RA211" s="31"/>
      <c r="RB211" s="31"/>
      <c r="RC211" s="31"/>
      <c r="RD211" s="31"/>
      <c r="RE211" s="31"/>
      <c r="RF211" s="31"/>
      <c r="RG211" s="31"/>
      <c r="RH211" s="31"/>
      <c r="RI211" s="31"/>
      <c r="RJ211" s="31"/>
      <c r="RK211" s="31"/>
      <c r="RL211" s="31"/>
      <c r="RM211" s="31"/>
      <c r="RN211" s="31"/>
      <c r="RO211" s="31"/>
      <c r="RP211" s="31"/>
      <c r="RQ211" s="31"/>
      <c r="RR211" s="31"/>
      <c r="RS211" s="31"/>
      <c r="RT211" s="31"/>
      <c r="RU211" s="31"/>
      <c r="RV211" s="31"/>
      <c r="RW211" s="31"/>
      <c r="RX211" s="31"/>
      <c r="RY211" s="31"/>
      <c r="RZ211" s="31"/>
      <c r="SA211" s="31"/>
      <c r="SB211" s="31"/>
      <c r="SC211" s="31"/>
      <c r="SD211" s="31"/>
      <c r="SE211" s="31"/>
      <c r="SF211" s="31"/>
      <c r="SG211" s="31"/>
      <c r="SH211" s="31"/>
      <c r="SI211" s="31"/>
      <c r="SJ211" s="31"/>
      <c r="SK211" s="31"/>
      <c r="SL211" s="31"/>
      <c r="SM211" s="31"/>
      <c r="SN211" s="31"/>
      <c r="SO211" s="31"/>
      <c r="SP211" s="31"/>
      <c r="SQ211" s="31"/>
      <c r="SR211" s="31"/>
      <c r="SS211" s="31"/>
      <c r="ST211" s="31"/>
      <c r="SU211" s="31"/>
      <c r="SV211" s="31"/>
      <c r="SW211" s="31"/>
      <c r="SX211" s="31"/>
      <c r="SY211" s="31"/>
      <c r="SZ211" s="31"/>
      <c r="TA211" s="31"/>
      <c r="TB211" s="31"/>
      <c r="TC211" s="31"/>
      <c r="TD211" s="31"/>
      <c r="TE211" s="31"/>
      <c r="TF211" s="31"/>
      <c r="TG211" s="31"/>
      <c r="TH211" s="31"/>
      <c r="TI211" s="31"/>
      <c r="TJ211" s="31"/>
      <c r="TK211" s="31"/>
      <c r="TL211" s="31"/>
      <c r="TM211" s="31"/>
      <c r="TN211" s="31"/>
      <c r="TO211" s="31"/>
      <c r="TP211" s="31"/>
      <c r="TQ211" s="31"/>
      <c r="TR211" s="31"/>
      <c r="TS211" s="31"/>
      <c r="TT211" s="31"/>
      <c r="TU211" s="31"/>
      <c r="TV211" s="31"/>
      <c r="TW211" s="31"/>
      <c r="TX211" s="31"/>
      <c r="TY211" s="31"/>
      <c r="TZ211" s="31"/>
      <c r="UA211" s="31"/>
      <c r="UB211" s="31"/>
      <c r="UC211" s="31"/>
      <c r="UD211" s="31"/>
      <c r="UE211" s="31"/>
      <c r="UF211" s="31"/>
      <c r="UG211" s="31"/>
      <c r="UH211" s="31"/>
      <c r="UI211" s="31"/>
      <c r="UJ211" s="31"/>
      <c r="UK211" s="31"/>
      <c r="UL211" s="31"/>
      <c r="UM211" s="31"/>
      <c r="UN211" s="31"/>
      <c r="UO211" s="31"/>
      <c r="UP211" s="31"/>
      <c r="UQ211" s="31"/>
      <c r="UR211" s="31"/>
      <c r="US211" s="31"/>
      <c r="UT211" s="31"/>
      <c r="UU211" s="31"/>
      <c r="UV211" s="31"/>
      <c r="UW211" s="31"/>
      <c r="UX211" s="31"/>
      <c r="UY211" s="31"/>
      <c r="UZ211" s="31"/>
      <c r="VA211" s="31"/>
      <c r="VB211" s="31"/>
      <c r="VC211" s="31"/>
      <c r="VD211" s="31"/>
      <c r="VE211" s="31"/>
      <c r="VF211" s="31"/>
      <c r="VG211" s="31"/>
      <c r="VH211" s="31"/>
      <c r="VI211" s="31"/>
      <c r="VJ211" s="31"/>
      <c r="VK211" s="31"/>
      <c r="VL211" s="31"/>
      <c r="VM211" s="31"/>
      <c r="VN211" s="31"/>
      <c r="VO211" s="31"/>
      <c r="VP211" s="31"/>
      <c r="VQ211" s="31"/>
      <c r="VR211" s="31"/>
      <c r="VS211" s="31"/>
      <c r="VT211" s="31"/>
      <c r="VU211" s="31"/>
      <c r="VV211" s="31"/>
      <c r="VW211" s="31"/>
      <c r="VX211" s="31"/>
      <c r="VY211" s="31"/>
      <c r="VZ211" s="31"/>
      <c r="WA211" s="31"/>
      <c r="WB211" s="31"/>
      <c r="WC211" s="31"/>
      <c r="WD211" s="31"/>
      <c r="WE211" s="31"/>
      <c r="WF211" s="31"/>
      <c r="WG211" s="31"/>
      <c r="WH211" s="31"/>
      <c r="WI211" s="31"/>
      <c r="WJ211" s="31"/>
      <c r="WK211" s="31"/>
      <c r="WL211" s="31"/>
      <c r="WM211" s="31"/>
      <c r="WN211" s="31"/>
      <c r="WO211" s="31"/>
      <c r="WP211" s="31"/>
      <c r="WQ211" s="31"/>
      <c r="WR211" s="31"/>
      <c r="WS211" s="31"/>
      <c r="WT211" s="31"/>
      <c r="WU211" s="31"/>
      <c r="WV211" s="31"/>
      <c r="WW211" s="31"/>
      <c r="WX211" s="31"/>
      <c r="WY211" s="31"/>
      <c r="WZ211" s="31"/>
      <c r="XA211" s="31"/>
      <c r="XB211" s="31"/>
      <c r="XC211" s="31"/>
      <c r="XD211" s="31"/>
      <c r="XE211" s="31"/>
      <c r="XF211" s="31"/>
      <c r="XG211" s="31"/>
      <c r="XH211" s="31"/>
      <c r="XI211" s="31"/>
      <c r="XJ211" s="31"/>
      <c r="XK211" s="31"/>
      <c r="XL211" s="31"/>
      <c r="XM211" s="31"/>
      <c r="XN211" s="31"/>
      <c r="XO211" s="31"/>
      <c r="XP211" s="31"/>
      <c r="XQ211" s="31"/>
      <c r="XR211" s="31"/>
      <c r="XS211" s="31"/>
      <c r="XT211" s="31"/>
      <c r="XU211" s="31"/>
      <c r="XV211" s="31"/>
      <c r="XW211" s="31"/>
      <c r="XX211" s="31"/>
      <c r="XY211" s="31"/>
      <c r="XZ211" s="31"/>
      <c r="YA211" s="31"/>
      <c r="YB211" s="31"/>
      <c r="YC211" s="31"/>
      <c r="YD211" s="31"/>
      <c r="YE211" s="31"/>
      <c r="YF211" s="31"/>
      <c r="YG211" s="31"/>
      <c r="YH211" s="31"/>
      <c r="YI211" s="31"/>
      <c r="YJ211" s="31"/>
      <c r="YK211" s="31"/>
      <c r="YL211" s="31"/>
      <c r="YM211" s="31"/>
      <c r="YN211" s="31"/>
      <c r="YO211" s="31"/>
      <c r="YP211" s="31"/>
      <c r="YQ211" s="31"/>
      <c r="YR211" s="31"/>
      <c r="YS211" s="31"/>
      <c r="YT211" s="31"/>
      <c r="YU211" s="31"/>
      <c r="YV211" s="31"/>
      <c r="YW211" s="31"/>
      <c r="YX211" s="31"/>
      <c r="YY211" s="31"/>
      <c r="YZ211" s="31"/>
      <c r="ZA211" s="31"/>
      <c r="ZB211" s="31"/>
      <c r="ZC211" s="31"/>
      <c r="ZD211" s="31"/>
      <c r="ZE211" s="31"/>
      <c r="ZF211" s="31"/>
      <c r="ZG211" s="31"/>
      <c r="ZH211" s="31"/>
      <c r="ZI211" s="31"/>
      <c r="ZJ211" s="31"/>
      <c r="ZK211" s="31"/>
      <c r="ZL211" s="31"/>
      <c r="ZM211" s="31"/>
      <c r="ZN211" s="31"/>
      <c r="ZO211" s="31"/>
      <c r="ZP211" s="31"/>
      <c r="ZQ211" s="31"/>
      <c r="ZR211" s="31"/>
      <c r="ZS211" s="31"/>
      <c r="ZT211" s="31"/>
      <c r="ZU211" s="31"/>
      <c r="ZV211" s="31"/>
      <c r="ZW211" s="31"/>
      <c r="ZX211" s="31"/>
      <c r="ZY211" s="31"/>
      <c r="ZZ211" s="31"/>
      <c r="AAA211" s="31"/>
      <c r="AAB211" s="31"/>
      <c r="AAC211" s="31"/>
      <c r="AAD211" s="31"/>
      <c r="AAE211" s="31"/>
      <c r="AAF211" s="31"/>
      <c r="AAG211" s="31"/>
      <c r="AAH211" s="31"/>
      <c r="AAI211" s="31"/>
      <c r="AAJ211" s="31"/>
      <c r="AAK211" s="31"/>
      <c r="AAL211" s="31"/>
      <c r="AAM211" s="31"/>
      <c r="AAN211" s="31"/>
      <c r="AAO211" s="31"/>
      <c r="AAP211" s="31"/>
      <c r="AAQ211" s="31"/>
      <c r="AAR211" s="31"/>
      <c r="AAS211" s="31"/>
      <c r="AAT211" s="31"/>
      <c r="AAU211" s="31"/>
      <c r="AAV211" s="31"/>
      <c r="AAW211" s="31"/>
      <c r="AAX211" s="31"/>
      <c r="AAY211" s="31"/>
      <c r="AAZ211" s="31"/>
      <c r="ABA211" s="31"/>
      <c r="ABB211" s="31"/>
      <c r="ABC211" s="31"/>
      <c r="ABD211" s="31"/>
      <c r="ABE211" s="31"/>
      <c r="ABF211" s="31"/>
      <c r="ABG211" s="31"/>
      <c r="ABH211" s="31"/>
      <c r="ABI211" s="31"/>
      <c r="ABJ211" s="31"/>
      <c r="ABK211" s="31"/>
      <c r="ABL211" s="31"/>
      <c r="ABM211" s="31"/>
      <c r="ABN211" s="31"/>
      <c r="ABO211" s="31"/>
      <c r="ABP211" s="31"/>
      <c r="ABQ211" s="31"/>
      <c r="ABR211" s="31"/>
      <c r="ABS211" s="31"/>
      <c r="ABT211" s="31"/>
      <c r="ABU211" s="31"/>
      <c r="ABV211" s="31"/>
      <c r="ABW211" s="31"/>
      <c r="ABX211" s="31"/>
      <c r="ABY211" s="31"/>
      <c r="ABZ211" s="31"/>
      <c r="ACA211" s="31"/>
      <c r="ACB211" s="31"/>
      <c r="ACC211" s="31"/>
      <c r="ACD211" s="31"/>
      <c r="ACE211" s="31"/>
      <c r="ACF211" s="31"/>
      <c r="ACG211" s="31"/>
      <c r="ACH211" s="31"/>
      <c r="ACI211" s="31"/>
      <c r="ACJ211" s="31"/>
      <c r="ACK211" s="31"/>
      <c r="ACL211" s="31"/>
      <c r="ACM211" s="31"/>
      <c r="ACN211" s="31"/>
      <c r="ACO211" s="31"/>
      <c r="ACP211" s="31"/>
      <c r="ACQ211" s="31"/>
      <c r="ACR211" s="31"/>
      <c r="ACS211" s="31"/>
      <c r="ACT211" s="31"/>
      <c r="ACU211" s="31"/>
      <c r="ACV211" s="31"/>
      <c r="ACW211" s="31"/>
      <c r="ACX211" s="31"/>
      <c r="ACY211" s="31"/>
      <c r="ACZ211" s="31"/>
      <c r="ADA211" s="31"/>
      <c r="ADB211" s="31"/>
      <c r="ADC211" s="31"/>
      <c r="ADD211" s="31"/>
      <c r="ADE211" s="31"/>
      <c r="ADF211" s="31"/>
      <c r="ADG211" s="31"/>
      <c r="ADH211" s="31"/>
      <c r="ADI211" s="31"/>
      <c r="ADJ211" s="31"/>
      <c r="ADK211" s="31"/>
      <c r="ADL211" s="31"/>
      <c r="ADM211" s="31"/>
      <c r="ADN211" s="31"/>
      <c r="ADO211" s="31"/>
      <c r="ADP211" s="31"/>
      <c r="ADQ211" s="31"/>
      <c r="ADR211" s="31"/>
      <c r="ADS211" s="31"/>
      <c r="ADT211" s="31"/>
      <c r="ADU211" s="31"/>
      <c r="ADV211" s="31"/>
      <c r="ADW211" s="31"/>
      <c r="ADX211" s="31"/>
      <c r="ADY211" s="31"/>
      <c r="ADZ211" s="31"/>
      <c r="AEA211" s="31"/>
      <c r="AEB211" s="31"/>
      <c r="AEC211" s="31"/>
      <c r="AED211" s="31"/>
      <c r="AEE211" s="31"/>
      <c r="AEF211" s="31"/>
      <c r="AEG211" s="31"/>
      <c r="AEH211" s="31"/>
      <c r="AEI211" s="31"/>
      <c r="AEJ211" s="31"/>
      <c r="AEK211" s="31"/>
      <c r="AEL211" s="31"/>
      <c r="AEM211" s="31"/>
      <c r="AEN211" s="31"/>
      <c r="AEO211" s="31"/>
      <c r="AEP211" s="31"/>
      <c r="AEQ211" s="31"/>
      <c r="AER211" s="31"/>
      <c r="AES211" s="31"/>
      <c r="AET211" s="31"/>
      <c r="AEU211" s="31"/>
      <c r="AEV211" s="31"/>
      <c r="AEW211" s="31"/>
      <c r="AEX211" s="31"/>
      <c r="AEY211" s="31"/>
      <c r="AEZ211" s="31"/>
      <c r="AFA211" s="31"/>
      <c r="AFB211" s="31"/>
      <c r="AFC211" s="31"/>
      <c r="AFD211" s="31"/>
      <c r="AFE211" s="31"/>
      <c r="AFF211" s="31"/>
      <c r="AFG211" s="31"/>
      <c r="AFH211" s="31"/>
      <c r="AFI211" s="31"/>
      <c r="AFJ211" s="31"/>
      <c r="AFK211" s="31"/>
      <c r="AFL211" s="31"/>
      <c r="AFM211" s="31"/>
      <c r="AFN211" s="31"/>
      <c r="AFO211" s="31"/>
      <c r="AFP211" s="31"/>
      <c r="AFQ211" s="31"/>
      <c r="AFR211" s="31"/>
      <c r="AFS211" s="31"/>
      <c r="AFT211" s="31"/>
      <c r="AFU211" s="31"/>
      <c r="AFV211" s="31"/>
      <c r="AFW211" s="31"/>
      <c r="AFX211" s="31"/>
      <c r="AFY211" s="31"/>
      <c r="AFZ211" s="31"/>
      <c r="AGA211" s="31"/>
      <c r="AGB211" s="31"/>
      <c r="AGC211" s="31"/>
      <c r="AGD211" s="31"/>
      <c r="AGE211" s="31"/>
      <c r="AGF211" s="31"/>
      <c r="AGG211" s="31"/>
      <c r="AGH211" s="31"/>
      <c r="AGI211" s="31"/>
      <c r="AGJ211" s="31"/>
      <c r="AGK211" s="31"/>
      <c r="AGL211" s="31"/>
      <c r="AGM211" s="31"/>
      <c r="AGN211" s="31"/>
      <c r="AGO211" s="31"/>
      <c r="AGP211" s="31"/>
      <c r="AGQ211" s="31"/>
      <c r="AGR211" s="31"/>
      <c r="AGS211" s="31"/>
      <c r="AGT211" s="31"/>
      <c r="AGU211" s="31"/>
      <c r="AGV211" s="31"/>
      <c r="AGW211" s="31"/>
      <c r="AGX211" s="31"/>
      <c r="AGY211" s="31"/>
      <c r="AGZ211" s="31"/>
      <c r="AHA211" s="31"/>
      <c r="AHB211" s="31"/>
      <c r="AHC211" s="31"/>
      <c r="AHD211" s="31"/>
      <c r="AHE211" s="31"/>
      <c r="AHF211" s="31"/>
      <c r="AHG211" s="31"/>
      <c r="AHH211" s="31"/>
      <c r="AHI211" s="31"/>
      <c r="AHJ211" s="31"/>
      <c r="AHK211" s="31"/>
      <c r="AHL211" s="31"/>
      <c r="AHM211" s="31"/>
      <c r="AHN211" s="31"/>
      <c r="AHO211" s="31"/>
      <c r="AHP211" s="31"/>
      <c r="AHQ211" s="31"/>
      <c r="AHR211" s="31"/>
      <c r="AHS211" s="31"/>
      <c r="AHT211" s="31"/>
      <c r="AHU211" s="31"/>
      <c r="AHV211" s="31"/>
      <c r="AHW211" s="31"/>
      <c r="AHX211" s="31"/>
      <c r="AHY211" s="31"/>
      <c r="AHZ211" s="31"/>
      <c r="AIA211" s="31"/>
      <c r="AIB211" s="31"/>
      <c r="AIC211" s="31"/>
      <c r="AID211" s="31"/>
      <c r="AIE211" s="31"/>
      <c r="AIF211" s="31"/>
      <c r="AIG211" s="31"/>
      <c r="AIH211" s="31"/>
      <c r="AII211" s="31"/>
      <c r="AIJ211" s="31"/>
      <c r="AIK211" s="31"/>
      <c r="AIL211" s="31"/>
      <c r="AIM211" s="31"/>
      <c r="AIN211" s="31"/>
      <c r="AIO211" s="31"/>
      <c r="AIP211" s="31"/>
      <c r="AIQ211" s="31"/>
      <c r="AIR211" s="31"/>
      <c r="AIS211" s="31"/>
      <c r="AIT211" s="31"/>
      <c r="AIU211" s="31"/>
      <c r="AIV211" s="31"/>
      <c r="AIW211" s="31"/>
      <c r="AIX211" s="31"/>
      <c r="AIY211" s="31"/>
      <c r="AIZ211" s="31"/>
      <c r="AJA211" s="31"/>
      <c r="AJB211" s="31"/>
      <c r="AJC211" s="31"/>
      <c r="AJD211" s="31"/>
      <c r="AJE211" s="31"/>
      <c r="AJF211" s="31"/>
      <c r="AJG211" s="31"/>
      <c r="AJH211" s="31"/>
      <c r="AJI211" s="31"/>
      <c r="AJJ211" s="31"/>
      <c r="AJK211" s="31"/>
      <c r="AJL211" s="31"/>
      <c r="AJM211" s="31"/>
      <c r="AJN211" s="31"/>
      <c r="AJO211" s="31"/>
      <c r="AJP211" s="31"/>
      <c r="AJQ211" s="31"/>
      <c r="AJR211" s="31"/>
      <c r="AJS211" s="31"/>
      <c r="AJT211" s="31"/>
      <c r="AJU211" s="31"/>
      <c r="AJV211" s="31"/>
      <c r="AJW211" s="31"/>
      <c r="AJX211" s="31"/>
      <c r="AJY211" s="31"/>
      <c r="AJZ211" s="31"/>
      <c r="AKA211" s="31"/>
      <c r="AKB211" s="31"/>
      <c r="AKC211" s="31"/>
      <c r="AKD211" s="31"/>
      <c r="AKE211" s="31"/>
      <c r="AKF211" s="31"/>
      <c r="AKG211" s="31"/>
      <c r="AKH211" s="31"/>
      <c r="AKI211" s="31"/>
      <c r="AKJ211" s="31"/>
      <c r="AKK211" s="31"/>
      <c r="AKL211" s="31"/>
      <c r="AKM211" s="31"/>
      <c r="AKN211" s="31"/>
      <c r="AKO211" s="31"/>
      <c r="AKP211" s="31"/>
      <c r="AKQ211" s="31"/>
      <c r="AKR211" s="31"/>
      <c r="AKS211" s="31"/>
      <c r="AKT211" s="31"/>
      <c r="AKU211" s="31"/>
      <c r="AKV211" s="31"/>
      <c r="AKW211" s="31"/>
      <c r="AKX211" s="31"/>
      <c r="AKY211" s="31"/>
      <c r="AKZ211" s="31"/>
      <c r="ALA211" s="31"/>
      <c r="ALB211" s="31"/>
      <c r="ALC211" s="31"/>
      <c r="ALD211" s="31"/>
      <c r="ALE211" s="31"/>
      <c r="ALF211" s="31"/>
      <c r="ALG211" s="31"/>
      <c r="ALH211" s="31"/>
      <c r="ALI211" s="31"/>
      <c r="ALJ211" s="31"/>
      <c r="ALK211" s="31"/>
      <c r="ALL211" s="31"/>
      <c r="ALM211" s="31"/>
      <c r="ALN211" s="31"/>
      <c r="ALO211" s="31"/>
      <c r="ALP211" s="31"/>
      <c r="ALQ211" s="31"/>
      <c r="ALR211" s="31"/>
      <c r="ALS211" s="31"/>
      <c r="ALT211" s="31"/>
      <c r="ALU211" s="31"/>
      <c r="ALV211" s="31"/>
      <c r="ALW211" s="31"/>
      <c r="ALX211" s="31"/>
      <c r="ALY211" s="31"/>
      <c r="ALZ211" s="31"/>
      <c r="AMA211" s="31"/>
      <c r="AMB211" s="31"/>
      <c r="AMC211" s="31"/>
      <c r="AMD211" s="31"/>
      <c r="AME211" s="31"/>
      <c r="AMF211" s="31"/>
      <c r="AMG211" s="31"/>
      <c r="AMH211" s="31"/>
      <c r="AMI211" s="31"/>
      <c r="AMJ211" s="31"/>
      <c r="AMK211" s="31"/>
    </row>
    <row r="212" spans="1:1025" s="29" customFormat="1" ht="56">
      <c r="A212" s="20" t="s">
        <v>115</v>
      </c>
      <c r="B212" s="19" t="s">
        <v>26</v>
      </c>
      <c r="C212" s="19" t="str">
        <f t="shared" si="6"/>
        <v>מזון מהיר כללי אילת</v>
      </c>
      <c r="D212" s="19" t="s">
        <v>57</v>
      </c>
      <c r="E212" s="19" t="s">
        <v>28</v>
      </c>
      <c r="F212" s="20" t="s">
        <v>40</v>
      </c>
      <c r="G212" s="21"/>
      <c r="H212" s="20" t="s">
        <v>30</v>
      </c>
      <c r="I212" s="21" t="s">
        <v>31</v>
      </c>
      <c r="J212" s="21" t="s">
        <v>32</v>
      </c>
      <c r="K212" s="21" t="s">
        <v>33</v>
      </c>
      <c r="L212" s="36">
        <v>7290011018443</v>
      </c>
      <c r="M212" s="21"/>
      <c r="N212" s="21"/>
      <c r="O212" s="21"/>
      <c r="P212" s="21"/>
      <c r="Q212" s="23">
        <v>0.04</v>
      </c>
      <c r="R212" s="21">
        <v>1</v>
      </c>
      <c r="S212" s="21"/>
      <c r="T212" s="43" t="s">
        <v>110</v>
      </c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  <c r="IW212" s="31"/>
      <c r="IX212" s="31"/>
      <c r="IY212" s="31"/>
      <c r="IZ212" s="31"/>
      <c r="JA212" s="31"/>
      <c r="JB212" s="31"/>
      <c r="JC212" s="31"/>
      <c r="JD212" s="31"/>
      <c r="JE212" s="31"/>
      <c r="JF212" s="31"/>
      <c r="JG212" s="31"/>
      <c r="JH212" s="31"/>
      <c r="JI212" s="31"/>
      <c r="JJ212" s="31"/>
      <c r="JK212" s="31"/>
      <c r="JL212" s="31"/>
      <c r="JM212" s="31"/>
      <c r="JN212" s="31"/>
      <c r="JO212" s="31"/>
      <c r="JP212" s="31"/>
      <c r="JQ212" s="31"/>
      <c r="JR212" s="31"/>
      <c r="JS212" s="31"/>
      <c r="JT212" s="31"/>
      <c r="JU212" s="31"/>
      <c r="JV212" s="31"/>
      <c r="JW212" s="31"/>
      <c r="JX212" s="31"/>
      <c r="JY212" s="31"/>
      <c r="JZ212" s="31"/>
      <c r="KA212" s="31"/>
      <c r="KB212" s="31"/>
      <c r="KC212" s="31"/>
      <c r="KD212" s="31"/>
      <c r="KE212" s="31"/>
      <c r="KF212" s="31"/>
      <c r="KG212" s="31"/>
      <c r="KH212" s="31"/>
      <c r="KI212" s="31"/>
      <c r="KJ212" s="31"/>
      <c r="KK212" s="31"/>
      <c r="KL212" s="31"/>
      <c r="KM212" s="31"/>
      <c r="KN212" s="31"/>
      <c r="KO212" s="31"/>
      <c r="KP212" s="31"/>
      <c r="KQ212" s="31"/>
      <c r="KR212" s="31"/>
      <c r="KS212" s="31"/>
      <c r="KT212" s="31"/>
      <c r="KU212" s="31"/>
      <c r="KV212" s="31"/>
      <c r="KW212" s="31"/>
      <c r="KX212" s="31"/>
      <c r="KY212" s="31"/>
      <c r="KZ212" s="31"/>
      <c r="LA212" s="31"/>
      <c r="LB212" s="31"/>
      <c r="LC212" s="31"/>
      <c r="LD212" s="31"/>
      <c r="LE212" s="31"/>
      <c r="LF212" s="31"/>
      <c r="LG212" s="31"/>
      <c r="LH212" s="31"/>
      <c r="LI212" s="31"/>
      <c r="LJ212" s="31"/>
      <c r="LK212" s="31"/>
      <c r="LL212" s="31"/>
      <c r="LM212" s="31"/>
      <c r="LN212" s="31"/>
      <c r="LO212" s="31"/>
      <c r="LP212" s="31"/>
      <c r="LQ212" s="31"/>
      <c r="LR212" s="31"/>
      <c r="LS212" s="31"/>
      <c r="LT212" s="31"/>
      <c r="LU212" s="31"/>
      <c r="LV212" s="31"/>
      <c r="LW212" s="31"/>
      <c r="LX212" s="31"/>
      <c r="LY212" s="31"/>
      <c r="LZ212" s="31"/>
      <c r="MA212" s="31"/>
      <c r="MB212" s="31"/>
      <c r="MC212" s="31"/>
      <c r="MD212" s="31"/>
      <c r="ME212" s="31"/>
      <c r="MF212" s="31"/>
      <c r="MG212" s="31"/>
      <c r="MH212" s="31"/>
      <c r="MI212" s="31"/>
      <c r="MJ212" s="31"/>
      <c r="MK212" s="31"/>
      <c r="ML212" s="31"/>
      <c r="MM212" s="31"/>
      <c r="MN212" s="31"/>
      <c r="MO212" s="31"/>
      <c r="MP212" s="31"/>
      <c r="MQ212" s="31"/>
      <c r="MR212" s="31"/>
      <c r="MS212" s="31"/>
      <c r="MT212" s="31"/>
      <c r="MU212" s="31"/>
      <c r="MV212" s="31"/>
      <c r="MW212" s="31"/>
      <c r="MX212" s="31"/>
      <c r="MY212" s="31"/>
      <c r="MZ212" s="31"/>
      <c r="NA212" s="31"/>
      <c r="NB212" s="31"/>
      <c r="NC212" s="31"/>
      <c r="ND212" s="31"/>
      <c r="NE212" s="31"/>
      <c r="NF212" s="31"/>
      <c r="NG212" s="31"/>
      <c r="NH212" s="31"/>
      <c r="NI212" s="31"/>
      <c r="NJ212" s="31"/>
      <c r="NK212" s="31"/>
      <c r="NL212" s="31"/>
      <c r="NM212" s="31"/>
      <c r="NN212" s="31"/>
      <c r="NO212" s="31"/>
      <c r="NP212" s="31"/>
      <c r="NQ212" s="31"/>
      <c r="NR212" s="31"/>
      <c r="NS212" s="31"/>
      <c r="NT212" s="31"/>
      <c r="NU212" s="31"/>
      <c r="NV212" s="31"/>
      <c r="NW212" s="31"/>
      <c r="NX212" s="31"/>
      <c r="NY212" s="31"/>
      <c r="NZ212" s="31"/>
      <c r="OA212" s="31"/>
      <c r="OB212" s="31"/>
      <c r="OC212" s="31"/>
      <c r="OD212" s="31"/>
      <c r="OE212" s="31"/>
      <c r="OF212" s="31"/>
      <c r="OG212" s="31"/>
      <c r="OH212" s="31"/>
      <c r="OI212" s="31"/>
      <c r="OJ212" s="31"/>
      <c r="OK212" s="31"/>
      <c r="OL212" s="31"/>
      <c r="OM212" s="31"/>
      <c r="ON212" s="31"/>
      <c r="OO212" s="31"/>
      <c r="OP212" s="31"/>
      <c r="OQ212" s="31"/>
      <c r="OR212" s="31"/>
      <c r="OS212" s="31"/>
      <c r="OT212" s="31"/>
      <c r="OU212" s="31"/>
      <c r="OV212" s="31"/>
      <c r="OW212" s="31"/>
      <c r="OX212" s="31"/>
      <c r="OY212" s="31"/>
      <c r="OZ212" s="31"/>
      <c r="PA212" s="31"/>
      <c r="PB212" s="31"/>
      <c r="PC212" s="31"/>
      <c r="PD212" s="31"/>
      <c r="PE212" s="31"/>
      <c r="PF212" s="31"/>
      <c r="PG212" s="31"/>
      <c r="PH212" s="31"/>
      <c r="PI212" s="31"/>
      <c r="PJ212" s="31"/>
      <c r="PK212" s="31"/>
      <c r="PL212" s="31"/>
      <c r="PM212" s="31"/>
      <c r="PN212" s="31"/>
      <c r="PO212" s="31"/>
      <c r="PP212" s="31"/>
      <c r="PQ212" s="31"/>
      <c r="PR212" s="31"/>
      <c r="PS212" s="31"/>
      <c r="PT212" s="31"/>
      <c r="PU212" s="31"/>
      <c r="PV212" s="31"/>
      <c r="PW212" s="31"/>
      <c r="PX212" s="31"/>
      <c r="PY212" s="31"/>
      <c r="PZ212" s="31"/>
      <c r="QA212" s="31"/>
      <c r="QB212" s="31"/>
      <c r="QC212" s="31"/>
      <c r="QD212" s="31"/>
      <c r="QE212" s="31"/>
      <c r="QF212" s="31"/>
      <c r="QG212" s="31"/>
      <c r="QH212" s="31"/>
      <c r="QI212" s="31"/>
      <c r="QJ212" s="31"/>
      <c r="QK212" s="31"/>
      <c r="QL212" s="31"/>
      <c r="QM212" s="31"/>
      <c r="QN212" s="31"/>
      <c r="QO212" s="31"/>
      <c r="QP212" s="31"/>
      <c r="QQ212" s="31"/>
      <c r="QR212" s="31"/>
      <c r="QS212" s="31"/>
      <c r="QT212" s="31"/>
      <c r="QU212" s="31"/>
      <c r="QV212" s="31"/>
      <c r="QW212" s="31"/>
      <c r="QX212" s="31"/>
      <c r="QY212" s="31"/>
      <c r="QZ212" s="31"/>
      <c r="RA212" s="31"/>
      <c r="RB212" s="31"/>
      <c r="RC212" s="31"/>
      <c r="RD212" s="31"/>
      <c r="RE212" s="31"/>
      <c r="RF212" s="31"/>
      <c r="RG212" s="31"/>
      <c r="RH212" s="31"/>
      <c r="RI212" s="31"/>
      <c r="RJ212" s="31"/>
      <c r="RK212" s="31"/>
      <c r="RL212" s="31"/>
      <c r="RM212" s="31"/>
      <c r="RN212" s="31"/>
      <c r="RO212" s="31"/>
      <c r="RP212" s="31"/>
      <c r="RQ212" s="31"/>
      <c r="RR212" s="31"/>
      <c r="RS212" s="31"/>
      <c r="RT212" s="31"/>
      <c r="RU212" s="31"/>
      <c r="RV212" s="31"/>
      <c r="RW212" s="31"/>
      <c r="RX212" s="31"/>
      <c r="RY212" s="31"/>
      <c r="RZ212" s="31"/>
      <c r="SA212" s="31"/>
      <c r="SB212" s="31"/>
      <c r="SC212" s="31"/>
      <c r="SD212" s="31"/>
      <c r="SE212" s="31"/>
      <c r="SF212" s="31"/>
      <c r="SG212" s="31"/>
      <c r="SH212" s="31"/>
      <c r="SI212" s="31"/>
      <c r="SJ212" s="31"/>
      <c r="SK212" s="31"/>
      <c r="SL212" s="31"/>
      <c r="SM212" s="31"/>
      <c r="SN212" s="31"/>
      <c r="SO212" s="31"/>
      <c r="SP212" s="31"/>
      <c r="SQ212" s="31"/>
      <c r="SR212" s="31"/>
      <c r="SS212" s="31"/>
      <c r="ST212" s="31"/>
      <c r="SU212" s="31"/>
      <c r="SV212" s="31"/>
      <c r="SW212" s="31"/>
      <c r="SX212" s="31"/>
      <c r="SY212" s="31"/>
      <c r="SZ212" s="31"/>
      <c r="TA212" s="31"/>
      <c r="TB212" s="31"/>
      <c r="TC212" s="31"/>
      <c r="TD212" s="31"/>
      <c r="TE212" s="31"/>
      <c r="TF212" s="31"/>
      <c r="TG212" s="31"/>
      <c r="TH212" s="31"/>
      <c r="TI212" s="31"/>
      <c r="TJ212" s="31"/>
      <c r="TK212" s="31"/>
      <c r="TL212" s="31"/>
      <c r="TM212" s="31"/>
      <c r="TN212" s="31"/>
      <c r="TO212" s="31"/>
      <c r="TP212" s="31"/>
      <c r="TQ212" s="31"/>
      <c r="TR212" s="31"/>
      <c r="TS212" s="31"/>
      <c r="TT212" s="31"/>
      <c r="TU212" s="31"/>
      <c r="TV212" s="31"/>
      <c r="TW212" s="31"/>
      <c r="TX212" s="31"/>
      <c r="TY212" s="31"/>
      <c r="TZ212" s="31"/>
      <c r="UA212" s="31"/>
      <c r="UB212" s="31"/>
      <c r="UC212" s="31"/>
      <c r="UD212" s="31"/>
      <c r="UE212" s="31"/>
      <c r="UF212" s="31"/>
      <c r="UG212" s="31"/>
      <c r="UH212" s="31"/>
      <c r="UI212" s="31"/>
      <c r="UJ212" s="31"/>
      <c r="UK212" s="31"/>
      <c r="UL212" s="31"/>
      <c r="UM212" s="31"/>
      <c r="UN212" s="31"/>
      <c r="UO212" s="31"/>
      <c r="UP212" s="31"/>
      <c r="UQ212" s="31"/>
      <c r="UR212" s="31"/>
      <c r="US212" s="31"/>
      <c r="UT212" s="31"/>
      <c r="UU212" s="31"/>
      <c r="UV212" s="31"/>
      <c r="UW212" s="31"/>
      <c r="UX212" s="31"/>
      <c r="UY212" s="31"/>
      <c r="UZ212" s="31"/>
      <c r="VA212" s="31"/>
      <c r="VB212" s="31"/>
      <c r="VC212" s="31"/>
      <c r="VD212" s="31"/>
      <c r="VE212" s="31"/>
      <c r="VF212" s="31"/>
      <c r="VG212" s="31"/>
      <c r="VH212" s="31"/>
      <c r="VI212" s="31"/>
      <c r="VJ212" s="31"/>
      <c r="VK212" s="31"/>
      <c r="VL212" s="31"/>
      <c r="VM212" s="31"/>
      <c r="VN212" s="31"/>
      <c r="VO212" s="31"/>
      <c r="VP212" s="31"/>
      <c r="VQ212" s="31"/>
      <c r="VR212" s="31"/>
      <c r="VS212" s="31"/>
      <c r="VT212" s="31"/>
      <c r="VU212" s="31"/>
      <c r="VV212" s="31"/>
      <c r="VW212" s="31"/>
      <c r="VX212" s="31"/>
      <c r="VY212" s="31"/>
      <c r="VZ212" s="31"/>
      <c r="WA212" s="31"/>
      <c r="WB212" s="31"/>
      <c r="WC212" s="31"/>
      <c r="WD212" s="31"/>
      <c r="WE212" s="31"/>
      <c r="WF212" s="31"/>
      <c r="WG212" s="31"/>
      <c r="WH212" s="31"/>
      <c r="WI212" s="31"/>
      <c r="WJ212" s="31"/>
      <c r="WK212" s="31"/>
      <c r="WL212" s="31"/>
      <c r="WM212" s="31"/>
      <c r="WN212" s="31"/>
      <c r="WO212" s="31"/>
      <c r="WP212" s="31"/>
      <c r="WQ212" s="31"/>
      <c r="WR212" s="31"/>
      <c r="WS212" s="31"/>
      <c r="WT212" s="31"/>
      <c r="WU212" s="31"/>
      <c r="WV212" s="31"/>
      <c r="WW212" s="31"/>
      <c r="WX212" s="31"/>
      <c r="WY212" s="31"/>
      <c r="WZ212" s="31"/>
      <c r="XA212" s="31"/>
      <c r="XB212" s="31"/>
      <c r="XC212" s="31"/>
      <c r="XD212" s="31"/>
      <c r="XE212" s="31"/>
      <c r="XF212" s="31"/>
      <c r="XG212" s="31"/>
      <c r="XH212" s="31"/>
      <c r="XI212" s="31"/>
      <c r="XJ212" s="31"/>
      <c r="XK212" s="31"/>
      <c r="XL212" s="31"/>
      <c r="XM212" s="31"/>
      <c r="XN212" s="31"/>
      <c r="XO212" s="31"/>
      <c r="XP212" s="31"/>
      <c r="XQ212" s="31"/>
      <c r="XR212" s="31"/>
      <c r="XS212" s="31"/>
      <c r="XT212" s="31"/>
      <c r="XU212" s="31"/>
      <c r="XV212" s="31"/>
      <c r="XW212" s="31"/>
      <c r="XX212" s="31"/>
      <c r="XY212" s="31"/>
      <c r="XZ212" s="31"/>
      <c r="YA212" s="31"/>
      <c r="YB212" s="31"/>
      <c r="YC212" s="31"/>
      <c r="YD212" s="31"/>
      <c r="YE212" s="31"/>
      <c r="YF212" s="31"/>
      <c r="YG212" s="31"/>
      <c r="YH212" s="31"/>
      <c r="YI212" s="31"/>
      <c r="YJ212" s="31"/>
      <c r="YK212" s="31"/>
      <c r="YL212" s="31"/>
      <c r="YM212" s="31"/>
      <c r="YN212" s="31"/>
      <c r="YO212" s="31"/>
      <c r="YP212" s="31"/>
      <c r="YQ212" s="31"/>
      <c r="YR212" s="31"/>
      <c r="YS212" s="31"/>
      <c r="YT212" s="31"/>
      <c r="YU212" s="31"/>
      <c r="YV212" s="31"/>
      <c r="YW212" s="31"/>
      <c r="YX212" s="31"/>
      <c r="YY212" s="31"/>
      <c r="YZ212" s="31"/>
      <c r="ZA212" s="31"/>
      <c r="ZB212" s="31"/>
      <c r="ZC212" s="31"/>
      <c r="ZD212" s="31"/>
      <c r="ZE212" s="31"/>
      <c r="ZF212" s="31"/>
      <c r="ZG212" s="31"/>
      <c r="ZH212" s="31"/>
      <c r="ZI212" s="31"/>
      <c r="ZJ212" s="31"/>
      <c r="ZK212" s="31"/>
      <c r="ZL212" s="31"/>
      <c r="ZM212" s="31"/>
      <c r="ZN212" s="31"/>
      <c r="ZO212" s="31"/>
      <c r="ZP212" s="31"/>
      <c r="ZQ212" s="31"/>
      <c r="ZR212" s="31"/>
      <c r="ZS212" s="31"/>
      <c r="ZT212" s="31"/>
      <c r="ZU212" s="31"/>
      <c r="ZV212" s="31"/>
      <c r="ZW212" s="31"/>
      <c r="ZX212" s="31"/>
      <c r="ZY212" s="31"/>
      <c r="ZZ212" s="31"/>
      <c r="AAA212" s="31"/>
      <c r="AAB212" s="31"/>
      <c r="AAC212" s="31"/>
      <c r="AAD212" s="31"/>
      <c r="AAE212" s="31"/>
      <c r="AAF212" s="31"/>
      <c r="AAG212" s="31"/>
      <c r="AAH212" s="31"/>
      <c r="AAI212" s="31"/>
      <c r="AAJ212" s="31"/>
      <c r="AAK212" s="31"/>
      <c r="AAL212" s="31"/>
      <c r="AAM212" s="31"/>
      <c r="AAN212" s="31"/>
      <c r="AAO212" s="31"/>
      <c r="AAP212" s="31"/>
      <c r="AAQ212" s="31"/>
      <c r="AAR212" s="31"/>
      <c r="AAS212" s="31"/>
      <c r="AAT212" s="31"/>
      <c r="AAU212" s="31"/>
      <c r="AAV212" s="31"/>
      <c r="AAW212" s="31"/>
      <c r="AAX212" s="31"/>
      <c r="AAY212" s="31"/>
      <c r="AAZ212" s="31"/>
      <c r="ABA212" s="31"/>
      <c r="ABB212" s="31"/>
      <c r="ABC212" s="31"/>
      <c r="ABD212" s="31"/>
      <c r="ABE212" s="31"/>
      <c r="ABF212" s="31"/>
      <c r="ABG212" s="31"/>
      <c r="ABH212" s="31"/>
      <c r="ABI212" s="31"/>
      <c r="ABJ212" s="31"/>
      <c r="ABK212" s="31"/>
      <c r="ABL212" s="31"/>
      <c r="ABM212" s="31"/>
      <c r="ABN212" s="31"/>
      <c r="ABO212" s="31"/>
      <c r="ABP212" s="31"/>
      <c r="ABQ212" s="31"/>
      <c r="ABR212" s="31"/>
      <c r="ABS212" s="31"/>
      <c r="ABT212" s="31"/>
      <c r="ABU212" s="31"/>
      <c r="ABV212" s="31"/>
      <c r="ABW212" s="31"/>
      <c r="ABX212" s="31"/>
      <c r="ABY212" s="31"/>
      <c r="ABZ212" s="31"/>
      <c r="ACA212" s="31"/>
      <c r="ACB212" s="31"/>
      <c r="ACC212" s="31"/>
      <c r="ACD212" s="31"/>
      <c r="ACE212" s="31"/>
      <c r="ACF212" s="31"/>
      <c r="ACG212" s="31"/>
      <c r="ACH212" s="31"/>
      <c r="ACI212" s="31"/>
      <c r="ACJ212" s="31"/>
      <c r="ACK212" s="31"/>
      <c r="ACL212" s="31"/>
      <c r="ACM212" s="31"/>
      <c r="ACN212" s="31"/>
      <c r="ACO212" s="31"/>
      <c r="ACP212" s="31"/>
      <c r="ACQ212" s="31"/>
      <c r="ACR212" s="31"/>
      <c r="ACS212" s="31"/>
      <c r="ACT212" s="31"/>
      <c r="ACU212" s="31"/>
      <c r="ACV212" s="31"/>
      <c r="ACW212" s="31"/>
      <c r="ACX212" s="31"/>
      <c r="ACY212" s="31"/>
      <c r="ACZ212" s="31"/>
      <c r="ADA212" s="31"/>
      <c r="ADB212" s="31"/>
      <c r="ADC212" s="31"/>
      <c r="ADD212" s="31"/>
      <c r="ADE212" s="31"/>
      <c r="ADF212" s="31"/>
      <c r="ADG212" s="31"/>
      <c r="ADH212" s="31"/>
      <c r="ADI212" s="31"/>
      <c r="ADJ212" s="31"/>
      <c r="ADK212" s="31"/>
      <c r="ADL212" s="31"/>
      <c r="ADM212" s="31"/>
      <c r="ADN212" s="31"/>
      <c r="ADO212" s="31"/>
      <c r="ADP212" s="31"/>
      <c r="ADQ212" s="31"/>
      <c r="ADR212" s="31"/>
      <c r="ADS212" s="31"/>
      <c r="ADT212" s="31"/>
      <c r="ADU212" s="31"/>
      <c r="ADV212" s="31"/>
      <c r="ADW212" s="31"/>
      <c r="ADX212" s="31"/>
      <c r="ADY212" s="31"/>
      <c r="ADZ212" s="31"/>
      <c r="AEA212" s="31"/>
      <c r="AEB212" s="31"/>
      <c r="AEC212" s="31"/>
      <c r="AED212" s="31"/>
      <c r="AEE212" s="31"/>
      <c r="AEF212" s="31"/>
      <c r="AEG212" s="31"/>
      <c r="AEH212" s="31"/>
      <c r="AEI212" s="31"/>
      <c r="AEJ212" s="31"/>
      <c r="AEK212" s="31"/>
      <c r="AEL212" s="31"/>
      <c r="AEM212" s="31"/>
      <c r="AEN212" s="31"/>
      <c r="AEO212" s="31"/>
      <c r="AEP212" s="31"/>
      <c r="AEQ212" s="31"/>
      <c r="AER212" s="31"/>
      <c r="AES212" s="31"/>
      <c r="AET212" s="31"/>
      <c r="AEU212" s="31"/>
      <c r="AEV212" s="31"/>
      <c r="AEW212" s="31"/>
      <c r="AEX212" s="31"/>
      <c r="AEY212" s="31"/>
      <c r="AEZ212" s="31"/>
      <c r="AFA212" s="31"/>
      <c r="AFB212" s="31"/>
      <c r="AFC212" s="31"/>
      <c r="AFD212" s="31"/>
      <c r="AFE212" s="31"/>
      <c r="AFF212" s="31"/>
      <c r="AFG212" s="31"/>
      <c r="AFH212" s="31"/>
      <c r="AFI212" s="31"/>
      <c r="AFJ212" s="31"/>
      <c r="AFK212" s="31"/>
      <c r="AFL212" s="31"/>
      <c r="AFM212" s="31"/>
      <c r="AFN212" s="31"/>
      <c r="AFO212" s="31"/>
      <c r="AFP212" s="31"/>
      <c r="AFQ212" s="31"/>
      <c r="AFR212" s="31"/>
      <c r="AFS212" s="31"/>
      <c r="AFT212" s="31"/>
      <c r="AFU212" s="31"/>
      <c r="AFV212" s="31"/>
      <c r="AFW212" s="31"/>
      <c r="AFX212" s="31"/>
      <c r="AFY212" s="31"/>
      <c r="AFZ212" s="31"/>
      <c r="AGA212" s="31"/>
      <c r="AGB212" s="31"/>
      <c r="AGC212" s="31"/>
      <c r="AGD212" s="31"/>
      <c r="AGE212" s="31"/>
      <c r="AGF212" s="31"/>
      <c r="AGG212" s="31"/>
      <c r="AGH212" s="31"/>
      <c r="AGI212" s="31"/>
      <c r="AGJ212" s="31"/>
      <c r="AGK212" s="31"/>
      <c r="AGL212" s="31"/>
      <c r="AGM212" s="31"/>
      <c r="AGN212" s="31"/>
      <c r="AGO212" s="31"/>
      <c r="AGP212" s="31"/>
      <c r="AGQ212" s="31"/>
      <c r="AGR212" s="31"/>
      <c r="AGS212" s="31"/>
      <c r="AGT212" s="31"/>
      <c r="AGU212" s="31"/>
      <c r="AGV212" s="31"/>
      <c r="AGW212" s="31"/>
      <c r="AGX212" s="31"/>
      <c r="AGY212" s="31"/>
      <c r="AGZ212" s="31"/>
      <c r="AHA212" s="31"/>
      <c r="AHB212" s="31"/>
      <c r="AHC212" s="31"/>
      <c r="AHD212" s="31"/>
      <c r="AHE212" s="31"/>
      <c r="AHF212" s="31"/>
      <c r="AHG212" s="31"/>
      <c r="AHH212" s="31"/>
      <c r="AHI212" s="31"/>
      <c r="AHJ212" s="31"/>
      <c r="AHK212" s="31"/>
      <c r="AHL212" s="31"/>
      <c r="AHM212" s="31"/>
      <c r="AHN212" s="31"/>
      <c r="AHO212" s="31"/>
      <c r="AHP212" s="31"/>
      <c r="AHQ212" s="31"/>
      <c r="AHR212" s="31"/>
      <c r="AHS212" s="31"/>
      <c r="AHT212" s="31"/>
      <c r="AHU212" s="31"/>
      <c r="AHV212" s="31"/>
      <c r="AHW212" s="31"/>
      <c r="AHX212" s="31"/>
      <c r="AHY212" s="31"/>
      <c r="AHZ212" s="31"/>
      <c r="AIA212" s="31"/>
      <c r="AIB212" s="31"/>
      <c r="AIC212" s="31"/>
      <c r="AID212" s="31"/>
      <c r="AIE212" s="31"/>
      <c r="AIF212" s="31"/>
      <c r="AIG212" s="31"/>
      <c r="AIH212" s="31"/>
      <c r="AII212" s="31"/>
      <c r="AIJ212" s="31"/>
      <c r="AIK212" s="31"/>
      <c r="AIL212" s="31"/>
      <c r="AIM212" s="31"/>
      <c r="AIN212" s="31"/>
      <c r="AIO212" s="31"/>
      <c r="AIP212" s="31"/>
      <c r="AIQ212" s="31"/>
      <c r="AIR212" s="31"/>
      <c r="AIS212" s="31"/>
      <c r="AIT212" s="31"/>
      <c r="AIU212" s="31"/>
      <c r="AIV212" s="31"/>
      <c r="AIW212" s="31"/>
      <c r="AIX212" s="31"/>
      <c r="AIY212" s="31"/>
      <c r="AIZ212" s="31"/>
      <c r="AJA212" s="31"/>
      <c r="AJB212" s="31"/>
      <c r="AJC212" s="31"/>
      <c r="AJD212" s="31"/>
      <c r="AJE212" s="31"/>
      <c r="AJF212" s="31"/>
      <c r="AJG212" s="31"/>
      <c r="AJH212" s="31"/>
      <c r="AJI212" s="31"/>
      <c r="AJJ212" s="31"/>
      <c r="AJK212" s="31"/>
      <c r="AJL212" s="31"/>
      <c r="AJM212" s="31"/>
      <c r="AJN212" s="31"/>
      <c r="AJO212" s="31"/>
      <c r="AJP212" s="31"/>
      <c r="AJQ212" s="31"/>
      <c r="AJR212" s="31"/>
      <c r="AJS212" s="31"/>
      <c r="AJT212" s="31"/>
      <c r="AJU212" s="31"/>
      <c r="AJV212" s="31"/>
      <c r="AJW212" s="31"/>
      <c r="AJX212" s="31"/>
      <c r="AJY212" s="31"/>
      <c r="AJZ212" s="31"/>
      <c r="AKA212" s="31"/>
      <c r="AKB212" s="31"/>
      <c r="AKC212" s="31"/>
      <c r="AKD212" s="31"/>
      <c r="AKE212" s="31"/>
      <c r="AKF212" s="31"/>
      <c r="AKG212" s="31"/>
      <c r="AKH212" s="31"/>
      <c r="AKI212" s="31"/>
      <c r="AKJ212" s="31"/>
      <c r="AKK212" s="31"/>
      <c r="AKL212" s="31"/>
      <c r="AKM212" s="31"/>
      <c r="AKN212" s="31"/>
      <c r="AKO212" s="31"/>
      <c r="AKP212" s="31"/>
      <c r="AKQ212" s="31"/>
      <c r="AKR212" s="31"/>
      <c r="AKS212" s="31"/>
      <c r="AKT212" s="31"/>
      <c r="AKU212" s="31"/>
      <c r="AKV212" s="31"/>
      <c r="AKW212" s="31"/>
      <c r="AKX212" s="31"/>
      <c r="AKY212" s="31"/>
      <c r="AKZ212" s="31"/>
      <c r="ALA212" s="31"/>
      <c r="ALB212" s="31"/>
      <c r="ALC212" s="31"/>
      <c r="ALD212" s="31"/>
      <c r="ALE212" s="31"/>
      <c r="ALF212" s="31"/>
      <c r="ALG212" s="31"/>
      <c r="ALH212" s="31"/>
      <c r="ALI212" s="31"/>
      <c r="ALJ212" s="31"/>
      <c r="ALK212" s="31"/>
      <c r="ALL212" s="31"/>
      <c r="ALM212" s="31"/>
      <c r="ALN212" s="31"/>
      <c r="ALO212" s="31"/>
      <c r="ALP212" s="31"/>
      <c r="ALQ212" s="31"/>
      <c r="ALR212" s="31"/>
      <c r="ALS212" s="31"/>
      <c r="ALT212" s="31"/>
      <c r="ALU212" s="31"/>
      <c r="ALV212" s="31"/>
      <c r="ALW212" s="31"/>
      <c r="ALX212" s="31"/>
      <c r="ALY212" s="31"/>
      <c r="ALZ212" s="31"/>
      <c r="AMA212" s="31"/>
      <c r="AMB212" s="31"/>
      <c r="AMC212" s="31"/>
      <c r="AMD212" s="31"/>
      <c r="AME212" s="31"/>
      <c r="AMF212" s="31"/>
      <c r="AMG212" s="31"/>
      <c r="AMH212" s="31"/>
      <c r="AMI212" s="31"/>
      <c r="AMJ212" s="31"/>
      <c r="AMK212" s="31"/>
    </row>
    <row r="213" spans="1:1025" s="29" customFormat="1">
      <c r="A213" s="20" t="s">
        <v>108</v>
      </c>
      <c r="B213" s="19" t="s">
        <v>26</v>
      </c>
      <c r="C213" s="19" t="str">
        <f t="shared" si="6"/>
        <v>מזון מהיר כללי אילת</v>
      </c>
      <c r="D213" s="19" t="s">
        <v>57</v>
      </c>
      <c r="E213" s="19" t="s">
        <v>28</v>
      </c>
      <c r="F213" s="20" t="s">
        <v>40</v>
      </c>
      <c r="G213" s="21"/>
      <c r="H213" s="20" t="s">
        <v>30</v>
      </c>
      <c r="I213" s="21" t="s">
        <v>31</v>
      </c>
      <c r="J213" s="21" t="s">
        <v>32</v>
      </c>
      <c r="K213" s="21" t="s">
        <v>33</v>
      </c>
      <c r="L213" s="36" t="s">
        <v>106</v>
      </c>
      <c r="M213" s="21"/>
      <c r="N213" s="21"/>
      <c r="O213" s="21"/>
      <c r="P213" s="21"/>
      <c r="Q213" s="23">
        <v>0.04</v>
      </c>
      <c r="R213" s="21">
        <v>1</v>
      </c>
      <c r="S213" s="21"/>
      <c r="T213" s="24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  <c r="EQ213" s="31"/>
      <c r="ER213" s="31"/>
      <c r="ES213" s="31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  <c r="IW213" s="31"/>
      <c r="IX213" s="31"/>
      <c r="IY213" s="31"/>
      <c r="IZ213" s="31"/>
      <c r="JA213" s="31"/>
      <c r="JB213" s="31"/>
      <c r="JC213" s="31"/>
      <c r="JD213" s="31"/>
      <c r="JE213" s="31"/>
      <c r="JF213" s="31"/>
      <c r="JG213" s="31"/>
      <c r="JH213" s="31"/>
      <c r="JI213" s="31"/>
      <c r="JJ213" s="31"/>
      <c r="JK213" s="31"/>
      <c r="JL213" s="31"/>
      <c r="JM213" s="31"/>
      <c r="JN213" s="31"/>
      <c r="JO213" s="31"/>
      <c r="JP213" s="31"/>
      <c r="JQ213" s="31"/>
      <c r="JR213" s="31"/>
      <c r="JS213" s="31"/>
      <c r="JT213" s="31"/>
      <c r="JU213" s="31"/>
      <c r="JV213" s="31"/>
      <c r="JW213" s="31"/>
      <c r="JX213" s="31"/>
      <c r="JY213" s="31"/>
      <c r="JZ213" s="31"/>
      <c r="KA213" s="31"/>
      <c r="KB213" s="31"/>
      <c r="KC213" s="31"/>
      <c r="KD213" s="31"/>
      <c r="KE213" s="31"/>
      <c r="KF213" s="31"/>
      <c r="KG213" s="31"/>
      <c r="KH213" s="31"/>
      <c r="KI213" s="31"/>
      <c r="KJ213" s="31"/>
      <c r="KK213" s="31"/>
      <c r="KL213" s="31"/>
      <c r="KM213" s="31"/>
      <c r="KN213" s="31"/>
      <c r="KO213" s="31"/>
      <c r="KP213" s="31"/>
      <c r="KQ213" s="31"/>
      <c r="KR213" s="31"/>
      <c r="KS213" s="31"/>
      <c r="KT213" s="31"/>
      <c r="KU213" s="31"/>
      <c r="KV213" s="31"/>
      <c r="KW213" s="31"/>
      <c r="KX213" s="31"/>
      <c r="KY213" s="31"/>
      <c r="KZ213" s="31"/>
      <c r="LA213" s="31"/>
      <c r="LB213" s="31"/>
      <c r="LC213" s="31"/>
      <c r="LD213" s="31"/>
      <c r="LE213" s="31"/>
      <c r="LF213" s="31"/>
      <c r="LG213" s="31"/>
      <c r="LH213" s="31"/>
      <c r="LI213" s="31"/>
      <c r="LJ213" s="31"/>
      <c r="LK213" s="31"/>
      <c r="LL213" s="31"/>
      <c r="LM213" s="31"/>
      <c r="LN213" s="31"/>
      <c r="LO213" s="31"/>
      <c r="LP213" s="31"/>
      <c r="LQ213" s="31"/>
      <c r="LR213" s="31"/>
      <c r="LS213" s="31"/>
      <c r="LT213" s="31"/>
      <c r="LU213" s="31"/>
      <c r="LV213" s="31"/>
      <c r="LW213" s="31"/>
      <c r="LX213" s="31"/>
      <c r="LY213" s="31"/>
      <c r="LZ213" s="31"/>
      <c r="MA213" s="31"/>
      <c r="MB213" s="31"/>
      <c r="MC213" s="31"/>
      <c r="MD213" s="31"/>
      <c r="ME213" s="31"/>
      <c r="MF213" s="31"/>
      <c r="MG213" s="31"/>
      <c r="MH213" s="31"/>
      <c r="MI213" s="31"/>
      <c r="MJ213" s="31"/>
      <c r="MK213" s="31"/>
      <c r="ML213" s="31"/>
      <c r="MM213" s="31"/>
      <c r="MN213" s="31"/>
      <c r="MO213" s="31"/>
      <c r="MP213" s="31"/>
      <c r="MQ213" s="31"/>
      <c r="MR213" s="31"/>
      <c r="MS213" s="31"/>
      <c r="MT213" s="31"/>
      <c r="MU213" s="31"/>
      <c r="MV213" s="31"/>
      <c r="MW213" s="31"/>
      <c r="MX213" s="31"/>
      <c r="MY213" s="31"/>
      <c r="MZ213" s="31"/>
      <c r="NA213" s="31"/>
      <c r="NB213" s="31"/>
      <c r="NC213" s="31"/>
      <c r="ND213" s="31"/>
      <c r="NE213" s="31"/>
      <c r="NF213" s="31"/>
      <c r="NG213" s="31"/>
      <c r="NH213" s="31"/>
      <c r="NI213" s="31"/>
      <c r="NJ213" s="31"/>
      <c r="NK213" s="31"/>
      <c r="NL213" s="31"/>
      <c r="NM213" s="31"/>
      <c r="NN213" s="31"/>
      <c r="NO213" s="31"/>
      <c r="NP213" s="31"/>
      <c r="NQ213" s="31"/>
      <c r="NR213" s="31"/>
      <c r="NS213" s="31"/>
      <c r="NT213" s="31"/>
      <c r="NU213" s="31"/>
      <c r="NV213" s="31"/>
      <c r="NW213" s="31"/>
      <c r="NX213" s="31"/>
      <c r="NY213" s="31"/>
      <c r="NZ213" s="31"/>
      <c r="OA213" s="31"/>
      <c r="OB213" s="31"/>
      <c r="OC213" s="31"/>
      <c r="OD213" s="31"/>
      <c r="OE213" s="31"/>
      <c r="OF213" s="31"/>
      <c r="OG213" s="31"/>
      <c r="OH213" s="31"/>
      <c r="OI213" s="31"/>
      <c r="OJ213" s="31"/>
      <c r="OK213" s="31"/>
      <c r="OL213" s="31"/>
      <c r="OM213" s="31"/>
      <c r="ON213" s="31"/>
      <c r="OO213" s="31"/>
      <c r="OP213" s="31"/>
      <c r="OQ213" s="31"/>
      <c r="OR213" s="31"/>
      <c r="OS213" s="31"/>
      <c r="OT213" s="31"/>
      <c r="OU213" s="31"/>
      <c r="OV213" s="31"/>
      <c r="OW213" s="31"/>
      <c r="OX213" s="31"/>
      <c r="OY213" s="31"/>
      <c r="OZ213" s="31"/>
      <c r="PA213" s="31"/>
      <c r="PB213" s="31"/>
      <c r="PC213" s="31"/>
      <c r="PD213" s="31"/>
      <c r="PE213" s="31"/>
      <c r="PF213" s="31"/>
      <c r="PG213" s="31"/>
      <c r="PH213" s="31"/>
      <c r="PI213" s="31"/>
      <c r="PJ213" s="31"/>
      <c r="PK213" s="31"/>
      <c r="PL213" s="31"/>
      <c r="PM213" s="31"/>
      <c r="PN213" s="31"/>
      <c r="PO213" s="31"/>
      <c r="PP213" s="31"/>
      <c r="PQ213" s="31"/>
      <c r="PR213" s="31"/>
      <c r="PS213" s="31"/>
      <c r="PT213" s="31"/>
      <c r="PU213" s="31"/>
      <c r="PV213" s="31"/>
      <c r="PW213" s="31"/>
      <c r="PX213" s="31"/>
      <c r="PY213" s="31"/>
      <c r="PZ213" s="31"/>
      <c r="QA213" s="31"/>
      <c r="QB213" s="31"/>
      <c r="QC213" s="31"/>
      <c r="QD213" s="31"/>
      <c r="QE213" s="31"/>
      <c r="QF213" s="31"/>
      <c r="QG213" s="31"/>
      <c r="QH213" s="31"/>
      <c r="QI213" s="31"/>
      <c r="QJ213" s="31"/>
      <c r="QK213" s="31"/>
      <c r="QL213" s="31"/>
      <c r="QM213" s="31"/>
      <c r="QN213" s="31"/>
      <c r="QO213" s="31"/>
      <c r="QP213" s="31"/>
      <c r="QQ213" s="31"/>
      <c r="QR213" s="31"/>
      <c r="QS213" s="31"/>
      <c r="QT213" s="31"/>
      <c r="QU213" s="31"/>
      <c r="QV213" s="31"/>
      <c r="QW213" s="31"/>
      <c r="QX213" s="31"/>
      <c r="QY213" s="31"/>
      <c r="QZ213" s="31"/>
      <c r="RA213" s="31"/>
      <c r="RB213" s="31"/>
      <c r="RC213" s="31"/>
      <c r="RD213" s="31"/>
      <c r="RE213" s="31"/>
      <c r="RF213" s="31"/>
      <c r="RG213" s="31"/>
      <c r="RH213" s="31"/>
      <c r="RI213" s="31"/>
      <c r="RJ213" s="31"/>
      <c r="RK213" s="31"/>
      <c r="RL213" s="31"/>
      <c r="RM213" s="31"/>
      <c r="RN213" s="31"/>
      <c r="RO213" s="31"/>
      <c r="RP213" s="31"/>
      <c r="RQ213" s="31"/>
      <c r="RR213" s="31"/>
      <c r="RS213" s="31"/>
      <c r="RT213" s="31"/>
      <c r="RU213" s="31"/>
      <c r="RV213" s="31"/>
      <c r="RW213" s="31"/>
      <c r="RX213" s="31"/>
      <c r="RY213" s="31"/>
      <c r="RZ213" s="31"/>
      <c r="SA213" s="31"/>
      <c r="SB213" s="31"/>
      <c r="SC213" s="31"/>
      <c r="SD213" s="31"/>
      <c r="SE213" s="31"/>
      <c r="SF213" s="31"/>
      <c r="SG213" s="31"/>
      <c r="SH213" s="31"/>
      <c r="SI213" s="31"/>
      <c r="SJ213" s="31"/>
      <c r="SK213" s="31"/>
      <c r="SL213" s="31"/>
      <c r="SM213" s="31"/>
      <c r="SN213" s="31"/>
      <c r="SO213" s="31"/>
      <c r="SP213" s="31"/>
      <c r="SQ213" s="31"/>
      <c r="SR213" s="31"/>
      <c r="SS213" s="31"/>
      <c r="ST213" s="31"/>
      <c r="SU213" s="31"/>
      <c r="SV213" s="31"/>
      <c r="SW213" s="31"/>
      <c r="SX213" s="31"/>
      <c r="SY213" s="31"/>
      <c r="SZ213" s="31"/>
      <c r="TA213" s="31"/>
      <c r="TB213" s="31"/>
      <c r="TC213" s="31"/>
      <c r="TD213" s="31"/>
      <c r="TE213" s="31"/>
      <c r="TF213" s="31"/>
      <c r="TG213" s="31"/>
      <c r="TH213" s="31"/>
      <c r="TI213" s="31"/>
      <c r="TJ213" s="31"/>
      <c r="TK213" s="31"/>
      <c r="TL213" s="31"/>
      <c r="TM213" s="31"/>
      <c r="TN213" s="31"/>
      <c r="TO213" s="31"/>
      <c r="TP213" s="31"/>
      <c r="TQ213" s="31"/>
      <c r="TR213" s="31"/>
      <c r="TS213" s="31"/>
      <c r="TT213" s="31"/>
      <c r="TU213" s="31"/>
      <c r="TV213" s="31"/>
      <c r="TW213" s="31"/>
      <c r="TX213" s="31"/>
      <c r="TY213" s="31"/>
      <c r="TZ213" s="31"/>
      <c r="UA213" s="31"/>
      <c r="UB213" s="31"/>
      <c r="UC213" s="31"/>
      <c r="UD213" s="31"/>
      <c r="UE213" s="31"/>
      <c r="UF213" s="31"/>
      <c r="UG213" s="31"/>
      <c r="UH213" s="31"/>
      <c r="UI213" s="31"/>
      <c r="UJ213" s="31"/>
      <c r="UK213" s="31"/>
      <c r="UL213" s="31"/>
      <c r="UM213" s="31"/>
      <c r="UN213" s="31"/>
      <c r="UO213" s="31"/>
      <c r="UP213" s="31"/>
      <c r="UQ213" s="31"/>
      <c r="UR213" s="31"/>
      <c r="US213" s="31"/>
      <c r="UT213" s="31"/>
      <c r="UU213" s="31"/>
      <c r="UV213" s="31"/>
      <c r="UW213" s="31"/>
      <c r="UX213" s="31"/>
      <c r="UY213" s="31"/>
      <c r="UZ213" s="31"/>
      <c r="VA213" s="31"/>
      <c r="VB213" s="31"/>
      <c r="VC213" s="31"/>
      <c r="VD213" s="31"/>
      <c r="VE213" s="31"/>
      <c r="VF213" s="31"/>
      <c r="VG213" s="31"/>
      <c r="VH213" s="31"/>
      <c r="VI213" s="31"/>
      <c r="VJ213" s="31"/>
      <c r="VK213" s="31"/>
      <c r="VL213" s="31"/>
      <c r="VM213" s="31"/>
      <c r="VN213" s="31"/>
      <c r="VO213" s="31"/>
      <c r="VP213" s="31"/>
      <c r="VQ213" s="31"/>
      <c r="VR213" s="31"/>
      <c r="VS213" s="31"/>
      <c r="VT213" s="31"/>
      <c r="VU213" s="31"/>
      <c r="VV213" s="31"/>
      <c r="VW213" s="31"/>
      <c r="VX213" s="31"/>
      <c r="VY213" s="31"/>
      <c r="VZ213" s="31"/>
      <c r="WA213" s="31"/>
      <c r="WB213" s="31"/>
      <c r="WC213" s="31"/>
      <c r="WD213" s="31"/>
      <c r="WE213" s="31"/>
      <c r="WF213" s="31"/>
      <c r="WG213" s="31"/>
      <c r="WH213" s="31"/>
      <c r="WI213" s="31"/>
      <c r="WJ213" s="31"/>
      <c r="WK213" s="31"/>
      <c r="WL213" s="31"/>
      <c r="WM213" s="31"/>
      <c r="WN213" s="31"/>
      <c r="WO213" s="31"/>
      <c r="WP213" s="31"/>
      <c r="WQ213" s="31"/>
      <c r="WR213" s="31"/>
      <c r="WS213" s="31"/>
      <c r="WT213" s="31"/>
      <c r="WU213" s="31"/>
      <c r="WV213" s="31"/>
      <c r="WW213" s="31"/>
      <c r="WX213" s="31"/>
      <c r="WY213" s="31"/>
      <c r="WZ213" s="31"/>
      <c r="XA213" s="31"/>
      <c r="XB213" s="31"/>
      <c r="XC213" s="31"/>
      <c r="XD213" s="31"/>
      <c r="XE213" s="31"/>
      <c r="XF213" s="31"/>
      <c r="XG213" s="31"/>
      <c r="XH213" s="31"/>
      <c r="XI213" s="31"/>
      <c r="XJ213" s="31"/>
      <c r="XK213" s="31"/>
      <c r="XL213" s="31"/>
      <c r="XM213" s="31"/>
      <c r="XN213" s="31"/>
      <c r="XO213" s="31"/>
      <c r="XP213" s="31"/>
      <c r="XQ213" s="31"/>
      <c r="XR213" s="31"/>
      <c r="XS213" s="31"/>
      <c r="XT213" s="31"/>
      <c r="XU213" s="31"/>
      <c r="XV213" s="31"/>
      <c r="XW213" s="31"/>
      <c r="XX213" s="31"/>
      <c r="XY213" s="31"/>
      <c r="XZ213" s="31"/>
      <c r="YA213" s="31"/>
      <c r="YB213" s="31"/>
      <c r="YC213" s="31"/>
      <c r="YD213" s="31"/>
      <c r="YE213" s="31"/>
      <c r="YF213" s="31"/>
      <c r="YG213" s="31"/>
      <c r="YH213" s="31"/>
      <c r="YI213" s="31"/>
      <c r="YJ213" s="31"/>
      <c r="YK213" s="31"/>
      <c r="YL213" s="31"/>
      <c r="YM213" s="31"/>
      <c r="YN213" s="31"/>
      <c r="YO213" s="31"/>
      <c r="YP213" s="31"/>
      <c r="YQ213" s="31"/>
      <c r="YR213" s="31"/>
      <c r="YS213" s="31"/>
      <c r="YT213" s="31"/>
      <c r="YU213" s="31"/>
      <c r="YV213" s="31"/>
      <c r="YW213" s="31"/>
      <c r="YX213" s="31"/>
      <c r="YY213" s="31"/>
      <c r="YZ213" s="31"/>
      <c r="ZA213" s="31"/>
      <c r="ZB213" s="31"/>
      <c r="ZC213" s="31"/>
      <c r="ZD213" s="31"/>
      <c r="ZE213" s="31"/>
      <c r="ZF213" s="31"/>
      <c r="ZG213" s="31"/>
      <c r="ZH213" s="31"/>
      <c r="ZI213" s="31"/>
      <c r="ZJ213" s="31"/>
      <c r="ZK213" s="31"/>
      <c r="ZL213" s="31"/>
      <c r="ZM213" s="31"/>
      <c r="ZN213" s="31"/>
      <c r="ZO213" s="31"/>
      <c r="ZP213" s="31"/>
      <c r="ZQ213" s="31"/>
      <c r="ZR213" s="31"/>
      <c r="ZS213" s="31"/>
      <c r="ZT213" s="31"/>
      <c r="ZU213" s="31"/>
      <c r="ZV213" s="31"/>
      <c r="ZW213" s="31"/>
      <c r="ZX213" s="31"/>
      <c r="ZY213" s="31"/>
      <c r="ZZ213" s="31"/>
      <c r="AAA213" s="31"/>
      <c r="AAB213" s="31"/>
      <c r="AAC213" s="31"/>
      <c r="AAD213" s="31"/>
      <c r="AAE213" s="31"/>
      <c r="AAF213" s="31"/>
      <c r="AAG213" s="31"/>
      <c r="AAH213" s="31"/>
      <c r="AAI213" s="31"/>
      <c r="AAJ213" s="31"/>
      <c r="AAK213" s="31"/>
      <c r="AAL213" s="31"/>
      <c r="AAM213" s="31"/>
      <c r="AAN213" s="31"/>
      <c r="AAO213" s="31"/>
      <c r="AAP213" s="31"/>
      <c r="AAQ213" s="31"/>
      <c r="AAR213" s="31"/>
      <c r="AAS213" s="31"/>
      <c r="AAT213" s="31"/>
      <c r="AAU213" s="31"/>
      <c r="AAV213" s="31"/>
      <c r="AAW213" s="31"/>
      <c r="AAX213" s="31"/>
      <c r="AAY213" s="31"/>
      <c r="AAZ213" s="31"/>
      <c r="ABA213" s="31"/>
      <c r="ABB213" s="31"/>
      <c r="ABC213" s="31"/>
      <c r="ABD213" s="31"/>
      <c r="ABE213" s="31"/>
      <c r="ABF213" s="31"/>
      <c r="ABG213" s="31"/>
      <c r="ABH213" s="31"/>
      <c r="ABI213" s="31"/>
      <c r="ABJ213" s="31"/>
      <c r="ABK213" s="31"/>
      <c r="ABL213" s="31"/>
      <c r="ABM213" s="31"/>
      <c r="ABN213" s="31"/>
      <c r="ABO213" s="31"/>
      <c r="ABP213" s="31"/>
      <c r="ABQ213" s="31"/>
      <c r="ABR213" s="31"/>
      <c r="ABS213" s="31"/>
      <c r="ABT213" s="31"/>
      <c r="ABU213" s="31"/>
      <c r="ABV213" s="31"/>
      <c r="ABW213" s="31"/>
      <c r="ABX213" s="31"/>
      <c r="ABY213" s="31"/>
      <c r="ABZ213" s="31"/>
      <c r="ACA213" s="31"/>
      <c r="ACB213" s="31"/>
      <c r="ACC213" s="31"/>
      <c r="ACD213" s="31"/>
      <c r="ACE213" s="31"/>
      <c r="ACF213" s="31"/>
      <c r="ACG213" s="31"/>
      <c r="ACH213" s="31"/>
      <c r="ACI213" s="31"/>
      <c r="ACJ213" s="31"/>
      <c r="ACK213" s="31"/>
      <c r="ACL213" s="31"/>
      <c r="ACM213" s="31"/>
      <c r="ACN213" s="31"/>
      <c r="ACO213" s="31"/>
      <c r="ACP213" s="31"/>
      <c r="ACQ213" s="31"/>
      <c r="ACR213" s="31"/>
      <c r="ACS213" s="31"/>
      <c r="ACT213" s="31"/>
      <c r="ACU213" s="31"/>
      <c r="ACV213" s="31"/>
      <c r="ACW213" s="31"/>
      <c r="ACX213" s="31"/>
      <c r="ACY213" s="31"/>
      <c r="ACZ213" s="31"/>
      <c r="ADA213" s="31"/>
      <c r="ADB213" s="31"/>
      <c r="ADC213" s="31"/>
      <c r="ADD213" s="31"/>
      <c r="ADE213" s="31"/>
      <c r="ADF213" s="31"/>
      <c r="ADG213" s="31"/>
      <c r="ADH213" s="31"/>
      <c r="ADI213" s="31"/>
      <c r="ADJ213" s="31"/>
      <c r="ADK213" s="31"/>
      <c r="ADL213" s="31"/>
      <c r="ADM213" s="31"/>
      <c r="ADN213" s="31"/>
      <c r="ADO213" s="31"/>
      <c r="ADP213" s="31"/>
      <c r="ADQ213" s="31"/>
      <c r="ADR213" s="31"/>
      <c r="ADS213" s="31"/>
      <c r="ADT213" s="31"/>
      <c r="ADU213" s="31"/>
      <c r="ADV213" s="31"/>
      <c r="ADW213" s="31"/>
      <c r="ADX213" s="31"/>
      <c r="ADY213" s="31"/>
      <c r="ADZ213" s="31"/>
      <c r="AEA213" s="31"/>
      <c r="AEB213" s="31"/>
      <c r="AEC213" s="31"/>
      <c r="AED213" s="31"/>
      <c r="AEE213" s="31"/>
      <c r="AEF213" s="31"/>
      <c r="AEG213" s="31"/>
      <c r="AEH213" s="31"/>
      <c r="AEI213" s="31"/>
      <c r="AEJ213" s="31"/>
      <c r="AEK213" s="31"/>
      <c r="AEL213" s="31"/>
      <c r="AEM213" s="31"/>
      <c r="AEN213" s="31"/>
      <c r="AEO213" s="31"/>
      <c r="AEP213" s="31"/>
      <c r="AEQ213" s="31"/>
      <c r="AER213" s="31"/>
      <c r="AES213" s="31"/>
      <c r="AET213" s="31"/>
      <c r="AEU213" s="31"/>
      <c r="AEV213" s="31"/>
      <c r="AEW213" s="31"/>
      <c r="AEX213" s="31"/>
      <c r="AEY213" s="31"/>
      <c r="AEZ213" s="31"/>
      <c r="AFA213" s="31"/>
      <c r="AFB213" s="31"/>
      <c r="AFC213" s="31"/>
      <c r="AFD213" s="31"/>
      <c r="AFE213" s="31"/>
      <c r="AFF213" s="31"/>
      <c r="AFG213" s="31"/>
      <c r="AFH213" s="31"/>
      <c r="AFI213" s="31"/>
      <c r="AFJ213" s="31"/>
      <c r="AFK213" s="31"/>
      <c r="AFL213" s="31"/>
      <c r="AFM213" s="31"/>
      <c r="AFN213" s="31"/>
      <c r="AFO213" s="31"/>
      <c r="AFP213" s="31"/>
      <c r="AFQ213" s="31"/>
      <c r="AFR213" s="31"/>
      <c r="AFS213" s="31"/>
      <c r="AFT213" s="31"/>
      <c r="AFU213" s="31"/>
      <c r="AFV213" s="31"/>
      <c r="AFW213" s="31"/>
      <c r="AFX213" s="31"/>
      <c r="AFY213" s="31"/>
      <c r="AFZ213" s="31"/>
      <c r="AGA213" s="31"/>
      <c r="AGB213" s="31"/>
      <c r="AGC213" s="31"/>
      <c r="AGD213" s="31"/>
      <c r="AGE213" s="31"/>
      <c r="AGF213" s="31"/>
      <c r="AGG213" s="31"/>
      <c r="AGH213" s="31"/>
      <c r="AGI213" s="31"/>
      <c r="AGJ213" s="31"/>
      <c r="AGK213" s="31"/>
      <c r="AGL213" s="31"/>
      <c r="AGM213" s="31"/>
      <c r="AGN213" s="31"/>
      <c r="AGO213" s="31"/>
      <c r="AGP213" s="31"/>
      <c r="AGQ213" s="31"/>
      <c r="AGR213" s="31"/>
      <c r="AGS213" s="31"/>
      <c r="AGT213" s="31"/>
      <c r="AGU213" s="31"/>
      <c r="AGV213" s="31"/>
      <c r="AGW213" s="31"/>
      <c r="AGX213" s="31"/>
      <c r="AGY213" s="31"/>
      <c r="AGZ213" s="31"/>
      <c r="AHA213" s="31"/>
      <c r="AHB213" s="31"/>
      <c r="AHC213" s="31"/>
      <c r="AHD213" s="31"/>
      <c r="AHE213" s="31"/>
      <c r="AHF213" s="31"/>
      <c r="AHG213" s="31"/>
      <c r="AHH213" s="31"/>
      <c r="AHI213" s="31"/>
      <c r="AHJ213" s="31"/>
      <c r="AHK213" s="31"/>
      <c r="AHL213" s="31"/>
      <c r="AHM213" s="31"/>
      <c r="AHN213" s="31"/>
      <c r="AHO213" s="31"/>
      <c r="AHP213" s="31"/>
      <c r="AHQ213" s="31"/>
      <c r="AHR213" s="31"/>
      <c r="AHS213" s="31"/>
      <c r="AHT213" s="31"/>
      <c r="AHU213" s="31"/>
      <c r="AHV213" s="31"/>
      <c r="AHW213" s="31"/>
      <c r="AHX213" s="31"/>
      <c r="AHY213" s="31"/>
      <c r="AHZ213" s="31"/>
      <c r="AIA213" s="31"/>
      <c r="AIB213" s="31"/>
      <c r="AIC213" s="31"/>
      <c r="AID213" s="31"/>
      <c r="AIE213" s="31"/>
      <c r="AIF213" s="31"/>
      <c r="AIG213" s="31"/>
      <c r="AIH213" s="31"/>
      <c r="AII213" s="31"/>
      <c r="AIJ213" s="31"/>
      <c r="AIK213" s="31"/>
      <c r="AIL213" s="31"/>
      <c r="AIM213" s="31"/>
      <c r="AIN213" s="31"/>
      <c r="AIO213" s="31"/>
      <c r="AIP213" s="31"/>
      <c r="AIQ213" s="31"/>
      <c r="AIR213" s="31"/>
      <c r="AIS213" s="31"/>
      <c r="AIT213" s="31"/>
      <c r="AIU213" s="31"/>
      <c r="AIV213" s="31"/>
      <c r="AIW213" s="31"/>
      <c r="AIX213" s="31"/>
      <c r="AIY213" s="31"/>
      <c r="AIZ213" s="31"/>
      <c r="AJA213" s="31"/>
      <c r="AJB213" s="31"/>
      <c r="AJC213" s="31"/>
      <c r="AJD213" s="31"/>
      <c r="AJE213" s="31"/>
      <c r="AJF213" s="31"/>
      <c r="AJG213" s="31"/>
      <c r="AJH213" s="31"/>
      <c r="AJI213" s="31"/>
      <c r="AJJ213" s="31"/>
      <c r="AJK213" s="31"/>
      <c r="AJL213" s="31"/>
      <c r="AJM213" s="31"/>
      <c r="AJN213" s="31"/>
      <c r="AJO213" s="31"/>
      <c r="AJP213" s="31"/>
      <c r="AJQ213" s="31"/>
      <c r="AJR213" s="31"/>
      <c r="AJS213" s="31"/>
      <c r="AJT213" s="31"/>
      <c r="AJU213" s="31"/>
      <c r="AJV213" s="31"/>
      <c r="AJW213" s="31"/>
      <c r="AJX213" s="31"/>
      <c r="AJY213" s="31"/>
      <c r="AJZ213" s="31"/>
      <c r="AKA213" s="31"/>
      <c r="AKB213" s="31"/>
      <c r="AKC213" s="31"/>
      <c r="AKD213" s="31"/>
      <c r="AKE213" s="31"/>
      <c r="AKF213" s="31"/>
      <c r="AKG213" s="31"/>
      <c r="AKH213" s="31"/>
      <c r="AKI213" s="31"/>
      <c r="AKJ213" s="31"/>
      <c r="AKK213" s="31"/>
      <c r="AKL213" s="31"/>
      <c r="AKM213" s="31"/>
      <c r="AKN213" s="31"/>
      <c r="AKO213" s="31"/>
      <c r="AKP213" s="31"/>
      <c r="AKQ213" s="31"/>
      <c r="AKR213" s="31"/>
      <c r="AKS213" s="31"/>
      <c r="AKT213" s="31"/>
      <c r="AKU213" s="31"/>
      <c r="AKV213" s="31"/>
      <c r="AKW213" s="31"/>
      <c r="AKX213" s="31"/>
      <c r="AKY213" s="31"/>
      <c r="AKZ213" s="31"/>
      <c r="ALA213" s="31"/>
      <c r="ALB213" s="31"/>
      <c r="ALC213" s="31"/>
      <c r="ALD213" s="31"/>
      <c r="ALE213" s="31"/>
      <c r="ALF213" s="31"/>
      <c r="ALG213" s="31"/>
      <c r="ALH213" s="31"/>
      <c r="ALI213" s="31"/>
      <c r="ALJ213" s="31"/>
      <c r="ALK213" s="31"/>
      <c r="ALL213" s="31"/>
      <c r="ALM213" s="31"/>
      <c r="ALN213" s="31"/>
      <c r="ALO213" s="31"/>
      <c r="ALP213" s="31"/>
      <c r="ALQ213" s="31"/>
      <c r="ALR213" s="31"/>
      <c r="ALS213" s="31"/>
      <c r="ALT213" s="31"/>
      <c r="ALU213" s="31"/>
      <c r="ALV213" s="31"/>
      <c r="ALW213" s="31"/>
      <c r="ALX213" s="31"/>
      <c r="ALY213" s="31"/>
      <c r="ALZ213" s="31"/>
      <c r="AMA213" s="31"/>
      <c r="AMB213" s="31"/>
      <c r="AMC213" s="31"/>
      <c r="AMD213" s="31"/>
      <c r="AME213" s="31"/>
      <c r="AMF213" s="31"/>
      <c r="AMG213" s="31"/>
      <c r="AMH213" s="31"/>
      <c r="AMI213" s="31"/>
      <c r="AMJ213" s="31"/>
      <c r="AMK213" s="31"/>
    </row>
    <row r="214" spans="1:1025" s="29" customFormat="1" ht="70">
      <c r="A214" s="19" t="s">
        <v>73</v>
      </c>
      <c r="B214" s="19" t="s">
        <v>45</v>
      </c>
      <c r="C214" s="19" t="str">
        <f t="shared" si="6"/>
        <v>מזון מהיר כללי אילת</v>
      </c>
      <c r="D214" s="19" t="s">
        <v>57</v>
      </c>
      <c r="E214" s="19" t="s">
        <v>28</v>
      </c>
      <c r="F214" s="20" t="s">
        <v>40</v>
      </c>
      <c r="G214" s="21"/>
      <c r="H214" s="20" t="s">
        <v>30</v>
      </c>
      <c r="I214" s="24" t="s">
        <v>74</v>
      </c>
      <c r="J214" s="24" t="s">
        <v>75</v>
      </c>
      <c r="K214" s="21" t="s">
        <v>33</v>
      </c>
      <c r="L214" s="32" t="s">
        <v>152</v>
      </c>
      <c r="M214" s="21"/>
      <c r="N214" s="21"/>
      <c r="O214" s="21"/>
      <c r="P214" s="21"/>
      <c r="Q214" s="33">
        <f>0.15/4</f>
        <v>3.7499999999999999E-2</v>
      </c>
      <c r="R214" s="21">
        <v>2</v>
      </c>
      <c r="S214" s="21"/>
      <c r="T214" s="24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  <c r="IW214" s="31"/>
      <c r="IX214" s="31"/>
      <c r="IY214" s="31"/>
      <c r="IZ214" s="31"/>
      <c r="JA214" s="31"/>
      <c r="JB214" s="31"/>
      <c r="JC214" s="31"/>
      <c r="JD214" s="31"/>
      <c r="JE214" s="31"/>
      <c r="JF214" s="31"/>
      <c r="JG214" s="31"/>
      <c r="JH214" s="31"/>
      <c r="JI214" s="31"/>
      <c r="JJ214" s="31"/>
      <c r="JK214" s="31"/>
      <c r="JL214" s="31"/>
      <c r="JM214" s="31"/>
      <c r="JN214" s="31"/>
      <c r="JO214" s="31"/>
      <c r="JP214" s="31"/>
      <c r="JQ214" s="31"/>
      <c r="JR214" s="31"/>
      <c r="JS214" s="31"/>
      <c r="JT214" s="31"/>
      <c r="JU214" s="31"/>
      <c r="JV214" s="31"/>
      <c r="JW214" s="31"/>
      <c r="JX214" s="31"/>
      <c r="JY214" s="31"/>
      <c r="JZ214" s="31"/>
      <c r="KA214" s="31"/>
      <c r="KB214" s="31"/>
      <c r="KC214" s="31"/>
      <c r="KD214" s="31"/>
      <c r="KE214" s="31"/>
      <c r="KF214" s="31"/>
      <c r="KG214" s="31"/>
      <c r="KH214" s="31"/>
      <c r="KI214" s="31"/>
      <c r="KJ214" s="31"/>
      <c r="KK214" s="31"/>
      <c r="KL214" s="31"/>
      <c r="KM214" s="31"/>
      <c r="KN214" s="31"/>
      <c r="KO214" s="31"/>
      <c r="KP214" s="31"/>
      <c r="KQ214" s="31"/>
      <c r="KR214" s="31"/>
      <c r="KS214" s="31"/>
      <c r="KT214" s="31"/>
      <c r="KU214" s="31"/>
      <c r="KV214" s="31"/>
      <c r="KW214" s="31"/>
      <c r="KX214" s="31"/>
      <c r="KY214" s="31"/>
      <c r="KZ214" s="31"/>
      <c r="LA214" s="31"/>
      <c r="LB214" s="31"/>
      <c r="LC214" s="31"/>
      <c r="LD214" s="31"/>
      <c r="LE214" s="31"/>
      <c r="LF214" s="31"/>
      <c r="LG214" s="31"/>
      <c r="LH214" s="31"/>
      <c r="LI214" s="31"/>
      <c r="LJ214" s="31"/>
      <c r="LK214" s="31"/>
      <c r="LL214" s="31"/>
      <c r="LM214" s="31"/>
      <c r="LN214" s="31"/>
      <c r="LO214" s="31"/>
      <c r="LP214" s="31"/>
      <c r="LQ214" s="31"/>
      <c r="LR214" s="31"/>
      <c r="LS214" s="31"/>
      <c r="LT214" s="31"/>
      <c r="LU214" s="31"/>
      <c r="LV214" s="31"/>
      <c r="LW214" s="31"/>
      <c r="LX214" s="31"/>
      <c r="LY214" s="31"/>
      <c r="LZ214" s="31"/>
      <c r="MA214" s="31"/>
      <c r="MB214" s="31"/>
      <c r="MC214" s="31"/>
      <c r="MD214" s="31"/>
      <c r="ME214" s="31"/>
      <c r="MF214" s="31"/>
      <c r="MG214" s="31"/>
      <c r="MH214" s="31"/>
      <c r="MI214" s="31"/>
      <c r="MJ214" s="31"/>
      <c r="MK214" s="31"/>
      <c r="ML214" s="31"/>
      <c r="MM214" s="31"/>
      <c r="MN214" s="31"/>
      <c r="MO214" s="31"/>
      <c r="MP214" s="31"/>
      <c r="MQ214" s="31"/>
      <c r="MR214" s="31"/>
      <c r="MS214" s="31"/>
      <c r="MT214" s="31"/>
      <c r="MU214" s="31"/>
      <c r="MV214" s="31"/>
      <c r="MW214" s="31"/>
      <c r="MX214" s="31"/>
      <c r="MY214" s="31"/>
      <c r="MZ214" s="31"/>
      <c r="NA214" s="31"/>
      <c r="NB214" s="31"/>
      <c r="NC214" s="31"/>
      <c r="ND214" s="31"/>
      <c r="NE214" s="31"/>
      <c r="NF214" s="31"/>
      <c r="NG214" s="31"/>
      <c r="NH214" s="31"/>
      <c r="NI214" s="31"/>
      <c r="NJ214" s="31"/>
      <c r="NK214" s="31"/>
      <c r="NL214" s="31"/>
      <c r="NM214" s="31"/>
      <c r="NN214" s="31"/>
      <c r="NO214" s="31"/>
      <c r="NP214" s="31"/>
      <c r="NQ214" s="31"/>
      <c r="NR214" s="31"/>
      <c r="NS214" s="31"/>
      <c r="NT214" s="31"/>
      <c r="NU214" s="31"/>
      <c r="NV214" s="31"/>
      <c r="NW214" s="31"/>
      <c r="NX214" s="31"/>
      <c r="NY214" s="31"/>
      <c r="NZ214" s="31"/>
      <c r="OA214" s="31"/>
      <c r="OB214" s="31"/>
      <c r="OC214" s="31"/>
      <c r="OD214" s="31"/>
      <c r="OE214" s="31"/>
      <c r="OF214" s="31"/>
      <c r="OG214" s="31"/>
      <c r="OH214" s="31"/>
      <c r="OI214" s="31"/>
      <c r="OJ214" s="31"/>
      <c r="OK214" s="31"/>
      <c r="OL214" s="31"/>
      <c r="OM214" s="31"/>
      <c r="ON214" s="31"/>
      <c r="OO214" s="31"/>
      <c r="OP214" s="31"/>
      <c r="OQ214" s="31"/>
      <c r="OR214" s="31"/>
      <c r="OS214" s="31"/>
      <c r="OT214" s="31"/>
      <c r="OU214" s="31"/>
      <c r="OV214" s="31"/>
      <c r="OW214" s="31"/>
      <c r="OX214" s="31"/>
      <c r="OY214" s="31"/>
      <c r="OZ214" s="31"/>
      <c r="PA214" s="31"/>
      <c r="PB214" s="31"/>
      <c r="PC214" s="31"/>
      <c r="PD214" s="31"/>
      <c r="PE214" s="31"/>
      <c r="PF214" s="31"/>
      <c r="PG214" s="31"/>
      <c r="PH214" s="31"/>
      <c r="PI214" s="31"/>
      <c r="PJ214" s="31"/>
      <c r="PK214" s="31"/>
      <c r="PL214" s="31"/>
      <c r="PM214" s="31"/>
      <c r="PN214" s="31"/>
      <c r="PO214" s="31"/>
      <c r="PP214" s="31"/>
      <c r="PQ214" s="31"/>
      <c r="PR214" s="31"/>
      <c r="PS214" s="31"/>
      <c r="PT214" s="31"/>
      <c r="PU214" s="31"/>
      <c r="PV214" s="31"/>
      <c r="PW214" s="31"/>
      <c r="PX214" s="31"/>
      <c r="PY214" s="31"/>
      <c r="PZ214" s="31"/>
      <c r="QA214" s="31"/>
      <c r="QB214" s="31"/>
      <c r="QC214" s="31"/>
      <c r="QD214" s="31"/>
      <c r="QE214" s="31"/>
      <c r="QF214" s="31"/>
      <c r="QG214" s="31"/>
      <c r="QH214" s="31"/>
      <c r="QI214" s="31"/>
      <c r="QJ214" s="31"/>
      <c r="QK214" s="31"/>
      <c r="QL214" s="31"/>
      <c r="QM214" s="31"/>
      <c r="QN214" s="31"/>
      <c r="QO214" s="31"/>
      <c r="QP214" s="31"/>
      <c r="QQ214" s="31"/>
      <c r="QR214" s="31"/>
      <c r="QS214" s="31"/>
      <c r="QT214" s="31"/>
      <c r="QU214" s="31"/>
      <c r="QV214" s="31"/>
      <c r="QW214" s="31"/>
      <c r="QX214" s="31"/>
      <c r="QY214" s="31"/>
      <c r="QZ214" s="31"/>
      <c r="RA214" s="31"/>
      <c r="RB214" s="31"/>
      <c r="RC214" s="31"/>
      <c r="RD214" s="31"/>
      <c r="RE214" s="31"/>
      <c r="RF214" s="31"/>
      <c r="RG214" s="31"/>
      <c r="RH214" s="31"/>
      <c r="RI214" s="31"/>
      <c r="RJ214" s="31"/>
      <c r="RK214" s="31"/>
      <c r="RL214" s="31"/>
      <c r="RM214" s="31"/>
      <c r="RN214" s="31"/>
      <c r="RO214" s="31"/>
      <c r="RP214" s="31"/>
      <c r="RQ214" s="31"/>
      <c r="RR214" s="31"/>
      <c r="RS214" s="31"/>
      <c r="RT214" s="31"/>
      <c r="RU214" s="31"/>
      <c r="RV214" s="31"/>
      <c r="RW214" s="31"/>
      <c r="RX214" s="31"/>
      <c r="RY214" s="31"/>
      <c r="RZ214" s="31"/>
      <c r="SA214" s="31"/>
      <c r="SB214" s="31"/>
      <c r="SC214" s="31"/>
      <c r="SD214" s="31"/>
      <c r="SE214" s="31"/>
      <c r="SF214" s="31"/>
      <c r="SG214" s="31"/>
      <c r="SH214" s="31"/>
      <c r="SI214" s="31"/>
      <c r="SJ214" s="31"/>
      <c r="SK214" s="31"/>
      <c r="SL214" s="31"/>
      <c r="SM214" s="31"/>
      <c r="SN214" s="31"/>
      <c r="SO214" s="31"/>
      <c r="SP214" s="31"/>
      <c r="SQ214" s="31"/>
      <c r="SR214" s="31"/>
      <c r="SS214" s="31"/>
      <c r="ST214" s="31"/>
      <c r="SU214" s="31"/>
      <c r="SV214" s="31"/>
      <c r="SW214" s="31"/>
      <c r="SX214" s="31"/>
      <c r="SY214" s="31"/>
      <c r="SZ214" s="31"/>
      <c r="TA214" s="31"/>
      <c r="TB214" s="31"/>
      <c r="TC214" s="31"/>
      <c r="TD214" s="31"/>
      <c r="TE214" s="31"/>
      <c r="TF214" s="31"/>
      <c r="TG214" s="31"/>
      <c r="TH214" s="31"/>
      <c r="TI214" s="31"/>
      <c r="TJ214" s="31"/>
      <c r="TK214" s="31"/>
      <c r="TL214" s="31"/>
      <c r="TM214" s="31"/>
      <c r="TN214" s="31"/>
      <c r="TO214" s="31"/>
      <c r="TP214" s="31"/>
      <c r="TQ214" s="31"/>
      <c r="TR214" s="31"/>
      <c r="TS214" s="31"/>
      <c r="TT214" s="31"/>
      <c r="TU214" s="31"/>
      <c r="TV214" s="31"/>
      <c r="TW214" s="31"/>
      <c r="TX214" s="31"/>
      <c r="TY214" s="31"/>
      <c r="TZ214" s="31"/>
      <c r="UA214" s="31"/>
      <c r="UB214" s="31"/>
      <c r="UC214" s="31"/>
      <c r="UD214" s="31"/>
      <c r="UE214" s="31"/>
      <c r="UF214" s="31"/>
      <c r="UG214" s="31"/>
      <c r="UH214" s="31"/>
      <c r="UI214" s="31"/>
      <c r="UJ214" s="31"/>
      <c r="UK214" s="31"/>
      <c r="UL214" s="31"/>
      <c r="UM214" s="31"/>
      <c r="UN214" s="31"/>
      <c r="UO214" s="31"/>
      <c r="UP214" s="31"/>
      <c r="UQ214" s="31"/>
      <c r="UR214" s="31"/>
      <c r="US214" s="31"/>
      <c r="UT214" s="31"/>
      <c r="UU214" s="31"/>
      <c r="UV214" s="31"/>
      <c r="UW214" s="31"/>
      <c r="UX214" s="31"/>
      <c r="UY214" s="31"/>
      <c r="UZ214" s="31"/>
      <c r="VA214" s="31"/>
      <c r="VB214" s="31"/>
      <c r="VC214" s="31"/>
      <c r="VD214" s="31"/>
      <c r="VE214" s="31"/>
      <c r="VF214" s="31"/>
      <c r="VG214" s="31"/>
      <c r="VH214" s="31"/>
      <c r="VI214" s="31"/>
      <c r="VJ214" s="31"/>
      <c r="VK214" s="31"/>
      <c r="VL214" s="31"/>
      <c r="VM214" s="31"/>
      <c r="VN214" s="31"/>
      <c r="VO214" s="31"/>
      <c r="VP214" s="31"/>
      <c r="VQ214" s="31"/>
      <c r="VR214" s="31"/>
      <c r="VS214" s="31"/>
      <c r="VT214" s="31"/>
      <c r="VU214" s="31"/>
      <c r="VV214" s="31"/>
      <c r="VW214" s="31"/>
      <c r="VX214" s="31"/>
      <c r="VY214" s="31"/>
      <c r="VZ214" s="31"/>
      <c r="WA214" s="31"/>
      <c r="WB214" s="31"/>
      <c r="WC214" s="31"/>
      <c r="WD214" s="31"/>
      <c r="WE214" s="31"/>
      <c r="WF214" s="31"/>
      <c r="WG214" s="31"/>
      <c r="WH214" s="31"/>
      <c r="WI214" s="31"/>
      <c r="WJ214" s="31"/>
      <c r="WK214" s="31"/>
      <c r="WL214" s="31"/>
      <c r="WM214" s="31"/>
      <c r="WN214" s="31"/>
      <c r="WO214" s="31"/>
      <c r="WP214" s="31"/>
      <c r="WQ214" s="31"/>
      <c r="WR214" s="31"/>
      <c r="WS214" s="31"/>
      <c r="WT214" s="31"/>
      <c r="WU214" s="31"/>
      <c r="WV214" s="31"/>
      <c r="WW214" s="31"/>
      <c r="WX214" s="31"/>
      <c r="WY214" s="31"/>
      <c r="WZ214" s="31"/>
      <c r="XA214" s="31"/>
      <c r="XB214" s="31"/>
      <c r="XC214" s="31"/>
      <c r="XD214" s="31"/>
      <c r="XE214" s="31"/>
      <c r="XF214" s="31"/>
      <c r="XG214" s="31"/>
      <c r="XH214" s="31"/>
      <c r="XI214" s="31"/>
      <c r="XJ214" s="31"/>
      <c r="XK214" s="31"/>
      <c r="XL214" s="31"/>
      <c r="XM214" s="31"/>
      <c r="XN214" s="31"/>
      <c r="XO214" s="31"/>
      <c r="XP214" s="31"/>
      <c r="XQ214" s="31"/>
      <c r="XR214" s="31"/>
      <c r="XS214" s="31"/>
      <c r="XT214" s="31"/>
      <c r="XU214" s="31"/>
      <c r="XV214" s="31"/>
      <c r="XW214" s="31"/>
      <c r="XX214" s="31"/>
      <c r="XY214" s="31"/>
      <c r="XZ214" s="31"/>
      <c r="YA214" s="31"/>
      <c r="YB214" s="31"/>
      <c r="YC214" s="31"/>
      <c r="YD214" s="31"/>
      <c r="YE214" s="31"/>
      <c r="YF214" s="31"/>
      <c r="YG214" s="31"/>
      <c r="YH214" s="31"/>
      <c r="YI214" s="31"/>
      <c r="YJ214" s="31"/>
      <c r="YK214" s="31"/>
      <c r="YL214" s="31"/>
      <c r="YM214" s="31"/>
      <c r="YN214" s="31"/>
      <c r="YO214" s="31"/>
      <c r="YP214" s="31"/>
      <c r="YQ214" s="31"/>
      <c r="YR214" s="31"/>
      <c r="YS214" s="31"/>
      <c r="YT214" s="31"/>
      <c r="YU214" s="31"/>
      <c r="YV214" s="31"/>
      <c r="YW214" s="31"/>
      <c r="YX214" s="31"/>
      <c r="YY214" s="31"/>
      <c r="YZ214" s="31"/>
      <c r="ZA214" s="31"/>
      <c r="ZB214" s="31"/>
      <c r="ZC214" s="31"/>
      <c r="ZD214" s="31"/>
      <c r="ZE214" s="31"/>
      <c r="ZF214" s="31"/>
      <c r="ZG214" s="31"/>
      <c r="ZH214" s="31"/>
      <c r="ZI214" s="31"/>
      <c r="ZJ214" s="31"/>
      <c r="ZK214" s="31"/>
      <c r="ZL214" s="31"/>
      <c r="ZM214" s="31"/>
      <c r="ZN214" s="31"/>
      <c r="ZO214" s="31"/>
      <c r="ZP214" s="31"/>
      <c r="ZQ214" s="31"/>
      <c r="ZR214" s="31"/>
      <c r="ZS214" s="31"/>
      <c r="ZT214" s="31"/>
      <c r="ZU214" s="31"/>
      <c r="ZV214" s="31"/>
      <c r="ZW214" s="31"/>
      <c r="ZX214" s="31"/>
      <c r="ZY214" s="31"/>
      <c r="ZZ214" s="31"/>
      <c r="AAA214" s="31"/>
      <c r="AAB214" s="31"/>
      <c r="AAC214" s="31"/>
      <c r="AAD214" s="31"/>
      <c r="AAE214" s="31"/>
      <c r="AAF214" s="31"/>
      <c r="AAG214" s="31"/>
      <c r="AAH214" s="31"/>
      <c r="AAI214" s="31"/>
      <c r="AAJ214" s="31"/>
      <c r="AAK214" s="31"/>
      <c r="AAL214" s="31"/>
      <c r="AAM214" s="31"/>
      <c r="AAN214" s="31"/>
      <c r="AAO214" s="31"/>
      <c r="AAP214" s="31"/>
      <c r="AAQ214" s="31"/>
      <c r="AAR214" s="31"/>
      <c r="AAS214" s="31"/>
      <c r="AAT214" s="31"/>
      <c r="AAU214" s="31"/>
      <c r="AAV214" s="31"/>
      <c r="AAW214" s="31"/>
      <c r="AAX214" s="31"/>
      <c r="AAY214" s="31"/>
      <c r="AAZ214" s="31"/>
      <c r="ABA214" s="31"/>
      <c r="ABB214" s="31"/>
      <c r="ABC214" s="31"/>
      <c r="ABD214" s="31"/>
      <c r="ABE214" s="31"/>
      <c r="ABF214" s="31"/>
      <c r="ABG214" s="31"/>
      <c r="ABH214" s="31"/>
      <c r="ABI214" s="31"/>
      <c r="ABJ214" s="31"/>
      <c r="ABK214" s="31"/>
      <c r="ABL214" s="31"/>
      <c r="ABM214" s="31"/>
      <c r="ABN214" s="31"/>
      <c r="ABO214" s="31"/>
      <c r="ABP214" s="31"/>
      <c r="ABQ214" s="31"/>
      <c r="ABR214" s="31"/>
      <c r="ABS214" s="31"/>
      <c r="ABT214" s="31"/>
      <c r="ABU214" s="31"/>
      <c r="ABV214" s="31"/>
      <c r="ABW214" s="31"/>
      <c r="ABX214" s="31"/>
      <c r="ABY214" s="31"/>
      <c r="ABZ214" s="31"/>
      <c r="ACA214" s="31"/>
      <c r="ACB214" s="31"/>
      <c r="ACC214" s="31"/>
      <c r="ACD214" s="31"/>
      <c r="ACE214" s="31"/>
      <c r="ACF214" s="31"/>
      <c r="ACG214" s="31"/>
      <c r="ACH214" s="31"/>
      <c r="ACI214" s="31"/>
      <c r="ACJ214" s="31"/>
      <c r="ACK214" s="31"/>
      <c r="ACL214" s="31"/>
      <c r="ACM214" s="31"/>
      <c r="ACN214" s="31"/>
      <c r="ACO214" s="31"/>
      <c r="ACP214" s="31"/>
      <c r="ACQ214" s="31"/>
      <c r="ACR214" s="31"/>
      <c r="ACS214" s="31"/>
      <c r="ACT214" s="31"/>
      <c r="ACU214" s="31"/>
      <c r="ACV214" s="31"/>
      <c r="ACW214" s="31"/>
      <c r="ACX214" s="31"/>
      <c r="ACY214" s="31"/>
      <c r="ACZ214" s="31"/>
      <c r="ADA214" s="31"/>
      <c r="ADB214" s="31"/>
      <c r="ADC214" s="31"/>
      <c r="ADD214" s="31"/>
      <c r="ADE214" s="31"/>
      <c r="ADF214" s="31"/>
      <c r="ADG214" s="31"/>
      <c r="ADH214" s="31"/>
      <c r="ADI214" s="31"/>
      <c r="ADJ214" s="31"/>
      <c r="ADK214" s="31"/>
      <c r="ADL214" s="31"/>
      <c r="ADM214" s="31"/>
      <c r="ADN214" s="31"/>
      <c r="ADO214" s="31"/>
      <c r="ADP214" s="31"/>
      <c r="ADQ214" s="31"/>
      <c r="ADR214" s="31"/>
      <c r="ADS214" s="31"/>
      <c r="ADT214" s="31"/>
      <c r="ADU214" s="31"/>
      <c r="ADV214" s="31"/>
      <c r="ADW214" s="31"/>
      <c r="ADX214" s="31"/>
      <c r="ADY214" s="31"/>
      <c r="ADZ214" s="31"/>
      <c r="AEA214" s="31"/>
      <c r="AEB214" s="31"/>
      <c r="AEC214" s="31"/>
      <c r="AED214" s="31"/>
      <c r="AEE214" s="31"/>
      <c r="AEF214" s="31"/>
      <c r="AEG214" s="31"/>
      <c r="AEH214" s="31"/>
      <c r="AEI214" s="31"/>
      <c r="AEJ214" s="31"/>
      <c r="AEK214" s="31"/>
      <c r="AEL214" s="31"/>
      <c r="AEM214" s="31"/>
      <c r="AEN214" s="31"/>
      <c r="AEO214" s="31"/>
      <c r="AEP214" s="31"/>
      <c r="AEQ214" s="31"/>
      <c r="AER214" s="31"/>
      <c r="AES214" s="31"/>
      <c r="AET214" s="31"/>
      <c r="AEU214" s="31"/>
      <c r="AEV214" s="31"/>
      <c r="AEW214" s="31"/>
      <c r="AEX214" s="31"/>
      <c r="AEY214" s="31"/>
      <c r="AEZ214" s="31"/>
      <c r="AFA214" s="31"/>
      <c r="AFB214" s="31"/>
      <c r="AFC214" s="31"/>
      <c r="AFD214" s="31"/>
      <c r="AFE214" s="31"/>
      <c r="AFF214" s="31"/>
      <c r="AFG214" s="31"/>
      <c r="AFH214" s="31"/>
      <c r="AFI214" s="31"/>
      <c r="AFJ214" s="31"/>
      <c r="AFK214" s="31"/>
      <c r="AFL214" s="31"/>
      <c r="AFM214" s="31"/>
      <c r="AFN214" s="31"/>
      <c r="AFO214" s="31"/>
      <c r="AFP214" s="31"/>
      <c r="AFQ214" s="31"/>
      <c r="AFR214" s="31"/>
      <c r="AFS214" s="31"/>
      <c r="AFT214" s="31"/>
      <c r="AFU214" s="31"/>
      <c r="AFV214" s="31"/>
      <c r="AFW214" s="31"/>
      <c r="AFX214" s="31"/>
      <c r="AFY214" s="31"/>
      <c r="AFZ214" s="31"/>
      <c r="AGA214" s="31"/>
      <c r="AGB214" s="31"/>
      <c r="AGC214" s="31"/>
      <c r="AGD214" s="31"/>
      <c r="AGE214" s="31"/>
      <c r="AGF214" s="31"/>
      <c r="AGG214" s="31"/>
      <c r="AGH214" s="31"/>
      <c r="AGI214" s="31"/>
      <c r="AGJ214" s="31"/>
      <c r="AGK214" s="31"/>
      <c r="AGL214" s="31"/>
      <c r="AGM214" s="31"/>
      <c r="AGN214" s="31"/>
      <c r="AGO214" s="31"/>
      <c r="AGP214" s="31"/>
      <c r="AGQ214" s="31"/>
      <c r="AGR214" s="31"/>
      <c r="AGS214" s="31"/>
      <c r="AGT214" s="31"/>
      <c r="AGU214" s="31"/>
      <c r="AGV214" s="31"/>
      <c r="AGW214" s="31"/>
      <c r="AGX214" s="31"/>
      <c r="AGY214" s="31"/>
      <c r="AGZ214" s="31"/>
      <c r="AHA214" s="31"/>
      <c r="AHB214" s="31"/>
      <c r="AHC214" s="31"/>
      <c r="AHD214" s="31"/>
      <c r="AHE214" s="31"/>
      <c r="AHF214" s="31"/>
      <c r="AHG214" s="31"/>
      <c r="AHH214" s="31"/>
      <c r="AHI214" s="31"/>
      <c r="AHJ214" s="31"/>
      <c r="AHK214" s="31"/>
      <c r="AHL214" s="31"/>
      <c r="AHM214" s="31"/>
      <c r="AHN214" s="31"/>
      <c r="AHO214" s="31"/>
      <c r="AHP214" s="31"/>
      <c r="AHQ214" s="31"/>
      <c r="AHR214" s="31"/>
      <c r="AHS214" s="31"/>
      <c r="AHT214" s="31"/>
      <c r="AHU214" s="31"/>
      <c r="AHV214" s="31"/>
      <c r="AHW214" s="31"/>
      <c r="AHX214" s="31"/>
      <c r="AHY214" s="31"/>
      <c r="AHZ214" s="31"/>
      <c r="AIA214" s="31"/>
      <c r="AIB214" s="31"/>
      <c r="AIC214" s="31"/>
      <c r="AID214" s="31"/>
      <c r="AIE214" s="31"/>
      <c r="AIF214" s="31"/>
      <c r="AIG214" s="31"/>
      <c r="AIH214" s="31"/>
      <c r="AII214" s="31"/>
      <c r="AIJ214" s="31"/>
      <c r="AIK214" s="31"/>
      <c r="AIL214" s="31"/>
      <c r="AIM214" s="31"/>
      <c r="AIN214" s="31"/>
      <c r="AIO214" s="31"/>
      <c r="AIP214" s="31"/>
      <c r="AIQ214" s="31"/>
      <c r="AIR214" s="31"/>
      <c r="AIS214" s="31"/>
      <c r="AIT214" s="31"/>
      <c r="AIU214" s="31"/>
      <c r="AIV214" s="31"/>
      <c r="AIW214" s="31"/>
      <c r="AIX214" s="31"/>
      <c r="AIY214" s="31"/>
      <c r="AIZ214" s="31"/>
      <c r="AJA214" s="31"/>
      <c r="AJB214" s="31"/>
      <c r="AJC214" s="31"/>
      <c r="AJD214" s="31"/>
      <c r="AJE214" s="31"/>
      <c r="AJF214" s="31"/>
      <c r="AJG214" s="31"/>
      <c r="AJH214" s="31"/>
      <c r="AJI214" s="31"/>
      <c r="AJJ214" s="31"/>
      <c r="AJK214" s="31"/>
      <c r="AJL214" s="31"/>
      <c r="AJM214" s="31"/>
      <c r="AJN214" s="31"/>
      <c r="AJO214" s="31"/>
      <c r="AJP214" s="31"/>
      <c r="AJQ214" s="31"/>
      <c r="AJR214" s="31"/>
      <c r="AJS214" s="31"/>
      <c r="AJT214" s="31"/>
      <c r="AJU214" s="31"/>
      <c r="AJV214" s="31"/>
      <c r="AJW214" s="31"/>
      <c r="AJX214" s="31"/>
      <c r="AJY214" s="31"/>
      <c r="AJZ214" s="31"/>
      <c r="AKA214" s="31"/>
      <c r="AKB214" s="31"/>
      <c r="AKC214" s="31"/>
      <c r="AKD214" s="31"/>
      <c r="AKE214" s="31"/>
      <c r="AKF214" s="31"/>
      <c r="AKG214" s="31"/>
      <c r="AKH214" s="31"/>
      <c r="AKI214" s="31"/>
      <c r="AKJ214" s="31"/>
      <c r="AKK214" s="31"/>
      <c r="AKL214" s="31"/>
      <c r="AKM214" s="31"/>
      <c r="AKN214" s="31"/>
      <c r="AKO214" s="31"/>
      <c r="AKP214" s="31"/>
      <c r="AKQ214" s="31"/>
      <c r="AKR214" s="31"/>
      <c r="AKS214" s="31"/>
      <c r="AKT214" s="31"/>
      <c r="AKU214" s="31"/>
      <c r="AKV214" s="31"/>
      <c r="AKW214" s="31"/>
      <c r="AKX214" s="31"/>
      <c r="AKY214" s="31"/>
      <c r="AKZ214" s="31"/>
      <c r="ALA214" s="31"/>
      <c r="ALB214" s="31"/>
      <c r="ALC214" s="31"/>
      <c r="ALD214" s="31"/>
      <c r="ALE214" s="31"/>
      <c r="ALF214" s="31"/>
      <c r="ALG214" s="31"/>
      <c r="ALH214" s="31"/>
      <c r="ALI214" s="31"/>
      <c r="ALJ214" s="31"/>
      <c r="ALK214" s="31"/>
      <c r="ALL214" s="31"/>
      <c r="ALM214" s="31"/>
      <c r="ALN214" s="31"/>
      <c r="ALO214" s="31"/>
      <c r="ALP214" s="31"/>
      <c r="ALQ214" s="31"/>
      <c r="ALR214" s="31"/>
      <c r="ALS214" s="31"/>
      <c r="ALT214" s="31"/>
      <c r="ALU214" s="31"/>
      <c r="ALV214" s="31"/>
      <c r="ALW214" s="31"/>
      <c r="ALX214" s="31"/>
      <c r="ALY214" s="31"/>
      <c r="ALZ214" s="31"/>
      <c r="AMA214" s="31"/>
      <c r="AMB214" s="31"/>
      <c r="AMC214" s="31"/>
      <c r="AMD214" s="31"/>
      <c r="AME214" s="31"/>
      <c r="AMF214" s="31"/>
      <c r="AMG214" s="31"/>
      <c r="AMH214" s="31"/>
      <c r="AMI214" s="31"/>
      <c r="AMJ214" s="31"/>
      <c r="AMK214" s="31"/>
    </row>
    <row r="215" spans="1:1025" s="29" customFormat="1">
      <c r="A215" s="19" t="s">
        <v>128</v>
      </c>
      <c r="B215" s="19" t="s">
        <v>45</v>
      </c>
      <c r="C215" s="19" t="str">
        <f t="shared" si="6"/>
        <v>מזון מהיר כללי אילת</v>
      </c>
      <c r="D215" s="19" t="s">
        <v>57</v>
      </c>
      <c r="E215" s="19" t="s">
        <v>28</v>
      </c>
      <c r="F215" s="20" t="s">
        <v>40</v>
      </c>
      <c r="G215" s="21"/>
      <c r="H215" s="20" t="s">
        <v>30</v>
      </c>
      <c r="I215" s="21" t="s">
        <v>129</v>
      </c>
      <c r="J215" s="21" t="s">
        <v>32</v>
      </c>
      <c r="K215" s="24" t="s">
        <v>130</v>
      </c>
      <c r="L215" s="21" t="s">
        <v>131</v>
      </c>
      <c r="M215" s="24" t="s">
        <v>49</v>
      </c>
      <c r="N215" s="24">
        <v>1.5</v>
      </c>
      <c r="O215" s="21"/>
      <c r="P215" s="21"/>
      <c r="Q215" s="33">
        <f>0.15/4</f>
        <v>3.7499999999999999E-2</v>
      </c>
      <c r="R215" s="24">
        <v>1</v>
      </c>
      <c r="S215" s="24"/>
      <c r="T215" s="37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  <c r="IW215" s="31"/>
      <c r="IX215" s="31"/>
      <c r="IY215" s="31"/>
      <c r="IZ215" s="31"/>
      <c r="JA215" s="31"/>
      <c r="JB215" s="31"/>
      <c r="JC215" s="31"/>
      <c r="JD215" s="31"/>
      <c r="JE215" s="31"/>
      <c r="JF215" s="31"/>
      <c r="JG215" s="31"/>
      <c r="JH215" s="31"/>
      <c r="JI215" s="31"/>
      <c r="JJ215" s="31"/>
      <c r="JK215" s="31"/>
      <c r="JL215" s="31"/>
      <c r="JM215" s="31"/>
      <c r="JN215" s="31"/>
      <c r="JO215" s="31"/>
      <c r="JP215" s="31"/>
      <c r="JQ215" s="31"/>
      <c r="JR215" s="31"/>
      <c r="JS215" s="31"/>
      <c r="JT215" s="31"/>
      <c r="JU215" s="31"/>
      <c r="JV215" s="31"/>
      <c r="JW215" s="31"/>
      <c r="JX215" s="31"/>
      <c r="JY215" s="31"/>
      <c r="JZ215" s="31"/>
      <c r="KA215" s="31"/>
      <c r="KB215" s="31"/>
      <c r="KC215" s="31"/>
      <c r="KD215" s="31"/>
      <c r="KE215" s="31"/>
      <c r="KF215" s="31"/>
      <c r="KG215" s="31"/>
      <c r="KH215" s="31"/>
      <c r="KI215" s="31"/>
      <c r="KJ215" s="31"/>
      <c r="KK215" s="31"/>
      <c r="KL215" s="31"/>
      <c r="KM215" s="31"/>
      <c r="KN215" s="31"/>
      <c r="KO215" s="31"/>
      <c r="KP215" s="31"/>
      <c r="KQ215" s="31"/>
      <c r="KR215" s="31"/>
      <c r="KS215" s="31"/>
      <c r="KT215" s="31"/>
      <c r="KU215" s="31"/>
      <c r="KV215" s="31"/>
      <c r="KW215" s="31"/>
      <c r="KX215" s="31"/>
      <c r="KY215" s="31"/>
      <c r="KZ215" s="31"/>
      <c r="LA215" s="31"/>
      <c r="LB215" s="31"/>
      <c r="LC215" s="31"/>
      <c r="LD215" s="31"/>
      <c r="LE215" s="31"/>
      <c r="LF215" s="31"/>
      <c r="LG215" s="31"/>
      <c r="LH215" s="31"/>
      <c r="LI215" s="31"/>
      <c r="LJ215" s="31"/>
      <c r="LK215" s="31"/>
      <c r="LL215" s="31"/>
      <c r="LM215" s="31"/>
      <c r="LN215" s="31"/>
      <c r="LO215" s="31"/>
      <c r="LP215" s="31"/>
      <c r="LQ215" s="31"/>
      <c r="LR215" s="31"/>
      <c r="LS215" s="31"/>
      <c r="LT215" s="31"/>
      <c r="LU215" s="31"/>
      <c r="LV215" s="31"/>
      <c r="LW215" s="31"/>
      <c r="LX215" s="31"/>
      <c r="LY215" s="31"/>
      <c r="LZ215" s="31"/>
      <c r="MA215" s="31"/>
      <c r="MB215" s="31"/>
      <c r="MC215" s="31"/>
      <c r="MD215" s="31"/>
      <c r="ME215" s="31"/>
      <c r="MF215" s="31"/>
      <c r="MG215" s="31"/>
      <c r="MH215" s="31"/>
      <c r="MI215" s="31"/>
      <c r="MJ215" s="31"/>
      <c r="MK215" s="31"/>
      <c r="ML215" s="31"/>
      <c r="MM215" s="31"/>
      <c r="MN215" s="31"/>
      <c r="MO215" s="31"/>
      <c r="MP215" s="31"/>
      <c r="MQ215" s="31"/>
      <c r="MR215" s="31"/>
      <c r="MS215" s="31"/>
      <c r="MT215" s="31"/>
      <c r="MU215" s="31"/>
      <c r="MV215" s="31"/>
      <c r="MW215" s="31"/>
      <c r="MX215" s="31"/>
      <c r="MY215" s="31"/>
      <c r="MZ215" s="31"/>
      <c r="NA215" s="31"/>
      <c r="NB215" s="31"/>
      <c r="NC215" s="31"/>
      <c r="ND215" s="31"/>
      <c r="NE215" s="31"/>
      <c r="NF215" s="31"/>
      <c r="NG215" s="31"/>
      <c r="NH215" s="31"/>
      <c r="NI215" s="31"/>
      <c r="NJ215" s="31"/>
      <c r="NK215" s="31"/>
      <c r="NL215" s="31"/>
      <c r="NM215" s="31"/>
      <c r="NN215" s="31"/>
      <c r="NO215" s="31"/>
      <c r="NP215" s="31"/>
      <c r="NQ215" s="31"/>
      <c r="NR215" s="31"/>
      <c r="NS215" s="31"/>
      <c r="NT215" s="31"/>
      <c r="NU215" s="31"/>
      <c r="NV215" s="31"/>
      <c r="NW215" s="31"/>
      <c r="NX215" s="31"/>
      <c r="NY215" s="31"/>
      <c r="NZ215" s="31"/>
      <c r="OA215" s="31"/>
      <c r="OB215" s="31"/>
      <c r="OC215" s="31"/>
      <c r="OD215" s="31"/>
      <c r="OE215" s="31"/>
      <c r="OF215" s="31"/>
      <c r="OG215" s="31"/>
      <c r="OH215" s="31"/>
      <c r="OI215" s="31"/>
      <c r="OJ215" s="31"/>
      <c r="OK215" s="31"/>
      <c r="OL215" s="31"/>
      <c r="OM215" s="31"/>
      <c r="ON215" s="31"/>
      <c r="OO215" s="31"/>
      <c r="OP215" s="31"/>
      <c r="OQ215" s="31"/>
      <c r="OR215" s="31"/>
      <c r="OS215" s="31"/>
      <c r="OT215" s="31"/>
      <c r="OU215" s="31"/>
      <c r="OV215" s="31"/>
      <c r="OW215" s="31"/>
      <c r="OX215" s="31"/>
      <c r="OY215" s="31"/>
      <c r="OZ215" s="31"/>
      <c r="PA215" s="31"/>
      <c r="PB215" s="31"/>
      <c r="PC215" s="31"/>
      <c r="PD215" s="31"/>
      <c r="PE215" s="31"/>
      <c r="PF215" s="31"/>
      <c r="PG215" s="31"/>
      <c r="PH215" s="31"/>
      <c r="PI215" s="31"/>
      <c r="PJ215" s="31"/>
      <c r="PK215" s="31"/>
      <c r="PL215" s="31"/>
      <c r="PM215" s="31"/>
      <c r="PN215" s="31"/>
      <c r="PO215" s="31"/>
      <c r="PP215" s="31"/>
      <c r="PQ215" s="31"/>
      <c r="PR215" s="31"/>
      <c r="PS215" s="31"/>
      <c r="PT215" s="31"/>
      <c r="PU215" s="31"/>
      <c r="PV215" s="31"/>
      <c r="PW215" s="31"/>
      <c r="PX215" s="31"/>
      <c r="PY215" s="31"/>
      <c r="PZ215" s="31"/>
      <c r="QA215" s="31"/>
      <c r="QB215" s="31"/>
      <c r="QC215" s="31"/>
      <c r="QD215" s="31"/>
      <c r="QE215" s="31"/>
      <c r="QF215" s="31"/>
      <c r="QG215" s="31"/>
      <c r="QH215" s="31"/>
      <c r="QI215" s="31"/>
      <c r="QJ215" s="31"/>
      <c r="QK215" s="31"/>
      <c r="QL215" s="31"/>
      <c r="QM215" s="31"/>
      <c r="QN215" s="31"/>
      <c r="QO215" s="31"/>
      <c r="QP215" s="31"/>
      <c r="QQ215" s="31"/>
      <c r="QR215" s="31"/>
      <c r="QS215" s="31"/>
      <c r="QT215" s="31"/>
      <c r="QU215" s="31"/>
      <c r="QV215" s="31"/>
      <c r="QW215" s="31"/>
      <c r="QX215" s="31"/>
      <c r="QY215" s="31"/>
      <c r="QZ215" s="31"/>
      <c r="RA215" s="31"/>
      <c r="RB215" s="31"/>
      <c r="RC215" s="31"/>
      <c r="RD215" s="31"/>
      <c r="RE215" s="31"/>
      <c r="RF215" s="31"/>
      <c r="RG215" s="31"/>
      <c r="RH215" s="31"/>
      <c r="RI215" s="31"/>
      <c r="RJ215" s="31"/>
      <c r="RK215" s="31"/>
      <c r="RL215" s="31"/>
      <c r="RM215" s="31"/>
      <c r="RN215" s="31"/>
      <c r="RO215" s="31"/>
      <c r="RP215" s="31"/>
      <c r="RQ215" s="31"/>
      <c r="RR215" s="31"/>
      <c r="RS215" s="31"/>
      <c r="RT215" s="31"/>
      <c r="RU215" s="31"/>
      <c r="RV215" s="31"/>
      <c r="RW215" s="31"/>
      <c r="RX215" s="31"/>
      <c r="RY215" s="31"/>
      <c r="RZ215" s="31"/>
      <c r="SA215" s="31"/>
      <c r="SB215" s="31"/>
      <c r="SC215" s="31"/>
      <c r="SD215" s="31"/>
      <c r="SE215" s="31"/>
      <c r="SF215" s="31"/>
      <c r="SG215" s="31"/>
      <c r="SH215" s="31"/>
      <c r="SI215" s="31"/>
      <c r="SJ215" s="31"/>
      <c r="SK215" s="31"/>
      <c r="SL215" s="31"/>
      <c r="SM215" s="31"/>
      <c r="SN215" s="31"/>
      <c r="SO215" s="31"/>
      <c r="SP215" s="31"/>
      <c r="SQ215" s="31"/>
      <c r="SR215" s="31"/>
      <c r="SS215" s="31"/>
      <c r="ST215" s="31"/>
      <c r="SU215" s="31"/>
      <c r="SV215" s="31"/>
      <c r="SW215" s="31"/>
      <c r="SX215" s="31"/>
      <c r="SY215" s="31"/>
      <c r="SZ215" s="31"/>
      <c r="TA215" s="31"/>
      <c r="TB215" s="31"/>
      <c r="TC215" s="31"/>
      <c r="TD215" s="31"/>
      <c r="TE215" s="31"/>
      <c r="TF215" s="31"/>
      <c r="TG215" s="31"/>
      <c r="TH215" s="31"/>
      <c r="TI215" s="31"/>
      <c r="TJ215" s="31"/>
      <c r="TK215" s="31"/>
      <c r="TL215" s="31"/>
      <c r="TM215" s="31"/>
      <c r="TN215" s="31"/>
      <c r="TO215" s="31"/>
      <c r="TP215" s="31"/>
      <c r="TQ215" s="31"/>
      <c r="TR215" s="31"/>
      <c r="TS215" s="31"/>
      <c r="TT215" s="31"/>
      <c r="TU215" s="31"/>
      <c r="TV215" s="31"/>
      <c r="TW215" s="31"/>
      <c r="TX215" s="31"/>
      <c r="TY215" s="31"/>
      <c r="TZ215" s="31"/>
      <c r="UA215" s="31"/>
      <c r="UB215" s="31"/>
      <c r="UC215" s="31"/>
      <c r="UD215" s="31"/>
      <c r="UE215" s="31"/>
      <c r="UF215" s="31"/>
      <c r="UG215" s="31"/>
      <c r="UH215" s="31"/>
      <c r="UI215" s="31"/>
      <c r="UJ215" s="31"/>
      <c r="UK215" s="31"/>
      <c r="UL215" s="31"/>
      <c r="UM215" s="31"/>
      <c r="UN215" s="31"/>
      <c r="UO215" s="31"/>
      <c r="UP215" s="31"/>
      <c r="UQ215" s="31"/>
      <c r="UR215" s="31"/>
      <c r="US215" s="31"/>
      <c r="UT215" s="31"/>
      <c r="UU215" s="31"/>
      <c r="UV215" s="31"/>
      <c r="UW215" s="31"/>
      <c r="UX215" s="31"/>
      <c r="UY215" s="31"/>
      <c r="UZ215" s="31"/>
      <c r="VA215" s="31"/>
      <c r="VB215" s="31"/>
      <c r="VC215" s="31"/>
      <c r="VD215" s="31"/>
      <c r="VE215" s="31"/>
      <c r="VF215" s="31"/>
      <c r="VG215" s="31"/>
      <c r="VH215" s="31"/>
      <c r="VI215" s="31"/>
      <c r="VJ215" s="31"/>
      <c r="VK215" s="31"/>
      <c r="VL215" s="31"/>
      <c r="VM215" s="31"/>
      <c r="VN215" s="31"/>
      <c r="VO215" s="31"/>
      <c r="VP215" s="31"/>
      <c r="VQ215" s="31"/>
      <c r="VR215" s="31"/>
      <c r="VS215" s="31"/>
      <c r="VT215" s="31"/>
      <c r="VU215" s="31"/>
      <c r="VV215" s="31"/>
      <c r="VW215" s="31"/>
      <c r="VX215" s="31"/>
      <c r="VY215" s="31"/>
      <c r="VZ215" s="31"/>
      <c r="WA215" s="31"/>
      <c r="WB215" s="31"/>
      <c r="WC215" s="31"/>
      <c r="WD215" s="31"/>
      <c r="WE215" s="31"/>
      <c r="WF215" s="31"/>
      <c r="WG215" s="31"/>
      <c r="WH215" s="31"/>
      <c r="WI215" s="31"/>
      <c r="WJ215" s="31"/>
      <c r="WK215" s="31"/>
      <c r="WL215" s="31"/>
      <c r="WM215" s="31"/>
      <c r="WN215" s="31"/>
      <c r="WO215" s="31"/>
      <c r="WP215" s="31"/>
      <c r="WQ215" s="31"/>
      <c r="WR215" s="31"/>
      <c r="WS215" s="31"/>
      <c r="WT215" s="31"/>
      <c r="WU215" s="31"/>
      <c r="WV215" s="31"/>
      <c r="WW215" s="31"/>
      <c r="WX215" s="31"/>
      <c r="WY215" s="31"/>
      <c r="WZ215" s="31"/>
      <c r="XA215" s="31"/>
      <c r="XB215" s="31"/>
      <c r="XC215" s="31"/>
      <c r="XD215" s="31"/>
      <c r="XE215" s="31"/>
      <c r="XF215" s="31"/>
      <c r="XG215" s="31"/>
      <c r="XH215" s="31"/>
      <c r="XI215" s="31"/>
      <c r="XJ215" s="31"/>
      <c r="XK215" s="31"/>
      <c r="XL215" s="31"/>
      <c r="XM215" s="31"/>
      <c r="XN215" s="31"/>
      <c r="XO215" s="31"/>
      <c r="XP215" s="31"/>
      <c r="XQ215" s="31"/>
      <c r="XR215" s="31"/>
      <c r="XS215" s="31"/>
      <c r="XT215" s="31"/>
      <c r="XU215" s="31"/>
      <c r="XV215" s="31"/>
      <c r="XW215" s="31"/>
      <c r="XX215" s="31"/>
      <c r="XY215" s="31"/>
      <c r="XZ215" s="31"/>
      <c r="YA215" s="31"/>
      <c r="YB215" s="31"/>
      <c r="YC215" s="31"/>
      <c r="YD215" s="31"/>
      <c r="YE215" s="31"/>
      <c r="YF215" s="31"/>
      <c r="YG215" s="31"/>
      <c r="YH215" s="31"/>
      <c r="YI215" s="31"/>
      <c r="YJ215" s="31"/>
      <c r="YK215" s="31"/>
      <c r="YL215" s="31"/>
      <c r="YM215" s="31"/>
      <c r="YN215" s="31"/>
      <c r="YO215" s="31"/>
      <c r="YP215" s="31"/>
      <c r="YQ215" s="31"/>
      <c r="YR215" s="31"/>
      <c r="YS215" s="31"/>
      <c r="YT215" s="31"/>
      <c r="YU215" s="31"/>
      <c r="YV215" s="31"/>
      <c r="YW215" s="31"/>
      <c r="YX215" s="31"/>
      <c r="YY215" s="31"/>
      <c r="YZ215" s="31"/>
      <c r="ZA215" s="31"/>
      <c r="ZB215" s="31"/>
      <c r="ZC215" s="31"/>
      <c r="ZD215" s="31"/>
      <c r="ZE215" s="31"/>
      <c r="ZF215" s="31"/>
      <c r="ZG215" s="31"/>
      <c r="ZH215" s="31"/>
      <c r="ZI215" s="31"/>
      <c r="ZJ215" s="31"/>
      <c r="ZK215" s="31"/>
      <c r="ZL215" s="31"/>
      <c r="ZM215" s="31"/>
      <c r="ZN215" s="31"/>
      <c r="ZO215" s="31"/>
      <c r="ZP215" s="31"/>
      <c r="ZQ215" s="31"/>
      <c r="ZR215" s="31"/>
      <c r="ZS215" s="31"/>
      <c r="ZT215" s="31"/>
      <c r="ZU215" s="31"/>
      <c r="ZV215" s="31"/>
      <c r="ZW215" s="31"/>
      <c r="ZX215" s="31"/>
      <c r="ZY215" s="31"/>
      <c r="ZZ215" s="31"/>
      <c r="AAA215" s="31"/>
      <c r="AAB215" s="31"/>
      <c r="AAC215" s="31"/>
      <c r="AAD215" s="31"/>
      <c r="AAE215" s="31"/>
      <c r="AAF215" s="31"/>
      <c r="AAG215" s="31"/>
      <c r="AAH215" s="31"/>
      <c r="AAI215" s="31"/>
      <c r="AAJ215" s="31"/>
      <c r="AAK215" s="31"/>
      <c r="AAL215" s="31"/>
      <c r="AAM215" s="31"/>
      <c r="AAN215" s="31"/>
      <c r="AAO215" s="31"/>
      <c r="AAP215" s="31"/>
      <c r="AAQ215" s="31"/>
      <c r="AAR215" s="31"/>
      <c r="AAS215" s="31"/>
      <c r="AAT215" s="31"/>
      <c r="AAU215" s="31"/>
      <c r="AAV215" s="31"/>
      <c r="AAW215" s="31"/>
      <c r="AAX215" s="31"/>
      <c r="AAY215" s="31"/>
      <c r="AAZ215" s="31"/>
      <c r="ABA215" s="31"/>
      <c r="ABB215" s="31"/>
      <c r="ABC215" s="31"/>
      <c r="ABD215" s="31"/>
      <c r="ABE215" s="31"/>
      <c r="ABF215" s="31"/>
      <c r="ABG215" s="31"/>
      <c r="ABH215" s="31"/>
      <c r="ABI215" s="31"/>
      <c r="ABJ215" s="31"/>
      <c r="ABK215" s="31"/>
      <c r="ABL215" s="31"/>
      <c r="ABM215" s="31"/>
      <c r="ABN215" s="31"/>
      <c r="ABO215" s="31"/>
      <c r="ABP215" s="31"/>
      <c r="ABQ215" s="31"/>
      <c r="ABR215" s="31"/>
      <c r="ABS215" s="31"/>
      <c r="ABT215" s="31"/>
      <c r="ABU215" s="31"/>
      <c r="ABV215" s="31"/>
      <c r="ABW215" s="31"/>
      <c r="ABX215" s="31"/>
      <c r="ABY215" s="31"/>
      <c r="ABZ215" s="31"/>
      <c r="ACA215" s="31"/>
      <c r="ACB215" s="31"/>
      <c r="ACC215" s="31"/>
      <c r="ACD215" s="31"/>
      <c r="ACE215" s="31"/>
      <c r="ACF215" s="31"/>
      <c r="ACG215" s="31"/>
      <c r="ACH215" s="31"/>
      <c r="ACI215" s="31"/>
      <c r="ACJ215" s="31"/>
      <c r="ACK215" s="31"/>
      <c r="ACL215" s="31"/>
      <c r="ACM215" s="31"/>
      <c r="ACN215" s="31"/>
      <c r="ACO215" s="31"/>
      <c r="ACP215" s="31"/>
      <c r="ACQ215" s="31"/>
      <c r="ACR215" s="31"/>
      <c r="ACS215" s="31"/>
      <c r="ACT215" s="31"/>
      <c r="ACU215" s="31"/>
      <c r="ACV215" s="31"/>
      <c r="ACW215" s="31"/>
      <c r="ACX215" s="31"/>
      <c r="ACY215" s="31"/>
      <c r="ACZ215" s="31"/>
      <c r="ADA215" s="31"/>
      <c r="ADB215" s="31"/>
      <c r="ADC215" s="31"/>
      <c r="ADD215" s="31"/>
      <c r="ADE215" s="31"/>
      <c r="ADF215" s="31"/>
      <c r="ADG215" s="31"/>
      <c r="ADH215" s="31"/>
      <c r="ADI215" s="31"/>
      <c r="ADJ215" s="31"/>
      <c r="ADK215" s="31"/>
      <c r="ADL215" s="31"/>
      <c r="ADM215" s="31"/>
      <c r="ADN215" s="31"/>
      <c r="ADO215" s="31"/>
      <c r="ADP215" s="31"/>
      <c r="ADQ215" s="31"/>
      <c r="ADR215" s="31"/>
      <c r="ADS215" s="31"/>
      <c r="ADT215" s="31"/>
      <c r="ADU215" s="31"/>
      <c r="ADV215" s="31"/>
      <c r="ADW215" s="31"/>
      <c r="ADX215" s="31"/>
      <c r="ADY215" s="31"/>
      <c r="ADZ215" s="31"/>
      <c r="AEA215" s="31"/>
      <c r="AEB215" s="31"/>
      <c r="AEC215" s="31"/>
      <c r="AED215" s="31"/>
      <c r="AEE215" s="31"/>
      <c r="AEF215" s="31"/>
      <c r="AEG215" s="31"/>
      <c r="AEH215" s="31"/>
      <c r="AEI215" s="31"/>
      <c r="AEJ215" s="31"/>
      <c r="AEK215" s="31"/>
      <c r="AEL215" s="31"/>
      <c r="AEM215" s="31"/>
      <c r="AEN215" s="31"/>
      <c r="AEO215" s="31"/>
      <c r="AEP215" s="31"/>
      <c r="AEQ215" s="31"/>
      <c r="AER215" s="31"/>
      <c r="AES215" s="31"/>
      <c r="AET215" s="31"/>
      <c r="AEU215" s="31"/>
      <c r="AEV215" s="31"/>
      <c r="AEW215" s="31"/>
      <c r="AEX215" s="31"/>
      <c r="AEY215" s="31"/>
      <c r="AEZ215" s="31"/>
      <c r="AFA215" s="31"/>
      <c r="AFB215" s="31"/>
      <c r="AFC215" s="31"/>
      <c r="AFD215" s="31"/>
      <c r="AFE215" s="31"/>
      <c r="AFF215" s="31"/>
      <c r="AFG215" s="31"/>
      <c r="AFH215" s="31"/>
      <c r="AFI215" s="31"/>
      <c r="AFJ215" s="31"/>
      <c r="AFK215" s="31"/>
      <c r="AFL215" s="31"/>
      <c r="AFM215" s="31"/>
      <c r="AFN215" s="31"/>
      <c r="AFO215" s="31"/>
      <c r="AFP215" s="31"/>
      <c r="AFQ215" s="31"/>
      <c r="AFR215" s="31"/>
      <c r="AFS215" s="31"/>
      <c r="AFT215" s="31"/>
      <c r="AFU215" s="31"/>
      <c r="AFV215" s="31"/>
      <c r="AFW215" s="31"/>
      <c r="AFX215" s="31"/>
      <c r="AFY215" s="31"/>
      <c r="AFZ215" s="31"/>
      <c r="AGA215" s="31"/>
      <c r="AGB215" s="31"/>
      <c r="AGC215" s="31"/>
      <c r="AGD215" s="31"/>
      <c r="AGE215" s="31"/>
      <c r="AGF215" s="31"/>
      <c r="AGG215" s="31"/>
      <c r="AGH215" s="31"/>
      <c r="AGI215" s="31"/>
      <c r="AGJ215" s="31"/>
      <c r="AGK215" s="31"/>
      <c r="AGL215" s="31"/>
      <c r="AGM215" s="31"/>
      <c r="AGN215" s="31"/>
      <c r="AGO215" s="31"/>
      <c r="AGP215" s="31"/>
      <c r="AGQ215" s="31"/>
      <c r="AGR215" s="31"/>
      <c r="AGS215" s="31"/>
      <c r="AGT215" s="31"/>
      <c r="AGU215" s="31"/>
      <c r="AGV215" s="31"/>
      <c r="AGW215" s="31"/>
      <c r="AGX215" s="31"/>
      <c r="AGY215" s="31"/>
      <c r="AGZ215" s="31"/>
      <c r="AHA215" s="31"/>
      <c r="AHB215" s="31"/>
      <c r="AHC215" s="31"/>
      <c r="AHD215" s="31"/>
      <c r="AHE215" s="31"/>
      <c r="AHF215" s="31"/>
      <c r="AHG215" s="31"/>
      <c r="AHH215" s="31"/>
      <c r="AHI215" s="31"/>
      <c r="AHJ215" s="31"/>
      <c r="AHK215" s="31"/>
      <c r="AHL215" s="31"/>
      <c r="AHM215" s="31"/>
      <c r="AHN215" s="31"/>
      <c r="AHO215" s="31"/>
      <c r="AHP215" s="31"/>
      <c r="AHQ215" s="31"/>
      <c r="AHR215" s="31"/>
      <c r="AHS215" s="31"/>
      <c r="AHT215" s="31"/>
      <c r="AHU215" s="31"/>
      <c r="AHV215" s="31"/>
      <c r="AHW215" s="31"/>
      <c r="AHX215" s="31"/>
      <c r="AHY215" s="31"/>
      <c r="AHZ215" s="31"/>
      <c r="AIA215" s="31"/>
      <c r="AIB215" s="31"/>
      <c r="AIC215" s="31"/>
      <c r="AID215" s="31"/>
      <c r="AIE215" s="31"/>
      <c r="AIF215" s="31"/>
      <c r="AIG215" s="31"/>
      <c r="AIH215" s="31"/>
      <c r="AII215" s="31"/>
      <c r="AIJ215" s="31"/>
      <c r="AIK215" s="31"/>
      <c r="AIL215" s="31"/>
      <c r="AIM215" s="31"/>
      <c r="AIN215" s="31"/>
      <c r="AIO215" s="31"/>
      <c r="AIP215" s="31"/>
      <c r="AIQ215" s="31"/>
      <c r="AIR215" s="31"/>
      <c r="AIS215" s="31"/>
      <c r="AIT215" s="31"/>
      <c r="AIU215" s="31"/>
      <c r="AIV215" s="31"/>
      <c r="AIW215" s="31"/>
      <c r="AIX215" s="31"/>
      <c r="AIY215" s="31"/>
      <c r="AIZ215" s="31"/>
      <c r="AJA215" s="31"/>
      <c r="AJB215" s="31"/>
      <c r="AJC215" s="31"/>
      <c r="AJD215" s="31"/>
      <c r="AJE215" s="31"/>
      <c r="AJF215" s="31"/>
      <c r="AJG215" s="31"/>
      <c r="AJH215" s="31"/>
      <c r="AJI215" s="31"/>
      <c r="AJJ215" s="31"/>
      <c r="AJK215" s="31"/>
      <c r="AJL215" s="31"/>
      <c r="AJM215" s="31"/>
      <c r="AJN215" s="31"/>
      <c r="AJO215" s="31"/>
      <c r="AJP215" s="31"/>
      <c r="AJQ215" s="31"/>
      <c r="AJR215" s="31"/>
      <c r="AJS215" s="31"/>
      <c r="AJT215" s="31"/>
      <c r="AJU215" s="31"/>
      <c r="AJV215" s="31"/>
      <c r="AJW215" s="31"/>
      <c r="AJX215" s="31"/>
      <c r="AJY215" s="31"/>
      <c r="AJZ215" s="31"/>
      <c r="AKA215" s="31"/>
      <c r="AKB215" s="31"/>
      <c r="AKC215" s="31"/>
      <c r="AKD215" s="31"/>
      <c r="AKE215" s="31"/>
      <c r="AKF215" s="31"/>
      <c r="AKG215" s="31"/>
      <c r="AKH215" s="31"/>
      <c r="AKI215" s="31"/>
      <c r="AKJ215" s="31"/>
      <c r="AKK215" s="31"/>
      <c r="AKL215" s="31"/>
      <c r="AKM215" s="31"/>
      <c r="AKN215" s="31"/>
      <c r="AKO215" s="31"/>
      <c r="AKP215" s="31"/>
      <c r="AKQ215" s="31"/>
      <c r="AKR215" s="31"/>
      <c r="AKS215" s="31"/>
      <c r="AKT215" s="31"/>
      <c r="AKU215" s="31"/>
      <c r="AKV215" s="31"/>
      <c r="AKW215" s="31"/>
      <c r="AKX215" s="31"/>
      <c r="AKY215" s="31"/>
      <c r="AKZ215" s="31"/>
      <c r="ALA215" s="31"/>
      <c r="ALB215" s="31"/>
      <c r="ALC215" s="31"/>
      <c r="ALD215" s="31"/>
      <c r="ALE215" s="31"/>
      <c r="ALF215" s="31"/>
      <c r="ALG215" s="31"/>
      <c r="ALH215" s="31"/>
      <c r="ALI215" s="31"/>
      <c r="ALJ215" s="31"/>
      <c r="ALK215" s="31"/>
      <c r="ALL215" s="31"/>
      <c r="ALM215" s="31"/>
      <c r="ALN215" s="31"/>
      <c r="ALO215" s="31"/>
      <c r="ALP215" s="31"/>
      <c r="ALQ215" s="31"/>
      <c r="ALR215" s="31"/>
      <c r="ALS215" s="31"/>
      <c r="ALT215" s="31"/>
      <c r="ALU215" s="31"/>
      <c r="ALV215" s="31"/>
      <c r="ALW215" s="31"/>
      <c r="ALX215" s="31"/>
      <c r="ALY215" s="31"/>
      <c r="ALZ215" s="31"/>
      <c r="AMA215" s="31"/>
      <c r="AMB215" s="31"/>
      <c r="AMC215" s="31"/>
      <c r="AMD215" s="31"/>
      <c r="AME215" s="31"/>
      <c r="AMF215" s="31"/>
      <c r="AMG215" s="31"/>
      <c r="AMH215" s="31"/>
      <c r="AMI215" s="31"/>
      <c r="AMJ215" s="31"/>
      <c r="AMK215" s="31"/>
    </row>
    <row r="216" spans="1:1025" s="29" customFormat="1">
      <c r="A216" s="19" t="s">
        <v>145</v>
      </c>
      <c r="B216" s="19" t="s">
        <v>45</v>
      </c>
      <c r="C216" s="19" t="str">
        <f t="shared" si="6"/>
        <v>מזון מהיר כללי אילת</v>
      </c>
      <c r="D216" s="19" t="s">
        <v>57</v>
      </c>
      <c r="E216" s="19" t="s">
        <v>28</v>
      </c>
      <c r="F216" s="20" t="s">
        <v>40</v>
      </c>
      <c r="G216" s="19" t="s">
        <v>146</v>
      </c>
      <c r="H216" s="19"/>
      <c r="I216" s="24" t="s">
        <v>89</v>
      </c>
      <c r="J216" s="21" t="s">
        <v>32</v>
      </c>
      <c r="K216" s="24" t="s">
        <v>90</v>
      </c>
      <c r="L216" s="20"/>
      <c r="M216" s="21" t="s">
        <v>91</v>
      </c>
      <c r="N216" s="21">
        <v>16</v>
      </c>
      <c r="O216" s="21"/>
      <c r="P216" s="21"/>
      <c r="Q216" s="33">
        <f>0.15/4</f>
        <v>3.7499999999999999E-2</v>
      </c>
      <c r="R216" s="20" t="s">
        <v>92</v>
      </c>
      <c r="S216" s="21"/>
      <c r="T216" s="37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  <c r="IW216" s="31"/>
      <c r="IX216" s="31"/>
      <c r="IY216" s="31"/>
      <c r="IZ216" s="31"/>
      <c r="JA216" s="31"/>
      <c r="JB216" s="31"/>
      <c r="JC216" s="31"/>
      <c r="JD216" s="31"/>
      <c r="JE216" s="31"/>
      <c r="JF216" s="31"/>
      <c r="JG216" s="31"/>
      <c r="JH216" s="31"/>
      <c r="JI216" s="31"/>
      <c r="JJ216" s="31"/>
      <c r="JK216" s="31"/>
      <c r="JL216" s="31"/>
      <c r="JM216" s="31"/>
      <c r="JN216" s="31"/>
      <c r="JO216" s="31"/>
      <c r="JP216" s="31"/>
      <c r="JQ216" s="31"/>
      <c r="JR216" s="31"/>
      <c r="JS216" s="31"/>
      <c r="JT216" s="31"/>
      <c r="JU216" s="31"/>
      <c r="JV216" s="31"/>
      <c r="JW216" s="31"/>
      <c r="JX216" s="31"/>
      <c r="JY216" s="31"/>
      <c r="JZ216" s="31"/>
      <c r="KA216" s="31"/>
      <c r="KB216" s="31"/>
      <c r="KC216" s="31"/>
      <c r="KD216" s="31"/>
      <c r="KE216" s="31"/>
      <c r="KF216" s="31"/>
      <c r="KG216" s="31"/>
      <c r="KH216" s="31"/>
      <c r="KI216" s="31"/>
      <c r="KJ216" s="31"/>
      <c r="KK216" s="31"/>
      <c r="KL216" s="31"/>
      <c r="KM216" s="31"/>
      <c r="KN216" s="31"/>
      <c r="KO216" s="31"/>
      <c r="KP216" s="31"/>
      <c r="KQ216" s="31"/>
      <c r="KR216" s="31"/>
      <c r="KS216" s="31"/>
      <c r="KT216" s="31"/>
      <c r="KU216" s="31"/>
      <c r="KV216" s="31"/>
      <c r="KW216" s="31"/>
      <c r="KX216" s="31"/>
      <c r="KY216" s="31"/>
      <c r="KZ216" s="31"/>
      <c r="LA216" s="31"/>
      <c r="LB216" s="31"/>
      <c r="LC216" s="31"/>
      <c r="LD216" s="31"/>
      <c r="LE216" s="31"/>
      <c r="LF216" s="31"/>
      <c r="LG216" s="31"/>
      <c r="LH216" s="31"/>
      <c r="LI216" s="31"/>
      <c r="LJ216" s="31"/>
      <c r="LK216" s="31"/>
      <c r="LL216" s="31"/>
      <c r="LM216" s="31"/>
      <c r="LN216" s="31"/>
      <c r="LO216" s="31"/>
      <c r="LP216" s="31"/>
      <c r="LQ216" s="31"/>
      <c r="LR216" s="31"/>
      <c r="LS216" s="31"/>
      <c r="LT216" s="31"/>
      <c r="LU216" s="31"/>
      <c r="LV216" s="31"/>
      <c r="LW216" s="31"/>
      <c r="LX216" s="31"/>
      <c r="LY216" s="31"/>
      <c r="LZ216" s="31"/>
      <c r="MA216" s="31"/>
      <c r="MB216" s="31"/>
      <c r="MC216" s="31"/>
      <c r="MD216" s="31"/>
      <c r="ME216" s="31"/>
      <c r="MF216" s="31"/>
      <c r="MG216" s="31"/>
      <c r="MH216" s="31"/>
      <c r="MI216" s="31"/>
      <c r="MJ216" s="31"/>
      <c r="MK216" s="31"/>
      <c r="ML216" s="31"/>
      <c r="MM216" s="31"/>
      <c r="MN216" s="31"/>
      <c r="MO216" s="31"/>
      <c r="MP216" s="31"/>
      <c r="MQ216" s="31"/>
      <c r="MR216" s="31"/>
      <c r="MS216" s="31"/>
      <c r="MT216" s="31"/>
      <c r="MU216" s="31"/>
      <c r="MV216" s="31"/>
      <c r="MW216" s="31"/>
      <c r="MX216" s="31"/>
      <c r="MY216" s="31"/>
      <c r="MZ216" s="31"/>
      <c r="NA216" s="31"/>
      <c r="NB216" s="31"/>
      <c r="NC216" s="31"/>
      <c r="ND216" s="31"/>
      <c r="NE216" s="31"/>
      <c r="NF216" s="31"/>
      <c r="NG216" s="31"/>
      <c r="NH216" s="31"/>
      <c r="NI216" s="31"/>
      <c r="NJ216" s="31"/>
      <c r="NK216" s="31"/>
      <c r="NL216" s="31"/>
      <c r="NM216" s="31"/>
      <c r="NN216" s="31"/>
      <c r="NO216" s="31"/>
      <c r="NP216" s="31"/>
      <c r="NQ216" s="31"/>
      <c r="NR216" s="31"/>
      <c r="NS216" s="31"/>
      <c r="NT216" s="31"/>
      <c r="NU216" s="31"/>
      <c r="NV216" s="31"/>
      <c r="NW216" s="31"/>
      <c r="NX216" s="31"/>
      <c r="NY216" s="31"/>
      <c r="NZ216" s="31"/>
      <c r="OA216" s="31"/>
      <c r="OB216" s="31"/>
      <c r="OC216" s="31"/>
      <c r="OD216" s="31"/>
      <c r="OE216" s="31"/>
      <c r="OF216" s="31"/>
      <c r="OG216" s="31"/>
      <c r="OH216" s="31"/>
      <c r="OI216" s="31"/>
      <c r="OJ216" s="31"/>
      <c r="OK216" s="31"/>
      <c r="OL216" s="31"/>
      <c r="OM216" s="31"/>
      <c r="ON216" s="31"/>
      <c r="OO216" s="31"/>
      <c r="OP216" s="31"/>
      <c r="OQ216" s="31"/>
      <c r="OR216" s="31"/>
      <c r="OS216" s="31"/>
      <c r="OT216" s="31"/>
      <c r="OU216" s="31"/>
      <c r="OV216" s="31"/>
      <c r="OW216" s="31"/>
      <c r="OX216" s="31"/>
      <c r="OY216" s="31"/>
      <c r="OZ216" s="31"/>
      <c r="PA216" s="31"/>
      <c r="PB216" s="31"/>
      <c r="PC216" s="31"/>
      <c r="PD216" s="31"/>
      <c r="PE216" s="31"/>
      <c r="PF216" s="31"/>
      <c r="PG216" s="31"/>
      <c r="PH216" s="31"/>
      <c r="PI216" s="31"/>
      <c r="PJ216" s="31"/>
      <c r="PK216" s="31"/>
      <c r="PL216" s="31"/>
      <c r="PM216" s="31"/>
      <c r="PN216" s="31"/>
      <c r="PO216" s="31"/>
      <c r="PP216" s="31"/>
      <c r="PQ216" s="31"/>
      <c r="PR216" s="31"/>
      <c r="PS216" s="31"/>
      <c r="PT216" s="31"/>
      <c r="PU216" s="31"/>
      <c r="PV216" s="31"/>
      <c r="PW216" s="31"/>
      <c r="PX216" s="31"/>
      <c r="PY216" s="31"/>
      <c r="PZ216" s="31"/>
      <c r="QA216" s="31"/>
      <c r="QB216" s="31"/>
      <c r="QC216" s="31"/>
      <c r="QD216" s="31"/>
      <c r="QE216" s="31"/>
      <c r="QF216" s="31"/>
      <c r="QG216" s="31"/>
      <c r="QH216" s="31"/>
      <c r="QI216" s="31"/>
      <c r="QJ216" s="31"/>
      <c r="QK216" s="31"/>
      <c r="QL216" s="31"/>
      <c r="QM216" s="31"/>
      <c r="QN216" s="31"/>
      <c r="QO216" s="31"/>
      <c r="QP216" s="31"/>
      <c r="QQ216" s="31"/>
      <c r="QR216" s="31"/>
      <c r="QS216" s="31"/>
      <c r="QT216" s="31"/>
      <c r="QU216" s="31"/>
      <c r="QV216" s="31"/>
      <c r="QW216" s="31"/>
      <c r="QX216" s="31"/>
      <c r="QY216" s="31"/>
      <c r="QZ216" s="31"/>
      <c r="RA216" s="31"/>
      <c r="RB216" s="31"/>
      <c r="RC216" s="31"/>
      <c r="RD216" s="31"/>
      <c r="RE216" s="31"/>
      <c r="RF216" s="31"/>
      <c r="RG216" s="31"/>
      <c r="RH216" s="31"/>
      <c r="RI216" s="31"/>
      <c r="RJ216" s="31"/>
      <c r="RK216" s="31"/>
      <c r="RL216" s="31"/>
      <c r="RM216" s="31"/>
      <c r="RN216" s="31"/>
      <c r="RO216" s="31"/>
      <c r="RP216" s="31"/>
      <c r="RQ216" s="31"/>
      <c r="RR216" s="31"/>
      <c r="RS216" s="31"/>
      <c r="RT216" s="31"/>
      <c r="RU216" s="31"/>
      <c r="RV216" s="31"/>
      <c r="RW216" s="31"/>
      <c r="RX216" s="31"/>
      <c r="RY216" s="31"/>
      <c r="RZ216" s="31"/>
      <c r="SA216" s="31"/>
      <c r="SB216" s="31"/>
      <c r="SC216" s="31"/>
      <c r="SD216" s="31"/>
      <c r="SE216" s="31"/>
      <c r="SF216" s="31"/>
      <c r="SG216" s="31"/>
      <c r="SH216" s="31"/>
      <c r="SI216" s="31"/>
      <c r="SJ216" s="31"/>
      <c r="SK216" s="31"/>
      <c r="SL216" s="31"/>
      <c r="SM216" s="31"/>
      <c r="SN216" s="31"/>
      <c r="SO216" s="31"/>
      <c r="SP216" s="31"/>
      <c r="SQ216" s="31"/>
      <c r="SR216" s="31"/>
      <c r="SS216" s="31"/>
      <c r="ST216" s="31"/>
      <c r="SU216" s="31"/>
      <c r="SV216" s="31"/>
      <c r="SW216" s="31"/>
      <c r="SX216" s="31"/>
      <c r="SY216" s="31"/>
      <c r="SZ216" s="31"/>
      <c r="TA216" s="31"/>
      <c r="TB216" s="31"/>
      <c r="TC216" s="31"/>
      <c r="TD216" s="31"/>
      <c r="TE216" s="31"/>
      <c r="TF216" s="31"/>
      <c r="TG216" s="31"/>
      <c r="TH216" s="31"/>
      <c r="TI216" s="31"/>
      <c r="TJ216" s="31"/>
      <c r="TK216" s="31"/>
      <c r="TL216" s="31"/>
      <c r="TM216" s="31"/>
      <c r="TN216" s="31"/>
      <c r="TO216" s="31"/>
      <c r="TP216" s="31"/>
      <c r="TQ216" s="31"/>
      <c r="TR216" s="31"/>
      <c r="TS216" s="31"/>
      <c r="TT216" s="31"/>
      <c r="TU216" s="31"/>
      <c r="TV216" s="31"/>
      <c r="TW216" s="31"/>
      <c r="TX216" s="31"/>
      <c r="TY216" s="31"/>
      <c r="TZ216" s="31"/>
      <c r="UA216" s="31"/>
      <c r="UB216" s="31"/>
      <c r="UC216" s="31"/>
      <c r="UD216" s="31"/>
      <c r="UE216" s="31"/>
      <c r="UF216" s="31"/>
      <c r="UG216" s="31"/>
      <c r="UH216" s="31"/>
      <c r="UI216" s="31"/>
      <c r="UJ216" s="31"/>
      <c r="UK216" s="31"/>
      <c r="UL216" s="31"/>
      <c r="UM216" s="31"/>
      <c r="UN216" s="31"/>
      <c r="UO216" s="31"/>
      <c r="UP216" s="31"/>
      <c r="UQ216" s="31"/>
      <c r="UR216" s="31"/>
      <c r="US216" s="31"/>
      <c r="UT216" s="31"/>
      <c r="UU216" s="31"/>
      <c r="UV216" s="31"/>
      <c r="UW216" s="31"/>
      <c r="UX216" s="31"/>
      <c r="UY216" s="31"/>
      <c r="UZ216" s="31"/>
      <c r="VA216" s="31"/>
      <c r="VB216" s="31"/>
      <c r="VC216" s="31"/>
      <c r="VD216" s="31"/>
      <c r="VE216" s="31"/>
      <c r="VF216" s="31"/>
      <c r="VG216" s="31"/>
      <c r="VH216" s="31"/>
      <c r="VI216" s="31"/>
      <c r="VJ216" s="31"/>
      <c r="VK216" s="31"/>
      <c r="VL216" s="31"/>
      <c r="VM216" s="31"/>
      <c r="VN216" s="31"/>
      <c r="VO216" s="31"/>
      <c r="VP216" s="31"/>
      <c r="VQ216" s="31"/>
      <c r="VR216" s="31"/>
      <c r="VS216" s="31"/>
      <c r="VT216" s="31"/>
      <c r="VU216" s="31"/>
      <c r="VV216" s="31"/>
      <c r="VW216" s="31"/>
      <c r="VX216" s="31"/>
      <c r="VY216" s="31"/>
      <c r="VZ216" s="31"/>
      <c r="WA216" s="31"/>
      <c r="WB216" s="31"/>
      <c r="WC216" s="31"/>
      <c r="WD216" s="31"/>
      <c r="WE216" s="31"/>
      <c r="WF216" s="31"/>
      <c r="WG216" s="31"/>
      <c r="WH216" s="31"/>
      <c r="WI216" s="31"/>
      <c r="WJ216" s="31"/>
      <c r="WK216" s="31"/>
      <c r="WL216" s="31"/>
      <c r="WM216" s="31"/>
      <c r="WN216" s="31"/>
      <c r="WO216" s="31"/>
      <c r="WP216" s="31"/>
      <c r="WQ216" s="31"/>
      <c r="WR216" s="31"/>
      <c r="WS216" s="31"/>
      <c r="WT216" s="31"/>
      <c r="WU216" s="31"/>
      <c r="WV216" s="31"/>
      <c r="WW216" s="31"/>
      <c r="WX216" s="31"/>
      <c r="WY216" s="31"/>
      <c r="WZ216" s="31"/>
      <c r="XA216" s="31"/>
      <c r="XB216" s="31"/>
      <c r="XC216" s="31"/>
      <c r="XD216" s="31"/>
      <c r="XE216" s="31"/>
      <c r="XF216" s="31"/>
      <c r="XG216" s="31"/>
      <c r="XH216" s="31"/>
      <c r="XI216" s="31"/>
      <c r="XJ216" s="31"/>
      <c r="XK216" s="31"/>
      <c r="XL216" s="31"/>
      <c r="XM216" s="31"/>
      <c r="XN216" s="31"/>
      <c r="XO216" s="31"/>
      <c r="XP216" s="31"/>
      <c r="XQ216" s="31"/>
      <c r="XR216" s="31"/>
      <c r="XS216" s="31"/>
      <c r="XT216" s="31"/>
      <c r="XU216" s="31"/>
      <c r="XV216" s="31"/>
      <c r="XW216" s="31"/>
      <c r="XX216" s="31"/>
      <c r="XY216" s="31"/>
      <c r="XZ216" s="31"/>
      <c r="YA216" s="31"/>
      <c r="YB216" s="31"/>
      <c r="YC216" s="31"/>
      <c r="YD216" s="31"/>
      <c r="YE216" s="31"/>
      <c r="YF216" s="31"/>
      <c r="YG216" s="31"/>
      <c r="YH216" s="31"/>
      <c r="YI216" s="31"/>
      <c r="YJ216" s="31"/>
      <c r="YK216" s="31"/>
      <c r="YL216" s="31"/>
      <c r="YM216" s="31"/>
      <c r="YN216" s="31"/>
      <c r="YO216" s="31"/>
      <c r="YP216" s="31"/>
      <c r="YQ216" s="31"/>
      <c r="YR216" s="31"/>
      <c r="YS216" s="31"/>
      <c r="YT216" s="31"/>
      <c r="YU216" s="31"/>
      <c r="YV216" s="31"/>
      <c r="YW216" s="31"/>
      <c r="YX216" s="31"/>
      <c r="YY216" s="31"/>
      <c r="YZ216" s="31"/>
      <c r="ZA216" s="31"/>
      <c r="ZB216" s="31"/>
      <c r="ZC216" s="31"/>
      <c r="ZD216" s="31"/>
      <c r="ZE216" s="31"/>
      <c r="ZF216" s="31"/>
      <c r="ZG216" s="31"/>
      <c r="ZH216" s="31"/>
      <c r="ZI216" s="31"/>
      <c r="ZJ216" s="31"/>
      <c r="ZK216" s="31"/>
      <c r="ZL216" s="31"/>
      <c r="ZM216" s="31"/>
      <c r="ZN216" s="31"/>
      <c r="ZO216" s="31"/>
      <c r="ZP216" s="31"/>
      <c r="ZQ216" s="31"/>
      <c r="ZR216" s="31"/>
      <c r="ZS216" s="31"/>
      <c r="ZT216" s="31"/>
      <c r="ZU216" s="31"/>
      <c r="ZV216" s="31"/>
      <c r="ZW216" s="31"/>
      <c r="ZX216" s="31"/>
      <c r="ZY216" s="31"/>
      <c r="ZZ216" s="31"/>
      <c r="AAA216" s="31"/>
      <c r="AAB216" s="31"/>
      <c r="AAC216" s="31"/>
      <c r="AAD216" s="31"/>
      <c r="AAE216" s="31"/>
      <c r="AAF216" s="31"/>
      <c r="AAG216" s="31"/>
      <c r="AAH216" s="31"/>
      <c r="AAI216" s="31"/>
      <c r="AAJ216" s="31"/>
      <c r="AAK216" s="31"/>
      <c r="AAL216" s="31"/>
      <c r="AAM216" s="31"/>
      <c r="AAN216" s="31"/>
      <c r="AAO216" s="31"/>
      <c r="AAP216" s="31"/>
      <c r="AAQ216" s="31"/>
      <c r="AAR216" s="31"/>
      <c r="AAS216" s="31"/>
      <c r="AAT216" s="31"/>
      <c r="AAU216" s="31"/>
      <c r="AAV216" s="31"/>
      <c r="AAW216" s="31"/>
      <c r="AAX216" s="31"/>
      <c r="AAY216" s="31"/>
      <c r="AAZ216" s="31"/>
      <c r="ABA216" s="31"/>
      <c r="ABB216" s="31"/>
      <c r="ABC216" s="31"/>
      <c r="ABD216" s="31"/>
      <c r="ABE216" s="31"/>
      <c r="ABF216" s="31"/>
      <c r="ABG216" s="31"/>
      <c r="ABH216" s="31"/>
      <c r="ABI216" s="31"/>
      <c r="ABJ216" s="31"/>
      <c r="ABK216" s="31"/>
      <c r="ABL216" s="31"/>
      <c r="ABM216" s="31"/>
      <c r="ABN216" s="31"/>
      <c r="ABO216" s="31"/>
      <c r="ABP216" s="31"/>
      <c r="ABQ216" s="31"/>
      <c r="ABR216" s="31"/>
      <c r="ABS216" s="31"/>
      <c r="ABT216" s="31"/>
      <c r="ABU216" s="31"/>
      <c r="ABV216" s="31"/>
      <c r="ABW216" s="31"/>
      <c r="ABX216" s="31"/>
      <c r="ABY216" s="31"/>
      <c r="ABZ216" s="31"/>
      <c r="ACA216" s="31"/>
      <c r="ACB216" s="31"/>
      <c r="ACC216" s="31"/>
      <c r="ACD216" s="31"/>
      <c r="ACE216" s="31"/>
      <c r="ACF216" s="31"/>
      <c r="ACG216" s="31"/>
      <c r="ACH216" s="31"/>
      <c r="ACI216" s="31"/>
      <c r="ACJ216" s="31"/>
      <c r="ACK216" s="31"/>
      <c r="ACL216" s="31"/>
      <c r="ACM216" s="31"/>
      <c r="ACN216" s="31"/>
      <c r="ACO216" s="31"/>
      <c r="ACP216" s="31"/>
      <c r="ACQ216" s="31"/>
      <c r="ACR216" s="31"/>
      <c r="ACS216" s="31"/>
      <c r="ACT216" s="31"/>
      <c r="ACU216" s="31"/>
      <c r="ACV216" s="31"/>
      <c r="ACW216" s="31"/>
      <c r="ACX216" s="31"/>
      <c r="ACY216" s="31"/>
      <c r="ACZ216" s="31"/>
      <c r="ADA216" s="31"/>
      <c r="ADB216" s="31"/>
      <c r="ADC216" s="31"/>
      <c r="ADD216" s="31"/>
      <c r="ADE216" s="31"/>
      <c r="ADF216" s="31"/>
      <c r="ADG216" s="31"/>
      <c r="ADH216" s="31"/>
      <c r="ADI216" s="31"/>
      <c r="ADJ216" s="31"/>
      <c r="ADK216" s="31"/>
      <c r="ADL216" s="31"/>
      <c r="ADM216" s="31"/>
      <c r="ADN216" s="31"/>
      <c r="ADO216" s="31"/>
      <c r="ADP216" s="31"/>
      <c r="ADQ216" s="31"/>
      <c r="ADR216" s="31"/>
      <c r="ADS216" s="31"/>
      <c r="ADT216" s="31"/>
      <c r="ADU216" s="31"/>
      <c r="ADV216" s="31"/>
      <c r="ADW216" s="31"/>
      <c r="ADX216" s="31"/>
      <c r="ADY216" s="31"/>
      <c r="ADZ216" s="31"/>
      <c r="AEA216" s="31"/>
      <c r="AEB216" s="31"/>
      <c r="AEC216" s="31"/>
      <c r="AED216" s="31"/>
      <c r="AEE216" s="31"/>
      <c r="AEF216" s="31"/>
      <c r="AEG216" s="31"/>
      <c r="AEH216" s="31"/>
      <c r="AEI216" s="31"/>
      <c r="AEJ216" s="31"/>
      <c r="AEK216" s="31"/>
      <c r="AEL216" s="31"/>
      <c r="AEM216" s="31"/>
      <c r="AEN216" s="31"/>
      <c r="AEO216" s="31"/>
      <c r="AEP216" s="31"/>
      <c r="AEQ216" s="31"/>
      <c r="AER216" s="31"/>
      <c r="AES216" s="31"/>
      <c r="AET216" s="31"/>
      <c r="AEU216" s="31"/>
      <c r="AEV216" s="31"/>
      <c r="AEW216" s="31"/>
      <c r="AEX216" s="31"/>
      <c r="AEY216" s="31"/>
      <c r="AEZ216" s="31"/>
      <c r="AFA216" s="31"/>
      <c r="AFB216" s="31"/>
      <c r="AFC216" s="31"/>
      <c r="AFD216" s="31"/>
      <c r="AFE216" s="31"/>
      <c r="AFF216" s="31"/>
      <c r="AFG216" s="31"/>
      <c r="AFH216" s="31"/>
      <c r="AFI216" s="31"/>
      <c r="AFJ216" s="31"/>
      <c r="AFK216" s="31"/>
      <c r="AFL216" s="31"/>
      <c r="AFM216" s="31"/>
      <c r="AFN216" s="31"/>
      <c r="AFO216" s="31"/>
      <c r="AFP216" s="31"/>
      <c r="AFQ216" s="31"/>
      <c r="AFR216" s="31"/>
      <c r="AFS216" s="31"/>
      <c r="AFT216" s="31"/>
      <c r="AFU216" s="31"/>
      <c r="AFV216" s="31"/>
      <c r="AFW216" s="31"/>
      <c r="AFX216" s="31"/>
      <c r="AFY216" s="31"/>
      <c r="AFZ216" s="31"/>
      <c r="AGA216" s="31"/>
      <c r="AGB216" s="31"/>
      <c r="AGC216" s="31"/>
      <c r="AGD216" s="31"/>
      <c r="AGE216" s="31"/>
      <c r="AGF216" s="31"/>
      <c r="AGG216" s="31"/>
      <c r="AGH216" s="31"/>
      <c r="AGI216" s="31"/>
      <c r="AGJ216" s="31"/>
      <c r="AGK216" s="31"/>
      <c r="AGL216" s="31"/>
      <c r="AGM216" s="31"/>
      <c r="AGN216" s="31"/>
      <c r="AGO216" s="31"/>
      <c r="AGP216" s="31"/>
      <c r="AGQ216" s="31"/>
      <c r="AGR216" s="31"/>
      <c r="AGS216" s="31"/>
      <c r="AGT216" s="31"/>
      <c r="AGU216" s="31"/>
      <c r="AGV216" s="31"/>
      <c r="AGW216" s="31"/>
      <c r="AGX216" s="31"/>
      <c r="AGY216" s="31"/>
      <c r="AGZ216" s="31"/>
      <c r="AHA216" s="31"/>
      <c r="AHB216" s="31"/>
      <c r="AHC216" s="31"/>
      <c r="AHD216" s="31"/>
      <c r="AHE216" s="31"/>
      <c r="AHF216" s="31"/>
      <c r="AHG216" s="31"/>
      <c r="AHH216" s="31"/>
      <c r="AHI216" s="31"/>
      <c r="AHJ216" s="31"/>
      <c r="AHK216" s="31"/>
      <c r="AHL216" s="31"/>
      <c r="AHM216" s="31"/>
      <c r="AHN216" s="31"/>
      <c r="AHO216" s="31"/>
      <c r="AHP216" s="31"/>
      <c r="AHQ216" s="31"/>
      <c r="AHR216" s="31"/>
      <c r="AHS216" s="31"/>
      <c r="AHT216" s="31"/>
      <c r="AHU216" s="31"/>
      <c r="AHV216" s="31"/>
      <c r="AHW216" s="31"/>
      <c r="AHX216" s="31"/>
      <c r="AHY216" s="31"/>
      <c r="AHZ216" s="31"/>
      <c r="AIA216" s="31"/>
      <c r="AIB216" s="31"/>
      <c r="AIC216" s="31"/>
      <c r="AID216" s="31"/>
      <c r="AIE216" s="31"/>
      <c r="AIF216" s="31"/>
      <c r="AIG216" s="31"/>
      <c r="AIH216" s="31"/>
      <c r="AII216" s="31"/>
      <c r="AIJ216" s="31"/>
      <c r="AIK216" s="31"/>
      <c r="AIL216" s="31"/>
      <c r="AIM216" s="31"/>
      <c r="AIN216" s="31"/>
      <c r="AIO216" s="31"/>
      <c r="AIP216" s="31"/>
      <c r="AIQ216" s="31"/>
      <c r="AIR216" s="31"/>
      <c r="AIS216" s="31"/>
      <c r="AIT216" s="31"/>
      <c r="AIU216" s="31"/>
      <c r="AIV216" s="31"/>
      <c r="AIW216" s="31"/>
      <c r="AIX216" s="31"/>
      <c r="AIY216" s="31"/>
      <c r="AIZ216" s="31"/>
      <c r="AJA216" s="31"/>
      <c r="AJB216" s="31"/>
      <c r="AJC216" s="31"/>
      <c r="AJD216" s="31"/>
      <c r="AJE216" s="31"/>
      <c r="AJF216" s="31"/>
      <c r="AJG216" s="31"/>
      <c r="AJH216" s="31"/>
      <c r="AJI216" s="31"/>
      <c r="AJJ216" s="31"/>
      <c r="AJK216" s="31"/>
      <c r="AJL216" s="31"/>
      <c r="AJM216" s="31"/>
      <c r="AJN216" s="31"/>
      <c r="AJO216" s="31"/>
      <c r="AJP216" s="31"/>
      <c r="AJQ216" s="31"/>
      <c r="AJR216" s="31"/>
      <c r="AJS216" s="31"/>
      <c r="AJT216" s="31"/>
      <c r="AJU216" s="31"/>
      <c r="AJV216" s="31"/>
      <c r="AJW216" s="31"/>
      <c r="AJX216" s="31"/>
      <c r="AJY216" s="31"/>
      <c r="AJZ216" s="31"/>
      <c r="AKA216" s="31"/>
      <c r="AKB216" s="31"/>
      <c r="AKC216" s="31"/>
      <c r="AKD216" s="31"/>
      <c r="AKE216" s="31"/>
      <c r="AKF216" s="31"/>
      <c r="AKG216" s="31"/>
      <c r="AKH216" s="31"/>
      <c r="AKI216" s="31"/>
      <c r="AKJ216" s="31"/>
      <c r="AKK216" s="31"/>
      <c r="AKL216" s="31"/>
      <c r="AKM216" s="31"/>
      <c r="AKN216" s="31"/>
      <c r="AKO216" s="31"/>
      <c r="AKP216" s="31"/>
      <c r="AKQ216" s="31"/>
      <c r="AKR216" s="31"/>
      <c r="AKS216" s="31"/>
      <c r="AKT216" s="31"/>
      <c r="AKU216" s="31"/>
      <c r="AKV216" s="31"/>
      <c r="AKW216" s="31"/>
      <c r="AKX216" s="31"/>
      <c r="AKY216" s="31"/>
      <c r="AKZ216" s="31"/>
      <c r="ALA216" s="31"/>
      <c r="ALB216" s="31"/>
      <c r="ALC216" s="31"/>
      <c r="ALD216" s="31"/>
      <c r="ALE216" s="31"/>
      <c r="ALF216" s="31"/>
      <c r="ALG216" s="31"/>
      <c r="ALH216" s="31"/>
      <c r="ALI216" s="31"/>
      <c r="ALJ216" s="31"/>
      <c r="ALK216" s="31"/>
      <c r="ALL216" s="31"/>
      <c r="ALM216" s="31"/>
      <c r="ALN216" s="31"/>
      <c r="ALO216" s="31"/>
      <c r="ALP216" s="31"/>
      <c r="ALQ216" s="31"/>
      <c r="ALR216" s="31"/>
      <c r="ALS216" s="31"/>
      <c r="ALT216" s="31"/>
      <c r="ALU216" s="31"/>
      <c r="ALV216" s="31"/>
      <c r="ALW216" s="31"/>
      <c r="ALX216" s="31"/>
      <c r="ALY216" s="31"/>
      <c r="ALZ216" s="31"/>
      <c r="AMA216" s="31"/>
      <c r="AMB216" s="31"/>
      <c r="AMC216" s="31"/>
      <c r="AMD216" s="31"/>
      <c r="AME216" s="31"/>
      <c r="AMF216" s="31"/>
      <c r="AMG216" s="31"/>
      <c r="AMH216" s="31"/>
      <c r="AMI216" s="31"/>
      <c r="AMJ216" s="31"/>
      <c r="AMK216" s="31"/>
    </row>
    <row r="217" spans="1:1025" s="29" customFormat="1">
      <c r="A217" s="19" t="s">
        <v>95</v>
      </c>
      <c r="B217" s="19" t="s">
        <v>45</v>
      </c>
      <c r="C217" s="19" t="str">
        <f t="shared" si="6"/>
        <v>מזון מהיר כללי אילת</v>
      </c>
      <c r="D217" s="19" t="s">
        <v>57</v>
      </c>
      <c r="E217" s="19" t="s">
        <v>28</v>
      </c>
      <c r="F217" s="20" t="s">
        <v>40</v>
      </c>
      <c r="G217" s="21"/>
      <c r="H217" s="20" t="s">
        <v>30</v>
      </c>
      <c r="I217" s="21" t="s">
        <v>96</v>
      </c>
      <c r="J217" s="21" t="s">
        <v>32</v>
      </c>
      <c r="K217" s="24" t="s">
        <v>47</v>
      </c>
      <c r="L217" s="32" t="s">
        <v>48</v>
      </c>
      <c r="M217" s="24" t="s">
        <v>49</v>
      </c>
      <c r="N217" s="24" t="s">
        <v>86</v>
      </c>
      <c r="O217" s="21" t="s">
        <v>97</v>
      </c>
      <c r="P217" s="21">
        <v>2</v>
      </c>
      <c r="Q217" s="33">
        <f>0.15/4</f>
        <v>3.7499999999999999E-2</v>
      </c>
      <c r="R217" s="24">
        <v>3</v>
      </c>
      <c r="S217" s="24"/>
      <c r="T217" s="48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  <c r="IW217" s="31"/>
      <c r="IX217" s="31"/>
      <c r="IY217" s="31"/>
      <c r="IZ217" s="31"/>
      <c r="JA217" s="31"/>
      <c r="JB217" s="31"/>
      <c r="JC217" s="31"/>
      <c r="JD217" s="31"/>
      <c r="JE217" s="31"/>
      <c r="JF217" s="31"/>
      <c r="JG217" s="31"/>
      <c r="JH217" s="31"/>
      <c r="JI217" s="31"/>
      <c r="JJ217" s="31"/>
      <c r="JK217" s="31"/>
      <c r="JL217" s="31"/>
      <c r="JM217" s="31"/>
      <c r="JN217" s="31"/>
      <c r="JO217" s="31"/>
      <c r="JP217" s="31"/>
      <c r="JQ217" s="31"/>
      <c r="JR217" s="31"/>
      <c r="JS217" s="31"/>
      <c r="JT217" s="31"/>
      <c r="JU217" s="31"/>
      <c r="JV217" s="31"/>
      <c r="JW217" s="31"/>
      <c r="JX217" s="31"/>
      <c r="JY217" s="31"/>
      <c r="JZ217" s="31"/>
      <c r="KA217" s="31"/>
      <c r="KB217" s="31"/>
      <c r="KC217" s="31"/>
      <c r="KD217" s="31"/>
      <c r="KE217" s="31"/>
      <c r="KF217" s="31"/>
      <c r="KG217" s="31"/>
      <c r="KH217" s="31"/>
      <c r="KI217" s="31"/>
      <c r="KJ217" s="31"/>
      <c r="KK217" s="31"/>
      <c r="KL217" s="31"/>
      <c r="KM217" s="31"/>
      <c r="KN217" s="31"/>
      <c r="KO217" s="31"/>
      <c r="KP217" s="31"/>
      <c r="KQ217" s="31"/>
      <c r="KR217" s="31"/>
      <c r="KS217" s="31"/>
      <c r="KT217" s="31"/>
      <c r="KU217" s="31"/>
      <c r="KV217" s="31"/>
      <c r="KW217" s="31"/>
      <c r="KX217" s="31"/>
      <c r="KY217" s="31"/>
      <c r="KZ217" s="31"/>
      <c r="LA217" s="31"/>
      <c r="LB217" s="31"/>
      <c r="LC217" s="31"/>
      <c r="LD217" s="31"/>
      <c r="LE217" s="31"/>
      <c r="LF217" s="31"/>
      <c r="LG217" s="31"/>
      <c r="LH217" s="31"/>
      <c r="LI217" s="31"/>
      <c r="LJ217" s="31"/>
      <c r="LK217" s="31"/>
      <c r="LL217" s="31"/>
      <c r="LM217" s="31"/>
      <c r="LN217" s="31"/>
      <c r="LO217" s="31"/>
      <c r="LP217" s="31"/>
      <c r="LQ217" s="31"/>
      <c r="LR217" s="31"/>
      <c r="LS217" s="31"/>
      <c r="LT217" s="31"/>
      <c r="LU217" s="31"/>
      <c r="LV217" s="31"/>
      <c r="LW217" s="31"/>
      <c r="LX217" s="31"/>
      <c r="LY217" s="31"/>
      <c r="LZ217" s="31"/>
      <c r="MA217" s="31"/>
      <c r="MB217" s="31"/>
      <c r="MC217" s="31"/>
      <c r="MD217" s="31"/>
      <c r="ME217" s="31"/>
      <c r="MF217" s="31"/>
      <c r="MG217" s="31"/>
      <c r="MH217" s="31"/>
      <c r="MI217" s="31"/>
      <c r="MJ217" s="31"/>
      <c r="MK217" s="31"/>
      <c r="ML217" s="31"/>
      <c r="MM217" s="31"/>
      <c r="MN217" s="31"/>
      <c r="MO217" s="31"/>
      <c r="MP217" s="31"/>
      <c r="MQ217" s="31"/>
      <c r="MR217" s="31"/>
      <c r="MS217" s="31"/>
      <c r="MT217" s="31"/>
      <c r="MU217" s="31"/>
      <c r="MV217" s="31"/>
      <c r="MW217" s="31"/>
      <c r="MX217" s="31"/>
      <c r="MY217" s="31"/>
      <c r="MZ217" s="31"/>
      <c r="NA217" s="31"/>
      <c r="NB217" s="31"/>
      <c r="NC217" s="31"/>
      <c r="ND217" s="31"/>
      <c r="NE217" s="31"/>
      <c r="NF217" s="31"/>
      <c r="NG217" s="31"/>
      <c r="NH217" s="31"/>
      <c r="NI217" s="31"/>
      <c r="NJ217" s="31"/>
      <c r="NK217" s="31"/>
      <c r="NL217" s="31"/>
      <c r="NM217" s="31"/>
      <c r="NN217" s="31"/>
      <c r="NO217" s="31"/>
      <c r="NP217" s="31"/>
      <c r="NQ217" s="31"/>
      <c r="NR217" s="31"/>
      <c r="NS217" s="31"/>
      <c r="NT217" s="31"/>
      <c r="NU217" s="31"/>
      <c r="NV217" s="31"/>
      <c r="NW217" s="31"/>
      <c r="NX217" s="31"/>
      <c r="NY217" s="31"/>
      <c r="NZ217" s="31"/>
      <c r="OA217" s="31"/>
      <c r="OB217" s="31"/>
      <c r="OC217" s="31"/>
      <c r="OD217" s="31"/>
      <c r="OE217" s="31"/>
      <c r="OF217" s="31"/>
      <c r="OG217" s="31"/>
      <c r="OH217" s="31"/>
      <c r="OI217" s="31"/>
      <c r="OJ217" s="31"/>
      <c r="OK217" s="31"/>
      <c r="OL217" s="31"/>
      <c r="OM217" s="31"/>
      <c r="ON217" s="31"/>
      <c r="OO217" s="31"/>
      <c r="OP217" s="31"/>
      <c r="OQ217" s="31"/>
      <c r="OR217" s="31"/>
      <c r="OS217" s="31"/>
      <c r="OT217" s="31"/>
      <c r="OU217" s="31"/>
      <c r="OV217" s="31"/>
      <c r="OW217" s="31"/>
      <c r="OX217" s="31"/>
      <c r="OY217" s="31"/>
      <c r="OZ217" s="31"/>
      <c r="PA217" s="31"/>
      <c r="PB217" s="31"/>
      <c r="PC217" s="31"/>
      <c r="PD217" s="31"/>
      <c r="PE217" s="31"/>
      <c r="PF217" s="31"/>
      <c r="PG217" s="31"/>
      <c r="PH217" s="31"/>
      <c r="PI217" s="31"/>
      <c r="PJ217" s="31"/>
      <c r="PK217" s="31"/>
      <c r="PL217" s="31"/>
      <c r="PM217" s="31"/>
      <c r="PN217" s="31"/>
      <c r="PO217" s="31"/>
      <c r="PP217" s="31"/>
      <c r="PQ217" s="31"/>
      <c r="PR217" s="31"/>
      <c r="PS217" s="31"/>
      <c r="PT217" s="31"/>
      <c r="PU217" s="31"/>
      <c r="PV217" s="31"/>
      <c r="PW217" s="31"/>
      <c r="PX217" s="31"/>
      <c r="PY217" s="31"/>
      <c r="PZ217" s="31"/>
      <c r="QA217" s="31"/>
      <c r="QB217" s="31"/>
      <c r="QC217" s="31"/>
      <c r="QD217" s="31"/>
      <c r="QE217" s="31"/>
      <c r="QF217" s="31"/>
      <c r="QG217" s="31"/>
      <c r="QH217" s="31"/>
      <c r="QI217" s="31"/>
      <c r="QJ217" s="31"/>
      <c r="QK217" s="31"/>
      <c r="QL217" s="31"/>
      <c r="QM217" s="31"/>
      <c r="QN217" s="31"/>
      <c r="QO217" s="31"/>
      <c r="QP217" s="31"/>
      <c r="QQ217" s="31"/>
      <c r="QR217" s="31"/>
      <c r="QS217" s="31"/>
      <c r="QT217" s="31"/>
      <c r="QU217" s="31"/>
      <c r="QV217" s="31"/>
      <c r="QW217" s="31"/>
      <c r="QX217" s="31"/>
      <c r="QY217" s="31"/>
      <c r="QZ217" s="31"/>
      <c r="RA217" s="31"/>
      <c r="RB217" s="31"/>
      <c r="RC217" s="31"/>
      <c r="RD217" s="31"/>
      <c r="RE217" s="31"/>
      <c r="RF217" s="31"/>
      <c r="RG217" s="31"/>
      <c r="RH217" s="31"/>
      <c r="RI217" s="31"/>
      <c r="RJ217" s="31"/>
      <c r="RK217" s="31"/>
      <c r="RL217" s="31"/>
      <c r="RM217" s="31"/>
      <c r="RN217" s="31"/>
      <c r="RO217" s="31"/>
      <c r="RP217" s="31"/>
      <c r="RQ217" s="31"/>
      <c r="RR217" s="31"/>
      <c r="RS217" s="31"/>
      <c r="RT217" s="31"/>
      <c r="RU217" s="31"/>
      <c r="RV217" s="31"/>
      <c r="RW217" s="31"/>
      <c r="RX217" s="31"/>
      <c r="RY217" s="31"/>
      <c r="RZ217" s="31"/>
      <c r="SA217" s="31"/>
      <c r="SB217" s="31"/>
      <c r="SC217" s="31"/>
      <c r="SD217" s="31"/>
      <c r="SE217" s="31"/>
      <c r="SF217" s="31"/>
      <c r="SG217" s="31"/>
      <c r="SH217" s="31"/>
      <c r="SI217" s="31"/>
      <c r="SJ217" s="31"/>
      <c r="SK217" s="31"/>
      <c r="SL217" s="31"/>
      <c r="SM217" s="31"/>
      <c r="SN217" s="31"/>
      <c r="SO217" s="31"/>
      <c r="SP217" s="31"/>
      <c r="SQ217" s="31"/>
      <c r="SR217" s="31"/>
      <c r="SS217" s="31"/>
      <c r="ST217" s="31"/>
      <c r="SU217" s="31"/>
      <c r="SV217" s="31"/>
      <c r="SW217" s="31"/>
      <c r="SX217" s="31"/>
      <c r="SY217" s="31"/>
      <c r="SZ217" s="31"/>
      <c r="TA217" s="31"/>
      <c r="TB217" s="31"/>
      <c r="TC217" s="31"/>
      <c r="TD217" s="31"/>
      <c r="TE217" s="31"/>
      <c r="TF217" s="31"/>
      <c r="TG217" s="31"/>
      <c r="TH217" s="31"/>
      <c r="TI217" s="31"/>
      <c r="TJ217" s="31"/>
      <c r="TK217" s="31"/>
      <c r="TL217" s="31"/>
      <c r="TM217" s="31"/>
      <c r="TN217" s="31"/>
      <c r="TO217" s="31"/>
      <c r="TP217" s="31"/>
      <c r="TQ217" s="31"/>
      <c r="TR217" s="31"/>
      <c r="TS217" s="31"/>
      <c r="TT217" s="31"/>
      <c r="TU217" s="31"/>
      <c r="TV217" s="31"/>
      <c r="TW217" s="31"/>
      <c r="TX217" s="31"/>
      <c r="TY217" s="31"/>
      <c r="TZ217" s="31"/>
      <c r="UA217" s="31"/>
      <c r="UB217" s="31"/>
      <c r="UC217" s="31"/>
      <c r="UD217" s="31"/>
      <c r="UE217" s="31"/>
      <c r="UF217" s="31"/>
      <c r="UG217" s="31"/>
      <c r="UH217" s="31"/>
      <c r="UI217" s="31"/>
      <c r="UJ217" s="31"/>
      <c r="UK217" s="31"/>
      <c r="UL217" s="31"/>
      <c r="UM217" s="31"/>
      <c r="UN217" s="31"/>
      <c r="UO217" s="31"/>
      <c r="UP217" s="31"/>
      <c r="UQ217" s="31"/>
      <c r="UR217" s="31"/>
      <c r="US217" s="31"/>
      <c r="UT217" s="31"/>
      <c r="UU217" s="31"/>
      <c r="UV217" s="31"/>
      <c r="UW217" s="31"/>
      <c r="UX217" s="31"/>
      <c r="UY217" s="31"/>
      <c r="UZ217" s="31"/>
      <c r="VA217" s="31"/>
      <c r="VB217" s="31"/>
      <c r="VC217" s="31"/>
      <c r="VD217" s="31"/>
      <c r="VE217" s="31"/>
      <c r="VF217" s="31"/>
      <c r="VG217" s="31"/>
      <c r="VH217" s="31"/>
      <c r="VI217" s="31"/>
      <c r="VJ217" s="31"/>
      <c r="VK217" s="31"/>
      <c r="VL217" s="31"/>
      <c r="VM217" s="31"/>
      <c r="VN217" s="31"/>
      <c r="VO217" s="31"/>
      <c r="VP217" s="31"/>
      <c r="VQ217" s="31"/>
      <c r="VR217" s="31"/>
      <c r="VS217" s="31"/>
      <c r="VT217" s="31"/>
      <c r="VU217" s="31"/>
      <c r="VV217" s="31"/>
      <c r="VW217" s="31"/>
      <c r="VX217" s="31"/>
      <c r="VY217" s="31"/>
      <c r="VZ217" s="31"/>
      <c r="WA217" s="31"/>
      <c r="WB217" s="31"/>
      <c r="WC217" s="31"/>
      <c r="WD217" s="31"/>
      <c r="WE217" s="31"/>
      <c r="WF217" s="31"/>
      <c r="WG217" s="31"/>
      <c r="WH217" s="31"/>
      <c r="WI217" s="31"/>
      <c r="WJ217" s="31"/>
      <c r="WK217" s="31"/>
      <c r="WL217" s="31"/>
      <c r="WM217" s="31"/>
      <c r="WN217" s="31"/>
      <c r="WO217" s="31"/>
      <c r="WP217" s="31"/>
      <c r="WQ217" s="31"/>
      <c r="WR217" s="31"/>
      <c r="WS217" s="31"/>
      <c r="WT217" s="31"/>
      <c r="WU217" s="31"/>
      <c r="WV217" s="31"/>
      <c r="WW217" s="31"/>
      <c r="WX217" s="31"/>
      <c r="WY217" s="31"/>
      <c r="WZ217" s="31"/>
      <c r="XA217" s="31"/>
      <c r="XB217" s="31"/>
      <c r="XC217" s="31"/>
      <c r="XD217" s="31"/>
      <c r="XE217" s="31"/>
      <c r="XF217" s="31"/>
      <c r="XG217" s="31"/>
      <c r="XH217" s="31"/>
      <c r="XI217" s="31"/>
      <c r="XJ217" s="31"/>
      <c r="XK217" s="31"/>
      <c r="XL217" s="31"/>
      <c r="XM217" s="31"/>
      <c r="XN217" s="31"/>
      <c r="XO217" s="31"/>
      <c r="XP217" s="31"/>
      <c r="XQ217" s="31"/>
      <c r="XR217" s="31"/>
      <c r="XS217" s="31"/>
      <c r="XT217" s="31"/>
      <c r="XU217" s="31"/>
      <c r="XV217" s="31"/>
      <c r="XW217" s="31"/>
      <c r="XX217" s="31"/>
      <c r="XY217" s="31"/>
      <c r="XZ217" s="31"/>
      <c r="YA217" s="31"/>
      <c r="YB217" s="31"/>
      <c r="YC217" s="31"/>
      <c r="YD217" s="31"/>
      <c r="YE217" s="31"/>
      <c r="YF217" s="31"/>
      <c r="YG217" s="31"/>
      <c r="YH217" s="31"/>
      <c r="YI217" s="31"/>
      <c r="YJ217" s="31"/>
      <c r="YK217" s="31"/>
      <c r="YL217" s="31"/>
      <c r="YM217" s="31"/>
      <c r="YN217" s="31"/>
      <c r="YO217" s="31"/>
      <c r="YP217" s="31"/>
      <c r="YQ217" s="31"/>
      <c r="YR217" s="31"/>
      <c r="YS217" s="31"/>
      <c r="YT217" s="31"/>
      <c r="YU217" s="31"/>
      <c r="YV217" s="31"/>
      <c r="YW217" s="31"/>
      <c r="YX217" s="31"/>
      <c r="YY217" s="31"/>
      <c r="YZ217" s="31"/>
      <c r="ZA217" s="31"/>
      <c r="ZB217" s="31"/>
      <c r="ZC217" s="31"/>
      <c r="ZD217" s="31"/>
      <c r="ZE217" s="31"/>
      <c r="ZF217" s="31"/>
      <c r="ZG217" s="31"/>
      <c r="ZH217" s="31"/>
      <c r="ZI217" s="31"/>
      <c r="ZJ217" s="31"/>
      <c r="ZK217" s="31"/>
      <c r="ZL217" s="31"/>
      <c r="ZM217" s="31"/>
      <c r="ZN217" s="31"/>
      <c r="ZO217" s="31"/>
      <c r="ZP217" s="31"/>
      <c r="ZQ217" s="31"/>
      <c r="ZR217" s="31"/>
      <c r="ZS217" s="31"/>
      <c r="ZT217" s="31"/>
      <c r="ZU217" s="31"/>
      <c r="ZV217" s="31"/>
      <c r="ZW217" s="31"/>
      <c r="ZX217" s="31"/>
      <c r="ZY217" s="31"/>
      <c r="ZZ217" s="31"/>
      <c r="AAA217" s="31"/>
      <c r="AAB217" s="31"/>
      <c r="AAC217" s="31"/>
      <c r="AAD217" s="31"/>
      <c r="AAE217" s="31"/>
      <c r="AAF217" s="31"/>
      <c r="AAG217" s="31"/>
      <c r="AAH217" s="31"/>
      <c r="AAI217" s="31"/>
      <c r="AAJ217" s="31"/>
      <c r="AAK217" s="31"/>
      <c r="AAL217" s="31"/>
      <c r="AAM217" s="31"/>
      <c r="AAN217" s="31"/>
      <c r="AAO217" s="31"/>
      <c r="AAP217" s="31"/>
      <c r="AAQ217" s="31"/>
      <c r="AAR217" s="31"/>
      <c r="AAS217" s="31"/>
      <c r="AAT217" s="31"/>
      <c r="AAU217" s="31"/>
      <c r="AAV217" s="31"/>
      <c r="AAW217" s="31"/>
      <c r="AAX217" s="31"/>
      <c r="AAY217" s="31"/>
      <c r="AAZ217" s="31"/>
      <c r="ABA217" s="31"/>
      <c r="ABB217" s="31"/>
      <c r="ABC217" s="31"/>
      <c r="ABD217" s="31"/>
      <c r="ABE217" s="31"/>
      <c r="ABF217" s="31"/>
      <c r="ABG217" s="31"/>
      <c r="ABH217" s="31"/>
      <c r="ABI217" s="31"/>
      <c r="ABJ217" s="31"/>
      <c r="ABK217" s="31"/>
      <c r="ABL217" s="31"/>
      <c r="ABM217" s="31"/>
      <c r="ABN217" s="31"/>
      <c r="ABO217" s="31"/>
      <c r="ABP217" s="31"/>
      <c r="ABQ217" s="31"/>
      <c r="ABR217" s="31"/>
      <c r="ABS217" s="31"/>
      <c r="ABT217" s="31"/>
      <c r="ABU217" s="31"/>
      <c r="ABV217" s="31"/>
      <c r="ABW217" s="31"/>
      <c r="ABX217" s="31"/>
      <c r="ABY217" s="31"/>
      <c r="ABZ217" s="31"/>
      <c r="ACA217" s="31"/>
      <c r="ACB217" s="31"/>
      <c r="ACC217" s="31"/>
      <c r="ACD217" s="31"/>
      <c r="ACE217" s="31"/>
      <c r="ACF217" s="31"/>
      <c r="ACG217" s="31"/>
      <c r="ACH217" s="31"/>
      <c r="ACI217" s="31"/>
      <c r="ACJ217" s="31"/>
      <c r="ACK217" s="31"/>
      <c r="ACL217" s="31"/>
      <c r="ACM217" s="31"/>
      <c r="ACN217" s="31"/>
      <c r="ACO217" s="31"/>
      <c r="ACP217" s="31"/>
      <c r="ACQ217" s="31"/>
      <c r="ACR217" s="31"/>
      <c r="ACS217" s="31"/>
      <c r="ACT217" s="31"/>
      <c r="ACU217" s="31"/>
      <c r="ACV217" s="31"/>
      <c r="ACW217" s="31"/>
      <c r="ACX217" s="31"/>
      <c r="ACY217" s="31"/>
      <c r="ACZ217" s="31"/>
      <c r="ADA217" s="31"/>
      <c r="ADB217" s="31"/>
      <c r="ADC217" s="31"/>
      <c r="ADD217" s="31"/>
      <c r="ADE217" s="31"/>
      <c r="ADF217" s="31"/>
      <c r="ADG217" s="31"/>
      <c r="ADH217" s="31"/>
      <c r="ADI217" s="31"/>
      <c r="ADJ217" s="31"/>
      <c r="ADK217" s="31"/>
      <c r="ADL217" s="31"/>
      <c r="ADM217" s="31"/>
      <c r="ADN217" s="31"/>
      <c r="ADO217" s="31"/>
      <c r="ADP217" s="31"/>
      <c r="ADQ217" s="31"/>
      <c r="ADR217" s="31"/>
      <c r="ADS217" s="31"/>
      <c r="ADT217" s="31"/>
      <c r="ADU217" s="31"/>
      <c r="ADV217" s="31"/>
      <c r="ADW217" s="31"/>
      <c r="ADX217" s="31"/>
      <c r="ADY217" s="31"/>
      <c r="ADZ217" s="31"/>
      <c r="AEA217" s="31"/>
      <c r="AEB217" s="31"/>
      <c r="AEC217" s="31"/>
      <c r="AED217" s="31"/>
      <c r="AEE217" s="31"/>
      <c r="AEF217" s="31"/>
      <c r="AEG217" s="31"/>
      <c r="AEH217" s="31"/>
      <c r="AEI217" s="31"/>
      <c r="AEJ217" s="31"/>
      <c r="AEK217" s="31"/>
      <c r="AEL217" s="31"/>
      <c r="AEM217" s="31"/>
      <c r="AEN217" s="31"/>
      <c r="AEO217" s="31"/>
      <c r="AEP217" s="31"/>
      <c r="AEQ217" s="31"/>
      <c r="AER217" s="31"/>
      <c r="AES217" s="31"/>
      <c r="AET217" s="31"/>
      <c r="AEU217" s="31"/>
      <c r="AEV217" s="31"/>
      <c r="AEW217" s="31"/>
      <c r="AEX217" s="31"/>
      <c r="AEY217" s="31"/>
      <c r="AEZ217" s="31"/>
      <c r="AFA217" s="31"/>
      <c r="AFB217" s="31"/>
      <c r="AFC217" s="31"/>
      <c r="AFD217" s="31"/>
      <c r="AFE217" s="31"/>
      <c r="AFF217" s="31"/>
      <c r="AFG217" s="31"/>
      <c r="AFH217" s="31"/>
      <c r="AFI217" s="31"/>
      <c r="AFJ217" s="31"/>
      <c r="AFK217" s="31"/>
      <c r="AFL217" s="31"/>
      <c r="AFM217" s="31"/>
      <c r="AFN217" s="31"/>
      <c r="AFO217" s="31"/>
      <c r="AFP217" s="31"/>
      <c r="AFQ217" s="31"/>
      <c r="AFR217" s="31"/>
      <c r="AFS217" s="31"/>
      <c r="AFT217" s="31"/>
      <c r="AFU217" s="31"/>
      <c r="AFV217" s="31"/>
      <c r="AFW217" s="31"/>
      <c r="AFX217" s="31"/>
      <c r="AFY217" s="31"/>
      <c r="AFZ217" s="31"/>
      <c r="AGA217" s="31"/>
      <c r="AGB217" s="31"/>
      <c r="AGC217" s="31"/>
      <c r="AGD217" s="31"/>
      <c r="AGE217" s="31"/>
      <c r="AGF217" s="31"/>
      <c r="AGG217" s="31"/>
      <c r="AGH217" s="31"/>
      <c r="AGI217" s="31"/>
      <c r="AGJ217" s="31"/>
      <c r="AGK217" s="31"/>
      <c r="AGL217" s="31"/>
      <c r="AGM217" s="31"/>
      <c r="AGN217" s="31"/>
      <c r="AGO217" s="31"/>
      <c r="AGP217" s="31"/>
      <c r="AGQ217" s="31"/>
      <c r="AGR217" s="31"/>
      <c r="AGS217" s="31"/>
      <c r="AGT217" s="31"/>
      <c r="AGU217" s="31"/>
      <c r="AGV217" s="31"/>
      <c r="AGW217" s="31"/>
      <c r="AGX217" s="31"/>
      <c r="AGY217" s="31"/>
      <c r="AGZ217" s="31"/>
      <c r="AHA217" s="31"/>
      <c r="AHB217" s="31"/>
      <c r="AHC217" s="31"/>
      <c r="AHD217" s="31"/>
      <c r="AHE217" s="31"/>
      <c r="AHF217" s="31"/>
      <c r="AHG217" s="31"/>
      <c r="AHH217" s="31"/>
      <c r="AHI217" s="31"/>
      <c r="AHJ217" s="31"/>
      <c r="AHK217" s="31"/>
      <c r="AHL217" s="31"/>
      <c r="AHM217" s="31"/>
      <c r="AHN217" s="31"/>
      <c r="AHO217" s="31"/>
      <c r="AHP217" s="31"/>
      <c r="AHQ217" s="31"/>
      <c r="AHR217" s="31"/>
      <c r="AHS217" s="31"/>
      <c r="AHT217" s="31"/>
      <c r="AHU217" s="31"/>
      <c r="AHV217" s="31"/>
      <c r="AHW217" s="31"/>
      <c r="AHX217" s="31"/>
      <c r="AHY217" s="31"/>
      <c r="AHZ217" s="31"/>
      <c r="AIA217" s="31"/>
      <c r="AIB217" s="31"/>
      <c r="AIC217" s="31"/>
      <c r="AID217" s="31"/>
      <c r="AIE217" s="31"/>
      <c r="AIF217" s="31"/>
      <c r="AIG217" s="31"/>
      <c r="AIH217" s="31"/>
      <c r="AII217" s="31"/>
      <c r="AIJ217" s="31"/>
      <c r="AIK217" s="31"/>
      <c r="AIL217" s="31"/>
      <c r="AIM217" s="31"/>
      <c r="AIN217" s="31"/>
      <c r="AIO217" s="31"/>
      <c r="AIP217" s="31"/>
      <c r="AIQ217" s="31"/>
      <c r="AIR217" s="31"/>
      <c r="AIS217" s="31"/>
      <c r="AIT217" s="31"/>
      <c r="AIU217" s="31"/>
      <c r="AIV217" s="31"/>
      <c r="AIW217" s="31"/>
      <c r="AIX217" s="31"/>
      <c r="AIY217" s="31"/>
      <c r="AIZ217" s="31"/>
      <c r="AJA217" s="31"/>
      <c r="AJB217" s="31"/>
      <c r="AJC217" s="31"/>
      <c r="AJD217" s="31"/>
      <c r="AJE217" s="31"/>
      <c r="AJF217" s="31"/>
      <c r="AJG217" s="31"/>
      <c r="AJH217" s="31"/>
      <c r="AJI217" s="31"/>
      <c r="AJJ217" s="31"/>
      <c r="AJK217" s="31"/>
      <c r="AJL217" s="31"/>
      <c r="AJM217" s="31"/>
      <c r="AJN217" s="31"/>
      <c r="AJO217" s="31"/>
      <c r="AJP217" s="31"/>
      <c r="AJQ217" s="31"/>
      <c r="AJR217" s="31"/>
      <c r="AJS217" s="31"/>
      <c r="AJT217" s="31"/>
      <c r="AJU217" s="31"/>
      <c r="AJV217" s="31"/>
      <c r="AJW217" s="31"/>
      <c r="AJX217" s="31"/>
      <c r="AJY217" s="31"/>
      <c r="AJZ217" s="31"/>
      <c r="AKA217" s="31"/>
      <c r="AKB217" s="31"/>
      <c r="AKC217" s="31"/>
      <c r="AKD217" s="31"/>
      <c r="AKE217" s="31"/>
      <c r="AKF217" s="31"/>
      <c r="AKG217" s="31"/>
      <c r="AKH217" s="31"/>
      <c r="AKI217" s="31"/>
      <c r="AKJ217" s="31"/>
      <c r="AKK217" s="31"/>
      <c r="AKL217" s="31"/>
      <c r="AKM217" s="31"/>
      <c r="AKN217" s="31"/>
      <c r="AKO217" s="31"/>
      <c r="AKP217" s="31"/>
      <c r="AKQ217" s="31"/>
      <c r="AKR217" s="31"/>
      <c r="AKS217" s="31"/>
      <c r="AKT217" s="31"/>
      <c r="AKU217" s="31"/>
      <c r="AKV217" s="31"/>
      <c r="AKW217" s="31"/>
      <c r="AKX217" s="31"/>
      <c r="AKY217" s="31"/>
      <c r="AKZ217" s="31"/>
      <c r="ALA217" s="31"/>
      <c r="ALB217" s="31"/>
      <c r="ALC217" s="31"/>
      <c r="ALD217" s="31"/>
      <c r="ALE217" s="31"/>
      <c r="ALF217" s="31"/>
      <c r="ALG217" s="31"/>
      <c r="ALH217" s="31"/>
      <c r="ALI217" s="31"/>
      <c r="ALJ217" s="31"/>
      <c r="ALK217" s="31"/>
      <c r="ALL217" s="31"/>
      <c r="ALM217" s="31"/>
      <c r="ALN217" s="31"/>
      <c r="ALO217" s="31"/>
      <c r="ALP217" s="31"/>
      <c r="ALQ217" s="31"/>
      <c r="ALR217" s="31"/>
      <c r="ALS217" s="31"/>
      <c r="ALT217" s="31"/>
      <c r="ALU217" s="31"/>
      <c r="ALV217" s="31"/>
      <c r="ALW217" s="31"/>
      <c r="ALX217" s="31"/>
      <c r="ALY217" s="31"/>
      <c r="ALZ217" s="31"/>
      <c r="AMA217" s="31"/>
      <c r="AMB217" s="31"/>
      <c r="AMC217" s="31"/>
      <c r="AMD217" s="31"/>
      <c r="AME217" s="31"/>
      <c r="AMF217" s="31"/>
      <c r="AMG217" s="31"/>
      <c r="AMH217" s="31"/>
      <c r="AMI217" s="31"/>
      <c r="AMJ217" s="31"/>
      <c r="AMK217" s="31"/>
    </row>
    <row r="218" spans="1:1025" s="29" customFormat="1">
      <c r="A218" s="20" t="s">
        <v>159</v>
      </c>
      <c r="B218" s="19" t="s">
        <v>156</v>
      </c>
      <c r="C218" s="19" t="str">
        <f t="shared" si="6"/>
        <v>מזון מהיר כללי אילת</v>
      </c>
      <c r="D218" s="19" t="s">
        <v>57</v>
      </c>
      <c r="E218" s="19" t="s">
        <v>28</v>
      </c>
      <c r="F218" s="20" t="s">
        <v>40</v>
      </c>
      <c r="G218" s="19" t="s">
        <v>160</v>
      </c>
      <c r="H218" s="32"/>
      <c r="I218" s="24" t="s">
        <v>161</v>
      </c>
      <c r="J218" s="21" t="s">
        <v>32</v>
      </c>
      <c r="K218" s="24" t="s">
        <v>130</v>
      </c>
      <c r="L218" s="21" t="s">
        <v>131</v>
      </c>
      <c r="M218" s="21"/>
      <c r="N218" s="21"/>
      <c r="O218" s="21"/>
      <c r="P218" s="21"/>
      <c r="Q218" s="33">
        <v>0.3</v>
      </c>
      <c r="R218" s="21" t="s">
        <v>162</v>
      </c>
      <c r="S218" s="21" t="s">
        <v>93</v>
      </c>
      <c r="T218" s="48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  <c r="IW218" s="31"/>
      <c r="IX218" s="31"/>
      <c r="IY218" s="31"/>
      <c r="IZ218" s="31"/>
      <c r="JA218" s="31"/>
      <c r="JB218" s="31"/>
      <c r="JC218" s="31"/>
      <c r="JD218" s="31"/>
      <c r="JE218" s="31"/>
      <c r="JF218" s="31"/>
      <c r="JG218" s="31"/>
      <c r="JH218" s="31"/>
      <c r="JI218" s="31"/>
      <c r="JJ218" s="31"/>
      <c r="JK218" s="31"/>
      <c r="JL218" s="31"/>
      <c r="JM218" s="31"/>
      <c r="JN218" s="31"/>
      <c r="JO218" s="31"/>
      <c r="JP218" s="31"/>
      <c r="JQ218" s="31"/>
      <c r="JR218" s="31"/>
      <c r="JS218" s="31"/>
      <c r="JT218" s="31"/>
      <c r="JU218" s="31"/>
      <c r="JV218" s="31"/>
      <c r="JW218" s="31"/>
      <c r="JX218" s="31"/>
      <c r="JY218" s="31"/>
      <c r="JZ218" s="31"/>
      <c r="KA218" s="31"/>
      <c r="KB218" s="31"/>
      <c r="KC218" s="31"/>
      <c r="KD218" s="31"/>
      <c r="KE218" s="31"/>
      <c r="KF218" s="31"/>
      <c r="KG218" s="31"/>
      <c r="KH218" s="31"/>
      <c r="KI218" s="31"/>
      <c r="KJ218" s="31"/>
      <c r="KK218" s="31"/>
      <c r="KL218" s="31"/>
      <c r="KM218" s="31"/>
      <c r="KN218" s="31"/>
      <c r="KO218" s="31"/>
      <c r="KP218" s="31"/>
      <c r="KQ218" s="31"/>
      <c r="KR218" s="31"/>
      <c r="KS218" s="31"/>
      <c r="KT218" s="31"/>
      <c r="KU218" s="31"/>
      <c r="KV218" s="31"/>
      <c r="KW218" s="31"/>
      <c r="KX218" s="31"/>
      <c r="KY218" s="31"/>
      <c r="KZ218" s="31"/>
      <c r="LA218" s="31"/>
      <c r="LB218" s="31"/>
      <c r="LC218" s="31"/>
      <c r="LD218" s="31"/>
      <c r="LE218" s="31"/>
      <c r="LF218" s="31"/>
      <c r="LG218" s="31"/>
      <c r="LH218" s="31"/>
      <c r="LI218" s="31"/>
      <c r="LJ218" s="31"/>
      <c r="LK218" s="31"/>
      <c r="LL218" s="31"/>
      <c r="LM218" s="31"/>
      <c r="LN218" s="31"/>
      <c r="LO218" s="31"/>
      <c r="LP218" s="31"/>
      <c r="LQ218" s="31"/>
      <c r="LR218" s="31"/>
      <c r="LS218" s="31"/>
      <c r="LT218" s="31"/>
      <c r="LU218" s="31"/>
      <c r="LV218" s="31"/>
      <c r="LW218" s="31"/>
      <c r="LX218" s="31"/>
      <c r="LY218" s="31"/>
      <c r="LZ218" s="31"/>
      <c r="MA218" s="31"/>
      <c r="MB218" s="31"/>
      <c r="MC218" s="31"/>
      <c r="MD218" s="31"/>
      <c r="ME218" s="31"/>
      <c r="MF218" s="31"/>
      <c r="MG218" s="31"/>
      <c r="MH218" s="31"/>
      <c r="MI218" s="31"/>
      <c r="MJ218" s="31"/>
      <c r="MK218" s="31"/>
      <c r="ML218" s="31"/>
      <c r="MM218" s="31"/>
      <c r="MN218" s="31"/>
      <c r="MO218" s="31"/>
      <c r="MP218" s="31"/>
      <c r="MQ218" s="31"/>
      <c r="MR218" s="31"/>
      <c r="MS218" s="31"/>
      <c r="MT218" s="31"/>
      <c r="MU218" s="31"/>
      <c r="MV218" s="31"/>
      <c r="MW218" s="31"/>
      <c r="MX218" s="31"/>
      <c r="MY218" s="31"/>
      <c r="MZ218" s="31"/>
      <c r="NA218" s="31"/>
      <c r="NB218" s="31"/>
      <c r="NC218" s="31"/>
      <c r="ND218" s="31"/>
      <c r="NE218" s="31"/>
      <c r="NF218" s="31"/>
      <c r="NG218" s="31"/>
      <c r="NH218" s="31"/>
      <c r="NI218" s="31"/>
      <c r="NJ218" s="31"/>
      <c r="NK218" s="31"/>
      <c r="NL218" s="31"/>
      <c r="NM218" s="31"/>
      <c r="NN218" s="31"/>
      <c r="NO218" s="31"/>
      <c r="NP218" s="31"/>
      <c r="NQ218" s="31"/>
      <c r="NR218" s="31"/>
      <c r="NS218" s="31"/>
      <c r="NT218" s="31"/>
      <c r="NU218" s="31"/>
      <c r="NV218" s="31"/>
      <c r="NW218" s="31"/>
      <c r="NX218" s="31"/>
      <c r="NY218" s="31"/>
      <c r="NZ218" s="31"/>
      <c r="OA218" s="31"/>
      <c r="OB218" s="31"/>
      <c r="OC218" s="31"/>
      <c r="OD218" s="31"/>
      <c r="OE218" s="31"/>
      <c r="OF218" s="31"/>
      <c r="OG218" s="31"/>
      <c r="OH218" s="31"/>
      <c r="OI218" s="31"/>
      <c r="OJ218" s="31"/>
      <c r="OK218" s="31"/>
      <c r="OL218" s="31"/>
      <c r="OM218" s="31"/>
      <c r="ON218" s="31"/>
      <c r="OO218" s="31"/>
      <c r="OP218" s="31"/>
      <c r="OQ218" s="31"/>
      <c r="OR218" s="31"/>
      <c r="OS218" s="31"/>
      <c r="OT218" s="31"/>
      <c r="OU218" s="31"/>
      <c r="OV218" s="31"/>
      <c r="OW218" s="31"/>
      <c r="OX218" s="31"/>
      <c r="OY218" s="31"/>
      <c r="OZ218" s="31"/>
      <c r="PA218" s="31"/>
      <c r="PB218" s="31"/>
      <c r="PC218" s="31"/>
      <c r="PD218" s="31"/>
      <c r="PE218" s="31"/>
      <c r="PF218" s="31"/>
      <c r="PG218" s="31"/>
      <c r="PH218" s="31"/>
      <c r="PI218" s="31"/>
      <c r="PJ218" s="31"/>
      <c r="PK218" s="31"/>
      <c r="PL218" s="31"/>
      <c r="PM218" s="31"/>
      <c r="PN218" s="31"/>
      <c r="PO218" s="31"/>
      <c r="PP218" s="31"/>
      <c r="PQ218" s="31"/>
      <c r="PR218" s="31"/>
      <c r="PS218" s="31"/>
      <c r="PT218" s="31"/>
      <c r="PU218" s="31"/>
      <c r="PV218" s="31"/>
      <c r="PW218" s="31"/>
      <c r="PX218" s="31"/>
      <c r="PY218" s="31"/>
      <c r="PZ218" s="31"/>
      <c r="QA218" s="31"/>
      <c r="QB218" s="31"/>
      <c r="QC218" s="31"/>
      <c r="QD218" s="31"/>
      <c r="QE218" s="31"/>
      <c r="QF218" s="31"/>
      <c r="QG218" s="31"/>
      <c r="QH218" s="31"/>
      <c r="QI218" s="31"/>
      <c r="QJ218" s="31"/>
      <c r="QK218" s="31"/>
      <c r="QL218" s="31"/>
      <c r="QM218" s="31"/>
      <c r="QN218" s="31"/>
      <c r="QO218" s="31"/>
      <c r="QP218" s="31"/>
      <c r="QQ218" s="31"/>
      <c r="QR218" s="31"/>
      <c r="QS218" s="31"/>
      <c r="QT218" s="31"/>
      <c r="QU218" s="31"/>
      <c r="QV218" s="31"/>
      <c r="QW218" s="31"/>
      <c r="QX218" s="31"/>
      <c r="QY218" s="31"/>
      <c r="QZ218" s="31"/>
      <c r="RA218" s="31"/>
      <c r="RB218" s="31"/>
      <c r="RC218" s="31"/>
      <c r="RD218" s="31"/>
      <c r="RE218" s="31"/>
      <c r="RF218" s="31"/>
      <c r="RG218" s="31"/>
      <c r="RH218" s="31"/>
      <c r="RI218" s="31"/>
      <c r="RJ218" s="31"/>
      <c r="RK218" s="31"/>
      <c r="RL218" s="31"/>
      <c r="RM218" s="31"/>
      <c r="RN218" s="31"/>
      <c r="RO218" s="31"/>
      <c r="RP218" s="31"/>
      <c r="RQ218" s="31"/>
      <c r="RR218" s="31"/>
      <c r="RS218" s="31"/>
      <c r="RT218" s="31"/>
      <c r="RU218" s="31"/>
      <c r="RV218" s="31"/>
      <c r="RW218" s="31"/>
      <c r="RX218" s="31"/>
      <c r="RY218" s="31"/>
      <c r="RZ218" s="31"/>
      <c r="SA218" s="31"/>
      <c r="SB218" s="31"/>
      <c r="SC218" s="31"/>
      <c r="SD218" s="31"/>
      <c r="SE218" s="31"/>
      <c r="SF218" s="31"/>
      <c r="SG218" s="31"/>
      <c r="SH218" s="31"/>
      <c r="SI218" s="31"/>
      <c r="SJ218" s="31"/>
      <c r="SK218" s="31"/>
      <c r="SL218" s="31"/>
      <c r="SM218" s="31"/>
      <c r="SN218" s="31"/>
      <c r="SO218" s="31"/>
      <c r="SP218" s="31"/>
      <c r="SQ218" s="31"/>
      <c r="SR218" s="31"/>
      <c r="SS218" s="31"/>
      <c r="ST218" s="31"/>
      <c r="SU218" s="31"/>
      <c r="SV218" s="31"/>
      <c r="SW218" s="31"/>
      <c r="SX218" s="31"/>
      <c r="SY218" s="31"/>
      <c r="SZ218" s="31"/>
      <c r="TA218" s="31"/>
      <c r="TB218" s="31"/>
      <c r="TC218" s="31"/>
      <c r="TD218" s="31"/>
      <c r="TE218" s="31"/>
      <c r="TF218" s="31"/>
      <c r="TG218" s="31"/>
      <c r="TH218" s="31"/>
      <c r="TI218" s="31"/>
      <c r="TJ218" s="31"/>
      <c r="TK218" s="31"/>
      <c r="TL218" s="31"/>
      <c r="TM218" s="31"/>
      <c r="TN218" s="31"/>
      <c r="TO218" s="31"/>
      <c r="TP218" s="31"/>
      <c r="TQ218" s="31"/>
      <c r="TR218" s="31"/>
      <c r="TS218" s="31"/>
      <c r="TT218" s="31"/>
      <c r="TU218" s="31"/>
      <c r="TV218" s="31"/>
      <c r="TW218" s="31"/>
      <c r="TX218" s="31"/>
      <c r="TY218" s="31"/>
      <c r="TZ218" s="31"/>
      <c r="UA218" s="31"/>
      <c r="UB218" s="31"/>
      <c r="UC218" s="31"/>
      <c r="UD218" s="31"/>
      <c r="UE218" s="31"/>
      <c r="UF218" s="31"/>
      <c r="UG218" s="31"/>
      <c r="UH218" s="31"/>
      <c r="UI218" s="31"/>
      <c r="UJ218" s="31"/>
      <c r="UK218" s="31"/>
      <c r="UL218" s="31"/>
      <c r="UM218" s="31"/>
      <c r="UN218" s="31"/>
      <c r="UO218" s="31"/>
      <c r="UP218" s="31"/>
      <c r="UQ218" s="31"/>
      <c r="UR218" s="31"/>
      <c r="US218" s="31"/>
      <c r="UT218" s="31"/>
      <c r="UU218" s="31"/>
      <c r="UV218" s="31"/>
      <c r="UW218" s="31"/>
      <c r="UX218" s="31"/>
      <c r="UY218" s="31"/>
      <c r="UZ218" s="31"/>
      <c r="VA218" s="31"/>
      <c r="VB218" s="31"/>
      <c r="VC218" s="31"/>
      <c r="VD218" s="31"/>
      <c r="VE218" s="31"/>
      <c r="VF218" s="31"/>
      <c r="VG218" s="31"/>
      <c r="VH218" s="31"/>
      <c r="VI218" s="31"/>
      <c r="VJ218" s="31"/>
      <c r="VK218" s="31"/>
      <c r="VL218" s="31"/>
      <c r="VM218" s="31"/>
      <c r="VN218" s="31"/>
      <c r="VO218" s="31"/>
      <c r="VP218" s="31"/>
      <c r="VQ218" s="31"/>
      <c r="VR218" s="31"/>
      <c r="VS218" s="31"/>
      <c r="VT218" s="31"/>
      <c r="VU218" s="31"/>
      <c r="VV218" s="31"/>
      <c r="VW218" s="31"/>
      <c r="VX218" s="31"/>
      <c r="VY218" s="31"/>
      <c r="VZ218" s="31"/>
      <c r="WA218" s="31"/>
      <c r="WB218" s="31"/>
      <c r="WC218" s="31"/>
      <c r="WD218" s="31"/>
      <c r="WE218" s="31"/>
      <c r="WF218" s="31"/>
      <c r="WG218" s="31"/>
      <c r="WH218" s="31"/>
      <c r="WI218" s="31"/>
      <c r="WJ218" s="31"/>
      <c r="WK218" s="31"/>
      <c r="WL218" s="31"/>
      <c r="WM218" s="31"/>
      <c r="WN218" s="31"/>
      <c r="WO218" s="31"/>
      <c r="WP218" s="31"/>
      <c r="WQ218" s="31"/>
      <c r="WR218" s="31"/>
      <c r="WS218" s="31"/>
      <c r="WT218" s="31"/>
      <c r="WU218" s="31"/>
      <c r="WV218" s="31"/>
      <c r="WW218" s="31"/>
      <c r="WX218" s="31"/>
      <c r="WY218" s="31"/>
      <c r="WZ218" s="31"/>
      <c r="XA218" s="31"/>
      <c r="XB218" s="31"/>
      <c r="XC218" s="31"/>
      <c r="XD218" s="31"/>
      <c r="XE218" s="31"/>
      <c r="XF218" s="31"/>
      <c r="XG218" s="31"/>
      <c r="XH218" s="31"/>
      <c r="XI218" s="31"/>
      <c r="XJ218" s="31"/>
      <c r="XK218" s="31"/>
      <c r="XL218" s="31"/>
      <c r="XM218" s="31"/>
      <c r="XN218" s="31"/>
      <c r="XO218" s="31"/>
      <c r="XP218" s="31"/>
      <c r="XQ218" s="31"/>
      <c r="XR218" s="31"/>
      <c r="XS218" s="31"/>
      <c r="XT218" s="31"/>
      <c r="XU218" s="31"/>
      <c r="XV218" s="31"/>
      <c r="XW218" s="31"/>
      <c r="XX218" s="31"/>
      <c r="XY218" s="31"/>
      <c r="XZ218" s="31"/>
      <c r="YA218" s="31"/>
      <c r="YB218" s="31"/>
      <c r="YC218" s="31"/>
      <c r="YD218" s="31"/>
      <c r="YE218" s="31"/>
      <c r="YF218" s="31"/>
      <c r="YG218" s="31"/>
      <c r="YH218" s="31"/>
      <c r="YI218" s="31"/>
      <c r="YJ218" s="31"/>
      <c r="YK218" s="31"/>
      <c r="YL218" s="31"/>
      <c r="YM218" s="31"/>
      <c r="YN218" s="31"/>
      <c r="YO218" s="31"/>
      <c r="YP218" s="31"/>
      <c r="YQ218" s="31"/>
      <c r="YR218" s="31"/>
      <c r="YS218" s="31"/>
      <c r="YT218" s="31"/>
      <c r="YU218" s="31"/>
      <c r="YV218" s="31"/>
      <c r="YW218" s="31"/>
      <c r="YX218" s="31"/>
      <c r="YY218" s="31"/>
      <c r="YZ218" s="31"/>
      <c r="ZA218" s="31"/>
      <c r="ZB218" s="31"/>
      <c r="ZC218" s="31"/>
      <c r="ZD218" s="31"/>
      <c r="ZE218" s="31"/>
      <c r="ZF218" s="31"/>
      <c r="ZG218" s="31"/>
      <c r="ZH218" s="31"/>
      <c r="ZI218" s="31"/>
      <c r="ZJ218" s="31"/>
      <c r="ZK218" s="31"/>
      <c r="ZL218" s="31"/>
      <c r="ZM218" s="31"/>
      <c r="ZN218" s="31"/>
      <c r="ZO218" s="31"/>
      <c r="ZP218" s="31"/>
      <c r="ZQ218" s="31"/>
      <c r="ZR218" s="31"/>
      <c r="ZS218" s="31"/>
      <c r="ZT218" s="31"/>
      <c r="ZU218" s="31"/>
      <c r="ZV218" s="31"/>
      <c r="ZW218" s="31"/>
      <c r="ZX218" s="31"/>
      <c r="ZY218" s="31"/>
      <c r="ZZ218" s="31"/>
      <c r="AAA218" s="31"/>
      <c r="AAB218" s="31"/>
      <c r="AAC218" s="31"/>
      <c r="AAD218" s="31"/>
      <c r="AAE218" s="31"/>
      <c r="AAF218" s="31"/>
      <c r="AAG218" s="31"/>
      <c r="AAH218" s="31"/>
      <c r="AAI218" s="31"/>
      <c r="AAJ218" s="31"/>
      <c r="AAK218" s="31"/>
      <c r="AAL218" s="31"/>
      <c r="AAM218" s="31"/>
      <c r="AAN218" s="31"/>
      <c r="AAO218" s="31"/>
      <c r="AAP218" s="31"/>
      <c r="AAQ218" s="31"/>
      <c r="AAR218" s="31"/>
      <c r="AAS218" s="31"/>
      <c r="AAT218" s="31"/>
      <c r="AAU218" s="31"/>
      <c r="AAV218" s="31"/>
      <c r="AAW218" s="31"/>
      <c r="AAX218" s="31"/>
      <c r="AAY218" s="31"/>
      <c r="AAZ218" s="31"/>
      <c r="ABA218" s="31"/>
      <c r="ABB218" s="31"/>
      <c r="ABC218" s="31"/>
      <c r="ABD218" s="31"/>
      <c r="ABE218" s="31"/>
      <c r="ABF218" s="31"/>
      <c r="ABG218" s="31"/>
      <c r="ABH218" s="31"/>
      <c r="ABI218" s="31"/>
      <c r="ABJ218" s="31"/>
      <c r="ABK218" s="31"/>
      <c r="ABL218" s="31"/>
      <c r="ABM218" s="31"/>
      <c r="ABN218" s="31"/>
      <c r="ABO218" s="31"/>
      <c r="ABP218" s="31"/>
      <c r="ABQ218" s="31"/>
      <c r="ABR218" s="31"/>
      <c r="ABS218" s="31"/>
      <c r="ABT218" s="31"/>
      <c r="ABU218" s="31"/>
      <c r="ABV218" s="31"/>
      <c r="ABW218" s="31"/>
      <c r="ABX218" s="31"/>
      <c r="ABY218" s="31"/>
      <c r="ABZ218" s="31"/>
      <c r="ACA218" s="31"/>
      <c r="ACB218" s="31"/>
      <c r="ACC218" s="31"/>
      <c r="ACD218" s="31"/>
      <c r="ACE218" s="31"/>
      <c r="ACF218" s="31"/>
      <c r="ACG218" s="31"/>
      <c r="ACH218" s="31"/>
      <c r="ACI218" s="31"/>
      <c r="ACJ218" s="31"/>
      <c r="ACK218" s="31"/>
      <c r="ACL218" s="31"/>
      <c r="ACM218" s="31"/>
      <c r="ACN218" s="31"/>
      <c r="ACO218" s="31"/>
      <c r="ACP218" s="31"/>
      <c r="ACQ218" s="31"/>
      <c r="ACR218" s="31"/>
      <c r="ACS218" s="31"/>
      <c r="ACT218" s="31"/>
      <c r="ACU218" s="31"/>
      <c r="ACV218" s="31"/>
      <c r="ACW218" s="31"/>
      <c r="ACX218" s="31"/>
      <c r="ACY218" s="31"/>
      <c r="ACZ218" s="31"/>
      <c r="ADA218" s="31"/>
      <c r="ADB218" s="31"/>
      <c r="ADC218" s="31"/>
      <c r="ADD218" s="31"/>
      <c r="ADE218" s="31"/>
      <c r="ADF218" s="31"/>
      <c r="ADG218" s="31"/>
      <c r="ADH218" s="31"/>
      <c r="ADI218" s="31"/>
      <c r="ADJ218" s="31"/>
      <c r="ADK218" s="31"/>
      <c r="ADL218" s="31"/>
      <c r="ADM218" s="31"/>
      <c r="ADN218" s="31"/>
      <c r="ADO218" s="31"/>
      <c r="ADP218" s="31"/>
      <c r="ADQ218" s="31"/>
      <c r="ADR218" s="31"/>
      <c r="ADS218" s="31"/>
      <c r="ADT218" s="31"/>
      <c r="ADU218" s="31"/>
      <c r="ADV218" s="31"/>
      <c r="ADW218" s="31"/>
      <c r="ADX218" s="31"/>
      <c r="ADY218" s="31"/>
      <c r="ADZ218" s="31"/>
      <c r="AEA218" s="31"/>
      <c r="AEB218" s="31"/>
      <c r="AEC218" s="31"/>
      <c r="AED218" s="31"/>
      <c r="AEE218" s="31"/>
      <c r="AEF218" s="31"/>
      <c r="AEG218" s="31"/>
      <c r="AEH218" s="31"/>
      <c r="AEI218" s="31"/>
      <c r="AEJ218" s="31"/>
      <c r="AEK218" s="31"/>
      <c r="AEL218" s="31"/>
      <c r="AEM218" s="31"/>
      <c r="AEN218" s="31"/>
      <c r="AEO218" s="31"/>
      <c r="AEP218" s="31"/>
      <c r="AEQ218" s="31"/>
      <c r="AER218" s="31"/>
      <c r="AES218" s="31"/>
      <c r="AET218" s="31"/>
      <c r="AEU218" s="31"/>
      <c r="AEV218" s="31"/>
      <c r="AEW218" s="31"/>
      <c r="AEX218" s="31"/>
      <c r="AEY218" s="31"/>
      <c r="AEZ218" s="31"/>
      <c r="AFA218" s="31"/>
      <c r="AFB218" s="31"/>
      <c r="AFC218" s="31"/>
      <c r="AFD218" s="31"/>
      <c r="AFE218" s="31"/>
      <c r="AFF218" s="31"/>
      <c r="AFG218" s="31"/>
      <c r="AFH218" s="31"/>
      <c r="AFI218" s="31"/>
      <c r="AFJ218" s="31"/>
      <c r="AFK218" s="31"/>
      <c r="AFL218" s="31"/>
      <c r="AFM218" s="31"/>
      <c r="AFN218" s="31"/>
      <c r="AFO218" s="31"/>
      <c r="AFP218" s="31"/>
      <c r="AFQ218" s="31"/>
      <c r="AFR218" s="31"/>
      <c r="AFS218" s="31"/>
      <c r="AFT218" s="31"/>
      <c r="AFU218" s="31"/>
      <c r="AFV218" s="31"/>
      <c r="AFW218" s="31"/>
      <c r="AFX218" s="31"/>
      <c r="AFY218" s="31"/>
      <c r="AFZ218" s="31"/>
      <c r="AGA218" s="31"/>
      <c r="AGB218" s="31"/>
      <c r="AGC218" s="31"/>
      <c r="AGD218" s="31"/>
      <c r="AGE218" s="31"/>
      <c r="AGF218" s="31"/>
      <c r="AGG218" s="31"/>
      <c r="AGH218" s="31"/>
      <c r="AGI218" s="31"/>
      <c r="AGJ218" s="31"/>
      <c r="AGK218" s="31"/>
      <c r="AGL218" s="31"/>
      <c r="AGM218" s="31"/>
      <c r="AGN218" s="31"/>
      <c r="AGO218" s="31"/>
      <c r="AGP218" s="31"/>
      <c r="AGQ218" s="31"/>
      <c r="AGR218" s="31"/>
      <c r="AGS218" s="31"/>
      <c r="AGT218" s="31"/>
      <c r="AGU218" s="31"/>
      <c r="AGV218" s="31"/>
      <c r="AGW218" s="31"/>
      <c r="AGX218" s="31"/>
      <c r="AGY218" s="31"/>
      <c r="AGZ218" s="31"/>
      <c r="AHA218" s="31"/>
      <c r="AHB218" s="31"/>
      <c r="AHC218" s="31"/>
      <c r="AHD218" s="31"/>
      <c r="AHE218" s="31"/>
      <c r="AHF218" s="31"/>
      <c r="AHG218" s="31"/>
      <c r="AHH218" s="31"/>
      <c r="AHI218" s="31"/>
      <c r="AHJ218" s="31"/>
      <c r="AHK218" s="31"/>
      <c r="AHL218" s="31"/>
      <c r="AHM218" s="31"/>
      <c r="AHN218" s="31"/>
      <c r="AHO218" s="31"/>
      <c r="AHP218" s="31"/>
      <c r="AHQ218" s="31"/>
      <c r="AHR218" s="31"/>
      <c r="AHS218" s="31"/>
      <c r="AHT218" s="31"/>
      <c r="AHU218" s="31"/>
      <c r="AHV218" s="31"/>
      <c r="AHW218" s="31"/>
      <c r="AHX218" s="31"/>
      <c r="AHY218" s="31"/>
      <c r="AHZ218" s="31"/>
      <c r="AIA218" s="31"/>
      <c r="AIB218" s="31"/>
      <c r="AIC218" s="31"/>
      <c r="AID218" s="31"/>
      <c r="AIE218" s="31"/>
      <c r="AIF218" s="31"/>
      <c r="AIG218" s="31"/>
      <c r="AIH218" s="31"/>
      <c r="AII218" s="31"/>
      <c r="AIJ218" s="31"/>
      <c r="AIK218" s="31"/>
      <c r="AIL218" s="31"/>
      <c r="AIM218" s="31"/>
      <c r="AIN218" s="31"/>
      <c r="AIO218" s="31"/>
      <c r="AIP218" s="31"/>
      <c r="AIQ218" s="31"/>
      <c r="AIR218" s="31"/>
      <c r="AIS218" s="31"/>
      <c r="AIT218" s="31"/>
      <c r="AIU218" s="31"/>
      <c r="AIV218" s="31"/>
      <c r="AIW218" s="31"/>
      <c r="AIX218" s="31"/>
      <c r="AIY218" s="31"/>
      <c r="AIZ218" s="31"/>
      <c r="AJA218" s="31"/>
      <c r="AJB218" s="31"/>
      <c r="AJC218" s="31"/>
      <c r="AJD218" s="31"/>
      <c r="AJE218" s="31"/>
      <c r="AJF218" s="31"/>
      <c r="AJG218" s="31"/>
      <c r="AJH218" s="31"/>
      <c r="AJI218" s="31"/>
      <c r="AJJ218" s="31"/>
      <c r="AJK218" s="31"/>
      <c r="AJL218" s="31"/>
      <c r="AJM218" s="31"/>
      <c r="AJN218" s="31"/>
      <c r="AJO218" s="31"/>
      <c r="AJP218" s="31"/>
      <c r="AJQ218" s="31"/>
      <c r="AJR218" s="31"/>
      <c r="AJS218" s="31"/>
      <c r="AJT218" s="31"/>
      <c r="AJU218" s="31"/>
      <c r="AJV218" s="31"/>
      <c r="AJW218" s="31"/>
      <c r="AJX218" s="31"/>
      <c r="AJY218" s="31"/>
      <c r="AJZ218" s="31"/>
      <c r="AKA218" s="31"/>
      <c r="AKB218" s="31"/>
      <c r="AKC218" s="31"/>
      <c r="AKD218" s="31"/>
      <c r="AKE218" s="31"/>
      <c r="AKF218" s="31"/>
      <c r="AKG218" s="31"/>
      <c r="AKH218" s="31"/>
      <c r="AKI218" s="31"/>
      <c r="AKJ218" s="31"/>
      <c r="AKK218" s="31"/>
      <c r="AKL218" s="31"/>
      <c r="AKM218" s="31"/>
      <c r="AKN218" s="31"/>
      <c r="AKO218" s="31"/>
      <c r="AKP218" s="31"/>
      <c r="AKQ218" s="31"/>
      <c r="AKR218" s="31"/>
      <c r="AKS218" s="31"/>
      <c r="AKT218" s="31"/>
      <c r="AKU218" s="31"/>
      <c r="AKV218" s="31"/>
      <c r="AKW218" s="31"/>
      <c r="AKX218" s="31"/>
      <c r="AKY218" s="31"/>
      <c r="AKZ218" s="31"/>
      <c r="ALA218" s="31"/>
      <c r="ALB218" s="31"/>
      <c r="ALC218" s="31"/>
      <c r="ALD218" s="31"/>
      <c r="ALE218" s="31"/>
      <c r="ALF218" s="31"/>
      <c r="ALG218" s="31"/>
      <c r="ALH218" s="31"/>
      <c r="ALI218" s="31"/>
      <c r="ALJ218" s="31"/>
      <c r="ALK218" s="31"/>
      <c r="ALL218" s="31"/>
      <c r="ALM218" s="31"/>
      <c r="ALN218" s="31"/>
      <c r="ALO218" s="31"/>
      <c r="ALP218" s="31"/>
      <c r="ALQ218" s="31"/>
      <c r="ALR218" s="31"/>
      <c r="ALS218" s="31"/>
      <c r="ALT218" s="31"/>
      <c r="ALU218" s="31"/>
      <c r="ALV218" s="31"/>
      <c r="ALW218" s="31"/>
      <c r="ALX218" s="31"/>
      <c r="ALY218" s="31"/>
      <c r="ALZ218" s="31"/>
      <c r="AMA218" s="31"/>
      <c r="AMB218" s="31"/>
      <c r="AMC218" s="31"/>
      <c r="AMD218" s="31"/>
      <c r="AME218" s="31"/>
      <c r="AMF218" s="31"/>
      <c r="AMG218" s="31"/>
      <c r="AMH218" s="31"/>
      <c r="AMI218" s="31"/>
      <c r="AMJ218" s="31"/>
      <c r="AMK218" s="31"/>
    </row>
    <row r="219" spans="1:1025" s="29" customFormat="1">
      <c r="A219" s="20" t="s">
        <v>141</v>
      </c>
      <c r="B219" s="19" t="s">
        <v>88</v>
      </c>
      <c r="C219" s="19" t="str">
        <f t="shared" si="6"/>
        <v>מזון מהיר כללי אילת</v>
      </c>
      <c r="D219" s="19" t="s">
        <v>57</v>
      </c>
      <c r="E219" s="19" t="s">
        <v>28</v>
      </c>
      <c r="F219" s="20" t="s">
        <v>40</v>
      </c>
      <c r="G219" s="20"/>
      <c r="H219" s="20"/>
      <c r="I219" s="24" t="s">
        <v>89</v>
      </c>
      <c r="J219" s="21" t="s">
        <v>32</v>
      </c>
      <c r="K219" s="24" t="s">
        <v>90</v>
      </c>
      <c r="L219" s="20"/>
      <c r="M219" s="21" t="s">
        <v>91</v>
      </c>
      <c r="N219" s="21">
        <v>9</v>
      </c>
      <c r="O219" s="21"/>
      <c r="P219" s="21"/>
      <c r="Q219" s="33">
        <f>0.15/2</f>
        <v>7.4999999999999997E-2</v>
      </c>
      <c r="R219" s="20" t="s">
        <v>92</v>
      </c>
      <c r="S219" s="21"/>
      <c r="T219" s="48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  <c r="EL219" s="31"/>
      <c r="EM219" s="31"/>
      <c r="EN219" s="31"/>
      <c r="EO219" s="31"/>
      <c r="EP219" s="31"/>
      <c r="EQ219" s="31"/>
      <c r="ER219" s="31"/>
      <c r="ES219" s="31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  <c r="IW219" s="31"/>
      <c r="IX219" s="31"/>
      <c r="IY219" s="31"/>
      <c r="IZ219" s="31"/>
      <c r="JA219" s="31"/>
      <c r="JB219" s="31"/>
      <c r="JC219" s="31"/>
      <c r="JD219" s="31"/>
      <c r="JE219" s="31"/>
      <c r="JF219" s="31"/>
      <c r="JG219" s="31"/>
      <c r="JH219" s="31"/>
      <c r="JI219" s="31"/>
      <c r="JJ219" s="31"/>
      <c r="JK219" s="31"/>
      <c r="JL219" s="31"/>
      <c r="JM219" s="31"/>
      <c r="JN219" s="31"/>
      <c r="JO219" s="31"/>
      <c r="JP219" s="31"/>
      <c r="JQ219" s="31"/>
      <c r="JR219" s="31"/>
      <c r="JS219" s="31"/>
      <c r="JT219" s="31"/>
      <c r="JU219" s="31"/>
      <c r="JV219" s="31"/>
      <c r="JW219" s="31"/>
      <c r="JX219" s="31"/>
      <c r="JY219" s="31"/>
      <c r="JZ219" s="31"/>
      <c r="KA219" s="31"/>
      <c r="KB219" s="31"/>
      <c r="KC219" s="31"/>
      <c r="KD219" s="31"/>
      <c r="KE219" s="31"/>
      <c r="KF219" s="31"/>
      <c r="KG219" s="31"/>
      <c r="KH219" s="31"/>
      <c r="KI219" s="31"/>
      <c r="KJ219" s="31"/>
      <c r="KK219" s="31"/>
      <c r="KL219" s="31"/>
      <c r="KM219" s="31"/>
      <c r="KN219" s="31"/>
      <c r="KO219" s="31"/>
      <c r="KP219" s="31"/>
      <c r="KQ219" s="31"/>
      <c r="KR219" s="31"/>
      <c r="KS219" s="31"/>
      <c r="KT219" s="31"/>
      <c r="KU219" s="31"/>
      <c r="KV219" s="31"/>
      <c r="KW219" s="31"/>
      <c r="KX219" s="31"/>
      <c r="KY219" s="31"/>
      <c r="KZ219" s="31"/>
      <c r="LA219" s="31"/>
      <c r="LB219" s="31"/>
      <c r="LC219" s="31"/>
      <c r="LD219" s="31"/>
      <c r="LE219" s="31"/>
      <c r="LF219" s="31"/>
      <c r="LG219" s="31"/>
      <c r="LH219" s="31"/>
      <c r="LI219" s="31"/>
      <c r="LJ219" s="31"/>
      <c r="LK219" s="31"/>
      <c r="LL219" s="31"/>
      <c r="LM219" s="31"/>
      <c r="LN219" s="31"/>
      <c r="LO219" s="31"/>
      <c r="LP219" s="31"/>
      <c r="LQ219" s="31"/>
      <c r="LR219" s="31"/>
      <c r="LS219" s="31"/>
      <c r="LT219" s="31"/>
      <c r="LU219" s="31"/>
      <c r="LV219" s="31"/>
      <c r="LW219" s="31"/>
      <c r="LX219" s="31"/>
      <c r="LY219" s="31"/>
      <c r="LZ219" s="31"/>
      <c r="MA219" s="31"/>
      <c r="MB219" s="31"/>
      <c r="MC219" s="31"/>
      <c r="MD219" s="31"/>
      <c r="ME219" s="31"/>
      <c r="MF219" s="31"/>
      <c r="MG219" s="31"/>
      <c r="MH219" s="31"/>
      <c r="MI219" s="31"/>
      <c r="MJ219" s="31"/>
      <c r="MK219" s="31"/>
      <c r="ML219" s="31"/>
      <c r="MM219" s="31"/>
      <c r="MN219" s="31"/>
      <c r="MO219" s="31"/>
      <c r="MP219" s="31"/>
      <c r="MQ219" s="31"/>
      <c r="MR219" s="31"/>
      <c r="MS219" s="31"/>
      <c r="MT219" s="31"/>
      <c r="MU219" s="31"/>
      <c r="MV219" s="31"/>
      <c r="MW219" s="31"/>
      <c r="MX219" s="31"/>
      <c r="MY219" s="31"/>
      <c r="MZ219" s="31"/>
      <c r="NA219" s="31"/>
      <c r="NB219" s="31"/>
      <c r="NC219" s="31"/>
      <c r="ND219" s="31"/>
      <c r="NE219" s="31"/>
      <c r="NF219" s="31"/>
      <c r="NG219" s="31"/>
      <c r="NH219" s="31"/>
      <c r="NI219" s="31"/>
      <c r="NJ219" s="31"/>
      <c r="NK219" s="31"/>
      <c r="NL219" s="31"/>
      <c r="NM219" s="31"/>
      <c r="NN219" s="31"/>
      <c r="NO219" s="31"/>
      <c r="NP219" s="31"/>
      <c r="NQ219" s="31"/>
      <c r="NR219" s="31"/>
      <c r="NS219" s="31"/>
      <c r="NT219" s="31"/>
      <c r="NU219" s="31"/>
      <c r="NV219" s="31"/>
      <c r="NW219" s="31"/>
      <c r="NX219" s="31"/>
      <c r="NY219" s="31"/>
      <c r="NZ219" s="31"/>
      <c r="OA219" s="31"/>
      <c r="OB219" s="31"/>
      <c r="OC219" s="31"/>
      <c r="OD219" s="31"/>
      <c r="OE219" s="31"/>
      <c r="OF219" s="31"/>
      <c r="OG219" s="31"/>
      <c r="OH219" s="31"/>
      <c r="OI219" s="31"/>
      <c r="OJ219" s="31"/>
      <c r="OK219" s="31"/>
      <c r="OL219" s="31"/>
      <c r="OM219" s="31"/>
      <c r="ON219" s="31"/>
      <c r="OO219" s="31"/>
      <c r="OP219" s="31"/>
      <c r="OQ219" s="31"/>
      <c r="OR219" s="31"/>
      <c r="OS219" s="31"/>
      <c r="OT219" s="31"/>
      <c r="OU219" s="31"/>
      <c r="OV219" s="31"/>
      <c r="OW219" s="31"/>
      <c r="OX219" s="31"/>
      <c r="OY219" s="31"/>
      <c r="OZ219" s="31"/>
      <c r="PA219" s="31"/>
      <c r="PB219" s="31"/>
      <c r="PC219" s="31"/>
      <c r="PD219" s="31"/>
      <c r="PE219" s="31"/>
      <c r="PF219" s="31"/>
      <c r="PG219" s="31"/>
      <c r="PH219" s="31"/>
      <c r="PI219" s="31"/>
      <c r="PJ219" s="31"/>
      <c r="PK219" s="31"/>
      <c r="PL219" s="31"/>
      <c r="PM219" s="31"/>
      <c r="PN219" s="31"/>
      <c r="PO219" s="31"/>
      <c r="PP219" s="31"/>
      <c r="PQ219" s="31"/>
      <c r="PR219" s="31"/>
      <c r="PS219" s="31"/>
      <c r="PT219" s="31"/>
      <c r="PU219" s="31"/>
      <c r="PV219" s="31"/>
      <c r="PW219" s="31"/>
      <c r="PX219" s="31"/>
      <c r="PY219" s="31"/>
      <c r="PZ219" s="31"/>
      <c r="QA219" s="31"/>
      <c r="QB219" s="31"/>
      <c r="QC219" s="31"/>
      <c r="QD219" s="31"/>
      <c r="QE219" s="31"/>
      <c r="QF219" s="31"/>
      <c r="QG219" s="31"/>
      <c r="QH219" s="31"/>
      <c r="QI219" s="31"/>
      <c r="QJ219" s="31"/>
      <c r="QK219" s="31"/>
      <c r="QL219" s="31"/>
      <c r="QM219" s="31"/>
      <c r="QN219" s="31"/>
      <c r="QO219" s="31"/>
      <c r="QP219" s="31"/>
      <c r="QQ219" s="31"/>
      <c r="QR219" s="31"/>
      <c r="QS219" s="31"/>
      <c r="QT219" s="31"/>
      <c r="QU219" s="31"/>
      <c r="QV219" s="31"/>
      <c r="QW219" s="31"/>
      <c r="QX219" s="31"/>
      <c r="QY219" s="31"/>
      <c r="QZ219" s="31"/>
      <c r="RA219" s="31"/>
      <c r="RB219" s="31"/>
      <c r="RC219" s="31"/>
      <c r="RD219" s="31"/>
      <c r="RE219" s="31"/>
      <c r="RF219" s="31"/>
      <c r="RG219" s="31"/>
      <c r="RH219" s="31"/>
      <c r="RI219" s="31"/>
      <c r="RJ219" s="31"/>
      <c r="RK219" s="31"/>
      <c r="RL219" s="31"/>
      <c r="RM219" s="31"/>
      <c r="RN219" s="31"/>
      <c r="RO219" s="31"/>
      <c r="RP219" s="31"/>
      <c r="RQ219" s="31"/>
      <c r="RR219" s="31"/>
      <c r="RS219" s="31"/>
      <c r="RT219" s="31"/>
      <c r="RU219" s="31"/>
      <c r="RV219" s="31"/>
      <c r="RW219" s="31"/>
      <c r="RX219" s="31"/>
      <c r="RY219" s="31"/>
      <c r="RZ219" s="31"/>
      <c r="SA219" s="31"/>
      <c r="SB219" s="31"/>
      <c r="SC219" s="31"/>
      <c r="SD219" s="31"/>
      <c r="SE219" s="31"/>
      <c r="SF219" s="31"/>
      <c r="SG219" s="31"/>
      <c r="SH219" s="31"/>
      <c r="SI219" s="31"/>
      <c r="SJ219" s="31"/>
      <c r="SK219" s="31"/>
      <c r="SL219" s="31"/>
      <c r="SM219" s="31"/>
      <c r="SN219" s="31"/>
      <c r="SO219" s="31"/>
      <c r="SP219" s="31"/>
      <c r="SQ219" s="31"/>
      <c r="SR219" s="31"/>
      <c r="SS219" s="31"/>
      <c r="ST219" s="31"/>
      <c r="SU219" s="31"/>
      <c r="SV219" s="31"/>
      <c r="SW219" s="31"/>
      <c r="SX219" s="31"/>
      <c r="SY219" s="31"/>
      <c r="SZ219" s="31"/>
      <c r="TA219" s="31"/>
      <c r="TB219" s="31"/>
      <c r="TC219" s="31"/>
      <c r="TD219" s="31"/>
      <c r="TE219" s="31"/>
      <c r="TF219" s="31"/>
      <c r="TG219" s="31"/>
      <c r="TH219" s="31"/>
      <c r="TI219" s="31"/>
      <c r="TJ219" s="31"/>
      <c r="TK219" s="31"/>
      <c r="TL219" s="31"/>
      <c r="TM219" s="31"/>
      <c r="TN219" s="31"/>
      <c r="TO219" s="31"/>
      <c r="TP219" s="31"/>
      <c r="TQ219" s="31"/>
      <c r="TR219" s="31"/>
      <c r="TS219" s="31"/>
      <c r="TT219" s="31"/>
      <c r="TU219" s="31"/>
      <c r="TV219" s="31"/>
      <c r="TW219" s="31"/>
      <c r="TX219" s="31"/>
      <c r="TY219" s="31"/>
      <c r="TZ219" s="31"/>
      <c r="UA219" s="31"/>
      <c r="UB219" s="31"/>
      <c r="UC219" s="31"/>
      <c r="UD219" s="31"/>
      <c r="UE219" s="31"/>
      <c r="UF219" s="31"/>
      <c r="UG219" s="31"/>
      <c r="UH219" s="31"/>
      <c r="UI219" s="31"/>
      <c r="UJ219" s="31"/>
      <c r="UK219" s="31"/>
      <c r="UL219" s="31"/>
      <c r="UM219" s="31"/>
      <c r="UN219" s="31"/>
      <c r="UO219" s="31"/>
      <c r="UP219" s="31"/>
      <c r="UQ219" s="31"/>
      <c r="UR219" s="31"/>
      <c r="US219" s="31"/>
      <c r="UT219" s="31"/>
      <c r="UU219" s="31"/>
      <c r="UV219" s="31"/>
      <c r="UW219" s="31"/>
      <c r="UX219" s="31"/>
      <c r="UY219" s="31"/>
      <c r="UZ219" s="31"/>
      <c r="VA219" s="31"/>
      <c r="VB219" s="31"/>
      <c r="VC219" s="31"/>
      <c r="VD219" s="31"/>
      <c r="VE219" s="31"/>
      <c r="VF219" s="31"/>
      <c r="VG219" s="31"/>
      <c r="VH219" s="31"/>
      <c r="VI219" s="31"/>
      <c r="VJ219" s="31"/>
      <c r="VK219" s="31"/>
      <c r="VL219" s="31"/>
      <c r="VM219" s="31"/>
      <c r="VN219" s="31"/>
      <c r="VO219" s="31"/>
      <c r="VP219" s="31"/>
      <c r="VQ219" s="31"/>
      <c r="VR219" s="31"/>
      <c r="VS219" s="31"/>
      <c r="VT219" s="31"/>
      <c r="VU219" s="31"/>
      <c r="VV219" s="31"/>
      <c r="VW219" s="31"/>
      <c r="VX219" s="31"/>
      <c r="VY219" s="31"/>
      <c r="VZ219" s="31"/>
      <c r="WA219" s="31"/>
      <c r="WB219" s="31"/>
      <c r="WC219" s="31"/>
      <c r="WD219" s="31"/>
      <c r="WE219" s="31"/>
      <c r="WF219" s="31"/>
      <c r="WG219" s="31"/>
      <c r="WH219" s="31"/>
      <c r="WI219" s="31"/>
      <c r="WJ219" s="31"/>
      <c r="WK219" s="31"/>
      <c r="WL219" s="31"/>
      <c r="WM219" s="31"/>
      <c r="WN219" s="31"/>
      <c r="WO219" s="31"/>
      <c r="WP219" s="31"/>
      <c r="WQ219" s="31"/>
      <c r="WR219" s="31"/>
      <c r="WS219" s="31"/>
      <c r="WT219" s="31"/>
      <c r="WU219" s="31"/>
      <c r="WV219" s="31"/>
      <c r="WW219" s="31"/>
      <c r="WX219" s="31"/>
      <c r="WY219" s="31"/>
      <c r="WZ219" s="31"/>
      <c r="XA219" s="31"/>
      <c r="XB219" s="31"/>
      <c r="XC219" s="31"/>
      <c r="XD219" s="31"/>
      <c r="XE219" s="31"/>
      <c r="XF219" s="31"/>
      <c r="XG219" s="31"/>
      <c r="XH219" s="31"/>
      <c r="XI219" s="31"/>
      <c r="XJ219" s="31"/>
      <c r="XK219" s="31"/>
      <c r="XL219" s="31"/>
      <c r="XM219" s="31"/>
      <c r="XN219" s="31"/>
      <c r="XO219" s="31"/>
      <c r="XP219" s="31"/>
      <c r="XQ219" s="31"/>
      <c r="XR219" s="31"/>
      <c r="XS219" s="31"/>
      <c r="XT219" s="31"/>
      <c r="XU219" s="31"/>
      <c r="XV219" s="31"/>
      <c r="XW219" s="31"/>
      <c r="XX219" s="31"/>
      <c r="XY219" s="31"/>
      <c r="XZ219" s="31"/>
      <c r="YA219" s="31"/>
      <c r="YB219" s="31"/>
      <c r="YC219" s="31"/>
      <c r="YD219" s="31"/>
      <c r="YE219" s="31"/>
      <c r="YF219" s="31"/>
      <c r="YG219" s="31"/>
      <c r="YH219" s="31"/>
      <c r="YI219" s="31"/>
      <c r="YJ219" s="31"/>
      <c r="YK219" s="31"/>
      <c r="YL219" s="31"/>
      <c r="YM219" s="31"/>
      <c r="YN219" s="31"/>
      <c r="YO219" s="31"/>
      <c r="YP219" s="31"/>
      <c r="YQ219" s="31"/>
      <c r="YR219" s="31"/>
      <c r="YS219" s="31"/>
      <c r="YT219" s="31"/>
      <c r="YU219" s="31"/>
      <c r="YV219" s="31"/>
      <c r="YW219" s="31"/>
      <c r="YX219" s="31"/>
      <c r="YY219" s="31"/>
      <c r="YZ219" s="31"/>
      <c r="ZA219" s="31"/>
      <c r="ZB219" s="31"/>
      <c r="ZC219" s="31"/>
      <c r="ZD219" s="31"/>
      <c r="ZE219" s="31"/>
      <c r="ZF219" s="31"/>
      <c r="ZG219" s="31"/>
      <c r="ZH219" s="31"/>
      <c r="ZI219" s="31"/>
      <c r="ZJ219" s="31"/>
      <c r="ZK219" s="31"/>
      <c r="ZL219" s="31"/>
      <c r="ZM219" s="31"/>
      <c r="ZN219" s="31"/>
      <c r="ZO219" s="31"/>
      <c r="ZP219" s="31"/>
      <c r="ZQ219" s="31"/>
      <c r="ZR219" s="31"/>
      <c r="ZS219" s="31"/>
      <c r="ZT219" s="31"/>
      <c r="ZU219" s="31"/>
      <c r="ZV219" s="31"/>
      <c r="ZW219" s="31"/>
      <c r="ZX219" s="31"/>
      <c r="ZY219" s="31"/>
      <c r="ZZ219" s="31"/>
      <c r="AAA219" s="31"/>
      <c r="AAB219" s="31"/>
      <c r="AAC219" s="31"/>
      <c r="AAD219" s="31"/>
      <c r="AAE219" s="31"/>
      <c r="AAF219" s="31"/>
      <c r="AAG219" s="31"/>
      <c r="AAH219" s="31"/>
      <c r="AAI219" s="31"/>
      <c r="AAJ219" s="31"/>
      <c r="AAK219" s="31"/>
      <c r="AAL219" s="31"/>
      <c r="AAM219" s="31"/>
      <c r="AAN219" s="31"/>
      <c r="AAO219" s="31"/>
      <c r="AAP219" s="31"/>
      <c r="AAQ219" s="31"/>
      <c r="AAR219" s="31"/>
      <c r="AAS219" s="31"/>
      <c r="AAT219" s="31"/>
      <c r="AAU219" s="31"/>
      <c r="AAV219" s="31"/>
      <c r="AAW219" s="31"/>
      <c r="AAX219" s="31"/>
      <c r="AAY219" s="31"/>
      <c r="AAZ219" s="31"/>
      <c r="ABA219" s="31"/>
      <c r="ABB219" s="31"/>
      <c r="ABC219" s="31"/>
      <c r="ABD219" s="31"/>
      <c r="ABE219" s="31"/>
      <c r="ABF219" s="31"/>
      <c r="ABG219" s="31"/>
      <c r="ABH219" s="31"/>
      <c r="ABI219" s="31"/>
      <c r="ABJ219" s="31"/>
      <c r="ABK219" s="31"/>
      <c r="ABL219" s="31"/>
      <c r="ABM219" s="31"/>
      <c r="ABN219" s="31"/>
      <c r="ABO219" s="31"/>
      <c r="ABP219" s="31"/>
      <c r="ABQ219" s="31"/>
      <c r="ABR219" s="31"/>
      <c r="ABS219" s="31"/>
      <c r="ABT219" s="31"/>
      <c r="ABU219" s="31"/>
      <c r="ABV219" s="31"/>
      <c r="ABW219" s="31"/>
      <c r="ABX219" s="31"/>
      <c r="ABY219" s="31"/>
      <c r="ABZ219" s="31"/>
      <c r="ACA219" s="31"/>
      <c r="ACB219" s="31"/>
      <c r="ACC219" s="31"/>
      <c r="ACD219" s="31"/>
      <c r="ACE219" s="31"/>
      <c r="ACF219" s="31"/>
      <c r="ACG219" s="31"/>
      <c r="ACH219" s="31"/>
      <c r="ACI219" s="31"/>
      <c r="ACJ219" s="31"/>
      <c r="ACK219" s="31"/>
      <c r="ACL219" s="31"/>
      <c r="ACM219" s="31"/>
      <c r="ACN219" s="31"/>
      <c r="ACO219" s="31"/>
      <c r="ACP219" s="31"/>
      <c r="ACQ219" s="31"/>
      <c r="ACR219" s="31"/>
      <c r="ACS219" s="31"/>
      <c r="ACT219" s="31"/>
      <c r="ACU219" s="31"/>
      <c r="ACV219" s="31"/>
      <c r="ACW219" s="31"/>
      <c r="ACX219" s="31"/>
      <c r="ACY219" s="31"/>
      <c r="ACZ219" s="31"/>
      <c r="ADA219" s="31"/>
      <c r="ADB219" s="31"/>
      <c r="ADC219" s="31"/>
      <c r="ADD219" s="31"/>
      <c r="ADE219" s="31"/>
      <c r="ADF219" s="31"/>
      <c r="ADG219" s="31"/>
      <c r="ADH219" s="31"/>
      <c r="ADI219" s="31"/>
      <c r="ADJ219" s="31"/>
      <c r="ADK219" s="31"/>
      <c r="ADL219" s="31"/>
      <c r="ADM219" s="31"/>
      <c r="ADN219" s="31"/>
      <c r="ADO219" s="31"/>
      <c r="ADP219" s="31"/>
      <c r="ADQ219" s="31"/>
      <c r="ADR219" s="31"/>
      <c r="ADS219" s="31"/>
      <c r="ADT219" s="31"/>
      <c r="ADU219" s="31"/>
      <c r="ADV219" s="31"/>
      <c r="ADW219" s="31"/>
      <c r="ADX219" s="31"/>
      <c r="ADY219" s="31"/>
      <c r="ADZ219" s="31"/>
      <c r="AEA219" s="31"/>
      <c r="AEB219" s="31"/>
      <c r="AEC219" s="31"/>
      <c r="AED219" s="31"/>
      <c r="AEE219" s="31"/>
      <c r="AEF219" s="31"/>
      <c r="AEG219" s="31"/>
      <c r="AEH219" s="31"/>
      <c r="AEI219" s="31"/>
      <c r="AEJ219" s="31"/>
      <c r="AEK219" s="31"/>
      <c r="AEL219" s="31"/>
      <c r="AEM219" s="31"/>
      <c r="AEN219" s="31"/>
      <c r="AEO219" s="31"/>
      <c r="AEP219" s="31"/>
      <c r="AEQ219" s="31"/>
      <c r="AER219" s="31"/>
      <c r="AES219" s="31"/>
      <c r="AET219" s="31"/>
      <c r="AEU219" s="31"/>
      <c r="AEV219" s="31"/>
      <c r="AEW219" s="31"/>
      <c r="AEX219" s="31"/>
      <c r="AEY219" s="31"/>
      <c r="AEZ219" s="31"/>
      <c r="AFA219" s="31"/>
      <c r="AFB219" s="31"/>
      <c r="AFC219" s="31"/>
      <c r="AFD219" s="31"/>
      <c r="AFE219" s="31"/>
      <c r="AFF219" s="31"/>
      <c r="AFG219" s="31"/>
      <c r="AFH219" s="31"/>
      <c r="AFI219" s="31"/>
      <c r="AFJ219" s="31"/>
      <c r="AFK219" s="31"/>
      <c r="AFL219" s="31"/>
      <c r="AFM219" s="31"/>
      <c r="AFN219" s="31"/>
      <c r="AFO219" s="31"/>
      <c r="AFP219" s="31"/>
      <c r="AFQ219" s="31"/>
      <c r="AFR219" s="31"/>
      <c r="AFS219" s="31"/>
      <c r="AFT219" s="31"/>
      <c r="AFU219" s="31"/>
      <c r="AFV219" s="31"/>
      <c r="AFW219" s="31"/>
      <c r="AFX219" s="31"/>
      <c r="AFY219" s="31"/>
      <c r="AFZ219" s="31"/>
      <c r="AGA219" s="31"/>
      <c r="AGB219" s="31"/>
      <c r="AGC219" s="31"/>
      <c r="AGD219" s="31"/>
      <c r="AGE219" s="31"/>
      <c r="AGF219" s="31"/>
      <c r="AGG219" s="31"/>
      <c r="AGH219" s="31"/>
      <c r="AGI219" s="31"/>
      <c r="AGJ219" s="31"/>
      <c r="AGK219" s="31"/>
      <c r="AGL219" s="31"/>
      <c r="AGM219" s="31"/>
      <c r="AGN219" s="31"/>
      <c r="AGO219" s="31"/>
      <c r="AGP219" s="31"/>
      <c r="AGQ219" s="31"/>
      <c r="AGR219" s="31"/>
      <c r="AGS219" s="31"/>
      <c r="AGT219" s="31"/>
      <c r="AGU219" s="31"/>
      <c r="AGV219" s="31"/>
      <c r="AGW219" s="31"/>
      <c r="AGX219" s="31"/>
      <c r="AGY219" s="31"/>
      <c r="AGZ219" s="31"/>
      <c r="AHA219" s="31"/>
      <c r="AHB219" s="31"/>
      <c r="AHC219" s="31"/>
      <c r="AHD219" s="31"/>
      <c r="AHE219" s="31"/>
      <c r="AHF219" s="31"/>
      <c r="AHG219" s="31"/>
      <c r="AHH219" s="31"/>
      <c r="AHI219" s="31"/>
      <c r="AHJ219" s="31"/>
      <c r="AHK219" s="31"/>
      <c r="AHL219" s="31"/>
      <c r="AHM219" s="31"/>
      <c r="AHN219" s="31"/>
      <c r="AHO219" s="31"/>
      <c r="AHP219" s="31"/>
      <c r="AHQ219" s="31"/>
      <c r="AHR219" s="31"/>
      <c r="AHS219" s="31"/>
      <c r="AHT219" s="31"/>
      <c r="AHU219" s="31"/>
      <c r="AHV219" s="31"/>
      <c r="AHW219" s="31"/>
      <c r="AHX219" s="31"/>
      <c r="AHY219" s="31"/>
      <c r="AHZ219" s="31"/>
      <c r="AIA219" s="31"/>
      <c r="AIB219" s="31"/>
      <c r="AIC219" s="31"/>
      <c r="AID219" s="31"/>
      <c r="AIE219" s="31"/>
      <c r="AIF219" s="31"/>
      <c r="AIG219" s="31"/>
      <c r="AIH219" s="31"/>
      <c r="AII219" s="31"/>
      <c r="AIJ219" s="31"/>
      <c r="AIK219" s="31"/>
      <c r="AIL219" s="31"/>
      <c r="AIM219" s="31"/>
      <c r="AIN219" s="31"/>
      <c r="AIO219" s="31"/>
      <c r="AIP219" s="31"/>
      <c r="AIQ219" s="31"/>
      <c r="AIR219" s="31"/>
      <c r="AIS219" s="31"/>
      <c r="AIT219" s="31"/>
      <c r="AIU219" s="31"/>
      <c r="AIV219" s="31"/>
      <c r="AIW219" s="31"/>
      <c r="AIX219" s="31"/>
      <c r="AIY219" s="31"/>
      <c r="AIZ219" s="31"/>
      <c r="AJA219" s="31"/>
      <c r="AJB219" s="31"/>
      <c r="AJC219" s="31"/>
      <c r="AJD219" s="31"/>
      <c r="AJE219" s="31"/>
      <c r="AJF219" s="31"/>
      <c r="AJG219" s="31"/>
      <c r="AJH219" s="31"/>
      <c r="AJI219" s="31"/>
      <c r="AJJ219" s="31"/>
      <c r="AJK219" s="31"/>
      <c r="AJL219" s="31"/>
      <c r="AJM219" s="31"/>
      <c r="AJN219" s="31"/>
      <c r="AJO219" s="31"/>
      <c r="AJP219" s="31"/>
      <c r="AJQ219" s="31"/>
      <c r="AJR219" s="31"/>
      <c r="AJS219" s="31"/>
      <c r="AJT219" s="31"/>
      <c r="AJU219" s="31"/>
      <c r="AJV219" s="31"/>
      <c r="AJW219" s="31"/>
      <c r="AJX219" s="31"/>
      <c r="AJY219" s="31"/>
      <c r="AJZ219" s="31"/>
      <c r="AKA219" s="31"/>
      <c r="AKB219" s="31"/>
      <c r="AKC219" s="31"/>
      <c r="AKD219" s="31"/>
      <c r="AKE219" s="31"/>
      <c r="AKF219" s="31"/>
      <c r="AKG219" s="31"/>
      <c r="AKH219" s="31"/>
      <c r="AKI219" s="31"/>
      <c r="AKJ219" s="31"/>
      <c r="AKK219" s="31"/>
      <c r="AKL219" s="31"/>
      <c r="AKM219" s="31"/>
      <c r="AKN219" s="31"/>
      <c r="AKO219" s="31"/>
      <c r="AKP219" s="31"/>
      <c r="AKQ219" s="31"/>
      <c r="AKR219" s="31"/>
      <c r="AKS219" s="31"/>
      <c r="AKT219" s="31"/>
      <c r="AKU219" s="31"/>
      <c r="AKV219" s="31"/>
      <c r="AKW219" s="31"/>
      <c r="AKX219" s="31"/>
      <c r="AKY219" s="31"/>
      <c r="AKZ219" s="31"/>
      <c r="ALA219" s="31"/>
      <c r="ALB219" s="31"/>
      <c r="ALC219" s="31"/>
      <c r="ALD219" s="31"/>
      <c r="ALE219" s="31"/>
      <c r="ALF219" s="31"/>
      <c r="ALG219" s="31"/>
      <c r="ALH219" s="31"/>
      <c r="ALI219" s="31"/>
      <c r="ALJ219" s="31"/>
      <c r="ALK219" s="31"/>
      <c r="ALL219" s="31"/>
      <c r="ALM219" s="31"/>
      <c r="ALN219" s="31"/>
      <c r="ALO219" s="31"/>
      <c r="ALP219" s="31"/>
      <c r="ALQ219" s="31"/>
      <c r="ALR219" s="31"/>
      <c r="ALS219" s="31"/>
      <c r="ALT219" s="31"/>
      <c r="ALU219" s="31"/>
      <c r="ALV219" s="31"/>
      <c r="ALW219" s="31"/>
      <c r="ALX219" s="31"/>
      <c r="ALY219" s="31"/>
      <c r="ALZ219" s="31"/>
      <c r="AMA219" s="31"/>
      <c r="AMB219" s="31"/>
      <c r="AMC219" s="31"/>
      <c r="AMD219" s="31"/>
      <c r="AME219" s="31"/>
      <c r="AMF219" s="31"/>
      <c r="AMG219" s="31"/>
      <c r="AMH219" s="31"/>
      <c r="AMI219" s="31"/>
      <c r="AMJ219" s="31"/>
      <c r="AMK219" s="31"/>
    </row>
    <row r="220" spans="1:1025" s="29" customFormat="1">
      <c r="A220" s="20" t="s">
        <v>140</v>
      </c>
      <c r="B220" s="19" t="s">
        <v>88</v>
      </c>
      <c r="C220" s="19" t="str">
        <f t="shared" si="6"/>
        <v>מזון מהיר כללי אילת</v>
      </c>
      <c r="D220" s="19" t="s">
        <v>57</v>
      </c>
      <c r="E220" s="19" t="s">
        <v>28</v>
      </c>
      <c r="F220" s="20" t="s">
        <v>40</v>
      </c>
      <c r="G220" s="20"/>
      <c r="H220" s="20"/>
      <c r="I220" s="24" t="s">
        <v>89</v>
      </c>
      <c r="J220" s="21" t="s">
        <v>32</v>
      </c>
      <c r="K220" s="24" t="s">
        <v>90</v>
      </c>
      <c r="L220" s="20"/>
      <c r="M220" s="21" t="s">
        <v>91</v>
      </c>
      <c r="N220" s="21">
        <v>2</v>
      </c>
      <c r="O220" s="21"/>
      <c r="P220" s="21"/>
      <c r="Q220" s="33">
        <f>0.15/2</f>
        <v>7.4999999999999997E-2</v>
      </c>
      <c r="R220" s="20" t="s">
        <v>92</v>
      </c>
      <c r="S220" s="21"/>
      <c r="T220" s="48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  <c r="EL220" s="31"/>
      <c r="EM220" s="31"/>
      <c r="EN220" s="31"/>
      <c r="EO220" s="31"/>
      <c r="EP220" s="31"/>
      <c r="EQ220" s="31"/>
      <c r="ER220" s="31"/>
      <c r="ES220" s="31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  <c r="IW220" s="31"/>
      <c r="IX220" s="31"/>
      <c r="IY220" s="31"/>
      <c r="IZ220" s="31"/>
      <c r="JA220" s="31"/>
      <c r="JB220" s="31"/>
      <c r="JC220" s="31"/>
      <c r="JD220" s="31"/>
      <c r="JE220" s="31"/>
      <c r="JF220" s="31"/>
      <c r="JG220" s="31"/>
      <c r="JH220" s="31"/>
      <c r="JI220" s="31"/>
      <c r="JJ220" s="31"/>
      <c r="JK220" s="31"/>
      <c r="JL220" s="31"/>
      <c r="JM220" s="31"/>
      <c r="JN220" s="31"/>
      <c r="JO220" s="31"/>
      <c r="JP220" s="31"/>
      <c r="JQ220" s="31"/>
      <c r="JR220" s="31"/>
      <c r="JS220" s="31"/>
      <c r="JT220" s="31"/>
      <c r="JU220" s="31"/>
      <c r="JV220" s="31"/>
      <c r="JW220" s="31"/>
      <c r="JX220" s="31"/>
      <c r="JY220" s="31"/>
      <c r="JZ220" s="31"/>
      <c r="KA220" s="31"/>
      <c r="KB220" s="31"/>
      <c r="KC220" s="31"/>
      <c r="KD220" s="31"/>
      <c r="KE220" s="31"/>
      <c r="KF220" s="31"/>
      <c r="KG220" s="31"/>
      <c r="KH220" s="31"/>
      <c r="KI220" s="31"/>
      <c r="KJ220" s="31"/>
      <c r="KK220" s="31"/>
      <c r="KL220" s="31"/>
      <c r="KM220" s="31"/>
      <c r="KN220" s="31"/>
      <c r="KO220" s="31"/>
      <c r="KP220" s="31"/>
      <c r="KQ220" s="31"/>
      <c r="KR220" s="31"/>
      <c r="KS220" s="31"/>
      <c r="KT220" s="31"/>
      <c r="KU220" s="31"/>
      <c r="KV220" s="31"/>
      <c r="KW220" s="31"/>
      <c r="KX220" s="31"/>
      <c r="KY220" s="31"/>
      <c r="KZ220" s="31"/>
      <c r="LA220" s="31"/>
      <c r="LB220" s="31"/>
      <c r="LC220" s="31"/>
      <c r="LD220" s="31"/>
      <c r="LE220" s="31"/>
      <c r="LF220" s="31"/>
      <c r="LG220" s="31"/>
      <c r="LH220" s="31"/>
      <c r="LI220" s="31"/>
      <c r="LJ220" s="31"/>
      <c r="LK220" s="31"/>
      <c r="LL220" s="31"/>
      <c r="LM220" s="31"/>
      <c r="LN220" s="31"/>
      <c r="LO220" s="31"/>
      <c r="LP220" s="31"/>
      <c r="LQ220" s="31"/>
      <c r="LR220" s="31"/>
      <c r="LS220" s="31"/>
      <c r="LT220" s="31"/>
      <c r="LU220" s="31"/>
      <c r="LV220" s="31"/>
      <c r="LW220" s="31"/>
      <c r="LX220" s="31"/>
      <c r="LY220" s="31"/>
      <c r="LZ220" s="31"/>
      <c r="MA220" s="31"/>
      <c r="MB220" s="31"/>
      <c r="MC220" s="31"/>
      <c r="MD220" s="31"/>
      <c r="ME220" s="31"/>
      <c r="MF220" s="31"/>
      <c r="MG220" s="31"/>
      <c r="MH220" s="31"/>
      <c r="MI220" s="31"/>
      <c r="MJ220" s="31"/>
      <c r="MK220" s="31"/>
      <c r="ML220" s="31"/>
      <c r="MM220" s="31"/>
      <c r="MN220" s="31"/>
      <c r="MO220" s="31"/>
      <c r="MP220" s="31"/>
      <c r="MQ220" s="31"/>
      <c r="MR220" s="31"/>
      <c r="MS220" s="31"/>
      <c r="MT220" s="31"/>
      <c r="MU220" s="31"/>
      <c r="MV220" s="31"/>
      <c r="MW220" s="31"/>
      <c r="MX220" s="31"/>
      <c r="MY220" s="31"/>
      <c r="MZ220" s="31"/>
      <c r="NA220" s="31"/>
      <c r="NB220" s="31"/>
      <c r="NC220" s="31"/>
      <c r="ND220" s="31"/>
      <c r="NE220" s="31"/>
      <c r="NF220" s="31"/>
      <c r="NG220" s="31"/>
      <c r="NH220" s="31"/>
      <c r="NI220" s="31"/>
      <c r="NJ220" s="31"/>
      <c r="NK220" s="31"/>
      <c r="NL220" s="31"/>
      <c r="NM220" s="31"/>
      <c r="NN220" s="31"/>
      <c r="NO220" s="31"/>
      <c r="NP220" s="31"/>
      <c r="NQ220" s="31"/>
      <c r="NR220" s="31"/>
      <c r="NS220" s="31"/>
      <c r="NT220" s="31"/>
      <c r="NU220" s="31"/>
      <c r="NV220" s="31"/>
      <c r="NW220" s="31"/>
      <c r="NX220" s="31"/>
      <c r="NY220" s="31"/>
      <c r="NZ220" s="31"/>
      <c r="OA220" s="31"/>
      <c r="OB220" s="31"/>
      <c r="OC220" s="31"/>
      <c r="OD220" s="31"/>
      <c r="OE220" s="31"/>
      <c r="OF220" s="31"/>
      <c r="OG220" s="31"/>
      <c r="OH220" s="31"/>
      <c r="OI220" s="31"/>
      <c r="OJ220" s="31"/>
      <c r="OK220" s="31"/>
      <c r="OL220" s="31"/>
      <c r="OM220" s="31"/>
      <c r="ON220" s="31"/>
      <c r="OO220" s="31"/>
      <c r="OP220" s="31"/>
      <c r="OQ220" s="31"/>
      <c r="OR220" s="31"/>
      <c r="OS220" s="31"/>
      <c r="OT220" s="31"/>
      <c r="OU220" s="31"/>
      <c r="OV220" s="31"/>
      <c r="OW220" s="31"/>
      <c r="OX220" s="31"/>
      <c r="OY220" s="31"/>
      <c r="OZ220" s="31"/>
      <c r="PA220" s="31"/>
      <c r="PB220" s="31"/>
      <c r="PC220" s="31"/>
      <c r="PD220" s="31"/>
      <c r="PE220" s="31"/>
      <c r="PF220" s="31"/>
      <c r="PG220" s="31"/>
      <c r="PH220" s="31"/>
      <c r="PI220" s="31"/>
      <c r="PJ220" s="31"/>
      <c r="PK220" s="31"/>
      <c r="PL220" s="31"/>
      <c r="PM220" s="31"/>
      <c r="PN220" s="31"/>
      <c r="PO220" s="31"/>
      <c r="PP220" s="31"/>
      <c r="PQ220" s="31"/>
      <c r="PR220" s="31"/>
      <c r="PS220" s="31"/>
      <c r="PT220" s="31"/>
      <c r="PU220" s="31"/>
      <c r="PV220" s="31"/>
      <c r="PW220" s="31"/>
      <c r="PX220" s="31"/>
      <c r="PY220" s="31"/>
      <c r="PZ220" s="31"/>
      <c r="QA220" s="31"/>
      <c r="QB220" s="31"/>
      <c r="QC220" s="31"/>
      <c r="QD220" s="31"/>
      <c r="QE220" s="31"/>
      <c r="QF220" s="31"/>
      <c r="QG220" s="31"/>
      <c r="QH220" s="31"/>
      <c r="QI220" s="31"/>
      <c r="QJ220" s="31"/>
      <c r="QK220" s="31"/>
      <c r="QL220" s="31"/>
      <c r="QM220" s="31"/>
      <c r="QN220" s="31"/>
      <c r="QO220" s="31"/>
      <c r="QP220" s="31"/>
      <c r="QQ220" s="31"/>
      <c r="QR220" s="31"/>
      <c r="QS220" s="31"/>
      <c r="QT220" s="31"/>
      <c r="QU220" s="31"/>
      <c r="QV220" s="31"/>
      <c r="QW220" s="31"/>
      <c r="QX220" s="31"/>
      <c r="QY220" s="31"/>
      <c r="QZ220" s="31"/>
      <c r="RA220" s="31"/>
      <c r="RB220" s="31"/>
      <c r="RC220" s="31"/>
      <c r="RD220" s="31"/>
      <c r="RE220" s="31"/>
      <c r="RF220" s="31"/>
      <c r="RG220" s="31"/>
      <c r="RH220" s="31"/>
      <c r="RI220" s="31"/>
      <c r="RJ220" s="31"/>
      <c r="RK220" s="31"/>
      <c r="RL220" s="31"/>
      <c r="RM220" s="31"/>
      <c r="RN220" s="31"/>
      <c r="RO220" s="31"/>
      <c r="RP220" s="31"/>
      <c r="RQ220" s="31"/>
      <c r="RR220" s="31"/>
      <c r="RS220" s="31"/>
      <c r="RT220" s="31"/>
      <c r="RU220" s="31"/>
      <c r="RV220" s="31"/>
      <c r="RW220" s="31"/>
      <c r="RX220" s="31"/>
      <c r="RY220" s="31"/>
      <c r="RZ220" s="31"/>
      <c r="SA220" s="31"/>
      <c r="SB220" s="31"/>
      <c r="SC220" s="31"/>
      <c r="SD220" s="31"/>
      <c r="SE220" s="31"/>
      <c r="SF220" s="31"/>
      <c r="SG220" s="31"/>
      <c r="SH220" s="31"/>
      <c r="SI220" s="31"/>
      <c r="SJ220" s="31"/>
      <c r="SK220" s="31"/>
      <c r="SL220" s="31"/>
      <c r="SM220" s="31"/>
      <c r="SN220" s="31"/>
      <c r="SO220" s="31"/>
      <c r="SP220" s="31"/>
      <c r="SQ220" s="31"/>
      <c r="SR220" s="31"/>
      <c r="SS220" s="31"/>
      <c r="ST220" s="31"/>
      <c r="SU220" s="31"/>
      <c r="SV220" s="31"/>
      <c r="SW220" s="31"/>
      <c r="SX220" s="31"/>
      <c r="SY220" s="31"/>
      <c r="SZ220" s="31"/>
      <c r="TA220" s="31"/>
      <c r="TB220" s="31"/>
      <c r="TC220" s="31"/>
      <c r="TD220" s="31"/>
      <c r="TE220" s="31"/>
      <c r="TF220" s="31"/>
      <c r="TG220" s="31"/>
      <c r="TH220" s="31"/>
      <c r="TI220" s="31"/>
      <c r="TJ220" s="31"/>
      <c r="TK220" s="31"/>
      <c r="TL220" s="31"/>
      <c r="TM220" s="31"/>
      <c r="TN220" s="31"/>
      <c r="TO220" s="31"/>
      <c r="TP220" s="31"/>
      <c r="TQ220" s="31"/>
      <c r="TR220" s="31"/>
      <c r="TS220" s="31"/>
      <c r="TT220" s="31"/>
      <c r="TU220" s="31"/>
      <c r="TV220" s="31"/>
      <c r="TW220" s="31"/>
      <c r="TX220" s="31"/>
      <c r="TY220" s="31"/>
      <c r="TZ220" s="31"/>
      <c r="UA220" s="31"/>
      <c r="UB220" s="31"/>
      <c r="UC220" s="31"/>
      <c r="UD220" s="31"/>
      <c r="UE220" s="31"/>
      <c r="UF220" s="31"/>
      <c r="UG220" s="31"/>
      <c r="UH220" s="31"/>
      <c r="UI220" s="31"/>
      <c r="UJ220" s="31"/>
      <c r="UK220" s="31"/>
      <c r="UL220" s="31"/>
      <c r="UM220" s="31"/>
      <c r="UN220" s="31"/>
      <c r="UO220" s="31"/>
      <c r="UP220" s="31"/>
      <c r="UQ220" s="31"/>
      <c r="UR220" s="31"/>
      <c r="US220" s="31"/>
      <c r="UT220" s="31"/>
      <c r="UU220" s="31"/>
      <c r="UV220" s="31"/>
      <c r="UW220" s="31"/>
      <c r="UX220" s="31"/>
      <c r="UY220" s="31"/>
      <c r="UZ220" s="31"/>
      <c r="VA220" s="31"/>
      <c r="VB220" s="31"/>
      <c r="VC220" s="31"/>
      <c r="VD220" s="31"/>
      <c r="VE220" s="31"/>
      <c r="VF220" s="31"/>
      <c r="VG220" s="31"/>
      <c r="VH220" s="31"/>
      <c r="VI220" s="31"/>
      <c r="VJ220" s="31"/>
      <c r="VK220" s="31"/>
      <c r="VL220" s="31"/>
      <c r="VM220" s="31"/>
      <c r="VN220" s="31"/>
      <c r="VO220" s="31"/>
      <c r="VP220" s="31"/>
      <c r="VQ220" s="31"/>
      <c r="VR220" s="31"/>
      <c r="VS220" s="31"/>
      <c r="VT220" s="31"/>
      <c r="VU220" s="31"/>
      <c r="VV220" s="31"/>
      <c r="VW220" s="31"/>
      <c r="VX220" s="31"/>
      <c r="VY220" s="31"/>
      <c r="VZ220" s="31"/>
      <c r="WA220" s="31"/>
      <c r="WB220" s="31"/>
      <c r="WC220" s="31"/>
      <c r="WD220" s="31"/>
      <c r="WE220" s="31"/>
      <c r="WF220" s="31"/>
      <c r="WG220" s="31"/>
      <c r="WH220" s="31"/>
      <c r="WI220" s="31"/>
      <c r="WJ220" s="31"/>
      <c r="WK220" s="31"/>
      <c r="WL220" s="31"/>
      <c r="WM220" s="31"/>
      <c r="WN220" s="31"/>
      <c r="WO220" s="31"/>
      <c r="WP220" s="31"/>
      <c r="WQ220" s="31"/>
      <c r="WR220" s="31"/>
      <c r="WS220" s="31"/>
      <c r="WT220" s="31"/>
      <c r="WU220" s="31"/>
      <c r="WV220" s="31"/>
      <c r="WW220" s="31"/>
      <c r="WX220" s="31"/>
      <c r="WY220" s="31"/>
      <c r="WZ220" s="31"/>
      <c r="XA220" s="31"/>
      <c r="XB220" s="31"/>
      <c r="XC220" s="31"/>
      <c r="XD220" s="31"/>
      <c r="XE220" s="31"/>
      <c r="XF220" s="31"/>
      <c r="XG220" s="31"/>
      <c r="XH220" s="31"/>
      <c r="XI220" s="31"/>
      <c r="XJ220" s="31"/>
      <c r="XK220" s="31"/>
      <c r="XL220" s="31"/>
      <c r="XM220" s="31"/>
      <c r="XN220" s="31"/>
      <c r="XO220" s="31"/>
      <c r="XP220" s="31"/>
      <c r="XQ220" s="31"/>
      <c r="XR220" s="31"/>
      <c r="XS220" s="31"/>
      <c r="XT220" s="31"/>
      <c r="XU220" s="31"/>
      <c r="XV220" s="31"/>
      <c r="XW220" s="31"/>
      <c r="XX220" s="31"/>
      <c r="XY220" s="31"/>
      <c r="XZ220" s="31"/>
      <c r="YA220" s="31"/>
      <c r="YB220" s="31"/>
      <c r="YC220" s="31"/>
      <c r="YD220" s="31"/>
      <c r="YE220" s="31"/>
      <c r="YF220" s="31"/>
      <c r="YG220" s="31"/>
      <c r="YH220" s="31"/>
      <c r="YI220" s="31"/>
      <c r="YJ220" s="31"/>
      <c r="YK220" s="31"/>
      <c r="YL220" s="31"/>
      <c r="YM220" s="31"/>
      <c r="YN220" s="31"/>
      <c r="YO220" s="31"/>
      <c r="YP220" s="31"/>
      <c r="YQ220" s="31"/>
      <c r="YR220" s="31"/>
      <c r="YS220" s="31"/>
      <c r="YT220" s="31"/>
      <c r="YU220" s="31"/>
      <c r="YV220" s="31"/>
      <c r="YW220" s="31"/>
      <c r="YX220" s="31"/>
      <c r="YY220" s="31"/>
      <c r="YZ220" s="31"/>
      <c r="ZA220" s="31"/>
      <c r="ZB220" s="31"/>
      <c r="ZC220" s="31"/>
      <c r="ZD220" s="31"/>
      <c r="ZE220" s="31"/>
      <c r="ZF220" s="31"/>
      <c r="ZG220" s="31"/>
      <c r="ZH220" s="31"/>
      <c r="ZI220" s="31"/>
      <c r="ZJ220" s="31"/>
      <c r="ZK220" s="31"/>
      <c r="ZL220" s="31"/>
      <c r="ZM220" s="31"/>
      <c r="ZN220" s="31"/>
      <c r="ZO220" s="31"/>
      <c r="ZP220" s="31"/>
      <c r="ZQ220" s="31"/>
      <c r="ZR220" s="31"/>
      <c r="ZS220" s="31"/>
      <c r="ZT220" s="31"/>
      <c r="ZU220" s="31"/>
      <c r="ZV220" s="31"/>
      <c r="ZW220" s="31"/>
      <c r="ZX220" s="31"/>
      <c r="ZY220" s="31"/>
      <c r="ZZ220" s="31"/>
      <c r="AAA220" s="31"/>
      <c r="AAB220" s="31"/>
      <c r="AAC220" s="31"/>
      <c r="AAD220" s="31"/>
      <c r="AAE220" s="31"/>
      <c r="AAF220" s="31"/>
      <c r="AAG220" s="31"/>
      <c r="AAH220" s="31"/>
      <c r="AAI220" s="31"/>
      <c r="AAJ220" s="31"/>
      <c r="AAK220" s="31"/>
      <c r="AAL220" s="31"/>
      <c r="AAM220" s="31"/>
      <c r="AAN220" s="31"/>
      <c r="AAO220" s="31"/>
      <c r="AAP220" s="31"/>
      <c r="AAQ220" s="31"/>
      <c r="AAR220" s="31"/>
      <c r="AAS220" s="31"/>
      <c r="AAT220" s="31"/>
      <c r="AAU220" s="31"/>
      <c r="AAV220" s="31"/>
      <c r="AAW220" s="31"/>
      <c r="AAX220" s="31"/>
      <c r="AAY220" s="31"/>
      <c r="AAZ220" s="31"/>
      <c r="ABA220" s="31"/>
      <c r="ABB220" s="31"/>
      <c r="ABC220" s="31"/>
      <c r="ABD220" s="31"/>
      <c r="ABE220" s="31"/>
      <c r="ABF220" s="31"/>
      <c r="ABG220" s="31"/>
      <c r="ABH220" s="31"/>
      <c r="ABI220" s="31"/>
      <c r="ABJ220" s="31"/>
      <c r="ABK220" s="31"/>
      <c r="ABL220" s="31"/>
      <c r="ABM220" s="31"/>
      <c r="ABN220" s="31"/>
      <c r="ABO220" s="31"/>
      <c r="ABP220" s="31"/>
      <c r="ABQ220" s="31"/>
      <c r="ABR220" s="31"/>
      <c r="ABS220" s="31"/>
      <c r="ABT220" s="31"/>
      <c r="ABU220" s="31"/>
      <c r="ABV220" s="31"/>
      <c r="ABW220" s="31"/>
      <c r="ABX220" s="31"/>
      <c r="ABY220" s="31"/>
      <c r="ABZ220" s="31"/>
      <c r="ACA220" s="31"/>
      <c r="ACB220" s="31"/>
      <c r="ACC220" s="31"/>
      <c r="ACD220" s="31"/>
      <c r="ACE220" s="31"/>
      <c r="ACF220" s="31"/>
      <c r="ACG220" s="31"/>
      <c r="ACH220" s="31"/>
      <c r="ACI220" s="31"/>
      <c r="ACJ220" s="31"/>
      <c r="ACK220" s="31"/>
      <c r="ACL220" s="31"/>
      <c r="ACM220" s="31"/>
      <c r="ACN220" s="31"/>
      <c r="ACO220" s="31"/>
      <c r="ACP220" s="31"/>
      <c r="ACQ220" s="31"/>
      <c r="ACR220" s="31"/>
      <c r="ACS220" s="31"/>
      <c r="ACT220" s="31"/>
      <c r="ACU220" s="31"/>
      <c r="ACV220" s="31"/>
      <c r="ACW220" s="31"/>
      <c r="ACX220" s="31"/>
      <c r="ACY220" s="31"/>
      <c r="ACZ220" s="31"/>
      <c r="ADA220" s="31"/>
      <c r="ADB220" s="31"/>
      <c r="ADC220" s="31"/>
      <c r="ADD220" s="31"/>
      <c r="ADE220" s="31"/>
      <c r="ADF220" s="31"/>
      <c r="ADG220" s="31"/>
      <c r="ADH220" s="31"/>
      <c r="ADI220" s="31"/>
      <c r="ADJ220" s="31"/>
      <c r="ADK220" s="31"/>
      <c r="ADL220" s="31"/>
      <c r="ADM220" s="31"/>
      <c r="ADN220" s="31"/>
      <c r="ADO220" s="31"/>
      <c r="ADP220" s="31"/>
      <c r="ADQ220" s="31"/>
      <c r="ADR220" s="31"/>
      <c r="ADS220" s="31"/>
      <c r="ADT220" s="31"/>
      <c r="ADU220" s="31"/>
      <c r="ADV220" s="31"/>
      <c r="ADW220" s="31"/>
      <c r="ADX220" s="31"/>
      <c r="ADY220" s="31"/>
      <c r="ADZ220" s="31"/>
      <c r="AEA220" s="31"/>
      <c r="AEB220" s="31"/>
      <c r="AEC220" s="31"/>
      <c r="AED220" s="31"/>
      <c r="AEE220" s="31"/>
      <c r="AEF220" s="31"/>
      <c r="AEG220" s="31"/>
      <c r="AEH220" s="31"/>
      <c r="AEI220" s="31"/>
      <c r="AEJ220" s="31"/>
      <c r="AEK220" s="31"/>
      <c r="AEL220" s="31"/>
      <c r="AEM220" s="31"/>
      <c r="AEN220" s="31"/>
      <c r="AEO220" s="31"/>
      <c r="AEP220" s="31"/>
      <c r="AEQ220" s="31"/>
      <c r="AER220" s="31"/>
      <c r="AES220" s="31"/>
      <c r="AET220" s="31"/>
      <c r="AEU220" s="31"/>
      <c r="AEV220" s="31"/>
      <c r="AEW220" s="31"/>
      <c r="AEX220" s="31"/>
      <c r="AEY220" s="31"/>
      <c r="AEZ220" s="31"/>
      <c r="AFA220" s="31"/>
      <c r="AFB220" s="31"/>
      <c r="AFC220" s="31"/>
      <c r="AFD220" s="31"/>
      <c r="AFE220" s="31"/>
      <c r="AFF220" s="31"/>
      <c r="AFG220" s="31"/>
      <c r="AFH220" s="31"/>
      <c r="AFI220" s="31"/>
      <c r="AFJ220" s="31"/>
      <c r="AFK220" s="31"/>
      <c r="AFL220" s="31"/>
      <c r="AFM220" s="31"/>
      <c r="AFN220" s="31"/>
      <c r="AFO220" s="31"/>
      <c r="AFP220" s="31"/>
      <c r="AFQ220" s="31"/>
      <c r="AFR220" s="31"/>
      <c r="AFS220" s="31"/>
      <c r="AFT220" s="31"/>
      <c r="AFU220" s="31"/>
      <c r="AFV220" s="31"/>
      <c r="AFW220" s="31"/>
      <c r="AFX220" s="31"/>
      <c r="AFY220" s="31"/>
      <c r="AFZ220" s="31"/>
      <c r="AGA220" s="31"/>
      <c r="AGB220" s="31"/>
      <c r="AGC220" s="31"/>
      <c r="AGD220" s="31"/>
      <c r="AGE220" s="31"/>
      <c r="AGF220" s="31"/>
      <c r="AGG220" s="31"/>
      <c r="AGH220" s="31"/>
      <c r="AGI220" s="31"/>
      <c r="AGJ220" s="31"/>
      <c r="AGK220" s="31"/>
      <c r="AGL220" s="31"/>
      <c r="AGM220" s="31"/>
      <c r="AGN220" s="31"/>
      <c r="AGO220" s="31"/>
      <c r="AGP220" s="31"/>
      <c r="AGQ220" s="31"/>
      <c r="AGR220" s="31"/>
      <c r="AGS220" s="31"/>
      <c r="AGT220" s="31"/>
      <c r="AGU220" s="31"/>
      <c r="AGV220" s="31"/>
      <c r="AGW220" s="31"/>
      <c r="AGX220" s="31"/>
      <c r="AGY220" s="31"/>
      <c r="AGZ220" s="31"/>
      <c r="AHA220" s="31"/>
      <c r="AHB220" s="31"/>
      <c r="AHC220" s="31"/>
      <c r="AHD220" s="31"/>
      <c r="AHE220" s="31"/>
      <c r="AHF220" s="31"/>
      <c r="AHG220" s="31"/>
      <c r="AHH220" s="31"/>
      <c r="AHI220" s="31"/>
      <c r="AHJ220" s="31"/>
      <c r="AHK220" s="31"/>
      <c r="AHL220" s="31"/>
      <c r="AHM220" s="31"/>
      <c r="AHN220" s="31"/>
      <c r="AHO220" s="31"/>
      <c r="AHP220" s="31"/>
      <c r="AHQ220" s="31"/>
      <c r="AHR220" s="31"/>
      <c r="AHS220" s="31"/>
      <c r="AHT220" s="31"/>
      <c r="AHU220" s="31"/>
      <c r="AHV220" s="31"/>
      <c r="AHW220" s="31"/>
      <c r="AHX220" s="31"/>
      <c r="AHY220" s="31"/>
      <c r="AHZ220" s="31"/>
      <c r="AIA220" s="31"/>
      <c r="AIB220" s="31"/>
      <c r="AIC220" s="31"/>
      <c r="AID220" s="31"/>
      <c r="AIE220" s="31"/>
      <c r="AIF220" s="31"/>
      <c r="AIG220" s="31"/>
      <c r="AIH220" s="31"/>
      <c r="AII220" s="31"/>
      <c r="AIJ220" s="31"/>
      <c r="AIK220" s="31"/>
      <c r="AIL220" s="31"/>
      <c r="AIM220" s="31"/>
      <c r="AIN220" s="31"/>
      <c r="AIO220" s="31"/>
      <c r="AIP220" s="31"/>
      <c r="AIQ220" s="31"/>
      <c r="AIR220" s="31"/>
      <c r="AIS220" s="31"/>
      <c r="AIT220" s="31"/>
      <c r="AIU220" s="31"/>
      <c r="AIV220" s="31"/>
      <c r="AIW220" s="31"/>
      <c r="AIX220" s="31"/>
      <c r="AIY220" s="31"/>
      <c r="AIZ220" s="31"/>
      <c r="AJA220" s="31"/>
      <c r="AJB220" s="31"/>
      <c r="AJC220" s="31"/>
      <c r="AJD220" s="31"/>
      <c r="AJE220" s="31"/>
      <c r="AJF220" s="31"/>
      <c r="AJG220" s="31"/>
      <c r="AJH220" s="31"/>
      <c r="AJI220" s="31"/>
      <c r="AJJ220" s="31"/>
      <c r="AJK220" s="31"/>
      <c r="AJL220" s="31"/>
      <c r="AJM220" s="31"/>
      <c r="AJN220" s="31"/>
      <c r="AJO220" s="31"/>
      <c r="AJP220" s="31"/>
      <c r="AJQ220" s="31"/>
      <c r="AJR220" s="31"/>
      <c r="AJS220" s="31"/>
      <c r="AJT220" s="31"/>
      <c r="AJU220" s="31"/>
      <c r="AJV220" s="31"/>
      <c r="AJW220" s="31"/>
      <c r="AJX220" s="31"/>
      <c r="AJY220" s="31"/>
      <c r="AJZ220" s="31"/>
      <c r="AKA220" s="31"/>
      <c r="AKB220" s="31"/>
      <c r="AKC220" s="31"/>
      <c r="AKD220" s="31"/>
      <c r="AKE220" s="31"/>
      <c r="AKF220" s="31"/>
      <c r="AKG220" s="31"/>
      <c r="AKH220" s="31"/>
      <c r="AKI220" s="31"/>
      <c r="AKJ220" s="31"/>
      <c r="AKK220" s="31"/>
      <c r="AKL220" s="31"/>
      <c r="AKM220" s="31"/>
      <c r="AKN220" s="31"/>
      <c r="AKO220" s="31"/>
      <c r="AKP220" s="31"/>
      <c r="AKQ220" s="31"/>
      <c r="AKR220" s="31"/>
      <c r="AKS220" s="31"/>
      <c r="AKT220" s="31"/>
      <c r="AKU220" s="31"/>
      <c r="AKV220" s="31"/>
      <c r="AKW220" s="31"/>
      <c r="AKX220" s="31"/>
      <c r="AKY220" s="31"/>
      <c r="AKZ220" s="31"/>
      <c r="ALA220" s="31"/>
      <c r="ALB220" s="31"/>
      <c r="ALC220" s="31"/>
      <c r="ALD220" s="31"/>
      <c r="ALE220" s="31"/>
      <c r="ALF220" s="31"/>
      <c r="ALG220" s="31"/>
      <c r="ALH220" s="31"/>
      <c r="ALI220" s="31"/>
      <c r="ALJ220" s="31"/>
      <c r="ALK220" s="31"/>
      <c r="ALL220" s="31"/>
      <c r="ALM220" s="31"/>
      <c r="ALN220" s="31"/>
      <c r="ALO220" s="31"/>
      <c r="ALP220" s="31"/>
      <c r="ALQ220" s="31"/>
      <c r="ALR220" s="31"/>
      <c r="ALS220" s="31"/>
      <c r="ALT220" s="31"/>
      <c r="ALU220" s="31"/>
      <c r="ALV220" s="31"/>
      <c r="ALW220" s="31"/>
      <c r="ALX220" s="31"/>
      <c r="ALY220" s="31"/>
      <c r="ALZ220" s="31"/>
      <c r="AMA220" s="31"/>
      <c r="AMB220" s="31"/>
      <c r="AMC220" s="31"/>
      <c r="AMD220" s="31"/>
      <c r="AME220" s="31"/>
      <c r="AMF220" s="31"/>
      <c r="AMG220" s="31"/>
      <c r="AMH220" s="31"/>
      <c r="AMI220" s="31"/>
      <c r="AMJ220" s="31"/>
      <c r="AMK220" s="31"/>
    </row>
    <row r="221" spans="1:1025" s="29" customFormat="1" ht="14.5">
      <c r="A221" s="49" t="s">
        <v>166</v>
      </c>
      <c r="B221" s="19" t="s">
        <v>26</v>
      </c>
      <c r="C221" s="19" t="str">
        <f t="shared" si="6"/>
        <v>מינימרקט כללי אילת</v>
      </c>
      <c r="D221" s="20" t="s">
        <v>37</v>
      </c>
      <c r="E221" s="20" t="s">
        <v>28</v>
      </c>
      <c r="F221" s="20" t="s">
        <v>40</v>
      </c>
      <c r="G221" s="20"/>
      <c r="H221" s="20" t="s">
        <v>38</v>
      </c>
      <c r="I221" s="21" t="s">
        <v>31</v>
      </c>
      <c r="J221" s="21" t="s">
        <v>32</v>
      </c>
      <c r="K221" s="21" t="s">
        <v>33</v>
      </c>
      <c r="L221" s="50">
        <v>7290011017873</v>
      </c>
      <c r="M221" s="37"/>
      <c r="N221" s="37"/>
      <c r="O221" s="37"/>
      <c r="P221" s="37"/>
      <c r="Q221" s="28">
        <v>2.8571428571428598E-2</v>
      </c>
      <c r="R221" s="37">
        <v>1</v>
      </c>
      <c r="S221" s="37"/>
      <c r="T221" s="48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  <c r="EQ221" s="31"/>
      <c r="ER221" s="31"/>
      <c r="ES221" s="31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  <c r="IW221" s="31"/>
      <c r="IX221" s="31"/>
      <c r="IY221" s="31"/>
      <c r="IZ221" s="31"/>
      <c r="JA221" s="31"/>
      <c r="JB221" s="31"/>
      <c r="JC221" s="31"/>
      <c r="JD221" s="31"/>
      <c r="JE221" s="31"/>
      <c r="JF221" s="31"/>
      <c r="JG221" s="31"/>
      <c r="JH221" s="31"/>
      <c r="JI221" s="31"/>
      <c r="JJ221" s="31"/>
      <c r="JK221" s="31"/>
      <c r="JL221" s="31"/>
      <c r="JM221" s="31"/>
      <c r="JN221" s="31"/>
      <c r="JO221" s="31"/>
      <c r="JP221" s="31"/>
      <c r="JQ221" s="31"/>
      <c r="JR221" s="31"/>
      <c r="JS221" s="31"/>
      <c r="JT221" s="31"/>
      <c r="JU221" s="31"/>
      <c r="JV221" s="31"/>
      <c r="JW221" s="31"/>
      <c r="JX221" s="31"/>
      <c r="JY221" s="31"/>
      <c r="JZ221" s="31"/>
      <c r="KA221" s="31"/>
      <c r="KB221" s="31"/>
      <c r="KC221" s="31"/>
      <c r="KD221" s="31"/>
      <c r="KE221" s="31"/>
      <c r="KF221" s="31"/>
      <c r="KG221" s="31"/>
      <c r="KH221" s="31"/>
      <c r="KI221" s="31"/>
      <c r="KJ221" s="31"/>
      <c r="KK221" s="31"/>
      <c r="KL221" s="31"/>
      <c r="KM221" s="31"/>
      <c r="KN221" s="31"/>
      <c r="KO221" s="31"/>
      <c r="KP221" s="31"/>
      <c r="KQ221" s="31"/>
      <c r="KR221" s="31"/>
      <c r="KS221" s="31"/>
      <c r="KT221" s="31"/>
      <c r="KU221" s="31"/>
      <c r="KV221" s="31"/>
      <c r="KW221" s="31"/>
      <c r="KX221" s="31"/>
      <c r="KY221" s="31"/>
      <c r="KZ221" s="31"/>
      <c r="LA221" s="31"/>
      <c r="LB221" s="31"/>
      <c r="LC221" s="31"/>
      <c r="LD221" s="31"/>
      <c r="LE221" s="31"/>
      <c r="LF221" s="31"/>
      <c r="LG221" s="31"/>
      <c r="LH221" s="31"/>
      <c r="LI221" s="31"/>
      <c r="LJ221" s="31"/>
      <c r="LK221" s="31"/>
      <c r="LL221" s="31"/>
      <c r="LM221" s="31"/>
      <c r="LN221" s="31"/>
      <c r="LO221" s="31"/>
      <c r="LP221" s="31"/>
      <c r="LQ221" s="31"/>
      <c r="LR221" s="31"/>
      <c r="LS221" s="31"/>
      <c r="LT221" s="31"/>
      <c r="LU221" s="31"/>
      <c r="LV221" s="31"/>
      <c r="LW221" s="31"/>
      <c r="LX221" s="31"/>
      <c r="LY221" s="31"/>
      <c r="LZ221" s="31"/>
      <c r="MA221" s="31"/>
      <c r="MB221" s="31"/>
      <c r="MC221" s="31"/>
      <c r="MD221" s="31"/>
      <c r="ME221" s="31"/>
      <c r="MF221" s="31"/>
      <c r="MG221" s="31"/>
      <c r="MH221" s="31"/>
      <c r="MI221" s="31"/>
      <c r="MJ221" s="31"/>
      <c r="MK221" s="31"/>
      <c r="ML221" s="31"/>
      <c r="MM221" s="31"/>
      <c r="MN221" s="31"/>
      <c r="MO221" s="31"/>
      <c r="MP221" s="31"/>
      <c r="MQ221" s="31"/>
      <c r="MR221" s="31"/>
      <c r="MS221" s="31"/>
      <c r="MT221" s="31"/>
      <c r="MU221" s="31"/>
      <c r="MV221" s="31"/>
      <c r="MW221" s="31"/>
      <c r="MX221" s="31"/>
      <c r="MY221" s="31"/>
      <c r="MZ221" s="31"/>
      <c r="NA221" s="31"/>
      <c r="NB221" s="31"/>
      <c r="NC221" s="31"/>
      <c r="ND221" s="31"/>
      <c r="NE221" s="31"/>
      <c r="NF221" s="31"/>
      <c r="NG221" s="31"/>
      <c r="NH221" s="31"/>
      <c r="NI221" s="31"/>
      <c r="NJ221" s="31"/>
      <c r="NK221" s="31"/>
      <c r="NL221" s="31"/>
      <c r="NM221" s="31"/>
      <c r="NN221" s="31"/>
      <c r="NO221" s="31"/>
      <c r="NP221" s="31"/>
      <c r="NQ221" s="31"/>
      <c r="NR221" s="31"/>
      <c r="NS221" s="31"/>
      <c r="NT221" s="31"/>
      <c r="NU221" s="31"/>
      <c r="NV221" s="31"/>
      <c r="NW221" s="31"/>
      <c r="NX221" s="31"/>
      <c r="NY221" s="31"/>
      <c r="NZ221" s="31"/>
      <c r="OA221" s="31"/>
      <c r="OB221" s="31"/>
      <c r="OC221" s="31"/>
      <c r="OD221" s="31"/>
      <c r="OE221" s="31"/>
      <c r="OF221" s="31"/>
      <c r="OG221" s="31"/>
      <c r="OH221" s="31"/>
      <c r="OI221" s="31"/>
      <c r="OJ221" s="31"/>
      <c r="OK221" s="31"/>
      <c r="OL221" s="31"/>
      <c r="OM221" s="31"/>
      <c r="ON221" s="31"/>
      <c r="OO221" s="31"/>
      <c r="OP221" s="31"/>
      <c r="OQ221" s="31"/>
      <c r="OR221" s="31"/>
      <c r="OS221" s="31"/>
      <c r="OT221" s="31"/>
      <c r="OU221" s="31"/>
      <c r="OV221" s="31"/>
      <c r="OW221" s="31"/>
      <c r="OX221" s="31"/>
      <c r="OY221" s="31"/>
      <c r="OZ221" s="31"/>
      <c r="PA221" s="31"/>
      <c r="PB221" s="31"/>
      <c r="PC221" s="31"/>
      <c r="PD221" s="31"/>
      <c r="PE221" s="31"/>
      <c r="PF221" s="31"/>
      <c r="PG221" s="31"/>
      <c r="PH221" s="31"/>
      <c r="PI221" s="31"/>
      <c r="PJ221" s="31"/>
      <c r="PK221" s="31"/>
      <c r="PL221" s="31"/>
      <c r="PM221" s="31"/>
      <c r="PN221" s="31"/>
      <c r="PO221" s="31"/>
      <c r="PP221" s="31"/>
      <c r="PQ221" s="31"/>
      <c r="PR221" s="31"/>
      <c r="PS221" s="31"/>
      <c r="PT221" s="31"/>
      <c r="PU221" s="31"/>
      <c r="PV221" s="31"/>
      <c r="PW221" s="31"/>
      <c r="PX221" s="31"/>
      <c r="PY221" s="31"/>
      <c r="PZ221" s="31"/>
      <c r="QA221" s="31"/>
      <c r="QB221" s="31"/>
      <c r="QC221" s="31"/>
      <c r="QD221" s="31"/>
      <c r="QE221" s="31"/>
      <c r="QF221" s="31"/>
      <c r="QG221" s="31"/>
      <c r="QH221" s="31"/>
      <c r="QI221" s="31"/>
      <c r="QJ221" s="31"/>
      <c r="QK221" s="31"/>
      <c r="QL221" s="31"/>
      <c r="QM221" s="31"/>
      <c r="QN221" s="31"/>
      <c r="QO221" s="31"/>
      <c r="QP221" s="31"/>
      <c r="QQ221" s="31"/>
      <c r="QR221" s="31"/>
      <c r="QS221" s="31"/>
      <c r="QT221" s="31"/>
      <c r="QU221" s="31"/>
      <c r="QV221" s="31"/>
      <c r="QW221" s="31"/>
      <c r="QX221" s="31"/>
      <c r="QY221" s="31"/>
      <c r="QZ221" s="31"/>
      <c r="RA221" s="31"/>
      <c r="RB221" s="31"/>
      <c r="RC221" s="31"/>
      <c r="RD221" s="31"/>
      <c r="RE221" s="31"/>
      <c r="RF221" s="31"/>
      <c r="RG221" s="31"/>
      <c r="RH221" s="31"/>
      <c r="RI221" s="31"/>
      <c r="RJ221" s="31"/>
      <c r="RK221" s="31"/>
      <c r="RL221" s="31"/>
      <c r="RM221" s="31"/>
      <c r="RN221" s="31"/>
      <c r="RO221" s="31"/>
      <c r="RP221" s="31"/>
      <c r="RQ221" s="31"/>
      <c r="RR221" s="31"/>
      <c r="RS221" s="31"/>
      <c r="RT221" s="31"/>
      <c r="RU221" s="31"/>
      <c r="RV221" s="31"/>
      <c r="RW221" s="31"/>
      <c r="RX221" s="31"/>
      <c r="RY221" s="31"/>
      <c r="RZ221" s="31"/>
      <c r="SA221" s="31"/>
      <c r="SB221" s="31"/>
      <c r="SC221" s="31"/>
      <c r="SD221" s="31"/>
      <c r="SE221" s="31"/>
      <c r="SF221" s="31"/>
      <c r="SG221" s="31"/>
      <c r="SH221" s="31"/>
      <c r="SI221" s="31"/>
      <c r="SJ221" s="31"/>
      <c r="SK221" s="31"/>
      <c r="SL221" s="31"/>
      <c r="SM221" s="31"/>
      <c r="SN221" s="31"/>
      <c r="SO221" s="31"/>
      <c r="SP221" s="31"/>
      <c r="SQ221" s="31"/>
      <c r="SR221" s="31"/>
      <c r="SS221" s="31"/>
      <c r="ST221" s="31"/>
      <c r="SU221" s="31"/>
      <c r="SV221" s="31"/>
      <c r="SW221" s="31"/>
      <c r="SX221" s="31"/>
      <c r="SY221" s="31"/>
      <c r="SZ221" s="31"/>
      <c r="TA221" s="31"/>
      <c r="TB221" s="31"/>
      <c r="TC221" s="31"/>
      <c r="TD221" s="31"/>
      <c r="TE221" s="31"/>
      <c r="TF221" s="31"/>
      <c r="TG221" s="31"/>
      <c r="TH221" s="31"/>
      <c r="TI221" s="31"/>
      <c r="TJ221" s="31"/>
      <c r="TK221" s="31"/>
      <c r="TL221" s="31"/>
      <c r="TM221" s="31"/>
      <c r="TN221" s="31"/>
      <c r="TO221" s="31"/>
      <c r="TP221" s="31"/>
      <c r="TQ221" s="31"/>
      <c r="TR221" s="31"/>
      <c r="TS221" s="31"/>
      <c r="TT221" s="31"/>
      <c r="TU221" s="31"/>
      <c r="TV221" s="31"/>
      <c r="TW221" s="31"/>
      <c r="TX221" s="31"/>
      <c r="TY221" s="31"/>
      <c r="TZ221" s="31"/>
      <c r="UA221" s="31"/>
      <c r="UB221" s="31"/>
      <c r="UC221" s="31"/>
      <c r="UD221" s="31"/>
      <c r="UE221" s="31"/>
      <c r="UF221" s="31"/>
      <c r="UG221" s="31"/>
      <c r="UH221" s="31"/>
      <c r="UI221" s="31"/>
      <c r="UJ221" s="31"/>
      <c r="UK221" s="31"/>
      <c r="UL221" s="31"/>
      <c r="UM221" s="31"/>
      <c r="UN221" s="31"/>
      <c r="UO221" s="31"/>
      <c r="UP221" s="31"/>
      <c r="UQ221" s="31"/>
      <c r="UR221" s="31"/>
      <c r="US221" s="31"/>
      <c r="UT221" s="31"/>
      <c r="UU221" s="31"/>
      <c r="UV221" s="31"/>
      <c r="UW221" s="31"/>
      <c r="UX221" s="31"/>
      <c r="UY221" s="31"/>
      <c r="UZ221" s="31"/>
      <c r="VA221" s="31"/>
      <c r="VB221" s="31"/>
      <c r="VC221" s="31"/>
      <c r="VD221" s="31"/>
      <c r="VE221" s="31"/>
      <c r="VF221" s="31"/>
      <c r="VG221" s="31"/>
      <c r="VH221" s="31"/>
      <c r="VI221" s="31"/>
      <c r="VJ221" s="31"/>
      <c r="VK221" s="31"/>
      <c r="VL221" s="31"/>
      <c r="VM221" s="31"/>
      <c r="VN221" s="31"/>
      <c r="VO221" s="31"/>
      <c r="VP221" s="31"/>
      <c r="VQ221" s="31"/>
      <c r="VR221" s="31"/>
      <c r="VS221" s="31"/>
      <c r="VT221" s="31"/>
      <c r="VU221" s="31"/>
      <c r="VV221" s="31"/>
      <c r="VW221" s="31"/>
      <c r="VX221" s="31"/>
      <c r="VY221" s="31"/>
      <c r="VZ221" s="31"/>
      <c r="WA221" s="31"/>
      <c r="WB221" s="31"/>
      <c r="WC221" s="31"/>
      <c r="WD221" s="31"/>
      <c r="WE221" s="31"/>
      <c r="WF221" s="31"/>
      <c r="WG221" s="31"/>
      <c r="WH221" s="31"/>
      <c r="WI221" s="31"/>
      <c r="WJ221" s="31"/>
      <c r="WK221" s="31"/>
      <c r="WL221" s="31"/>
      <c r="WM221" s="31"/>
      <c r="WN221" s="31"/>
      <c r="WO221" s="31"/>
      <c r="WP221" s="31"/>
      <c r="WQ221" s="31"/>
      <c r="WR221" s="31"/>
      <c r="WS221" s="31"/>
      <c r="WT221" s="31"/>
      <c r="WU221" s="31"/>
      <c r="WV221" s="31"/>
      <c r="WW221" s="31"/>
      <c r="WX221" s="31"/>
      <c r="WY221" s="31"/>
      <c r="WZ221" s="31"/>
      <c r="XA221" s="31"/>
      <c r="XB221" s="31"/>
      <c r="XC221" s="31"/>
      <c r="XD221" s="31"/>
      <c r="XE221" s="31"/>
      <c r="XF221" s="31"/>
      <c r="XG221" s="31"/>
      <c r="XH221" s="31"/>
      <c r="XI221" s="31"/>
      <c r="XJ221" s="31"/>
      <c r="XK221" s="31"/>
      <c r="XL221" s="31"/>
      <c r="XM221" s="31"/>
      <c r="XN221" s="31"/>
      <c r="XO221" s="31"/>
      <c r="XP221" s="31"/>
      <c r="XQ221" s="31"/>
      <c r="XR221" s="31"/>
      <c r="XS221" s="31"/>
      <c r="XT221" s="31"/>
      <c r="XU221" s="31"/>
      <c r="XV221" s="31"/>
      <c r="XW221" s="31"/>
      <c r="XX221" s="31"/>
      <c r="XY221" s="31"/>
      <c r="XZ221" s="31"/>
      <c r="YA221" s="31"/>
      <c r="YB221" s="31"/>
      <c r="YC221" s="31"/>
      <c r="YD221" s="31"/>
      <c r="YE221" s="31"/>
      <c r="YF221" s="31"/>
      <c r="YG221" s="31"/>
      <c r="YH221" s="31"/>
      <c r="YI221" s="31"/>
      <c r="YJ221" s="31"/>
      <c r="YK221" s="31"/>
      <c r="YL221" s="31"/>
      <c r="YM221" s="31"/>
      <c r="YN221" s="31"/>
      <c r="YO221" s="31"/>
      <c r="YP221" s="31"/>
      <c r="YQ221" s="31"/>
      <c r="YR221" s="31"/>
      <c r="YS221" s="31"/>
      <c r="YT221" s="31"/>
      <c r="YU221" s="31"/>
      <c r="YV221" s="31"/>
      <c r="YW221" s="31"/>
      <c r="YX221" s="31"/>
      <c r="YY221" s="31"/>
      <c r="YZ221" s="31"/>
      <c r="ZA221" s="31"/>
      <c r="ZB221" s="31"/>
      <c r="ZC221" s="31"/>
      <c r="ZD221" s="31"/>
      <c r="ZE221" s="31"/>
      <c r="ZF221" s="31"/>
      <c r="ZG221" s="31"/>
      <c r="ZH221" s="31"/>
      <c r="ZI221" s="31"/>
      <c r="ZJ221" s="31"/>
      <c r="ZK221" s="31"/>
      <c r="ZL221" s="31"/>
      <c r="ZM221" s="31"/>
      <c r="ZN221" s="31"/>
      <c r="ZO221" s="31"/>
      <c r="ZP221" s="31"/>
      <c r="ZQ221" s="31"/>
      <c r="ZR221" s="31"/>
      <c r="ZS221" s="31"/>
      <c r="ZT221" s="31"/>
      <c r="ZU221" s="31"/>
      <c r="ZV221" s="31"/>
      <c r="ZW221" s="31"/>
      <c r="ZX221" s="31"/>
      <c r="ZY221" s="31"/>
      <c r="ZZ221" s="31"/>
      <c r="AAA221" s="31"/>
      <c r="AAB221" s="31"/>
      <c r="AAC221" s="31"/>
      <c r="AAD221" s="31"/>
      <c r="AAE221" s="31"/>
      <c r="AAF221" s="31"/>
      <c r="AAG221" s="31"/>
      <c r="AAH221" s="31"/>
      <c r="AAI221" s="31"/>
      <c r="AAJ221" s="31"/>
      <c r="AAK221" s="31"/>
      <c r="AAL221" s="31"/>
      <c r="AAM221" s="31"/>
      <c r="AAN221" s="31"/>
      <c r="AAO221" s="31"/>
      <c r="AAP221" s="31"/>
      <c r="AAQ221" s="31"/>
      <c r="AAR221" s="31"/>
      <c r="AAS221" s="31"/>
      <c r="AAT221" s="31"/>
      <c r="AAU221" s="31"/>
      <c r="AAV221" s="31"/>
      <c r="AAW221" s="31"/>
      <c r="AAX221" s="31"/>
      <c r="AAY221" s="31"/>
      <c r="AAZ221" s="31"/>
      <c r="ABA221" s="31"/>
      <c r="ABB221" s="31"/>
      <c r="ABC221" s="31"/>
      <c r="ABD221" s="31"/>
      <c r="ABE221" s="31"/>
      <c r="ABF221" s="31"/>
      <c r="ABG221" s="31"/>
      <c r="ABH221" s="31"/>
      <c r="ABI221" s="31"/>
      <c r="ABJ221" s="31"/>
      <c r="ABK221" s="31"/>
      <c r="ABL221" s="31"/>
      <c r="ABM221" s="31"/>
      <c r="ABN221" s="31"/>
      <c r="ABO221" s="31"/>
      <c r="ABP221" s="31"/>
      <c r="ABQ221" s="31"/>
      <c r="ABR221" s="31"/>
      <c r="ABS221" s="31"/>
      <c r="ABT221" s="31"/>
      <c r="ABU221" s="31"/>
      <c r="ABV221" s="31"/>
      <c r="ABW221" s="31"/>
      <c r="ABX221" s="31"/>
      <c r="ABY221" s="31"/>
      <c r="ABZ221" s="31"/>
      <c r="ACA221" s="31"/>
      <c r="ACB221" s="31"/>
      <c r="ACC221" s="31"/>
      <c r="ACD221" s="31"/>
      <c r="ACE221" s="31"/>
      <c r="ACF221" s="31"/>
      <c r="ACG221" s="31"/>
      <c r="ACH221" s="31"/>
      <c r="ACI221" s="31"/>
      <c r="ACJ221" s="31"/>
      <c r="ACK221" s="31"/>
      <c r="ACL221" s="31"/>
      <c r="ACM221" s="31"/>
      <c r="ACN221" s="31"/>
      <c r="ACO221" s="31"/>
      <c r="ACP221" s="31"/>
      <c r="ACQ221" s="31"/>
      <c r="ACR221" s="31"/>
      <c r="ACS221" s="31"/>
      <c r="ACT221" s="31"/>
      <c r="ACU221" s="31"/>
      <c r="ACV221" s="31"/>
      <c r="ACW221" s="31"/>
      <c r="ACX221" s="31"/>
      <c r="ACY221" s="31"/>
      <c r="ACZ221" s="31"/>
      <c r="ADA221" s="31"/>
      <c r="ADB221" s="31"/>
      <c r="ADC221" s="31"/>
      <c r="ADD221" s="31"/>
      <c r="ADE221" s="31"/>
      <c r="ADF221" s="31"/>
      <c r="ADG221" s="31"/>
      <c r="ADH221" s="31"/>
      <c r="ADI221" s="31"/>
      <c r="ADJ221" s="31"/>
      <c r="ADK221" s="31"/>
      <c r="ADL221" s="31"/>
      <c r="ADM221" s="31"/>
      <c r="ADN221" s="31"/>
      <c r="ADO221" s="31"/>
      <c r="ADP221" s="31"/>
      <c r="ADQ221" s="31"/>
      <c r="ADR221" s="31"/>
      <c r="ADS221" s="31"/>
      <c r="ADT221" s="31"/>
      <c r="ADU221" s="31"/>
      <c r="ADV221" s="31"/>
      <c r="ADW221" s="31"/>
      <c r="ADX221" s="31"/>
      <c r="ADY221" s="31"/>
      <c r="ADZ221" s="31"/>
      <c r="AEA221" s="31"/>
      <c r="AEB221" s="31"/>
      <c r="AEC221" s="31"/>
      <c r="AED221" s="31"/>
      <c r="AEE221" s="31"/>
      <c r="AEF221" s="31"/>
      <c r="AEG221" s="31"/>
      <c r="AEH221" s="31"/>
      <c r="AEI221" s="31"/>
      <c r="AEJ221" s="31"/>
      <c r="AEK221" s="31"/>
      <c r="AEL221" s="31"/>
      <c r="AEM221" s="31"/>
      <c r="AEN221" s="31"/>
      <c r="AEO221" s="31"/>
      <c r="AEP221" s="31"/>
      <c r="AEQ221" s="31"/>
      <c r="AER221" s="31"/>
      <c r="AES221" s="31"/>
      <c r="AET221" s="31"/>
      <c r="AEU221" s="31"/>
      <c r="AEV221" s="31"/>
      <c r="AEW221" s="31"/>
      <c r="AEX221" s="31"/>
      <c r="AEY221" s="31"/>
      <c r="AEZ221" s="31"/>
      <c r="AFA221" s="31"/>
      <c r="AFB221" s="31"/>
      <c r="AFC221" s="31"/>
      <c r="AFD221" s="31"/>
      <c r="AFE221" s="31"/>
      <c r="AFF221" s="31"/>
      <c r="AFG221" s="31"/>
      <c r="AFH221" s="31"/>
      <c r="AFI221" s="31"/>
      <c r="AFJ221" s="31"/>
      <c r="AFK221" s="31"/>
      <c r="AFL221" s="31"/>
      <c r="AFM221" s="31"/>
      <c r="AFN221" s="31"/>
      <c r="AFO221" s="31"/>
      <c r="AFP221" s="31"/>
      <c r="AFQ221" s="31"/>
      <c r="AFR221" s="31"/>
      <c r="AFS221" s="31"/>
      <c r="AFT221" s="31"/>
      <c r="AFU221" s="31"/>
      <c r="AFV221" s="31"/>
      <c r="AFW221" s="31"/>
      <c r="AFX221" s="31"/>
      <c r="AFY221" s="31"/>
      <c r="AFZ221" s="31"/>
      <c r="AGA221" s="31"/>
      <c r="AGB221" s="31"/>
      <c r="AGC221" s="31"/>
      <c r="AGD221" s="31"/>
      <c r="AGE221" s="31"/>
      <c r="AGF221" s="31"/>
      <c r="AGG221" s="31"/>
      <c r="AGH221" s="31"/>
      <c r="AGI221" s="31"/>
      <c r="AGJ221" s="31"/>
      <c r="AGK221" s="31"/>
      <c r="AGL221" s="31"/>
      <c r="AGM221" s="31"/>
      <c r="AGN221" s="31"/>
      <c r="AGO221" s="31"/>
      <c r="AGP221" s="31"/>
      <c r="AGQ221" s="31"/>
      <c r="AGR221" s="31"/>
      <c r="AGS221" s="31"/>
      <c r="AGT221" s="31"/>
      <c r="AGU221" s="31"/>
      <c r="AGV221" s="31"/>
      <c r="AGW221" s="31"/>
      <c r="AGX221" s="31"/>
      <c r="AGY221" s="31"/>
      <c r="AGZ221" s="31"/>
      <c r="AHA221" s="31"/>
      <c r="AHB221" s="31"/>
      <c r="AHC221" s="31"/>
      <c r="AHD221" s="31"/>
      <c r="AHE221" s="31"/>
      <c r="AHF221" s="31"/>
      <c r="AHG221" s="31"/>
      <c r="AHH221" s="31"/>
      <c r="AHI221" s="31"/>
      <c r="AHJ221" s="31"/>
      <c r="AHK221" s="31"/>
      <c r="AHL221" s="31"/>
      <c r="AHM221" s="31"/>
      <c r="AHN221" s="31"/>
      <c r="AHO221" s="31"/>
      <c r="AHP221" s="31"/>
      <c r="AHQ221" s="31"/>
      <c r="AHR221" s="31"/>
      <c r="AHS221" s="31"/>
      <c r="AHT221" s="31"/>
      <c r="AHU221" s="31"/>
      <c r="AHV221" s="31"/>
      <c r="AHW221" s="31"/>
      <c r="AHX221" s="31"/>
      <c r="AHY221" s="31"/>
      <c r="AHZ221" s="31"/>
      <c r="AIA221" s="31"/>
      <c r="AIB221" s="31"/>
      <c r="AIC221" s="31"/>
      <c r="AID221" s="31"/>
      <c r="AIE221" s="31"/>
      <c r="AIF221" s="31"/>
      <c r="AIG221" s="31"/>
      <c r="AIH221" s="31"/>
      <c r="AII221" s="31"/>
      <c r="AIJ221" s="31"/>
      <c r="AIK221" s="31"/>
      <c r="AIL221" s="31"/>
      <c r="AIM221" s="31"/>
      <c r="AIN221" s="31"/>
      <c r="AIO221" s="31"/>
      <c r="AIP221" s="31"/>
      <c r="AIQ221" s="31"/>
      <c r="AIR221" s="31"/>
      <c r="AIS221" s="31"/>
      <c r="AIT221" s="31"/>
      <c r="AIU221" s="31"/>
      <c r="AIV221" s="31"/>
      <c r="AIW221" s="31"/>
      <c r="AIX221" s="31"/>
      <c r="AIY221" s="31"/>
      <c r="AIZ221" s="31"/>
      <c r="AJA221" s="31"/>
      <c r="AJB221" s="31"/>
      <c r="AJC221" s="31"/>
      <c r="AJD221" s="31"/>
      <c r="AJE221" s="31"/>
      <c r="AJF221" s="31"/>
      <c r="AJG221" s="31"/>
      <c r="AJH221" s="31"/>
      <c r="AJI221" s="31"/>
      <c r="AJJ221" s="31"/>
      <c r="AJK221" s="31"/>
      <c r="AJL221" s="31"/>
      <c r="AJM221" s="31"/>
      <c r="AJN221" s="31"/>
      <c r="AJO221" s="31"/>
      <c r="AJP221" s="31"/>
      <c r="AJQ221" s="31"/>
      <c r="AJR221" s="31"/>
      <c r="AJS221" s="31"/>
      <c r="AJT221" s="31"/>
      <c r="AJU221" s="31"/>
      <c r="AJV221" s="31"/>
      <c r="AJW221" s="31"/>
      <c r="AJX221" s="31"/>
      <c r="AJY221" s="31"/>
      <c r="AJZ221" s="31"/>
      <c r="AKA221" s="31"/>
      <c r="AKB221" s="31"/>
      <c r="AKC221" s="31"/>
      <c r="AKD221" s="31"/>
      <c r="AKE221" s="31"/>
      <c r="AKF221" s="31"/>
      <c r="AKG221" s="31"/>
      <c r="AKH221" s="31"/>
      <c r="AKI221" s="31"/>
      <c r="AKJ221" s="31"/>
      <c r="AKK221" s="31"/>
      <c r="AKL221" s="31"/>
      <c r="AKM221" s="31"/>
      <c r="AKN221" s="31"/>
      <c r="AKO221" s="31"/>
      <c r="AKP221" s="31"/>
      <c r="AKQ221" s="31"/>
      <c r="AKR221" s="31"/>
      <c r="AKS221" s="31"/>
      <c r="AKT221" s="31"/>
      <c r="AKU221" s="31"/>
      <c r="AKV221" s="31"/>
      <c r="AKW221" s="31"/>
      <c r="AKX221" s="31"/>
      <c r="AKY221" s="31"/>
      <c r="AKZ221" s="31"/>
      <c r="ALA221" s="31"/>
      <c r="ALB221" s="31"/>
      <c r="ALC221" s="31"/>
      <c r="ALD221" s="31"/>
      <c r="ALE221" s="31"/>
      <c r="ALF221" s="31"/>
      <c r="ALG221" s="31"/>
      <c r="ALH221" s="31"/>
      <c r="ALI221" s="31"/>
      <c r="ALJ221" s="31"/>
      <c r="ALK221" s="31"/>
      <c r="ALL221" s="31"/>
      <c r="ALM221" s="31"/>
      <c r="ALN221" s="31"/>
      <c r="ALO221" s="31"/>
      <c r="ALP221" s="31"/>
      <c r="ALQ221" s="31"/>
      <c r="ALR221" s="31"/>
      <c r="ALS221" s="31"/>
      <c r="ALT221" s="31"/>
      <c r="ALU221" s="31"/>
      <c r="ALV221" s="31"/>
      <c r="ALW221" s="31"/>
      <c r="ALX221" s="31"/>
      <c r="ALY221" s="31"/>
      <c r="ALZ221" s="31"/>
      <c r="AMA221" s="31"/>
      <c r="AMB221" s="31"/>
      <c r="AMC221" s="31"/>
      <c r="AMD221" s="31"/>
      <c r="AME221" s="31"/>
      <c r="AMF221" s="31"/>
      <c r="AMG221" s="31"/>
      <c r="AMH221" s="31"/>
      <c r="AMI221" s="31"/>
      <c r="AMJ221" s="31"/>
      <c r="AMK221" s="31"/>
    </row>
    <row r="222" spans="1:1025" s="29" customFormat="1" ht="14.5">
      <c r="A222" s="49" t="s">
        <v>167</v>
      </c>
      <c r="B222" s="19" t="s">
        <v>26</v>
      </c>
      <c r="C222" s="19" t="str">
        <f t="shared" si="6"/>
        <v>מינימרקט כללי אילת</v>
      </c>
      <c r="D222" s="20" t="s">
        <v>37</v>
      </c>
      <c r="E222" s="20" t="s">
        <v>28</v>
      </c>
      <c r="F222" s="20" t="s">
        <v>40</v>
      </c>
      <c r="G222" s="20"/>
      <c r="H222" s="20" t="s">
        <v>38</v>
      </c>
      <c r="I222" s="21" t="s">
        <v>31</v>
      </c>
      <c r="J222" s="21" t="s">
        <v>32</v>
      </c>
      <c r="K222" s="21" t="s">
        <v>33</v>
      </c>
      <c r="L222" s="50">
        <v>290011017866</v>
      </c>
      <c r="M222" s="37"/>
      <c r="N222" s="37"/>
      <c r="O222" s="37"/>
      <c r="P222" s="37"/>
      <c r="Q222" s="28">
        <v>2.8571428571428598E-2</v>
      </c>
      <c r="R222" s="37">
        <v>1</v>
      </c>
      <c r="S222" s="37"/>
      <c r="T222" s="48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  <c r="IW222" s="31"/>
      <c r="IX222" s="31"/>
      <c r="IY222" s="31"/>
      <c r="IZ222" s="31"/>
      <c r="JA222" s="31"/>
      <c r="JB222" s="31"/>
      <c r="JC222" s="31"/>
      <c r="JD222" s="31"/>
      <c r="JE222" s="31"/>
      <c r="JF222" s="31"/>
      <c r="JG222" s="31"/>
      <c r="JH222" s="31"/>
      <c r="JI222" s="31"/>
      <c r="JJ222" s="31"/>
      <c r="JK222" s="31"/>
      <c r="JL222" s="31"/>
      <c r="JM222" s="31"/>
      <c r="JN222" s="31"/>
      <c r="JO222" s="31"/>
      <c r="JP222" s="31"/>
      <c r="JQ222" s="31"/>
      <c r="JR222" s="31"/>
      <c r="JS222" s="31"/>
      <c r="JT222" s="31"/>
      <c r="JU222" s="31"/>
      <c r="JV222" s="31"/>
      <c r="JW222" s="31"/>
      <c r="JX222" s="31"/>
      <c r="JY222" s="31"/>
      <c r="JZ222" s="31"/>
      <c r="KA222" s="31"/>
      <c r="KB222" s="31"/>
      <c r="KC222" s="31"/>
      <c r="KD222" s="31"/>
      <c r="KE222" s="31"/>
      <c r="KF222" s="31"/>
      <c r="KG222" s="31"/>
      <c r="KH222" s="31"/>
      <c r="KI222" s="31"/>
      <c r="KJ222" s="31"/>
      <c r="KK222" s="31"/>
      <c r="KL222" s="31"/>
      <c r="KM222" s="31"/>
      <c r="KN222" s="31"/>
      <c r="KO222" s="31"/>
      <c r="KP222" s="31"/>
      <c r="KQ222" s="31"/>
      <c r="KR222" s="31"/>
      <c r="KS222" s="31"/>
      <c r="KT222" s="31"/>
      <c r="KU222" s="31"/>
      <c r="KV222" s="31"/>
      <c r="KW222" s="31"/>
      <c r="KX222" s="31"/>
      <c r="KY222" s="31"/>
      <c r="KZ222" s="31"/>
      <c r="LA222" s="31"/>
      <c r="LB222" s="31"/>
      <c r="LC222" s="31"/>
      <c r="LD222" s="31"/>
      <c r="LE222" s="31"/>
      <c r="LF222" s="31"/>
      <c r="LG222" s="31"/>
      <c r="LH222" s="31"/>
      <c r="LI222" s="31"/>
      <c r="LJ222" s="31"/>
      <c r="LK222" s="31"/>
      <c r="LL222" s="31"/>
      <c r="LM222" s="31"/>
      <c r="LN222" s="31"/>
      <c r="LO222" s="31"/>
      <c r="LP222" s="31"/>
      <c r="LQ222" s="31"/>
      <c r="LR222" s="31"/>
      <c r="LS222" s="31"/>
      <c r="LT222" s="31"/>
      <c r="LU222" s="31"/>
      <c r="LV222" s="31"/>
      <c r="LW222" s="31"/>
      <c r="LX222" s="31"/>
      <c r="LY222" s="31"/>
      <c r="LZ222" s="31"/>
      <c r="MA222" s="31"/>
      <c r="MB222" s="31"/>
      <c r="MC222" s="31"/>
      <c r="MD222" s="31"/>
      <c r="ME222" s="31"/>
      <c r="MF222" s="31"/>
      <c r="MG222" s="31"/>
      <c r="MH222" s="31"/>
      <c r="MI222" s="31"/>
      <c r="MJ222" s="31"/>
      <c r="MK222" s="31"/>
      <c r="ML222" s="31"/>
      <c r="MM222" s="31"/>
      <c r="MN222" s="31"/>
      <c r="MO222" s="31"/>
      <c r="MP222" s="31"/>
      <c r="MQ222" s="31"/>
      <c r="MR222" s="31"/>
      <c r="MS222" s="31"/>
      <c r="MT222" s="31"/>
      <c r="MU222" s="31"/>
      <c r="MV222" s="31"/>
      <c r="MW222" s="31"/>
      <c r="MX222" s="31"/>
      <c r="MY222" s="31"/>
      <c r="MZ222" s="31"/>
      <c r="NA222" s="31"/>
      <c r="NB222" s="31"/>
      <c r="NC222" s="31"/>
      <c r="ND222" s="31"/>
      <c r="NE222" s="31"/>
      <c r="NF222" s="31"/>
      <c r="NG222" s="31"/>
      <c r="NH222" s="31"/>
      <c r="NI222" s="31"/>
      <c r="NJ222" s="31"/>
      <c r="NK222" s="31"/>
      <c r="NL222" s="31"/>
      <c r="NM222" s="31"/>
      <c r="NN222" s="31"/>
      <c r="NO222" s="31"/>
      <c r="NP222" s="31"/>
      <c r="NQ222" s="31"/>
      <c r="NR222" s="31"/>
      <c r="NS222" s="31"/>
      <c r="NT222" s="31"/>
      <c r="NU222" s="31"/>
      <c r="NV222" s="31"/>
      <c r="NW222" s="31"/>
      <c r="NX222" s="31"/>
      <c r="NY222" s="31"/>
      <c r="NZ222" s="31"/>
      <c r="OA222" s="31"/>
      <c r="OB222" s="31"/>
      <c r="OC222" s="31"/>
      <c r="OD222" s="31"/>
      <c r="OE222" s="31"/>
      <c r="OF222" s="31"/>
      <c r="OG222" s="31"/>
      <c r="OH222" s="31"/>
      <c r="OI222" s="31"/>
      <c r="OJ222" s="31"/>
      <c r="OK222" s="31"/>
      <c r="OL222" s="31"/>
      <c r="OM222" s="31"/>
      <c r="ON222" s="31"/>
      <c r="OO222" s="31"/>
      <c r="OP222" s="31"/>
      <c r="OQ222" s="31"/>
      <c r="OR222" s="31"/>
      <c r="OS222" s="31"/>
      <c r="OT222" s="31"/>
      <c r="OU222" s="31"/>
      <c r="OV222" s="31"/>
      <c r="OW222" s="31"/>
      <c r="OX222" s="31"/>
      <c r="OY222" s="31"/>
      <c r="OZ222" s="31"/>
      <c r="PA222" s="31"/>
      <c r="PB222" s="31"/>
      <c r="PC222" s="31"/>
      <c r="PD222" s="31"/>
      <c r="PE222" s="31"/>
      <c r="PF222" s="31"/>
      <c r="PG222" s="31"/>
      <c r="PH222" s="31"/>
      <c r="PI222" s="31"/>
      <c r="PJ222" s="31"/>
      <c r="PK222" s="31"/>
      <c r="PL222" s="31"/>
      <c r="PM222" s="31"/>
      <c r="PN222" s="31"/>
      <c r="PO222" s="31"/>
      <c r="PP222" s="31"/>
      <c r="PQ222" s="31"/>
      <c r="PR222" s="31"/>
      <c r="PS222" s="31"/>
      <c r="PT222" s="31"/>
      <c r="PU222" s="31"/>
      <c r="PV222" s="31"/>
      <c r="PW222" s="31"/>
      <c r="PX222" s="31"/>
      <c r="PY222" s="31"/>
      <c r="PZ222" s="31"/>
      <c r="QA222" s="31"/>
      <c r="QB222" s="31"/>
      <c r="QC222" s="31"/>
      <c r="QD222" s="31"/>
      <c r="QE222" s="31"/>
      <c r="QF222" s="31"/>
      <c r="QG222" s="31"/>
      <c r="QH222" s="31"/>
      <c r="QI222" s="31"/>
      <c r="QJ222" s="31"/>
      <c r="QK222" s="31"/>
      <c r="QL222" s="31"/>
      <c r="QM222" s="31"/>
      <c r="QN222" s="31"/>
      <c r="QO222" s="31"/>
      <c r="QP222" s="31"/>
      <c r="QQ222" s="31"/>
      <c r="QR222" s="31"/>
      <c r="QS222" s="31"/>
      <c r="QT222" s="31"/>
      <c r="QU222" s="31"/>
      <c r="QV222" s="31"/>
      <c r="QW222" s="31"/>
      <c r="QX222" s="31"/>
      <c r="QY222" s="31"/>
      <c r="QZ222" s="31"/>
      <c r="RA222" s="31"/>
      <c r="RB222" s="31"/>
      <c r="RC222" s="31"/>
      <c r="RD222" s="31"/>
      <c r="RE222" s="31"/>
      <c r="RF222" s="31"/>
      <c r="RG222" s="31"/>
      <c r="RH222" s="31"/>
      <c r="RI222" s="31"/>
      <c r="RJ222" s="31"/>
      <c r="RK222" s="31"/>
      <c r="RL222" s="31"/>
      <c r="RM222" s="31"/>
      <c r="RN222" s="31"/>
      <c r="RO222" s="31"/>
      <c r="RP222" s="31"/>
      <c r="RQ222" s="31"/>
      <c r="RR222" s="31"/>
      <c r="RS222" s="31"/>
      <c r="RT222" s="31"/>
      <c r="RU222" s="31"/>
      <c r="RV222" s="31"/>
      <c r="RW222" s="31"/>
      <c r="RX222" s="31"/>
      <c r="RY222" s="31"/>
      <c r="RZ222" s="31"/>
      <c r="SA222" s="31"/>
      <c r="SB222" s="31"/>
      <c r="SC222" s="31"/>
      <c r="SD222" s="31"/>
      <c r="SE222" s="31"/>
      <c r="SF222" s="31"/>
      <c r="SG222" s="31"/>
      <c r="SH222" s="31"/>
      <c r="SI222" s="31"/>
      <c r="SJ222" s="31"/>
      <c r="SK222" s="31"/>
      <c r="SL222" s="31"/>
      <c r="SM222" s="31"/>
      <c r="SN222" s="31"/>
      <c r="SO222" s="31"/>
      <c r="SP222" s="31"/>
      <c r="SQ222" s="31"/>
      <c r="SR222" s="31"/>
      <c r="SS222" s="31"/>
      <c r="ST222" s="31"/>
      <c r="SU222" s="31"/>
      <c r="SV222" s="31"/>
      <c r="SW222" s="31"/>
      <c r="SX222" s="31"/>
      <c r="SY222" s="31"/>
      <c r="SZ222" s="31"/>
      <c r="TA222" s="31"/>
      <c r="TB222" s="31"/>
      <c r="TC222" s="31"/>
      <c r="TD222" s="31"/>
      <c r="TE222" s="31"/>
      <c r="TF222" s="31"/>
      <c r="TG222" s="31"/>
      <c r="TH222" s="31"/>
      <c r="TI222" s="31"/>
      <c r="TJ222" s="31"/>
      <c r="TK222" s="31"/>
      <c r="TL222" s="31"/>
      <c r="TM222" s="31"/>
      <c r="TN222" s="31"/>
      <c r="TO222" s="31"/>
      <c r="TP222" s="31"/>
      <c r="TQ222" s="31"/>
      <c r="TR222" s="31"/>
      <c r="TS222" s="31"/>
      <c r="TT222" s="31"/>
      <c r="TU222" s="31"/>
      <c r="TV222" s="31"/>
      <c r="TW222" s="31"/>
      <c r="TX222" s="31"/>
      <c r="TY222" s="31"/>
      <c r="TZ222" s="31"/>
      <c r="UA222" s="31"/>
      <c r="UB222" s="31"/>
      <c r="UC222" s="31"/>
      <c r="UD222" s="31"/>
      <c r="UE222" s="31"/>
      <c r="UF222" s="31"/>
      <c r="UG222" s="31"/>
      <c r="UH222" s="31"/>
      <c r="UI222" s="31"/>
      <c r="UJ222" s="31"/>
      <c r="UK222" s="31"/>
      <c r="UL222" s="31"/>
      <c r="UM222" s="31"/>
      <c r="UN222" s="31"/>
      <c r="UO222" s="31"/>
      <c r="UP222" s="31"/>
      <c r="UQ222" s="31"/>
      <c r="UR222" s="31"/>
      <c r="US222" s="31"/>
      <c r="UT222" s="31"/>
      <c r="UU222" s="31"/>
      <c r="UV222" s="31"/>
      <c r="UW222" s="31"/>
      <c r="UX222" s="31"/>
      <c r="UY222" s="31"/>
      <c r="UZ222" s="31"/>
      <c r="VA222" s="31"/>
      <c r="VB222" s="31"/>
      <c r="VC222" s="31"/>
      <c r="VD222" s="31"/>
      <c r="VE222" s="31"/>
      <c r="VF222" s="31"/>
      <c r="VG222" s="31"/>
      <c r="VH222" s="31"/>
      <c r="VI222" s="31"/>
      <c r="VJ222" s="31"/>
      <c r="VK222" s="31"/>
      <c r="VL222" s="31"/>
      <c r="VM222" s="31"/>
      <c r="VN222" s="31"/>
      <c r="VO222" s="31"/>
      <c r="VP222" s="31"/>
      <c r="VQ222" s="31"/>
      <c r="VR222" s="31"/>
      <c r="VS222" s="31"/>
      <c r="VT222" s="31"/>
      <c r="VU222" s="31"/>
      <c r="VV222" s="31"/>
      <c r="VW222" s="31"/>
      <c r="VX222" s="31"/>
      <c r="VY222" s="31"/>
      <c r="VZ222" s="31"/>
      <c r="WA222" s="31"/>
      <c r="WB222" s="31"/>
      <c r="WC222" s="31"/>
      <c r="WD222" s="31"/>
      <c r="WE222" s="31"/>
      <c r="WF222" s="31"/>
      <c r="WG222" s="31"/>
      <c r="WH222" s="31"/>
      <c r="WI222" s="31"/>
      <c r="WJ222" s="31"/>
      <c r="WK222" s="31"/>
      <c r="WL222" s="31"/>
      <c r="WM222" s="31"/>
      <c r="WN222" s="31"/>
      <c r="WO222" s="31"/>
      <c r="WP222" s="31"/>
      <c r="WQ222" s="31"/>
      <c r="WR222" s="31"/>
      <c r="WS222" s="31"/>
      <c r="WT222" s="31"/>
      <c r="WU222" s="31"/>
      <c r="WV222" s="31"/>
      <c r="WW222" s="31"/>
      <c r="WX222" s="31"/>
      <c r="WY222" s="31"/>
      <c r="WZ222" s="31"/>
      <c r="XA222" s="31"/>
      <c r="XB222" s="31"/>
      <c r="XC222" s="31"/>
      <c r="XD222" s="31"/>
      <c r="XE222" s="31"/>
      <c r="XF222" s="31"/>
      <c r="XG222" s="31"/>
      <c r="XH222" s="31"/>
      <c r="XI222" s="31"/>
      <c r="XJ222" s="31"/>
      <c r="XK222" s="31"/>
      <c r="XL222" s="31"/>
      <c r="XM222" s="31"/>
      <c r="XN222" s="31"/>
      <c r="XO222" s="31"/>
      <c r="XP222" s="31"/>
      <c r="XQ222" s="31"/>
      <c r="XR222" s="31"/>
      <c r="XS222" s="31"/>
      <c r="XT222" s="31"/>
      <c r="XU222" s="31"/>
      <c r="XV222" s="31"/>
      <c r="XW222" s="31"/>
      <c r="XX222" s="31"/>
      <c r="XY222" s="31"/>
      <c r="XZ222" s="31"/>
      <c r="YA222" s="31"/>
      <c r="YB222" s="31"/>
      <c r="YC222" s="31"/>
      <c r="YD222" s="31"/>
      <c r="YE222" s="31"/>
      <c r="YF222" s="31"/>
      <c r="YG222" s="31"/>
      <c r="YH222" s="31"/>
      <c r="YI222" s="31"/>
      <c r="YJ222" s="31"/>
      <c r="YK222" s="31"/>
      <c r="YL222" s="31"/>
      <c r="YM222" s="31"/>
      <c r="YN222" s="31"/>
      <c r="YO222" s="31"/>
      <c r="YP222" s="31"/>
      <c r="YQ222" s="31"/>
      <c r="YR222" s="31"/>
      <c r="YS222" s="31"/>
      <c r="YT222" s="31"/>
      <c r="YU222" s="31"/>
      <c r="YV222" s="31"/>
      <c r="YW222" s="31"/>
      <c r="YX222" s="31"/>
      <c r="YY222" s="31"/>
      <c r="YZ222" s="31"/>
      <c r="ZA222" s="31"/>
      <c r="ZB222" s="31"/>
      <c r="ZC222" s="31"/>
      <c r="ZD222" s="31"/>
      <c r="ZE222" s="31"/>
      <c r="ZF222" s="31"/>
      <c r="ZG222" s="31"/>
      <c r="ZH222" s="31"/>
      <c r="ZI222" s="31"/>
      <c r="ZJ222" s="31"/>
      <c r="ZK222" s="31"/>
      <c r="ZL222" s="31"/>
      <c r="ZM222" s="31"/>
      <c r="ZN222" s="31"/>
      <c r="ZO222" s="31"/>
      <c r="ZP222" s="31"/>
      <c r="ZQ222" s="31"/>
      <c r="ZR222" s="31"/>
      <c r="ZS222" s="31"/>
      <c r="ZT222" s="31"/>
      <c r="ZU222" s="31"/>
      <c r="ZV222" s="31"/>
      <c r="ZW222" s="31"/>
      <c r="ZX222" s="31"/>
      <c r="ZY222" s="31"/>
      <c r="ZZ222" s="31"/>
      <c r="AAA222" s="31"/>
      <c r="AAB222" s="31"/>
      <c r="AAC222" s="31"/>
      <c r="AAD222" s="31"/>
      <c r="AAE222" s="31"/>
      <c r="AAF222" s="31"/>
      <c r="AAG222" s="31"/>
      <c r="AAH222" s="31"/>
      <c r="AAI222" s="31"/>
      <c r="AAJ222" s="31"/>
      <c r="AAK222" s="31"/>
      <c r="AAL222" s="31"/>
      <c r="AAM222" s="31"/>
      <c r="AAN222" s="31"/>
      <c r="AAO222" s="31"/>
      <c r="AAP222" s="31"/>
      <c r="AAQ222" s="31"/>
      <c r="AAR222" s="31"/>
      <c r="AAS222" s="31"/>
      <c r="AAT222" s="31"/>
      <c r="AAU222" s="31"/>
      <c r="AAV222" s="31"/>
      <c r="AAW222" s="31"/>
      <c r="AAX222" s="31"/>
      <c r="AAY222" s="31"/>
      <c r="AAZ222" s="31"/>
      <c r="ABA222" s="31"/>
      <c r="ABB222" s="31"/>
      <c r="ABC222" s="31"/>
      <c r="ABD222" s="31"/>
      <c r="ABE222" s="31"/>
      <c r="ABF222" s="31"/>
      <c r="ABG222" s="31"/>
      <c r="ABH222" s="31"/>
      <c r="ABI222" s="31"/>
      <c r="ABJ222" s="31"/>
      <c r="ABK222" s="31"/>
      <c r="ABL222" s="31"/>
      <c r="ABM222" s="31"/>
      <c r="ABN222" s="31"/>
      <c r="ABO222" s="31"/>
      <c r="ABP222" s="31"/>
      <c r="ABQ222" s="31"/>
      <c r="ABR222" s="31"/>
      <c r="ABS222" s="31"/>
      <c r="ABT222" s="31"/>
      <c r="ABU222" s="31"/>
      <c r="ABV222" s="31"/>
      <c r="ABW222" s="31"/>
      <c r="ABX222" s="31"/>
      <c r="ABY222" s="31"/>
      <c r="ABZ222" s="31"/>
      <c r="ACA222" s="31"/>
      <c r="ACB222" s="31"/>
      <c r="ACC222" s="31"/>
      <c r="ACD222" s="31"/>
      <c r="ACE222" s="31"/>
      <c r="ACF222" s="31"/>
      <c r="ACG222" s="31"/>
      <c r="ACH222" s="31"/>
      <c r="ACI222" s="31"/>
      <c r="ACJ222" s="31"/>
      <c r="ACK222" s="31"/>
      <c r="ACL222" s="31"/>
      <c r="ACM222" s="31"/>
      <c r="ACN222" s="31"/>
      <c r="ACO222" s="31"/>
      <c r="ACP222" s="31"/>
      <c r="ACQ222" s="31"/>
      <c r="ACR222" s="31"/>
      <c r="ACS222" s="31"/>
      <c r="ACT222" s="31"/>
      <c r="ACU222" s="31"/>
      <c r="ACV222" s="31"/>
      <c r="ACW222" s="31"/>
      <c r="ACX222" s="31"/>
      <c r="ACY222" s="31"/>
      <c r="ACZ222" s="31"/>
      <c r="ADA222" s="31"/>
      <c r="ADB222" s="31"/>
      <c r="ADC222" s="31"/>
      <c r="ADD222" s="31"/>
      <c r="ADE222" s="31"/>
      <c r="ADF222" s="31"/>
      <c r="ADG222" s="31"/>
      <c r="ADH222" s="31"/>
      <c r="ADI222" s="31"/>
      <c r="ADJ222" s="31"/>
      <c r="ADK222" s="31"/>
      <c r="ADL222" s="31"/>
      <c r="ADM222" s="31"/>
      <c r="ADN222" s="31"/>
      <c r="ADO222" s="31"/>
      <c r="ADP222" s="31"/>
      <c r="ADQ222" s="31"/>
      <c r="ADR222" s="31"/>
      <c r="ADS222" s="31"/>
      <c r="ADT222" s="31"/>
      <c r="ADU222" s="31"/>
      <c r="ADV222" s="31"/>
      <c r="ADW222" s="31"/>
      <c r="ADX222" s="31"/>
      <c r="ADY222" s="31"/>
      <c r="ADZ222" s="31"/>
      <c r="AEA222" s="31"/>
      <c r="AEB222" s="31"/>
      <c r="AEC222" s="31"/>
      <c r="AED222" s="31"/>
      <c r="AEE222" s="31"/>
      <c r="AEF222" s="31"/>
      <c r="AEG222" s="31"/>
      <c r="AEH222" s="31"/>
      <c r="AEI222" s="31"/>
      <c r="AEJ222" s="31"/>
      <c r="AEK222" s="31"/>
      <c r="AEL222" s="31"/>
      <c r="AEM222" s="31"/>
      <c r="AEN222" s="31"/>
      <c r="AEO222" s="31"/>
      <c r="AEP222" s="31"/>
      <c r="AEQ222" s="31"/>
      <c r="AER222" s="31"/>
      <c r="AES222" s="31"/>
      <c r="AET222" s="31"/>
      <c r="AEU222" s="31"/>
      <c r="AEV222" s="31"/>
      <c r="AEW222" s="31"/>
      <c r="AEX222" s="31"/>
      <c r="AEY222" s="31"/>
      <c r="AEZ222" s="31"/>
      <c r="AFA222" s="31"/>
      <c r="AFB222" s="31"/>
      <c r="AFC222" s="31"/>
      <c r="AFD222" s="31"/>
      <c r="AFE222" s="31"/>
      <c r="AFF222" s="31"/>
      <c r="AFG222" s="31"/>
      <c r="AFH222" s="31"/>
      <c r="AFI222" s="31"/>
      <c r="AFJ222" s="31"/>
      <c r="AFK222" s="31"/>
      <c r="AFL222" s="31"/>
      <c r="AFM222" s="31"/>
      <c r="AFN222" s="31"/>
      <c r="AFO222" s="31"/>
      <c r="AFP222" s="31"/>
      <c r="AFQ222" s="31"/>
      <c r="AFR222" s="31"/>
      <c r="AFS222" s="31"/>
      <c r="AFT222" s="31"/>
      <c r="AFU222" s="31"/>
      <c r="AFV222" s="31"/>
      <c r="AFW222" s="31"/>
      <c r="AFX222" s="31"/>
      <c r="AFY222" s="31"/>
      <c r="AFZ222" s="31"/>
      <c r="AGA222" s="31"/>
      <c r="AGB222" s="31"/>
      <c r="AGC222" s="31"/>
      <c r="AGD222" s="31"/>
      <c r="AGE222" s="31"/>
      <c r="AGF222" s="31"/>
      <c r="AGG222" s="31"/>
      <c r="AGH222" s="31"/>
      <c r="AGI222" s="31"/>
      <c r="AGJ222" s="31"/>
      <c r="AGK222" s="31"/>
      <c r="AGL222" s="31"/>
      <c r="AGM222" s="31"/>
      <c r="AGN222" s="31"/>
      <c r="AGO222" s="31"/>
      <c r="AGP222" s="31"/>
      <c r="AGQ222" s="31"/>
      <c r="AGR222" s="31"/>
      <c r="AGS222" s="31"/>
      <c r="AGT222" s="31"/>
      <c r="AGU222" s="31"/>
      <c r="AGV222" s="31"/>
      <c r="AGW222" s="31"/>
      <c r="AGX222" s="31"/>
      <c r="AGY222" s="31"/>
      <c r="AGZ222" s="31"/>
      <c r="AHA222" s="31"/>
      <c r="AHB222" s="31"/>
      <c r="AHC222" s="31"/>
      <c r="AHD222" s="31"/>
      <c r="AHE222" s="31"/>
      <c r="AHF222" s="31"/>
      <c r="AHG222" s="31"/>
      <c r="AHH222" s="31"/>
      <c r="AHI222" s="31"/>
      <c r="AHJ222" s="31"/>
      <c r="AHK222" s="31"/>
      <c r="AHL222" s="31"/>
      <c r="AHM222" s="31"/>
      <c r="AHN222" s="31"/>
      <c r="AHO222" s="31"/>
      <c r="AHP222" s="31"/>
      <c r="AHQ222" s="31"/>
      <c r="AHR222" s="31"/>
      <c r="AHS222" s="31"/>
      <c r="AHT222" s="31"/>
      <c r="AHU222" s="31"/>
      <c r="AHV222" s="31"/>
      <c r="AHW222" s="31"/>
      <c r="AHX222" s="31"/>
      <c r="AHY222" s="31"/>
      <c r="AHZ222" s="31"/>
      <c r="AIA222" s="31"/>
      <c r="AIB222" s="31"/>
      <c r="AIC222" s="31"/>
      <c r="AID222" s="31"/>
      <c r="AIE222" s="31"/>
      <c r="AIF222" s="31"/>
      <c r="AIG222" s="31"/>
      <c r="AIH222" s="31"/>
      <c r="AII222" s="31"/>
      <c r="AIJ222" s="31"/>
      <c r="AIK222" s="31"/>
      <c r="AIL222" s="31"/>
      <c r="AIM222" s="31"/>
      <c r="AIN222" s="31"/>
      <c r="AIO222" s="31"/>
      <c r="AIP222" s="31"/>
      <c r="AIQ222" s="31"/>
      <c r="AIR222" s="31"/>
      <c r="AIS222" s="31"/>
      <c r="AIT222" s="31"/>
      <c r="AIU222" s="31"/>
      <c r="AIV222" s="31"/>
      <c r="AIW222" s="31"/>
      <c r="AIX222" s="31"/>
      <c r="AIY222" s="31"/>
      <c r="AIZ222" s="31"/>
      <c r="AJA222" s="31"/>
      <c r="AJB222" s="31"/>
      <c r="AJC222" s="31"/>
      <c r="AJD222" s="31"/>
      <c r="AJE222" s="31"/>
      <c r="AJF222" s="31"/>
      <c r="AJG222" s="31"/>
      <c r="AJH222" s="31"/>
      <c r="AJI222" s="31"/>
      <c r="AJJ222" s="31"/>
      <c r="AJK222" s="31"/>
      <c r="AJL222" s="31"/>
      <c r="AJM222" s="31"/>
      <c r="AJN222" s="31"/>
      <c r="AJO222" s="31"/>
      <c r="AJP222" s="31"/>
      <c r="AJQ222" s="31"/>
      <c r="AJR222" s="31"/>
      <c r="AJS222" s="31"/>
      <c r="AJT222" s="31"/>
      <c r="AJU222" s="31"/>
      <c r="AJV222" s="31"/>
      <c r="AJW222" s="31"/>
      <c r="AJX222" s="31"/>
      <c r="AJY222" s="31"/>
      <c r="AJZ222" s="31"/>
      <c r="AKA222" s="31"/>
      <c r="AKB222" s="31"/>
      <c r="AKC222" s="31"/>
      <c r="AKD222" s="31"/>
      <c r="AKE222" s="31"/>
      <c r="AKF222" s="31"/>
      <c r="AKG222" s="31"/>
      <c r="AKH222" s="31"/>
      <c r="AKI222" s="31"/>
      <c r="AKJ222" s="31"/>
      <c r="AKK222" s="31"/>
      <c r="AKL222" s="31"/>
      <c r="AKM222" s="31"/>
      <c r="AKN222" s="31"/>
      <c r="AKO222" s="31"/>
      <c r="AKP222" s="31"/>
      <c r="AKQ222" s="31"/>
      <c r="AKR222" s="31"/>
      <c r="AKS222" s="31"/>
      <c r="AKT222" s="31"/>
      <c r="AKU222" s="31"/>
      <c r="AKV222" s="31"/>
      <c r="AKW222" s="31"/>
      <c r="AKX222" s="31"/>
      <c r="AKY222" s="31"/>
      <c r="AKZ222" s="31"/>
      <c r="ALA222" s="31"/>
      <c r="ALB222" s="31"/>
      <c r="ALC222" s="31"/>
      <c r="ALD222" s="31"/>
      <c r="ALE222" s="31"/>
      <c r="ALF222" s="31"/>
      <c r="ALG222" s="31"/>
      <c r="ALH222" s="31"/>
      <c r="ALI222" s="31"/>
      <c r="ALJ222" s="31"/>
      <c r="ALK222" s="31"/>
      <c r="ALL222" s="31"/>
      <c r="ALM222" s="31"/>
      <c r="ALN222" s="31"/>
      <c r="ALO222" s="31"/>
      <c r="ALP222" s="31"/>
      <c r="ALQ222" s="31"/>
      <c r="ALR222" s="31"/>
      <c r="ALS222" s="31"/>
      <c r="ALT222" s="31"/>
      <c r="ALU222" s="31"/>
      <c r="ALV222" s="31"/>
      <c r="ALW222" s="31"/>
      <c r="ALX222" s="31"/>
      <c r="ALY222" s="31"/>
      <c r="ALZ222" s="31"/>
      <c r="AMA222" s="31"/>
      <c r="AMB222" s="31"/>
      <c r="AMC222" s="31"/>
      <c r="AMD222" s="31"/>
      <c r="AME222" s="31"/>
      <c r="AMF222" s="31"/>
      <c r="AMG222" s="31"/>
      <c r="AMH222" s="31"/>
      <c r="AMI222" s="31"/>
      <c r="AMJ222" s="31"/>
      <c r="AMK222" s="31"/>
    </row>
    <row r="223" spans="1:1025" ht="15.5">
      <c r="A223" s="51" t="s">
        <v>182</v>
      </c>
      <c r="B223" s="52" t="s">
        <v>26</v>
      </c>
      <c r="C223" s="53" t="str">
        <f>D223&amp;" "&amp;F223</f>
        <v>חנויות מתמחות אלכוהול חם פרטי</v>
      </c>
      <c r="D223" s="53" t="s">
        <v>202</v>
      </c>
      <c r="E223" s="54"/>
      <c r="F223" s="55" t="s">
        <v>203</v>
      </c>
      <c r="G223" s="54"/>
      <c r="H223" s="53" t="s">
        <v>38</v>
      </c>
      <c r="I223" s="56" t="s">
        <v>31</v>
      </c>
      <c r="J223" s="56" t="s">
        <v>32</v>
      </c>
      <c r="K223" s="56" t="s">
        <v>33</v>
      </c>
      <c r="L223" s="57" t="s">
        <v>204</v>
      </c>
      <c r="M223" s="53"/>
      <c r="N223" s="53"/>
      <c r="O223" s="58"/>
      <c r="P223" s="58"/>
      <c r="Q223" s="59">
        <v>0.04</v>
      </c>
      <c r="R223" s="53">
        <v>1</v>
      </c>
      <c r="S223" s="58"/>
      <c r="T223" s="60"/>
    </row>
    <row r="224" spans="1:1025" ht="15.5">
      <c r="A224" s="51" t="s">
        <v>183</v>
      </c>
      <c r="B224" s="52" t="s">
        <v>26</v>
      </c>
      <c r="C224" s="53" t="str">
        <f t="shared" ref="C224:C241" si="7">D224&amp;" "&amp;F224</f>
        <v>חנויות מתמחות אלכוהול חם פרטי</v>
      </c>
      <c r="D224" s="53" t="s">
        <v>202</v>
      </c>
      <c r="E224" s="54"/>
      <c r="F224" s="55" t="s">
        <v>203</v>
      </c>
      <c r="G224" s="54"/>
      <c r="H224" s="53" t="s">
        <v>38</v>
      </c>
      <c r="I224" s="56" t="s">
        <v>31</v>
      </c>
      <c r="J224" s="56" t="s">
        <v>32</v>
      </c>
      <c r="K224" s="56" t="s">
        <v>33</v>
      </c>
      <c r="L224" s="61" t="s">
        <v>205</v>
      </c>
      <c r="M224" s="62"/>
      <c r="N224" s="62"/>
      <c r="O224" s="58"/>
      <c r="P224" s="58"/>
      <c r="Q224" s="59">
        <v>0.04</v>
      </c>
      <c r="R224" s="53">
        <v>1</v>
      </c>
      <c r="S224" s="58"/>
      <c r="T224" s="60"/>
    </row>
    <row r="225" spans="1:20" ht="15.5">
      <c r="A225" s="51" t="s">
        <v>184</v>
      </c>
      <c r="B225" s="52" t="s">
        <v>26</v>
      </c>
      <c r="C225" s="53" t="str">
        <f t="shared" si="7"/>
        <v>חנויות מתמחות אלכוהול חם פרטי</v>
      </c>
      <c r="D225" s="53" t="s">
        <v>202</v>
      </c>
      <c r="E225" s="54"/>
      <c r="F225" s="55" t="s">
        <v>203</v>
      </c>
      <c r="G225" s="54"/>
      <c r="H225" s="53" t="s">
        <v>38</v>
      </c>
      <c r="I225" s="56" t="s">
        <v>31</v>
      </c>
      <c r="J225" s="56" t="s">
        <v>32</v>
      </c>
      <c r="K225" s="56" t="s">
        <v>33</v>
      </c>
      <c r="L225" s="57" t="s">
        <v>206</v>
      </c>
      <c r="M225" s="53"/>
      <c r="N225" s="53"/>
      <c r="O225" s="58"/>
      <c r="P225" s="58"/>
      <c r="Q225" s="59">
        <v>0.04</v>
      </c>
      <c r="R225" s="53">
        <v>1</v>
      </c>
      <c r="S225" s="58"/>
      <c r="T225" s="60"/>
    </row>
    <row r="226" spans="1:20" ht="15.5">
      <c r="A226" s="51" t="s">
        <v>185</v>
      </c>
      <c r="B226" s="52" t="s">
        <v>26</v>
      </c>
      <c r="C226" s="53" t="str">
        <f t="shared" si="7"/>
        <v>חנויות מתמחות אלכוהול חם פרטי</v>
      </c>
      <c r="D226" s="53" t="s">
        <v>202</v>
      </c>
      <c r="E226" s="54"/>
      <c r="F226" s="55" t="s">
        <v>203</v>
      </c>
      <c r="G226" s="54"/>
      <c r="H226" s="53" t="s">
        <v>38</v>
      </c>
      <c r="I226" s="56" t="s">
        <v>31</v>
      </c>
      <c r="J226" s="56" t="s">
        <v>32</v>
      </c>
      <c r="K226" s="56" t="s">
        <v>33</v>
      </c>
      <c r="L226" s="63" t="s">
        <v>207</v>
      </c>
      <c r="M226" s="53"/>
      <c r="N226" s="53"/>
      <c r="O226" s="58"/>
      <c r="P226" s="58"/>
      <c r="Q226" s="59">
        <v>0.04</v>
      </c>
      <c r="R226" s="53">
        <v>1</v>
      </c>
      <c r="S226" s="58"/>
      <c r="T226" s="60"/>
    </row>
    <row r="227" spans="1:20" ht="15.5">
      <c r="A227" s="51" t="s">
        <v>186</v>
      </c>
      <c r="B227" s="52" t="s">
        <v>26</v>
      </c>
      <c r="C227" s="53" t="str">
        <f t="shared" si="7"/>
        <v>חנויות מתמחות אלכוהול חם פרטי</v>
      </c>
      <c r="D227" s="53" t="s">
        <v>202</v>
      </c>
      <c r="E227" s="54"/>
      <c r="F227" s="55" t="s">
        <v>203</v>
      </c>
      <c r="G227" s="54"/>
      <c r="H227" s="53" t="s">
        <v>38</v>
      </c>
      <c r="I227" s="56" t="s">
        <v>31</v>
      </c>
      <c r="J227" s="56" t="s">
        <v>32</v>
      </c>
      <c r="K227" s="56" t="s">
        <v>33</v>
      </c>
      <c r="L227" s="57" t="s">
        <v>208</v>
      </c>
      <c r="M227" s="53"/>
      <c r="N227" s="53"/>
      <c r="O227" s="58"/>
      <c r="P227" s="58"/>
      <c r="Q227" s="59">
        <v>0.04</v>
      </c>
      <c r="R227" s="53">
        <v>1</v>
      </c>
      <c r="S227" s="58"/>
      <c r="T227" s="60"/>
    </row>
    <row r="228" spans="1:20" ht="15.5">
      <c r="A228" s="51" t="s">
        <v>187</v>
      </c>
      <c r="B228" s="52" t="s">
        <v>26</v>
      </c>
      <c r="C228" s="53" t="str">
        <f t="shared" si="7"/>
        <v>חנויות מתמחות אלכוהול חם פרטי</v>
      </c>
      <c r="D228" s="53" t="s">
        <v>202</v>
      </c>
      <c r="E228" s="54"/>
      <c r="F228" s="55" t="s">
        <v>203</v>
      </c>
      <c r="G228" s="54"/>
      <c r="H228" s="53" t="s">
        <v>38</v>
      </c>
      <c r="I228" s="56" t="s">
        <v>31</v>
      </c>
      <c r="J228" s="56" t="s">
        <v>32</v>
      </c>
      <c r="K228" s="56" t="s">
        <v>33</v>
      </c>
      <c r="L228" s="63" t="s">
        <v>209</v>
      </c>
      <c r="M228" s="53"/>
      <c r="N228" s="53"/>
      <c r="O228" s="58"/>
      <c r="P228" s="58"/>
      <c r="Q228" s="59">
        <v>0.04</v>
      </c>
      <c r="R228" s="53">
        <v>1</v>
      </c>
      <c r="S228" s="58"/>
      <c r="T228" s="60"/>
    </row>
    <row r="229" spans="1:20" ht="15.5">
      <c r="A229" s="51" t="s">
        <v>188</v>
      </c>
      <c r="B229" s="52" t="s">
        <v>26</v>
      </c>
      <c r="C229" s="53" t="str">
        <f t="shared" si="7"/>
        <v>חנויות מתמחות אלכוהול חם פרטי</v>
      </c>
      <c r="D229" s="53" t="s">
        <v>202</v>
      </c>
      <c r="E229" s="54"/>
      <c r="F229" s="55" t="s">
        <v>203</v>
      </c>
      <c r="G229" s="54"/>
      <c r="H229" s="53" t="s">
        <v>38</v>
      </c>
      <c r="I229" s="56" t="s">
        <v>31</v>
      </c>
      <c r="J229" s="56" t="s">
        <v>32</v>
      </c>
      <c r="K229" s="56" t="s">
        <v>33</v>
      </c>
      <c r="L229" s="63" t="s">
        <v>210</v>
      </c>
      <c r="M229" s="53"/>
      <c r="N229" s="53"/>
      <c r="O229" s="58"/>
      <c r="P229" s="58"/>
      <c r="Q229" s="59">
        <v>0.04</v>
      </c>
      <c r="R229" s="53">
        <v>1</v>
      </c>
      <c r="S229" s="58"/>
      <c r="T229" s="60"/>
    </row>
    <row r="230" spans="1:20" ht="15.5">
      <c r="A230" s="51" t="s">
        <v>189</v>
      </c>
      <c r="B230" s="52" t="s">
        <v>26</v>
      </c>
      <c r="C230" s="53" t="str">
        <f t="shared" si="7"/>
        <v>חנויות מתמחות אלכוהול חם פרטי</v>
      </c>
      <c r="D230" s="53" t="s">
        <v>202</v>
      </c>
      <c r="E230" s="54"/>
      <c r="F230" s="55" t="s">
        <v>203</v>
      </c>
      <c r="G230" s="54"/>
      <c r="H230" s="53" t="s">
        <v>38</v>
      </c>
      <c r="I230" s="56" t="s">
        <v>31</v>
      </c>
      <c r="J230" s="56" t="s">
        <v>32</v>
      </c>
      <c r="K230" s="56" t="s">
        <v>33</v>
      </c>
      <c r="L230" s="57" t="s">
        <v>211</v>
      </c>
      <c r="M230" s="53"/>
      <c r="N230" s="53"/>
      <c r="O230" s="58"/>
      <c r="P230" s="58"/>
      <c r="Q230" s="59">
        <v>0.04</v>
      </c>
      <c r="R230" s="53">
        <v>1</v>
      </c>
      <c r="S230" s="58"/>
      <c r="T230" s="60"/>
    </row>
    <row r="231" spans="1:20" ht="15.5">
      <c r="A231" s="51" t="s">
        <v>190</v>
      </c>
      <c r="B231" s="52" t="s">
        <v>26</v>
      </c>
      <c r="C231" s="53" t="str">
        <f t="shared" si="7"/>
        <v>חנויות מתמחות אלכוהול חם פרטי</v>
      </c>
      <c r="D231" s="53" t="s">
        <v>202</v>
      </c>
      <c r="E231" s="54"/>
      <c r="F231" s="55" t="s">
        <v>203</v>
      </c>
      <c r="G231" s="54"/>
      <c r="H231" s="53" t="s">
        <v>38</v>
      </c>
      <c r="I231" s="56" t="s">
        <v>31</v>
      </c>
      <c r="J231" s="56" t="s">
        <v>32</v>
      </c>
      <c r="K231" s="56" t="s">
        <v>33</v>
      </c>
      <c r="L231" s="57" t="s">
        <v>212</v>
      </c>
      <c r="M231" s="53"/>
      <c r="N231" s="53"/>
      <c r="O231" s="58"/>
      <c r="P231" s="58"/>
      <c r="Q231" s="59">
        <v>0.04</v>
      </c>
      <c r="R231" s="53">
        <v>1</v>
      </c>
      <c r="S231" s="58"/>
      <c r="T231" s="60"/>
    </row>
    <row r="232" spans="1:20" ht="15.5">
      <c r="A232" s="51" t="s">
        <v>191</v>
      </c>
      <c r="B232" s="52" t="s">
        <v>26</v>
      </c>
      <c r="C232" s="53" t="str">
        <f t="shared" si="7"/>
        <v>חנויות מתמחות אלכוהול חם פרטי</v>
      </c>
      <c r="D232" s="53" t="s">
        <v>202</v>
      </c>
      <c r="E232" s="54"/>
      <c r="F232" s="55" t="s">
        <v>203</v>
      </c>
      <c r="G232" s="54"/>
      <c r="H232" s="53" t="s">
        <v>38</v>
      </c>
      <c r="I232" s="56" t="s">
        <v>31</v>
      </c>
      <c r="J232" s="56" t="s">
        <v>32</v>
      </c>
      <c r="K232" s="56" t="s">
        <v>33</v>
      </c>
      <c r="L232" s="57" t="s">
        <v>213</v>
      </c>
      <c r="M232" s="53"/>
      <c r="N232" s="53"/>
      <c r="O232" s="58"/>
      <c r="P232" s="58"/>
      <c r="Q232" s="59">
        <v>0.04</v>
      </c>
      <c r="R232" s="53">
        <v>1</v>
      </c>
      <c r="S232" s="58"/>
      <c r="T232" s="60"/>
    </row>
    <row r="233" spans="1:20" ht="15.5">
      <c r="A233" s="51" t="s">
        <v>192</v>
      </c>
      <c r="B233" s="52" t="s">
        <v>26</v>
      </c>
      <c r="C233" s="53" t="str">
        <f t="shared" si="7"/>
        <v>חנויות מתמחות אלכוהול חם פרטי</v>
      </c>
      <c r="D233" s="53" t="s">
        <v>202</v>
      </c>
      <c r="E233" s="54"/>
      <c r="F233" s="55" t="s">
        <v>203</v>
      </c>
      <c r="G233" s="54"/>
      <c r="H233" s="53" t="s">
        <v>38</v>
      </c>
      <c r="I233" s="56" t="s">
        <v>31</v>
      </c>
      <c r="J233" s="56" t="s">
        <v>32</v>
      </c>
      <c r="K233" s="56" t="s">
        <v>33</v>
      </c>
      <c r="L233" s="63" t="s">
        <v>214</v>
      </c>
      <c r="M233" s="62"/>
      <c r="N233" s="62"/>
      <c r="O233" s="58"/>
      <c r="P233" s="58"/>
      <c r="Q233" s="59">
        <v>0.04</v>
      </c>
      <c r="R233" s="53">
        <v>1</v>
      </c>
      <c r="S233" s="58"/>
      <c r="T233" s="60"/>
    </row>
    <row r="234" spans="1:20" ht="15.5">
      <c r="A234" s="51" t="s">
        <v>193</v>
      </c>
      <c r="B234" s="52" t="s">
        <v>26</v>
      </c>
      <c r="C234" s="53" t="str">
        <f t="shared" si="7"/>
        <v>חנויות מתמחות אלכוהול חם פרטי</v>
      </c>
      <c r="D234" s="53" t="s">
        <v>202</v>
      </c>
      <c r="E234" s="54"/>
      <c r="F234" s="55" t="s">
        <v>203</v>
      </c>
      <c r="G234" s="54"/>
      <c r="H234" s="53" t="s">
        <v>38</v>
      </c>
      <c r="I234" s="56" t="s">
        <v>31</v>
      </c>
      <c r="J234" s="56" t="s">
        <v>32</v>
      </c>
      <c r="K234" s="56" t="s">
        <v>33</v>
      </c>
      <c r="L234" s="63" t="s">
        <v>215</v>
      </c>
      <c r="M234" s="62"/>
      <c r="N234" s="62"/>
      <c r="O234" s="58"/>
      <c r="P234" s="58"/>
      <c r="Q234" s="59">
        <v>0.04</v>
      </c>
      <c r="R234" s="53">
        <v>1</v>
      </c>
      <c r="S234" s="58"/>
      <c r="T234" s="60"/>
    </row>
    <row r="235" spans="1:20" ht="15.5">
      <c r="A235" s="51" t="s">
        <v>194</v>
      </c>
      <c r="B235" s="52" t="s">
        <v>26</v>
      </c>
      <c r="C235" s="53" t="str">
        <f t="shared" si="7"/>
        <v>חנויות מתמחות אלכוהול חם פרטי</v>
      </c>
      <c r="D235" s="53" t="s">
        <v>202</v>
      </c>
      <c r="E235" s="54"/>
      <c r="F235" s="55" t="s">
        <v>203</v>
      </c>
      <c r="G235" s="54"/>
      <c r="H235" s="53" t="s">
        <v>38</v>
      </c>
      <c r="I235" s="56" t="s">
        <v>31</v>
      </c>
      <c r="J235" s="56" t="s">
        <v>32</v>
      </c>
      <c r="K235" s="56" t="s">
        <v>33</v>
      </c>
      <c r="L235" s="63" t="s">
        <v>216</v>
      </c>
      <c r="M235" s="62"/>
      <c r="N235" s="62"/>
      <c r="O235" s="58"/>
      <c r="P235" s="58"/>
      <c r="Q235" s="59">
        <v>0.04</v>
      </c>
      <c r="R235" s="53">
        <v>1</v>
      </c>
      <c r="S235" s="58"/>
      <c r="T235" s="60"/>
    </row>
    <row r="236" spans="1:20" ht="15.5">
      <c r="A236" s="51" t="s">
        <v>195</v>
      </c>
      <c r="B236" s="52" t="s">
        <v>26</v>
      </c>
      <c r="C236" s="53" t="str">
        <f t="shared" si="7"/>
        <v>חנויות מתמחות אלכוהול חם פרטי</v>
      </c>
      <c r="D236" s="53" t="s">
        <v>202</v>
      </c>
      <c r="E236" s="54"/>
      <c r="F236" s="55" t="s">
        <v>203</v>
      </c>
      <c r="G236" s="54"/>
      <c r="H236" s="53" t="s">
        <v>38</v>
      </c>
      <c r="I236" s="56" t="s">
        <v>31</v>
      </c>
      <c r="J236" s="56" t="s">
        <v>32</v>
      </c>
      <c r="K236" s="56" t="s">
        <v>33</v>
      </c>
      <c r="L236" s="57" t="s">
        <v>217</v>
      </c>
      <c r="M236" s="53"/>
      <c r="N236" s="53"/>
      <c r="O236" s="58"/>
      <c r="P236" s="58"/>
      <c r="Q236" s="59">
        <v>0.04</v>
      </c>
      <c r="R236" s="53">
        <v>1</v>
      </c>
      <c r="S236" s="58"/>
      <c r="T236" s="60"/>
    </row>
    <row r="237" spans="1:20" ht="15.5">
      <c r="A237" s="51" t="s">
        <v>196</v>
      </c>
      <c r="B237" s="52" t="s">
        <v>26</v>
      </c>
      <c r="C237" s="53" t="str">
        <f t="shared" si="7"/>
        <v>חנויות מתמחות אלכוהול חם פרטי</v>
      </c>
      <c r="D237" s="53" t="s">
        <v>202</v>
      </c>
      <c r="E237" s="54"/>
      <c r="F237" s="53" t="s">
        <v>203</v>
      </c>
      <c r="G237" s="54"/>
      <c r="H237" s="53" t="s">
        <v>38</v>
      </c>
      <c r="I237" s="56" t="s">
        <v>31</v>
      </c>
      <c r="J237" s="56" t="s">
        <v>32</v>
      </c>
      <c r="K237" s="56" t="s">
        <v>33</v>
      </c>
      <c r="L237" s="63" t="s">
        <v>218</v>
      </c>
      <c r="M237" s="53"/>
      <c r="N237" s="53"/>
      <c r="O237" s="58"/>
      <c r="P237" s="58"/>
      <c r="Q237" s="59">
        <v>0.04</v>
      </c>
      <c r="R237" s="53">
        <v>1</v>
      </c>
      <c r="S237" s="58"/>
      <c r="T237" s="60"/>
    </row>
    <row r="238" spans="1:20">
      <c r="A238" s="64" t="s">
        <v>197</v>
      </c>
      <c r="B238" s="52" t="s">
        <v>88</v>
      </c>
      <c r="C238" s="53" t="str">
        <f t="shared" si="7"/>
        <v>חנויות מתמחות אלכוהול חם פרטי</v>
      </c>
      <c r="D238" s="53" t="s">
        <v>202</v>
      </c>
      <c r="E238" s="54"/>
      <c r="F238" s="53" t="s">
        <v>203</v>
      </c>
      <c r="G238" s="54"/>
      <c r="H238" s="53"/>
      <c r="I238" s="56" t="s">
        <v>89</v>
      </c>
      <c r="J238" s="56" t="s">
        <v>32</v>
      </c>
      <c r="K238" s="56" t="s">
        <v>90</v>
      </c>
      <c r="L238" s="53"/>
      <c r="M238" s="56" t="s">
        <v>91</v>
      </c>
      <c r="N238" s="53">
        <v>36</v>
      </c>
      <c r="O238" s="58"/>
      <c r="P238" s="58"/>
      <c r="Q238" s="65">
        <v>0</v>
      </c>
      <c r="R238" s="53" t="s">
        <v>92</v>
      </c>
      <c r="S238" s="58"/>
      <c r="T238" s="60"/>
    </row>
    <row r="239" spans="1:20">
      <c r="A239" s="52" t="s">
        <v>198</v>
      </c>
      <c r="B239" s="52" t="s">
        <v>88</v>
      </c>
      <c r="C239" s="53" t="str">
        <f t="shared" si="7"/>
        <v>חנויות מתמחות אלכוהול חם פרטי</v>
      </c>
      <c r="D239" s="53" t="s">
        <v>202</v>
      </c>
      <c r="E239" s="54"/>
      <c r="F239" s="53" t="s">
        <v>203</v>
      </c>
      <c r="G239" s="54"/>
      <c r="H239" s="53"/>
      <c r="I239" s="56" t="s">
        <v>89</v>
      </c>
      <c r="J239" s="56" t="s">
        <v>32</v>
      </c>
      <c r="K239" s="56" t="s">
        <v>90</v>
      </c>
      <c r="L239" s="53"/>
      <c r="M239" s="56" t="s">
        <v>91</v>
      </c>
      <c r="N239" s="53">
        <v>39</v>
      </c>
      <c r="O239" s="58"/>
      <c r="P239" s="58"/>
      <c r="Q239" s="66">
        <v>0</v>
      </c>
      <c r="R239" s="53" t="s">
        <v>92</v>
      </c>
      <c r="S239" s="58"/>
      <c r="T239" s="60"/>
    </row>
    <row r="240" spans="1:20">
      <c r="A240" s="52" t="s">
        <v>199</v>
      </c>
      <c r="B240" s="52" t="s">
        <v>201</v>
      </c>
      <c r="C240" s="53" t="str">
        <f t="shared" si="7"/>
        <v>חנויות מתמחות אלכוהול חם פרטי</v>
      </c>
      <c r="D240" s="53" t="s">
        <v>202</v>
      </c>
      <c r="E240" s="54"/>
      <c r="F240" s="53" t="s">
        <v>203</v>
      </c>
      <c r="G240" s="54"/>
      <c r="H240" s="53" t="s">
        <v>38</v>
      </c>
      <c r="I240" s="56" t="s">
        <v>31</v>
      </c>
      <c r="J240" s="56" t="s">
        <v>32</v>
      </c>
      <c r="K240" s="56" t="s">
        <v>33</v>
      </c>
      <c r="L240" s="67">
        <v>7290110110369</v>
      </c>
      <c r="M240" s="56"/>
      <c r="N240" s="53"/>
      <c r="O240" s="58"/>
      <c r="P240" s="58"/>
      <c r="Q240" s="68">
        <v>0.05</v>
      </c>
      <c r="R240" s="53">
        <v>1</v>
      </c>
      <c r="S240" s="58"/>
      <c r="T240" s="60"/>
    </row>
    <row r="241" spans="1:20" ht="42">
      <c r="A241" s="62" t="s">
        <v>200</v>
      </c>
      <c r="B241" s="52" t="s">
        <v>201</v>
      </c>
      <c r="C241" s="53" t="str">
        <f t="shared" si="7"/>
        <v>חנויות מתמחות אלכוהול חם פרטי</v>
      </c>
      <c r="D241" s="53" t="s">
        <v>202</v>
      </c>
      <c r="E241" s="54"/>
      <c r="F241" s="53" t="s">
        <v>203</v>
      </c>
      <c r="G241" s="54"/>
      <c r="H241" s="53" t="s">
        <v>38</v>
      </c>
      <c r="I241" s="56" t="s">
        <v>31</v>
      </c>
      <c r="J241" s="56" t="s">
        <v>32</v>
      </c>
      <c r="K241" s="56" t="s">
        <v>33</v>
      </c>
      <c r="L241" s="69" t="s">
        <v>219</v>
      </c>
      <c r="M241" s="62"/>
      <c r="N241" s="62"/>
      <c r="O241" s="58"/>
      <c r="P241" s="58"/>
      <c r="Q241" s="68">
        <v>0.05</v>
      </c>
      <c r="R241" s="53">
        <v>1</v>
      </c>
      <c r="S241" s="58"/>
      <c r="T241" s="60"/>
    </row>
  </sheetData>
  <autoFilter ref="A2:S222" xr:uid="{00000000-0009-0000-0000-000000000000}"/>
  <mergeCells count="5">
    <mergeCell ref="A1:C1"/>
    <mergeCell ref="D1:E1"/>
    <mergeCell ref="G1:H1"/>
    <mergeCell ref="K1:P1"/>
    <mergeCell ref="Q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2"/>
  <sheetViews>
    <sheetView topLeftCell="A31" zoomScaleNormal="100" workbookViewId="0">
      <selection activeCell="A50" sqref="A50"/>
    </sheetView>
  </sheetViews>
  <sheetFormatPr defaultRowHeight="14"/>
  <cols>
    <col min="1" max="1" width="39" style="12"/>
    <col min="2" max="2" width="20.1640625" style="12"/>
    <col min="3" max="3" width="10.08203125" style="12"/>
    <col min="4" max="6" width="16.75" style="12"/>
    <col min="7" max="7" width="18.83203125" style="3"/>
    <col min="8" max="8" width="47" style="3"/>
    <col min="9" max="1025" width="16.75" style="12"/>
  </cols>
  <sheetData>
    <row r="1" spans="1:3">
      <c r="A1" s="13" t="s">
        <v>8</v>
      </c>
      <c r="B1" s="13" t="s">
        <v>7</v>
      </c>
      <c r="C1" s="13" t="s">
        <v>22</v>
      </c>
    </row>
    <row r="2" spans="1:3">
      <c r="A2" s="14" t="s">
        <v>168</v>
      </c>
      <c r="B2" s="15" t="s">
        <v>26</v>
      </c>
      <c r="C2" s="16">
        <v>0.4</v>
      </c>
    </row>
    <row r="3" spans="1:3">
      <c r="A3" s="14" t="s">
        <v>168</v>
      </c>
      <c r="B3" s="15" t="s">
        <v>45</v>
      </c>
      <c r="C3" s="16">
        <v>0.15</v>
      </c>
    </row>
    <row r="4" spans="1:3">
      <c r="A4" s="14" t="s">
        <v>168</v>
      </c>
      <c r="B4" s="15" t="s">
        <v>156</v>
      </c>
      <c r="C4" s="16">
        <v>0.3</v>
      </c>
    </row>
    <row r="5" spans="1:3">
      <c r="A5" s="14" t="s">
        <v>168</v>
      </c>
      <c r="B5" s="15" t="s">
        <v>88</v>
      </c>
      <c r="C5" s="16">
        <v>0.15</v>
      </c>
    </row>
    <row r="6" spans="1:3">
      <c r="A6" s="17" t="s">
        <v>169</v>
      </c>
      <c r="B6" s="17" t="s">
        <v>26</v>
      </c>
      <c r="C6" s="16">
        <v>0.4</v>
      </c>
    </row>
    <row r="7" spans="1:3">
      <c r="A7" s="17" t="s">
        <v>169</v>
      </c>
      <c r="B7" s="17" t="s">
        <v>45</v>
      </c>
      <c r="C7" s="16">
        <v>0.15</v>
      </c>
    </row>
    <row r="8" spans="1:3">
      <c r="A8" s="17" t="s">
        <v>169</v>
      </c>
      <c r="B8" s="17" t="s">
        <v>156</v>
      </c>
      <c r="C8" s="16">
        <v>0.3</v>
      </c>
    </row>
    <row r="9" spans="1:3">
      <c r="A9" s="17" t="s">
        <v>169</v>
      </c>
      <c r="B9" s="17" t="s">
        <v>88</v>
      </c>
      <c r="C9" s="16">
        <v>0.15</v>
      </c>
    </row>
    <row r="10" spans="1:3">
      <c r="A10" s="17" t="s">
        <v>170</v>
      </c>
      <c r="B10" s="15" t="s">
        <v>26</v>
      </c>
      <c r="C10" s="16">
        <v>0.4</v>
      </c>
    </row>
    <row r="11" spans="1:3">
      <c r="A11" s="17" t="s">
        <v>170</v>
      </c>
      <c r="B11" s="15" t="s">
        <v>45</v>
      </c>
      <c r="C11" s="16">
        <v>0.15</v>
      </c>
    </row>
    <row r="12" spans="1:3">
      <c r="A12" s="17" t="s">
        <v>170</v>
      </c>
      <c r="B12" s="15" t="s">
        <v>156</v>
      </c>
      <c r="C12" s="16">
        <v>0.3</v>
      </c>
    </row>
    <row r="13" spans="1:3">
      <c r="A13" s="17" t="s">
        <v>170</v>
      </c>
      <c r="B13" s="15" t="s">
        <v>88</v>
      </c>
      <c r="C13" s="16">
        <v>0.15</v>
      </c>
    </row>
    <row r="14" spans="1:3">
      <c r="A14" s="17" t="s">
        <v>171</v>
      </c>
      <c r="B14" s="15" t="s">
        <v>26</v>
      </c>
      <c r="C14" s="16">
        <v>0.4</v>
      </c>
    </row>
    <row r="15" spans="1:3">
      <c r="A15" s="17" t="s">
        <v>171</v>
      </c>
      <c r="B15" s="15" t="s">
        <v>45</v>
      </c>
      <c r="C15" s="16">
        <v>0.15</v>
      </c>
    </row>
    <row r="16" spans="1:3">
      <c r="A16" s="17" t="s">
        <v>171</v>
      </c>
      <c r="B16" s="15" t="s">
        <v>156</v>
      </c>
      <c r="C16" s="16">
        <v>0.3</v>
      </c>
    </row>
    <row r="17" spans="1:3">
      <c r="A17" s="17" t="s">
        <v>171</v>
      </c>
      <c r="B17" s="15" t="s">
        <v>88</v>
      </c>
      <c r="C17" s="16">
        <v>0.15</v>
      </c>
    </row>
    <row r="18" spans="1:3">
      <c r="A18" s="17" t="s">
        <v>172</v>
      </c>
      <c r="B18" s="15" t="s">
        <v>26</v>
      </c>
      <c r="C18" s="16">
        <v>0.4</v>
      </c>
    </row>
    <row r="19" spans="1:3">
      <c r="A19" s="17" t="s">
        <v>172</v>
      </c>
      <c r="B19" s="15" t="s">
        <v>45</v>
      </c>
      <c r="C19" s="16">
        <v>0.15</v>
      </c>
    </row>
    <row r="20" spans="1:3">
      <c r="A20" s="17" t="s">
        <v>172</v>
      </c>
      <c r="B20" s="15" t="s">
        <v>156</v>
      </c>
      <c r="C20" s="16">
        <v>0.3</v>
      </c>
    </row>
    <row r="21" spans="1:3">
      <c r="A21" s="17" t="s">
        <v>172</v>
      </c>
      <c r="B21" s="15" t="s">
        <v>88</v>
      </c>
      <c r="C21" s="16">
        <v>0.15</v>
      </c>
    </row>
    <row r="22" spans="1:3">
      <c r="A22" s="17" t="s">
        <v>173</v>
      </c>
      <c r="B22" s="15" t="s">
        <v>26</v>
      </c>
      <c r="C22" s="16">
        <v>0.4</v>
      </c>
    </row>
    <row r="23" spans="1:3">
      <c r="A23" s="17" t="s">
        <v>173</v>
      </c>
      <c r="B23" s="15" t="s">
        <v>45</v>
      </c>
      <c r="C23" s="16">
        <v>0.15</v>
      </c>
    </row>
    <row r="24" spans="1:3">
      <c r="A24" s="17" t="s">
        <v>173</v>
      </c>
      <c r="B24" s="15" t="s">
        <v>156</v>
      </c>
      <c r="C24" s="16">
        <v>0.3</v>
      </c>
    </row>
    <row r="25" spans="1:3">
      <c r="A25" s="17" t="s">
        <v>173</v>
      </c>
      <c r="B25" s="15" t="s">
        <v>88</v>
      </c>
      <c r="C25" s="16">
        <v>0.15</v>
      </c>
    </row>
    <row r="26" spans="1:3">
      <c r="A26" s="17" t="s">
        <v>174</v>
      </c>
      <c r="B26" s="15" t="s">
        <v>26</v>
      </c>
      <c r="C26" s="16">
        <v>0.4</v>
      </c>
    </row>
    <row r="27" spans="1:3">
      <c r="A27" s="17" t="s">
        <v>174</v>
      </c>
      <c r="B27" s="15" t="s">
        <v>45</v>
      </c>
      <c r="C27" s="16">
        <v>0.15</v>
      </c>
    </row>
    <row r="28" spans="1:3">
      <c r="A28" s="17" t="s">
        <v>174</v>
      </c>
      <c r="B28" s="15" t="s">
        <v>156</v>
      </c>
      <c r="C28" s="16">
        <v>0.3</v>
      </c>
    </row>
    <row r="29" spans="1:3">
      <c r="A29" s="17" t="s">
        <v>174</v>
      </c>
      <c r="B29" s="15" t="s">
        <v>88</v>
      </c>
      <c r="C29" s="16">
        <v>0.15</v>
      </c>
    </row>
    <row r="30" spans="1:3">
      <c r="A30" s="17" t="s">
        <v>175</v>
      </c>
      <c r="B30" s="15" t="s">
        <v>26</v>
      </c>
      <c r="C30" s="16">
        <v>0.4</v>
      </c>
    </row>
    <row r="31" spans="1:3">
      <c r="A31" s="17" t="s">
        <v>175</v>
      </c>
      <c r="B31" s="15" t="s">
        <v>45</v>
      </c>
      <c r="C31" s="16">
        <v>0.15</v>
      </c>
    </row>
    <row r="32" spans="1:3">
      <c r="A32" s="17" t="s">
        <v>175</v>
      </c>
      <c r="B32" s="15" t="s">
        <v>156</v>
      </c>
      <c r="C32" s="16">
        <v>0.3</v>
      </c>
    </row>
    <row r="33" spans="1:3">
      <c r="A33" s="17" t="s">
        <v>175</v>
      </c>
      <c r="B33" s="15" t="s">
        <v>88</v>
      </c>
      <c r="C33" s="16">
        <v>0.15</v>
      </c>
    </row>
    <row r="34" spans="1:3">
      <c r="A34" s="17" t="s">
        <v>176</v>
      </c>
      <c r="B34" s="15" t="s">
        <v>26</v>
      </c>
      <c r="C34" s="16">
        <v>0.4</v>
      </c>
    </row>
    <row r="35" spans="1:3">
      <c r="A35" s="17" t="s">
        <v>176</v>
      </c>
      <c r="B35" s="15" t="s">
        <v>45</v>
      </c>
      <c r="C35" s="16">
        <v>0.15</v>
      </c>
    </row>
    <row r="36" spans="1:3">
      <c r="A36" s="17" t="s">
        <v>176</v>
      </c>
      <c r="B36" s="15" t="s">
        <v>156</v>
      </c>
      <c r="C36" s="16">
        <v>0.3</v>
      </c>
    </row>
    <row r="37" spans="1:3">
      <c r="A37" s="17" t="s">
        <v>176</v>
      </c>
      <c r="B37" s="15" t="s">
        <v>88</v>
      </c>
      <c r="C37" s="16">
        <v>0.15</v>
      </c>
    </row>
    <row r="38" spans="1:3">
      <c r="A38" s="17" t="s">
        <v>177</v>
      </c>
      <c r="B38" s="15" t="s">
        <v>26</v>
      </c>
      <c r="C38" s="16">
        <v>0.4</v>
      </c>
    </row>
    <row r="39" spans="1:3">
      <c r="A39" s="17" t="s">
        <v>177</v>
      </c>
      <c r="B39" s="15" t="s">
        <v>45</v>
      </c>
      <c r="C39" s="16">
        <v>0.15</v>
      </c>
    </row>
    <row r="40" spans="1:3">
      <c r="A40" s="17" t="s">
        <v>177</v>
      </c>
      <c r="B40" s="15" t="s">
        <v>156</v>
      </c>
      <c r="C40" s="16">
        <v>0.3</v>
      </c>
    </row>
    <row r="41" spans="1:3">
      <c r="A41" s="17" t="s">
        <v>177</v>
      </c>
      <c r="B41" s="15" t="s">
        <v>88</v>
      </c>
      <c r="C41" s="16">
        <v>0.15</v>
      </c>
    </row>
    <row r="42" spans="1:3">
      <c r="A42" s="17" t="s">
        <v>178</v>
      </c>
      <c r="B42" s="15" t="s">
        <v>26</v>
      </c>
      <c r="C42" s="16">
        <v>0.4</v>
      </c>
    </row>
    <row r="43" spans="1:3">
      <c r="A43" s="17" t="s">
        <v>178</v>
      </c>
      <c r="B43" s="15" t="s">
        <v>45</v>
      </c>
      <c r="C43" s="16">
        <v>0.15</v>
      </c>
    </row>
    <row r="44" spans="1:3">
      <c r="A44" s="17" t="s">
        <v>178</v>
      </c>
      <c r="B44" s="15" t="s">
        <v>156</v>
      </c>
      <c r="C44" s="16">
        <v>0.3</v>
      </c>
    </row>
    <row r="45" spans="1:3">
      <c r="A45" s="17" t="s">
        <v>178</v>
      </c>
      <c r="B45" s="15" t="s">
        <v>88</v>
      </c>
      <c r="C45" s="16">
        <v>0.15</v>
      </c>
    </row>
    <row r="46" spans="1:3">
      <c r="A46" s="18" t="s">
        <v>179</v>
      </c>
      <c r="B46" s="15" t="s">
        <v>26</v>
      </c>
      <c r="C46" s="16">
        <v>0.4</v>
      </c>
    </row>
    <row r="47" spans="1:3">
      <c r="A47" s="18" t="s">
        <v>179</v>
      </c>
      <c r="B47" s="15" t="s">
        <v>45</v>
      </c>
      <c r="C47" s="16">
        <v>0.15</v>
      </c>
    </row>
    <row r="48" spans="1:3">
      <c r="A48" s="18" t="s">
        <v>179</v>
      </c>
      <c r="B48" s="15" t="s">
        <v>156</v>
      </c>
      <c r="C48" s="16">
        <v>0.3</v>
      </c>
    </row>
    <row r="49" spans="1:3">
      <c r="A49" s="18" t="s">
        <v>179</v>
      </c>
      <c r="B49" s="15" t="s">
        <v>88</v>
      </c>
      <c r="C49" s="16">
        <v>0.15</v>
      </c>
    </row>
    <row r="50" spans="1:3">
      <c r="A50" s="79" t="s">
        <v>220</v>
      </c>
      <c r="B50" s="75" t="s">
        <v>26</v>
      </c>
      <c r="C50" s="76">
        <v>0.6</v>
      </c>
    </row>
    <row r="51" spans="1:3">
      <c r="A51" s="79" t="s">
        <v>220</v>
      </c>
      <c r="B51" s="75" t="s">
        <v>201</v>
      </c>
      <c r="C51" s="76">
        <v>0.1</v>
      </c>
    </row>
    <row r="52" spans="1:3">
      <c r="A52" s="79" t="s">
        <v>220</v>
      </c>
      <c r="B52" s="75" t="s">
        <v>88</v>
      </c>
      <c r="C52" s="76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="65" zoomScaleNormal="65" workbookViewId="0">
      <selection activeCell="A6" sqref="A6:B6"/>
    </sheetView>
  </sheetViews>
  <sheetFormatPr defaultRowHeight="14"/>
  <cols>
    <col min="1" max="1" width="19.4140625"/>
    <col min="2" max="2" width="9.25"/>
    <col min="3" max="1025" width="16.75"/>
  </cols>
  <sheetData>
    <row r="1" spans="1:2">
      <c r="A1" s="70" t="s">
        <v>7</v>
      </c>
      <c r="B1" s="71" t="s">
        <v>180</v>
      </c>
    </row>
    <row r="2" spans="1:2">
      <c r="A2" s="72" t="s">
        <v>156</v>
      </c>
      <c r="B2" s="72">
        <v>1</v>
      </c>
    </row>
    <row r="3" spans="1:2">
      <c r="A3" s="72" t="s">
        <v>181</v>
      </c>
      <c r="B3" s="72">
        <v>2</v>
      </c>
    </row>
    <row r="4" spans="1:2">
      <c r="A4" s="72" t="s">
        <v>45</v>
      </c>
      <c r="B4" s="73">
        <v>3</v>
      </c>
    </row>
    <row r="5" spans="1:2">
      <c r="A5" s="72" t="s">
        <v>88</v>
      </c>
      <c r="B5" s="74">
        <v>4</v>
      </c>
    </row>
    <row r="6" spans="1:2">
      <c r="A6" s="77" t="s">
        <v>201</v>
      </c>
      <c r="B6" s="78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KPI</vt:lpstr>
      <vt:lpstr>kpi weights</vt:lpstr>
      <vt:lpstr>Kpi Gap</vt:lpstr>
      <vt:lpstr>KPI!_FilterDatabase</vt:lpstr>
      <vt:lpstr>KPI!_FilterDatabase_0</vt:lpstr>
      <vt:lpstr>KPI!_FilterDatabase_0_0</vt:lpstr>
      <vt:lpstr>KPI!_FilterDatabase_0_0_0</vt:lpstr>
      <vt:lpstr>KPI!_FilterDatabase_0_0_0_0</vt:lpstr>
      <vt:lpstr>KPI!_gbf</vt:lpstr>
      <vt:lpstr>KPI!fg</vt:lpstr>
      <vt:lpstr>KPI!fgdfg</vt:lpstr>
      <vt:lpstr>KPI!g</vt:lpstr>
      <vt:lpstr>KPI!ל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Baruch</dc:creator>
  <dc:description/>
  <cp:lastModifiedBy>Rotem Bar Halfon</cp:lastModifiedBy>
  <cp:revision>52</cp:revision>
  <dcterms:created xsi:type="dcterms:W3CDTF">2018-03-21T11:58:50Z</dcterms:created>
  <dcterms:modified xsi:type="dcterms:W3CDTF">2020-07-07T12:23:12Z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BExAnalyzer_OldName">
    <vt:lpwstr>cbcil template 19.1.xlsx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