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tem\Downloads\טרה\"/>
    </mc:Choice>
  </mc:AlternateContent>
  <xr:revisionPtr revIDLastSave="0" documentId="8_{EEA44669-3039-4750-A6D9-F76B7B72D459}" xr6:coauthVersionLast="41" xr6:coauthVersionMax="41" xr10:uidLastSave="{00000000-0000-0000-0000-000000000000}"/>
  <bookViews>
    <workbookView xWindow="-120" yWindow="-120" windowWidth="29040" windowHeight="15840" tabRatio="993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KPI!$A$2:$S$219</definedName>
    <definedName name="_FilterDatabase_0" localSheetId="0">KPI!$A$2:$S$161</definedName>
    <definedName name="_FilterDatabase_0_0" localSheetId="0">KPI!$2:$170</definedName>
    <definedName name="_FilterDatabase_0_0_0" localSheetId="0">KPI!$A$2:$S$170</definedName>
    <definedName name="_FilterDatabase_0_0_0_0" localSheetId="0">KPI!$2:$170</definedName>
    <definedName name="_gbf" localSheetId="0">KPI!$A$2:$R$170</definedName>
    <definedName name="fg" localSheetId="0">KPI!$A$2:$AMG$170</definedName>
    <definedName name="fgdfg" localSheetId="0">KPI!$A$2:$S$161</definedName>
    <definedName name="g" localSheetId="0">KPI!$A$2:$S$161</definedName>
    <definedName name="ל" localSheetId="0">KPI!$A$2:$S$161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3" i="1"/>
  <c r="Q217" i="1" l="1"/>
  <c r="Q216" i="1"/>
  <c r="Q214" i="1"/>
  <c r="Q213" i="1"/>
  <c r="Q212" i="1"/>
  <c r="Q211" i="1"/>
  <c r="Q196" i="1"/>
  <c r="Q195" i="1"/>
  <c r="Q194" i="1"/>
  <c r="Q193" i="1"/>
  <c r="Q158" i="1" l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7" i="1"/>
  <c r="Q126" i="1"/>
  <c r="Q125" i="1"/>
  <c r="Q12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89" i="1"/>
  <c r="Q88" i="1"/>
  <c r="Q87" i="1"/>
  <c r="Q86" i="1"/>
  <c r="Q85" i="1"/>
  <c r="Q84" i="1"/>
  <c r="Q83" i="1"/>
  <c r="Q82" i="1"/>
  <c r="Q81" i="1"/>
  <c r="Q80" i="1"/>
  <c r="Q79" i="1"/>
  <c r="Q78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49" i="1"/>
  <c r="Q48" i="1"/>
  <c r="Q47" i="1"/>
  <c r="Q46" i="1"/>
  <c r="Q45" i="1"/>
  <c r="Q44" i="1"/>
  <c r="Q43" i="1"/>
  <c r="Q42" i="1"/>
  <c r="Q41" i="1"/>
  <c r="Q40" i="1"/>
  <c r="Q39" i="1"/>
  <c r="Q33" i="1"/>
  <c r="Q32" i="1"/>
  <c r="Q31" i="1"/>
  <c r="Q30" i="1"/>
  <c r="Q29" i="1"/>
  <c r="Q28" i="1"/>
  <c r="Q27" i="1"/>
  <c r="Q26" i="1"/>
  <c r="Q25" i="1"/>
  <c r="Q24" i="1"/>
  <c r="Q23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<sst xmlns="http://schemas.openxmlformats.org/spreadsheetml/2006/main" count="2352" uniqueCount="181">
  <si>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</si>
  <si>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</si>
  <si>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</si>
  <si>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</si>
  <si>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</si>
  <si>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</si>
  <si>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</si>
  <si>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</si>
  <si>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</si>
  <si>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</si>
  <si>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</si>
  <si>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</si>
  <si>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</si>
  <si>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</si>
  <si>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</si>
  <si>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</si>
  <si>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</si>
  <si>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</si>
  <si>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</si>
  <si>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</si>
  <si>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</si>
  <si>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</si>
  <si>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</si>
  <si>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</si>
  <si>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נביעות1.5ל'נמצא על מדף לא מקורר בחנות</t>
  </si>
  <si>
    <t>מוצרים מובילים</t>
  </si>
  <si>
    <t>מינימרקט</t>
  </si>
  <si>
    <t>כללי</t>
  </si>
  <si>
    <t>מדף לא מקורר</t>
  </si>
  <si>
    <t>Availability</t>
  </si>
  <si>
    <t>P/F</t>
  </si>
  <si>
    <t>product_ean_code</t>
  </si>
  <si>
    <t>7290002331322, 7290002331162</t>
  </si>
  <si>
    <t>האם בקבוק קרלסברג נמצא על מדף לא מקורר בחנות</t>
  </si>
  <si>
    <t>7290002871361, 7290001594865, 7290008909761, 7290013586803, 7290013585349, 000002</t>
  </si>
  <si>
    <t>האם פיוז טי אפרסק1.5ל'נמצא על מדף לא מקורר בחנות</t>
  </si>
  <si>
    <t>האם קוקה-קולה1.5ליטר נמצא על מדף לא מקורר בחנות</t>
  </si>
  <si>
    <t>האם טובורג באריזת חצי ליטר נמצא על מדף לא מקורר בחנות</t>
  </si>
  <si>
    <t>7290002871248, 7290001975015, 000001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</si>
  <si>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</si>
  <si>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</si>
  <si>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</si>
  <si>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</si>
  <si>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</si>
  <si>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</si>
  <si>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</si>
  <si>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</si>
  <si>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האם דיאט קוקה-קולה1.5ל'נמצא על מדף לא מקורר בחנות</t>
  </si>
  <si>
    <t>מינימום2פייס למוצר-מוצרים מובילים</t>
  </si>
  <si>
    <t>פלנוגרמה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</si>
  <si>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</si>
  <si>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</si>
  <si>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</si>
  <si>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To take only to the EANs that have facing&gt;0 (exist in store)</t>
  </si>
  <si>
    <t>האם משפחת קוקה-קולה1.5ל'נמצא ברצף ב-4מדפים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</si>
  <si>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</si>
  <si>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</si>
  <si>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</si>
  <si>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</si>
  <si>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</si>
  <si>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טיקטים לכל מותג בחזית המדפים</t>
  </si>
  <si>
    <t>סטנד חברה מרכזית,מקרר חברה מרכזית</t>
  </si>
  <si>
    <t>Survey</t>
  </si>
  <si>
    <t>Survey text</t>
  </si>
  <si>
    <t>question_id</t>
  </si>
  <si>
    <t>כן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</si>
  <si>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</si>
  <si>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</si>
  <si>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</si>
  <si>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</si>
  <si>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manufacturer_name</t>
  </si>
  <si>
    <t>Central Bottling Company</t>
  </si>
  <si>
    <t>Y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</si>
  <si>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</si>
  <si>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נתח תצוגה חברה מרכזית במקרר חברה מרכזית יחיד ושני</t>
  </si>
  <si>
    <t>מקרר חברה מרכזית</t>
  </si>
  <si>
    <t>SOS Cooler</t>
  </si>
  <si>
    <t>80%,100%</t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</si>
  <si>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</si>
  <si>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</si>
  <si>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t>נקודת מפגש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</si>
  <si>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</si>
  <si>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</si>
  <si>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</si>
  <si>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אריזת נביעות1.5ל'נמצא בחנות</t>
  </si>
  <si>
    <t>ערבי</t>
  </si>
  <si>
    <t>האם פאנטה אורנג' 1.5ל'נמצא בחנות</t>
  </si>
  <si>
    <t>האם פריגת משק"ל ענבים1.5ל'נמצא בחנות</t>
  </si>
  <si>
    <t>האם פיוז טי אפרסק1.5ל'נמצא בחנות</t>
  </si>
  <si>
    <t>האם קוקה-קולה1.5ליטר נמצא בחנות</t>
  </si>
  <si>
    <t>האם ספרייט1.5ל'נמצא בחנות</t>
  </si>
  <si>
    <t>האם קוקה-קולה זירו1.5ליטר נמצא בחנות</t>
  </si>
  <si>
    <t>7290002331322, 7290002331322, 7290002331162, 7290003667109, 7290002871446, 7290011018283, 7290000284316, 7290013584182, 7290110110611, 7290013584182, 7290110110611, 7290008909860</t>
  </si>
  <si>
    <t>האם גוש מוגז צבעוני1.5ל'פרוס באופן אחיד על4מדפים מהמדף העליון(לא מקורר)</t>
  </si>
  <si>
    <t>Block by top shelf</t>
  </si>
  <si>
    <t>Coca-Cola Zero ,Coca-Cola ,Coca Cola Diet, Sprite ,Fanta ,Sprite ZERO</t>
  </si>
  <si>
    <t>האם אריזת נביעות1.5ל'נמצא במדף לא מקורר בחנות</t>
  </si>
  <si>
    <t>חרדי</t>
  </si>
  <si>
    <t>האם בקבוק טובורג נמצא על מדף לא מקורר בחנות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</si>
  <si>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</si>
  <si>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האם בקבוק קרלסברג נמצא על מדף מקורר בחנות</t>
  </si>
  <si>
    <t>ON THE GO</t>
  </si>
  <si>
    <t>מדף מקורר</t>
  </si>
  <si>
    <t>האם נביעות500מ"ל-נמצא על מדף מקורר בחנות</t>
  </si>
  <si>
    <t>7290002331018, 7290002331360, 7290002331025, 7290015493284</t>
  </si>
  <si>
    <t>האם בקבוק טובורג רד נמצא על מדף מקורר בחנות</t>
  </si>
  <si>
    <t>האם קוקה-קולה500מ"ל נמצא על מדף מקורר בחנות</t>
  </si>
  <si>
    <t>האם קינלי סודה250מ"ל נמצא על מדף מקורר בחנות</t>
  </si>
  <si>
    <t>האם קוקה-קולה זירו500מ"ל נמצא על מדף מקורר בחנות</t>
  </si>
  <si>
    <t>האם פיוז-תה בטעם אפרסק500מ"ל נמצא על מדף מקורר בחנות</t>
  </si>
  <si>
    <t>האם נביעות פלוס אפרסק/תפוח/ענבים/אבטיח נמצא על מדף מקורר בחנות</t>
  </si>
  <si>
    <t>7290002331155, 7290002331124, 7290002331711, 7290015493192,</t>
  </si>
  <si>
    <t>האם פאנטה אורנג' 500מ"ל נמצא על מדף מקורר בחנות</t>
  </si>
  <si>
    <t>האם ספרייט LIME 500 מ"ל נמצא על מדף מקורר בחנות</t>
  </si>
  <si>
    <t>האם פריגת אישי בטעם ענבים נמצא על מדף מקורר בחנות</t>
  </si>
  <si>
    <t>7290001594391, 7290001594278</t>
  </si>
  <si>
    <t>האם סודה 250 מ"ל נמצא על מדף מקורר בחנות</t>
  </si>
  <si>
    <t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</si>
  <si>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האם בקבוקי1.5ל'נמצאים במדף תחתון בלבד</t>
  </si>
  <si>
    <t>Availability from bottom</t>
  </si>
  <si>
    <t>1 Bottom shelf only!</t>
  </si>
  <si>
    <t>האם משפחת קוקה-קולה נמצאת בלפחות3מדפים עליונים</t>
  </si>
  <si>
    <t>Availability by top shelf</t>
  </si>
  <si>
    <t>330 ,350 ,500 ,1 ,250</t>
  </si>
  <si>
    <t>facings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</si>
  <si>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</si>
  <si>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</si>
  <si>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</si>
  <si>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</si>
  <si>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</si>
  <si>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האם קוקה-קולה באריזת פחית נמצא על מדף מקורר בחנות</t>
  </si>
  <si>
    <t>האם קוקה-קולה זירו באריזת פחית מצא על מדף מקורר בחנות</t>
  </si>
  <si>
    <t>האם פיוז טי בטעם אפרסק500מ"ל נמצא על מדף מקורר בחנות</t>
  </si>
  <si>
    <t>האם פאנטה אורנג'באריזת פחית נמצא על מדף מקורר בחנות</t>
  </si>
  <si>
    <t>האם ספרייט באריזת פחית נמצא על מדף מקורר בחנות</t>
  </si>
  <si>
    <t>7290013584113, 7290110110659</t>
  </si>
  <si>
    <t>7290002331018, 7290002331360, 7290002331025, 7290015493284, 7290011017866, 7290011017873, 7290001594230, 7290011018184, 7290001594391, 7290001594278, 7290011018443, 7290013584113, 7290110110659</t>
  </si>
  <si>
    <t>האם פריגת תפוזים אישי נמצא על מדף מקורר בחנות</t>
  </si>
  <si>
    <t>7290001594377, 7290001594988, 7290013586766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</si>
  <si>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</si>
  <si>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האם קוקה-קולה פחית330מ"ל נמצא על מדף מקורר בחנות</t>
  </si>
  <si>
    <t>מזון מהיר- קר</t>
  </si>
  <si>
    <t>האם קוקה-קולהZEROפחית330מ"ל נמצא על מדף מקורר בחנות</t>
  </si>
  <si>
    <t>האם מאלטי330מ"ל נמצא על מדף מקורר בחנות</t>
  </si>
  <si>
    <t>האם פריגת בטעם ענבים באריזה אישית נמצא על מדף מקורר בחנות</t>
  </si>
  <si>
    <t>האם פאנטה אורנג'פחית330מ"ל נמצא על מדף מקורר בחנות</t>
  </si>
  <si>
    <t>האם ספרייט פחית330מ"ל נמצא על מדף מקורר בחנות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</si>
  <si>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</si>
  <si>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האם פריגת בטעם ענבים באריזת אישית נמצא על מדף מקורר בחנות</t>
  </si>
  <si>
    <t>האם נביעות500מ"ל פקק שטוח/TO GOנמצא על מדף מקורר בחנות</t>
  </si>
  <si>
    <t>7290011017866, 7290011017873, 7290001594230, 7290001594391, 7290001594278, 7290013584113, 7290110110659, 7290011018443, 7290011018184, 7290002331018, 7290002331360, 7290002331025, 7290015493284</t>
  </si>
  <si>
    <t>האם מוצרי מוגז שחור נמצאים בחלקו העליון של המקרר(לפחות מדף אחד מאמצע ומעלה)</t>
  </si>
  <si>
    <t>Availability from mid and up</t>
  </si>
  <si>
    <t>7290011017866, 7290011017873, 7290002331018, 7290002331360, 7290002331025, 7290015493284, 7290002331155, 7290002331124, 7290002331711, 7290015493192, 7290011018184, 7290001594391, 7290001594278, 7290011018443, 7290110110659</t>
  </si>
  <si>
    <t>Order</t>
  </si>
  <si>
    <t xml:space="preserve">מוצרים מובילים </t>
  </si>
  <si>
    <t>additional_attribute_6</t>
  </si>
  <si>
    <t>פרטי</t>
  </si>
  <si>
    <t>אילת</t>
  </si>
  <si>
    <t>7290002331322, 7290002331162, 7290002331315</t>
  </si>
  <si>
    <t>האם טובורג נמצא על מדף לא מקורר בחנות</t>
  </si>
  <si>
    <t>7290002871248, 7290001975015, 000001, 7290001594520, 7290001594858, 7290110110321, 7290001594803</t>
  </si>
  <si>
    <t>האם פריגת משק"ל תפוזים1.5/ לימונענע ל'נמצא על מדף לא מקורר בחנות</t>
  </si>
  <si>
    <t>7290002871460, 7290013584816</t>
  </si>
  <si>
    <t>האם נביעות 755 או פקק שטוח-נמצא על מדף מקורר בחנות</t>
  </si>
  <si>
    <t>7290002331018, 7290002331360, 7290002331025, 7290002331094, 7290002331421</t>
  </si>
  <si>
    <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</si>
  <si>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</si>
  <si>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</si>
  <si>
    <t>מזון מהיר חרדי פרטי</t>
  </si>
  <si>
    <t>מזון מהיר כללי פרטי</t>
  </si>
  <si>
    <t>מזון מהיר כללי אילת</t>
  </si>
  <si>
    <t>מזון מהיר ערבי פרטי</t>
  </si>
  <si>
    <t>מינימרקט חרדי פרטי</t>
  </si>
  <si>
    <t>מינימרקט כללי פרטי</t>
  </si>
  <si>
    <t>מינימרקט כללי אילת</t>
  </si>
  <si>
    <t>מינימרקט ערבי פרטי</t>
  </si>
  <si>
    <t>פיצוחיות חרדי פרטי</t>
  </si>
  <si>
    <t>פיצוחיות כללי פרטי</t>
  </si>
  <si>
    <t>פיצוחיות כללי אילת</t>
  </si>
  <si>
    <t>פיצוחיות ערבי פרטי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</si>
</sst>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2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1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3333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79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/>
    <xf numFmtId="0" fontId="7" fillId="0" borderId="0" xfId="0" applyFo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9" fontId="0" fillId="0" borderId="0" xfId="0" applyNumberFormat="1" applyAlignment="1"/>
    <xf numFmtId="0" fontId="4" fillId="0" borderId="0" xfId="0" applyFont="1" applyAlignment="1"/>
    <xf numFmtId="0" fontId="2" fillId="4" borderId="2" xfId="0" applyFont="1" applyFill="1" applyBorder="1" applyAlignment="1"/>
    <xf numFmtId="0" fontId="0" fillId="4" borderId="2" xfId="0" applyFont="1" applyFill="1" applyBorder="1"/>
    <xf numFmtId="0" fontId="9" fillId="0" borderId="2" xfId="0" applyFont="1" applyBorder="1" applyAlignment="1"/>
    <xf numFmtId="0" fontId="0" fillId="0" borderId="2" xfId="0" applyBorder="1"/>
    <xf numFmtId="0" fontId="4" fillId="0" borderId="2" xfId="0" applyFont="1" applyBorder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0" fontId="2" fillId="0" borderId="1" xfId="1" applyNumberFormat="1" applyFont="1" applyBorder="1" applyAlignment="1" applyProtection="1">
      <alignment horizontal="left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wrapText="1"/>
    </xf>
    <xf numFmtId="10" fontId="2" fillId="0" borderId="1" xfId="1" applyNumberFormat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 wrapText="1"/>
    </xf>
    <xf numFmtId="1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0" fontId="2" fillId="7" borderId="1" xfId="1" applyNumberFormat="1" applyFont="1" applyFill="1" applyBorder="1" applyAlignment="1" applyProtection="1">
      <alignment horizontal="left"/>
    </xf>
    <xf numFmtId="0" fontId="2" fillId="7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0" fontId="0" fillId="7" borderId="0" xfId="0" applyFill="1"/>
    <xf numFmtId="1" fontId="2" fillId="7" borderId="1" xfId="0" applyNumberFormat="1" applyFont="1" applyFill="1" applyBorder="1" applyAlignment="1">
      <alignment horizontal="left" vertical="center" wrapText="1"/>
    </xf>
    <xf numFmtId="3" fontId="2" fillId="7" borderId="1" xfId="0" applyNumberFormat="1" applyFont="1" applyFill="1" applyBorder="1" applyAlignment="1">
      <alignment horizontal="left" wrapText="1"/>
    </xf>
    <xf numFmtId="10" fontId="2" fillId="7" borderId="1" xfId="1" applyNumberFormat="1" applyFont="1" applyFill="1" applyBorder="1" applyAlignment="1" applyProtection="1">
      <alignment horizontal="left" vertical="center"/>
    </xf>
    <xf numFmtId="0" fontId="2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vertical="center" wrapText="1"/>
    </xf>
    <xf numFmtId="9" fontId="2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0" fontId="2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11" fillId="7" borderId="1" xfId="0" applyFont="1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/>
    </xf>
    <xf numFmtId="0" fontId="4" fillId="7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9"/>
  <sheetViews>
    <sheetView tabSelected="1" zoomScaleNormal="100" workbookViewId="0">
      <pane ySplit="2" topLeftCell="A144" activePane="bottomLeft" state="frozen"/>
      <selection pane="bottomLeft" activeCell="E145" sqref="E145"/>
    </sheetView>
  </sheetViews>
  <sheetFormatPr defaultRowHeight="14.25"/>
  <cols>
    <col min="1" max="1" width="69.125" style="1"/>
    <col min="2" max="2" width="18" style="1" customWidth="1"/>
    <col min="3" max="3" width="44.375" style="1" customWidth="1"/>
    <col min="4" max="4" width="15" style="1"/>
    <col min="5" max="5" width="25.75" style="1"/>
    <col min="6" max="6" width="24.25" style="53" bestFit="1" customWidth="1"/>
    <col min="7" max="7" width="33.125" style="1"/>
    <col min="8" max="8" width="20.125" style="1"/>
    <col min="9" max="9" width="24.5" style="2"/>
    <col min="10" max="10" width="15.75" style="2"/>
    <col min="11" max="11" width="30.375" style="2"/>
    <col min="12" max="12" width="62.375"/>
    <col min="13" max="13" width="32.625" style="2"/>
    <col min="14" max="14" width="20.625" style="2"/>
    <col min="15" max="15" width="19.25" style="2"/>
    <col min="16" max="16" width="20.625" style="2"/>
    <col min="17" max="17" width="11.75" style="2"/>
    <col min="18" max="18" width="11.5" style="2"/>
    <col min="19" max="19" width="15.375" style="2"/>
    <col min="20" max="20" width="99.125" style="3"/>
    <col min="21" max="1024" width="16.625" style="3"/>
    <col min="1025" max="1026" width="9.625"/>
  </cols>
  <sheetData>
    <row r="1" spans="1:1024" s="4" customFormat="1" ht="15">
      <c r="A1" s="77" t="s">
        <v>0</v>
      </c>
      <c r="B1" s="77"/>
      <c r="C1" s="77"/>
      <c r="D1" s="77" t="s">
        <v>1</v>
      </c>
      <c r="E1" s="77"/>
      <c r="F1" s="50"/>
      <c r="G1" s="78" t="s">
        <v>2</v>
      </c>
      <c r="H1" s="78"/>
      <c r="I1" s="40" t="s">
        <v>3</v>
      </c>
      <c r="J1" s="40"/>
      <c r="K1" s="77" t="s">
        <v>4</v>
      </c>
      <c r="L1" s="77"/>
      <c r="M1" s="77"/>
      <c r="N1" s="77"/>
      <c r="O1" s="77"/>
      <c r="P1" s="77"/>
      <c r="Q1" s="78" t="s">
        <v>5</v>
      </c>
      <c r="R1" s="78"/>
      <c r="S1" s="78"/>
      <c r="T1" s="78"/>
      <c r="AMD1" s="5"/>
      <c r="AME1" s="5"/>
      <c r="AMF1" s="5"/>
      <c r="AMG1" s="5"/>
    </row>
    <row r="2" spans="1:1024" s="5" customFormat="1" ht="15">
      <c r="A2" s="41" t="s">
        <v>6</v>
      </c>
      <c r="B2" s="41" t="s">
        <v>7</v>
      </c>
      <c r="C2" s="41" t="s">
        <v>8</v>
      </c>
      <c r="D2" s="41" t="s">
        <v>9</v>
      </c>
      <c r="E2" s="41" t="s">
        <v>10</v>
      </c>
      <c r="F2" s="51" t="s">
        <v>156</v>
      </c>
      <c r="G2" s="41" t="s">
        <v>11</v>
      </c>
      <c r="H2" s="41" t="s">
        <v>12</v>
      </c>
      <c r="I2" s="41" t="s">
        <v>13</v>
      </c>
      <c r="J2" s="41" t="s">
        <v>14</v>
      </c>
      <c r="K2" s="41" t="s">
        <v>15</v>
      </c>
      <c r="L2" s="41" t="s">
        <v>16</v>
      </c>
      <c r="M2" s="41" t="s">
        <v>17</v>
      </c>
      <c r="N2" s="41" t="s">
        <v>18</v>
      </c>
      <c r="O2" s="41" t="s">
        <v>19</v>
      </c>
      <c r="P2" s="41" t="s">
        <v>20</v>
      </c>
      <c r="Q2" s="41" t="s">
        <v>21</v>
      </c>
      <c r="R2" s="41" t="s">
        <v>22</v>
      </c>
      <c r="S2" s="41" t="s">
        <v>23</v>
      </c>
      <c r="T2" s="41"/>
    </row>
    <row r="3" spans="1:1024" s="7" customFormat="1">
      <c r="A3" s="29" t="s">
        <v>24</v>
      </c>
      <c r="B3" s="42" t="s">
        <v>25</v>
      </c>
      <c r="C3" s="42" t="str">
        <f>IF(D3="מינימרקט","מינימרקט",IF(D3="ON THE GO","פיצוחיות","מזון מהיר"))&amp;" "&amp;E3&amp;" "&amp;F3</f>
        <v>מינימרקט כללי פרטי</v>
      </c>
      <c r="D3" s="29" t="s">
        <v>26</v>
      </c>
      <c r="E3" s="29" t="s">
        <v>27</v>
      </c>
      <c r="F3" s="52" t="s">
        <v>157</v>
      </c>
      <c r="G3" s="29"/>
      <c r="H3" s="29" t="s">
        <v>28</v>
      </c>
      <c r="I3" s="21" t="s">
        <v>29</v>
      </c>
      <c r="J3" s="21" t="s">
        <v>30</v>
      </c>
      <c r="K3" s="21" t="s">
        <v>31</v>
      </c>
      <c r="L3" s="22" t="s">
        <v>32</v>
      </c>
      <c r="M3" s="21"/>
      <c r="N3" s="21"/>
      <c r="O3" s="21"/>
      <c r="P3" s="21"/>
      <c r="Q3" s="23">
        <f t="shared" ref="Q3:Q14" si="0">0.4/12</f>
        <v>3.3333333333333333E-2</v>
      </c>
      <c r="R3" s="21">
        <v>1</v>
      </c>
      <c r="S3" s="21"/>
      <c r="T3" s="25"/>
      <c r="AMD3" s="8"/>
      <c r="AME3" s="8"/>
      <c r="AMF3" s="8"/>
      <c r="AMG3" s="8"/>
    </row>
    <row r="4" spans="1:1024" s="9" customFormat="1" ht="28.5">
      <c r="A4" s="29" t="s">
        <v>33</v>
      </c>
      <c r="B4" s="42" t="s">
        <v>25</v>
      </c>
      <c r="C4" s="42" t="str">
        <f t="shared" ref="C4:C67" si="1">IF(D4="מינימרקט","מינימרקט",IF(D4="ON THE GO","פיצוחיות","מזון מהיר"))&amp;" "&amp;E4&amp;" "&amp;F4</f>
        <v>מינימרקט כללי פרטי</v>
      </c>
      <c r="D4" s="29" t="s">
        <v>26</v>
      </c>
      <c r="E4" s="29" t="s">
        <v>27</v>
      </c>
      <c r="F4" s="52" t="s">
        <v>157</v>
      </c>
      <c r="G4" s="29"/>
      <c r="H4" s="29" t="s">
        <v>28</v>
      </c>
      <c r="I4" s="21" t="s">
        <v>29</v>
      </c>
      <c r="J4" s="21" t="s">
        <v>30</v>
      </c>
      <c r="K4" s="21" t="s">
        <v>31</v>
      </c>
      <c r="L4" s="24" t="s">
        <v>34</v>
      </c>
      <c r="M4" s="21"/>
      <c r="N4" s="21"/>
      <c r="O4" s="21"/>
      <c r="P4" s="21"/>
      <c r="Q4" s="23">
        <f t="shared" si="0"/>
        <v>3.3333333333333333E-2</v>
      </c>
      <c r="R4" s="21">
        <v>1</v>
      </c>
      <c r="S4" s="21"/>
      <c r="T4" s="25"/>
    </row>
    <row r="5" spans="1:1024">
      <c r="A5" s="42" t="s">
        <v>35</v>
      </c>
      <c r="B5" s="42" t="s">
        <v>25</v>
      </c>
      <c r="C5" s="42" t="str">
        <f t="shared" si="1"/>
        <v>מינימרקט כללי פרטי</v>
      </c>
      <c r="D5" s="29" t="s">
        <v>26</v>
      </c>
      <c r="E5" s="29" t="s">
        <v>27</v>
      </c>
      <c r="F5" s="52" t="s">
        <v>157</v>
      </c>
      <c r="G5" s="29"/>
      <c r="H5" s="29" t="s">
        <v>28</v>
      </c>
      <c r="I5" s="21" t="s">
        <v>29</v>
      </c>
      <c r="J5" s="21" t="s">
        <v>30</v>
      </c>
      <c r="K5" s="21" t="s">
        <v>31</v>
      </c>
      <c r="L5" s="22">
        <v>7290011018283</v>
      </c>
      <c r="M5" s="21"/>
      <c r="N5" s="21"/>
      <c r="O5" s="21"/>
      <c r="P5" s="21"/>
      <c r="Q5" s="23">
        <f t="shared" si="0"/>
        <v>3.3333333333333333E-2</v>
      </c>
      <c r="R5" s="21">
        <v>1</v>
      </c>
      <c r="S5" s="21"/>
      <c r="T5" s="2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9" t="s">
        <v>36</v>
      </c>
      <c r="B6" s="42" t="s">
        <v>25</v>
      </c>
      <c r="C6" s="42" t="str">
        <f t="shared" si="1"/>
        <v>מינימרקט כללי פרטי</v>
      </c>
      <c r="D6" s="29" t="s">
        <v>26</v>
      </c>
      <c r="E6" s="29" t="s">
        <v>27</v>
      </c>
      <c r="F6" s="52" t="s">
        <v>157</v>
      </c>
      <c r="G6" s="29"/>
      <c r="H6" s="29" t="s">
        <v>28</v>
      </c>
      <c r="I6" s="21" t="s">
        <v>29</v>
      </c>
      <c r="J6" s="21" t="s">
        <v>30</v>
      </c>
      <c r="K6" s="21" t="s">
        <v>31</v>
      </c>
      <c r="L6" s="22">
        <v>7290000284316</v>
      </c>
      <c r="M6" s="21"/>
      <c r="N6" s="21"/>
      <c r="O6" s="21"/>
      <c r="P6" s="21"/>
      <c r="Q6" s="23">
        <f t="shared" si="0"/>
        <v>3.3333333333333333E-2</v>
      </c>
      <c r="R6" s="21">
        <v>1</v>
      </c>
      <c r="S6" s="21"/>
      <c r="T6" s="25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9" t="s">
        <v>37</v>
      </c>
      <c r="B7" s="42" t="s">
        <v>25</v>
      </c>
      <c r="C7" s="42" t="str">
        <f t="shared" si="1"/>
        <v>מינימרקט כללי פרטי</v>
      </c>
      <c r="D7" s="29" t="s">
        <v>26</v>
      </c>
      <c r="E7" s="29" t="s">
        <v>27</v>
      </c>
      <c r="F7" s="52" t="s">
        <v>157</v>
      </c>
      <c r="G7" s="29"/>
      <c r="H7" s="29" t="s">
        <v>28</v>
      </c>
      <c r="I7" s="21" t="s">
        <v>29</v>
      </c>
      <c r="J7" s="21" t="s">
        <v>30</v>
      </c>
      <c r="K7" s="21" t="s">
        <v>31</v>
      </c>
      <c r="L7" s="24" t="s">
        <v>38</v>
      </c>
      <c r="M7" s="21"/>
      <c r="N7" s="21"/>
      <c r="O7" s="21"/>
      <c r="P7" s="21"/>
      <c r="Q7" s="23">
        <f t="shared" si="0"/>
        <v>3.3333333333333333E-2</v>
      </c>
      <c r="R7" s="21">
        <v>1</v>
      </c>
      <c r="S7" s="21"/>
      <c r="T7" s="25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9" t="s">
        <v>39</v>
      </c>
      <c r="B8" s="42" t="s">
        <v>25</v>
      </c>
      <c r="C8" s="42" t="str">
        <f t="shared" si="1"/>
        <v>מינימרקט כללי פרטי</v>
      </c>
      <c r="D8" s="29" t="s">
        <v>26</v>
      </c>
      <c r="E8" s="29" t="s">
        <v>27</v>
      </c>
      <c r="F8" s="52" t="s">
        <v>157</v>
      </c>
      <c r="G8" s="29"/>
      <c r="H8" s="29" t="s">
        <v>28</v>
      </c>
      <c r="I8" s="21" t="s">
        <v>29</v>
      </c>
      <c r="J8" s="21" t="s">
        <v>30</v>
      </c>
      <c r="K8" s="21" t="s">
        <v>31</v>
      </c>
      <c r="L8" s="22">
        <v>7290008909860</v>
      </c>
      <c r="M8" s="21"/>
      <c r="N8" s="21"/>
      <c r="O8" s="21"/>
      <c r="P8" s="21"/>
      <c r="Q8" s="23">
        <f t="shared" si="0"/>
        <v>3.3333333333333333E-2</v>
      </c>
      <c r="R8" s="21">
        <v>1</v>
      </c>
      <c r="S8" s="21"/>
      <c r="T8" s="2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9" t="s">
        <v>40</v>
      </c>
      <c r="B9" s="42" t="s">
        <v>25</v>
      </c>
      <c r="C9" s="42" t="str">
        <f t="shared" si="1"/>
        <v>מינימרקט כללי פרטי</v>
      </c>
      <c r="D9" s="29" t="s">
        <v>26</v>
      </c>
      <c r="E9" s="29" t="s">
        <v>27</v>
      </c>
      <c r="F9" s="52" t="s">
        <v>157</v>
      </c>
      <c r="G9" s="29"/>
      <c r="H9" s="29" t="s">
        <v>28</v>
      </c>
      <c r="I9" s="21" t="s">
        <v>29</v>
      </c>
      <c r="J9" s="21" t="s">
        <v>30</v>
      </c>
      <c r="K9" s="21" t="s">
        <v>31</v>
      </c>
      <c r="L9" s="22">
        <v>7290003667109</v>
      </c>
      <c r="M9" s="21"/>
      <c r="N9" s="21"/>
      <c r="O9" s="21"/>
      <c r="P9" s="21"/>
      <c r="Q9" s="23">
        <f t="shared" si="0"/>
        <v>3.3333333333333333E-2</v>
      </c>
      <c r="R9" s="21">
        <v>1</v>
      </c>
      <c r="S9" s="21"/>
      <c r="T9" s="25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9" t="s">
        <v>41</v>
      </c>
      <c r="B10" s="42" t="s">
        <v>25</v>
      </c>
      <c r="C10" s="42" t="str">
        <f t="shared" si="1"/>
        <v>מינימרקט כללי פרטי</v>
      </c>
      <c r="D10" s="29" t="s">
        <v>26</v>
      </c>
      <c r="E10" s="29" t="s">
        <v>27</v>
      </c>
      <c r="F10" s="52" t="s">
        <v>157</v>
      </c>
      <c r="G10" s="29"/>
      <c r="H10" s="29" t="s">
        <v>28</v>
      </c>
      <c r="I10" s="21" t="s">
        <v>29</v>
      </c>
      <c r="J10" s="21" t="s">
        <v>30</v>
      </c>
      <c r="K10" s="21" t="s">
        <v>31</v>
      </c>
      <c r="L10" s="22">
        <v>7290002871460</v>
      </c>
      <c r="M10" s="21"/>
      <c r="N10" s="21"/>
      <c r="O10" s="21"/>
      <c r="P10" s="21"/>
      <c r="Q10" s="23">
        <f t="shared" si="0"/>
        <v>3.3333333333333333E-2</v>
      </c>
      <c r="R10" s="21">
        <v>1</v>
      </c>
      <c r="S10" s="21"/>
      <c r="T10" s="25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9" t="s">
        <v>42</v>
      </c>
      <c r="B11" s="42" t="s">
        <v>25</v>
      </c>
      <c r="C11" s="42" t="str">
        <f t="shared" si="1"/>
        <v>מינימרקט כללי פרטי</v>
      </c>
      <c r="D11" s="29" t="s">
        <v>26</v>
      </c>
      <c r="E11" s="29" t="s">
        <v>27</v>
      </c>
      <c r="F11" s="52" t="s">
        <v>157</v>
      </c>
      <c r="G11" s="29"/>
      <c r="H11" s="29" t="s">
        <v>28</v>
      </c>
      <c r="I11" s="21" t="s">
        <v>29</v>
      </c>
      <c r="J11" s="21" t="s">
        <v>30</v>
      </c>
      <c r="K11" s="21" t="s">
        <v>31</v>
      </c>
      <c r="L11" s="24" t="s">
        <v>43</v>
      </c>
      <c r="M11" s="21"/>
      <c r="N11" s="21"/>
      <c r="O11" s="21"/>
      <c r="P11" s="21"/>
      <c r="Q11" s="23">
        <f t="shared" si="0"/>
        <v>3.3333333333333333E-2</v>
      </c>
      <c r="R11" s="21">
        <v>1</v>
      </c>
      <c r="S11" s="21"/>
      <c r="T11" s="25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2" t="s">
        <v>44</v>
      </c>
      <c r="B12" s="42" t="s">
        <v>25</v>
      </c>
      <c r="C12" s="42" t="str">
        <f t="shared" si="1"/>
        <v>מינימרקט כללי פרטי</v>
      </c>
      <c r="D12" s="29" t="s">
        <v>26</v>
      </c>
      <c r="E12" s="29" t="s">
        <v>27</v>
      </c>
      <c r="F12" s="52" t="s">
        <v>157</v>
      </c>
      <c r="G12" s="29"/>
      <c r="H12" s="29" t="s">
        <v>28</v>
      </c>
      <c r="I12" s="21" t="s">
        <v>29</v>
      </c>
      <c r="J12" s="21" t="s">
        <v>30</v>
      </c>
      <c r="K12" s="21" t="s">
        <v>31</v>
      </c>
      <c r="L12" s="22">
        <v>7290013585240</v>
      </c>
      <c r="M12" s="21"/>
      <c r="N12" s="21"/>
      <c r="O12" s="21"/>
      <c r="P12" s="21"/>
      <c r="Q12" s="23">
        <f t="shared" si="0"/>
        <v>3.3333333333333333E-2</v>
      </c>
      <c r="R12" s="21">
        <v>1</v>
      </c>
      <c r="S12" s="21"/>
      <c r="T12" s="25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2" t="s">
        <v>45</v>
      </c>
      <c r="B13" s="42" t="s">
        <v>25</v>
      </c>
      <c r="C13" s="42" t="str">
        <f t="shared" si="1"/>
        <v>מינימרקט כללי פרטי</v>
      </c>
      <c r="D13" s="29" t="s">
        <v>26</v>
      </c>
      <c r="E13" s="29" t="s">
        <v>27</v>
      </c>
      <c r="F13" s="52" t="s">
        <v>157</v>
      </c>
      <c r="G13" s="29"/>
      <c r="H13" s="29" t="s">
        <v>28</v>
      </c>
      <c r="I13" s="21" t="s">
        <v>29</v>
      </c>
      <c r="J13" s="21" t="s">
        <v>30</v>
      </c>
      <c r="K13" s="21" t="s">
        <v>31</v>
      </c>
      <c r="L13" s="22" t="s">
        <v>46</v>
      </c>
      <c r="M13" s="21"/>
      <c r="N13" s="21"/>
      <c r="O13" s="21"/>
      <c r="P13" s="21"/>
      <c r="Q13" s="23">
        <f t="shared" si="0"/>
        <v>3.3333333333333333E-2</v>
      </c>
      <c r="R13" s="21">
        <v>1</v>
      </c>
      <c r="S13" s="21"/>
      <c r="T13" s="25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2" t="s">
        <v>47</v>
      </c>
      <c r="B14" s="42" t="s">
        <v>25</v>
      </c>
      <c r="C14" s="42" t="str">
        <f t="shared" si="1"/>
        <v>מינימרקט כללי פרטי</v>
      </c>
      <c r="D14" s="29" t="s">
        <v>26</v>
      </c>
      <c r="E14" s="29" t="s">
        <v>27</v>
      </c>
      <c r="F14" s="52" t="s">
        <v>157</v>
      </c>
      <c r="G14" s="29"/>
      <c r="H14" s="29" t="s">
        <v>28</v>
      </c>
      <c r="I14" s="21" t="s">
        <v>29</v>
      </c>
      <c r="J14" s="21" t="s">
        <v>30</v>
      </c>
      <c r="K14" s="21" t="s">
        <v>31</v>
      </c>
      <c r="L14" s="22">
        <v>7290000284361</v>
      </c>
      <c r="M14" s="21"/>
      <c r="N14" s="21"/>
      <c r="O14" s="21"/>
      <c r="P14" s="21"/>
      <c r="Q14" s="23">
        <f t="shared" si="0"/>
        <v>3.3333333333333333E-2</v>
      </c>
      <c r="R14" s="21">
        <v>1</v>
      </c>
      <c r="S14" s="21"/>
      <c r="T14" s="25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85.5">
      <c r="A15" s="42" t="s">
        <v>48</v>
      </c>
      <c r="B15" s="42" t="s">
        <v>49</v>
      </c>
      <c r="C15" s="42" t="str">
        <f t="shared" si="1"/>
        <v>מינימרקט כללי פרטי</v>
      </c>
      <c r="D15" s="42" t="s">
        <v>26</v>
      </c>
      <c r="E15" s="42" t="s">
        <v>27</v>
      </c>
      <c r="F15" s="52" t="s">
        <v>157</v>
      </c>
      <c r="G15" s="42"/>
      <c r="H15" s="42" t="s">
        <v>28</v>
      </c>
      <c r="I15" s="25" t="s">
        <v>50</v>
      </c>
      <c r="J15" s="25" t="s">
        <v>51</v>
      </c>
      <c r="K15" s="21" t="s">
        <v>31</v>
      </c>
      <c r="L15" s="26" t="s">
        <v>52</v>
      </c>
      <c r="M15" s="21"/>
      <c r="N15" s="21"/>
      <c r="O15" s="21"/>
      <c r="P15" s="21"/>
      <c r="Q15" s="27">
        <v>0.05</v>
      </c>
      <c r="R15" s="25">
        <v>2</v>
      </c>
      <c r="S15" s="25"/>
      <c r="T15" s="25" t="s">
        <v>53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42" t="s">
        <v>54</v>
      </c>
      <c r="B16" s="42" t="s">
        <v>49</v>
      </c>
      <c r="C16" s="42" t="str">
        <f t="shared" si="1"/>
        <v>מינימרקט כללי פרטי</v>
      </c>
      <c r="D16" s="42" t="s">
        <v>26</v>
      </c>
      <c r="E16" s="42" t="s">
        <v>27</v>
      </c>
      <c r="F16" s="52" t="s">
        <v>157</v>
      </c>
      <c r="G16" s="42"/>
      <c r="H16" s="42" t="s">
        <v>28</v>
      </c>
      <c r="I16" s="21" t="s">
        <v>55</v>
      </c>
      <c r="J16" s="21" t="s">
        <v>30</v>
      </c>
      <c r="K16" s="25" t="s">
        <v>56</v>
      </c>
      <c r="L16" s="28" t="s">
        <v>57</v>
      </c>
      <c r="M16" s="25" t="s">
        <v>58</v>
      </c>
      <c r="N16" s="25">
        <v>1.5</v>
      </c>
      <c r="O16" s="21"/>
      <c r="P16" s="21"/>
      <c r="Q16" s="27">
        <v>0.05</v>
      </c>
      <c r="R16" s="25">
        <v>4</v>
      </c>
      <c r="S16" s="25"/>
      <c r="T16" s="25" t="s">
        <v>59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42" t="s">
        <v>60</v>
      </c>
      <c r="B17" s="42" t="s">
        <v>49</v>
      </c>
      <c r="C17" s="42" t="str">
        <f t="shared" si="1"/>
        <v>מינימרקט כללי פרטי</v>
      </c>
      <c r="D17" s="42" t="s">
        <v>26</v>
      </c>
      <c r="E17" s="42" t="s">
        <v>27</v>
      </c>
      <c r="F17" s="52" t="s">
        <v>157</v>
      </c>
      <c r="G17" s="42" t="s">
        <v>61</v>
      </c>
      <c r="H17" s="42"/>
      <c r="I17" s="25" t="s">
        <v>62</v>
      </c>
      <c r="J17" s="21" t="s">
        <v>30</v>
      </c>
      <c r="K17" s="25" t="s">
        <v>63</v>
      </c>
      <c r="L17" s="29"/>
      <c r="M17" s="21" t="s">
        <v>64</v>
      </c>
      <c r="N17" s="21">
        <v>16</v>
      </c>
      <c r="O17" s="21"/>
      <c r="P17" s="21"/>
      <c r="Q17" s="27">
        <v>0.05</v>
      </c>
      <c r="R17" s="29" t="s">
        <v>65</v>
      </c>
      <c r="S17" s="21"/>
      <c r="T17" s="25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2" t="s">
        <v>66</v>
      </c>
      <c r="B18" s="42" t="s">
        <v>67</v>
      </c>
      <c r="C18" s="42" t="str">
        <f t="shared" si="1"/>
        <v>מינימרקט כללי פרטי</v>
      </c>
      <c r="D18" s="42" t="s">
        <v>26</v>
      </c>
      <c r="E18" s="42" t="s">
        <v>27</v>
      </c>
      <c r="F18" s="52" t="s">
        <v>157</v>
      </c>
      <c r="G18" s="43" t="s">
        <v>68</v>
      </c>
      <c r="H18" s="25"/>
      <c r="I18" s="25" t="s">
        <v>69</v>
      </c>
      <c r="J18" s="21" t="s">
        <v>30</v>
      </c>
      <c r="K18" s="25" t="s">
        <v>70</v>
      </c>
      <c r="L18" s="21" t="s">
        <v>71</v>
      </c>
      <c r="M18" s="25" t="s">
        <v>58</v>
      </c>
      <c r="N18" s="25">
        <v>1.5</v>
      </c>
      <c r="O18" s="21"/>
      <c r="P18" s="21"/>
      <c r="Q18" s="27">
        <v>0.15</v>
      </c>
      <c r="R18" s="30">
        <v>0.8</v>
      </c>
      <c r="S18" s="30" t="s">
        <v>72</v>
      </c>
      <c r="T18" s="42" t="s">
        <v>73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71.25">
      <c r="A19" s="29" t="s">
        <v>74</v>
      </c>
      <c r="B19" s="42" t="s">
        <v>67</v>
      </c>
      <c r="C19" s="42" t="str">
        <f t="shared" si="1"/>
        <v>מינימרקט כללי פרטי</v>
      </c>
      <c r="D19" s="42" t="s">
        <v>26</v>
      </c>
      <c r="E19" s="42" t="s">
        <v>27</v>
      </c>
      <c r="F19" s="52" t="s">
        <v>157</v>
      </c>
      <c r="G19" s="42" t="s">
        <v>75</v>
      </c>
      <c r="H19" s="28"/>
      <c r="I19" s="25" t="s">
        <v>76</v>
      </c>
      <c r="J19" s="21" t="s">
        <v>30</v>
      </c>
      <c r="K19" s="25" t="s">
        <v>70</v>
      </c>
      <c r="L19" s="21" t="s">
        <v>71</v>
      </c>
      <c r="M19" s="21"/>
      <c r="N19" s="21"/>
      <c r="O19" s="21"/>
      <c r="P19" s="21"/>
      <c r="Q19" s="27">
        <v>0.15</v>
      </c>
      <c r="R19" s="21" t="s">
        <v>77</v>
      </c>
      <c r="S19" s="21" t="s">
        <v>72</v>
      </c>
      <c r="T19" s="43" t="s">
        <v>78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9" t="s">
        <v>79</v>
      </c>
      <c r="B20" s="42" t="s">
        <v>80</v>
      </c>
      <c r="C20" s="42" t="str">
        <f t="shared" si="1"/>
        <v>מינימרקט כללי פרטי</v>
      </c>
      <c r="D20" s="42" t="s">
        <v>26</v>
      </c>
      <c r="E20" s="42" t="s">
        <v>27</v>
      </c>
      <c r="F20" s="52" t="s">
        <v>157</v>
      </c>
      <c r="G20" s="29"/>
      <c r="H20" s="29"/>
      <c r="I20" s="25" t="s">
        <v>62</v>
      </c>
      <c r="J20" s="21" t="s">
        <v>30</v>
      </c>
      <c r="K20" s="25" t="s">
        <v>63</v>
      </c>
      <c r="L20" s="31"/>
      <c r="M20" s="21" t="s">
        <v>64</v>
      </c>
      <c r="N20" s="21">
        <v>7</v>
      </c>
      <c r="O20" s="21"/>
      <c r="P20" s="21"/>
      <c r="Q20" s="27">
        <v>0.05</v>
      </c>
      <c r="R20" s="29" t="s">
        <v>65</v>
      </c>
      <c r="S20" s="21"/>
      <c r="T20" s="25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9" t="s">
        <v>81</v>
      </c>
      <c r="B21" s="42" t="s">
        <v>80</v>
      </c>
      <c r="C21" s="42" t="str">
        <f t="shared" si="1"/>
        <v>מינימרקט כללי פרטי</v>
      </c>
      <c r="D21" s="42" t="s">
        <v>26</v>
      </c>
      <c r="E21" s="42" t="s">
        <v>27</v>
      </c>
      <c r="F21" s="52" t="s">
        <v>157</v>
      </c>
      <c r="G21" s="29"/>
      <c r="H21" s="29"/>
      <c r="I21" s="25" t="s">
        <v>62</v>
      </c>
      <c r="J21" s="21" t="s">
        <v>30</v>
      </c>
      <c r="K21" s="25" t="s">
        <v>63</v>
      </c>
      <c r="L21" s="31"/>
      <c r="M21" s="21" t="s">
        <v>64</v>
      </c>
      <c r="N21" s="21">
        <v>13</v>
      </c>
      <c r="O21" s="21"/>
      <c r="P21" s="21"/>
      <c r="Q21" s="27">
        <v>0.05</v>
      </c>
      <c r="R21" s="29" t="s">
        <v>65</v>
      </c>
      <c r="S21" s="21" t="s">
        <v>72</v>
      </c>
      <c r="T21" s="42" t="s">
        <v>82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4" t="s">
        <v>83</v>
      </c>
      <c r="B22" s="42" t="s">
        <v>80</v>
      </c>
      <c r="C22" s="42" t="str">
        <f t="shared" si="1"/>
        <v>מינימרקט כללי פרטי</v>
      </c>
      <c r="D22" s="42" t="s">
        <v>26</v>
      </c>
      <c r="E22" s="42" t="s">
        <v>27</v>
      </c>
      <c r="F22" s="52" t="s">
        <v>157</v>
      </c>
      <c r="G22" s="29"/>
      <c r="H22" s="29"/>
      <c r="I22" s="25" t="s">
        <v>62</v>
      </c>
      <c r="J22" s="21" t="s">
        <v>30</v>
      </c>
      <c r="K22" s="25" t="s">
        <v>63</v>
      </c>
      <c r="L22" s="31"/>
      <c r="M22" s="21" t="s">
        <v>64</v>
      </c>
      <c r="N22" s="32">
        <v>29</v>
      </c>
      <c r="O22" s="21"/>
      <c r="P22" s="21"/>
      <c r="Q22" s="27">
        <v>0.05</v>
      </c>
      <c r="R22" s="29" t="s">
        <v>65</v>
      </c>
      <c r="S22" s="21"/>
      <c r="T22" s="25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2" t="s">
        <v>84</v>
      </c>
      <c r="B23" s="42" t="s">
        <v>25</v>
      </c>
      <c r="C23" s="42" t="str">
        <f t="shared" si="1"/>
        <v>מינימרקט ערבי פרטי</v>
      </c>
      <c r="D23" s="42" t="s">
        <v>26</v>
      </c>
      <c r="E23" s="42" t="s">
        <v>85</v>
      </c>
      <c r="F23" s="52" t="s">
        <v>157</v>
      </c>
      <c r="G23" s="29"/>
      <c r="H23" s="29"/>
      <c r="I23" s="21" t="s">
        <v>29</v>
      </c>
      <c r="J23" s="21" t="s">
        <v>30</v>
      </c>
      <c r="K23" s="21" t="s">
        <v>31</v>
      </c>
      <c r="L23" s="22" t="s">
        <v>32</v>
      </c>
      <c r="M23" s="21"/>
      <c r="N23" s="21"/>
      <c r="O23" s="21"/>
      <c r="P23" s="21"/>
      <c r="Q23" s="27">
        <f t="shared" ref="Q23:Q29" si="2">0.4/7</f>
        <v>5.7142857142857148E-2</v>
      </c>
      <c r="R23" s="21">
        <v>1</v>
      </c>
      <c r="S23" s="21"/>
      <c r="T23" s="25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2" t="s">
        <v>86</v>
      </c>
      <c r="B24" s="42" t="s">
        <v>25</v>
      </c>
      <c r="C24" s="42" t="str">
        <f t="shared" si="1"/>
        <v>מינימרקט ערבי פרטי</v>
      </c>
      <c r="D24" s="42" t="s">
        <v>26</v>
      </c>
      <c r="E24" s="42" t="s">
        <v>85</v>
      </c>
      <c r="F24" s="52" t="s">
        <v>157</v>
      </c>
      <c r="G24" s="29"/>
      <c r="H24" s="29"/>
      <c r="I24" s="21" t="s">
        <v>29</v>
      </c>
      <c r="J24" s="21" t="s">
        <v>30</v>
      </c>
      <c r="K24" s="21" t="s">
        <v>31</v>
      </c>
      <c r="L24" s="22">
        <v>7290003667109</v>
      </c>
      <c r="M24" s="21"/>
      <c r="N24" s="21"/>
      <c r="O24" s="21"/>
      <c r="P24" s="21"/>
      <c r="Q24" s="27">
        <f t="shared" si="2"/>
        <v>5.7142857142857148E-2</v>
      </c>
      <c r="R24" s="21">
        <v>1</v>
      </c>
      <c r="S24" s="21"/>
      <c r="T24" s="25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2" t="s">
        <v>87</v>
      </c>
      <c r="B25" s="42" t="s">
        <v>25</v>
      </c>
      <c r="C25" s="42" t="str">
        <f t="shared" si="1"/>
        <v>מינימרקט ערבי פרטי</v>
      </c>
      <c r="D25" s="42" t="s">
        <v>26</v>
      </c>
      <c r="E25" s="42" t="s">
        <v>85</v>
      </c>
      <c r="F25" s="52" t="s">
        <v>157</v>
      </c>
      <c r="G25" s="29"/>
      <c r="H25" s="29"/>
      <c r="I25" s="21" t="s">
        <v>29</v>
      </c>
      <c r="J25" s="21" t="s">
        <v>30</v>
      </c>
      <c r="K25" s="21" t="s">
        <v>31</v>
      </c>
      <c r="L25" s="22">
        <v>7290002871446</v>
      </c>
      <c r="M25" s="21"/>
      <c r="N25" s="21"/>
      <c r="O25" s="21"/>
      <c r="P25" s="21"/>
      <c r="Q25" s="27">
        <f t="shared" si="2"/>
        <v>5.7142857142857148E-2</v>
      </c>
      <c r="R25" s="21">
        <v>1</v>
      </c>
      <c r="S25" s="21"/>
      <c r="T25" s="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2" t="s">
        <v>88</v>
      </c>
      <c r="B26" s="42" t="s">
        <v>25</v>
      </c>
      <c r="C26" s="42" t="str">
        <f t="shared" si="1"/>
        <v>מינימרקט ערבי פרטי</v>
      </c>
      <c r="D26" s="42" t="s">
        <v>26</v>
      </c>
      <c r="E26" s="42" t="s">
        <v>85</v>
      </c>
      <c r="F26" s="52" t="s">
        <v>157</v>
      </c>
      <c r="G26" s="29"/>
      <c r="H26" s="29"/>
      <c r="I26" s="21" t="s">
        <v>29</v>
      </c>
      <c r="J26" s="21" t="s">
        <v>30</v>
      </c>
      <c r="K26" s="21" t="s">
        <v>31</v>
      </c>
      <c r="L26" s="22">
        <v>7290011018283</v>
      </c>
      <c r="M26" s="21"/>
      <c r="N26" s="21"/>
      <c r="O26" s="21"/>
      <c r="P26" s="21"/>
      <c r="Q26" s="27">
        <f t="shared" si="2"/>
        <v>5.7142857142857148E-2</v>
      </c>
      <c r="R26" s="21">
        <v>1</v>
      </c>
      <c r="S26" s="21"/>
      <c r="T26" s="25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2" t="s">
        <v>89</v>
      </c>
      <c r="B27" s="42" t="s">
        <v>25</v>
      </c>
      <c r="C27" s="42" t="str">
        <f t="shared" si="1"/>
        <v>מינימרקט ערבי פרטי</v>
      </c>
      <c r="D27" s="42" t="s">
        <v>26</v>
      </c>
      <c r="E27" s="42" t="s">
        <v>85</v>
      </c>
      <c r="F27" s="52" t="s">
        <v>157</v>
      </c>
      <c r="G27" s="29"/>
      <c r="H27" s="29"/>
      <c r="I27" s="21" t="s">
        <v>29</v>
      </c>
      <c r="J27" s="21" t="s">
        <v>30</v>
      </c>
      <c r="K27" s="21" t="s">
        <v>31</v>
      </c>
      <c r="L27" s="33">
        <v>7290000284316</v>
      </c>
      <c r="M27" s="21"/>
      <c r="N27" s="21"/>
      <c r="O27" s="21"/>
      <c r="P27" s="21"/>
      <c r="Q27" s="27">
        <f t="shared" si="2"/>
        <v>5.7142857142857148E-2</v>
      </c>
      <c r="R27" s="21">
        <v>1</v>
      </c>
      <c r="S27" s="21"/>
      <c r="T27" s="25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2" t="s">
        <v>90</v>
      </c>
      <c r="B28" s="42" t="s">
        <v>25</v>
      </c>
      <c r="C28" s="42" t="str">
        <f t="shared" si="1"/>
        <v>מינימרקט ערבי פרטי</v>
      </c>
      <c r="D28" s="42" t="s">
        <v>26</v>
      </c>
      <c r="E28" s="42" t="s">
        <v>85</v>
      </c>
      <c r="F28" s="52" t="s">
        <v>157</v>
      </c>
      <c r="G28" s="29"/>
      <c r="H28" s="29"/>
      <c r="I28" s="21" t="s">
        <v>29</v>
      </c>
      <c r="J28" s="21" t="s">
        <v>30</v>
      </c>
      <c r="K28" s="21" t="s">
        <v>31</v>
      </c>
      <c r="L28" s="22" t="s">
        <v>46</v>
      </c>
      <c r="M28" s="21"/>
      <c r="N28" s="21"/>
      <c r="O28" s="21"/>
      <c r="P28" s="21"/>
      <c r="Q28" s="27">
        <f t="shared" si="2"/>
        <v>5.7142857142857148E-2</v>
      </c>
      <c r="R28" s="21">
        <v>1</v>
      </c>
      <c r="S28" s="21"/>
      <c r="T28" s="25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2" t="s">
        <v>91</v>
      </c>
      <c r="B29" s="42" t="s">
        <v>25</v>
      </c>
      <c r="C29" s="42" t="str">
        <f t="shared" si="1"/>
        <v>מינימרקט ערבי פרטי</v>
      </c>
      <c r="D29" s="42" t="s">
        <v>26</v>
      </c>
      <c r="E29" s="42" t="s">
        <v>85</v>
      </c>
      <c r="F29" s="52" t="s">
        <v>157</v>
      </c>
      <c r="G29" s="29"/>
      <c r="H29" s="29"/>
      <c r="I29" s="21" t="s">
        <v>29</v>
      </c>
      <c r="J29" s="21" t="s">
        <v>30</v>
      </c>
      <c r="K29" s="21" t="s">
        <v>31</v>
      </c>
      <c r="L29" s="33">
        <v>7290008909860</v>
      </c>
      <c r="M29" s="21"/>
      <c r="N29" s="21"/>
      <c r="O29" s="21"/>
      <c r="P29" s="21"/>
      <c r="Q29" s="27">
        <f t="shared" si="2"/>
        <v>5.7142857142857148E-2</v>
      </c>
      <c r="R29" s="21">
        <v>1</v>
      </c>
      <c r="S29" s="21"/>
      <c r="T29" s="25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42.75">
      <c r="A30" s="42" t="s">
        <v>48</v>
      </c>
      <c r="B30" s="42" t="s">
        <v>49</v>
      </c>
      <c r="C30" s="42" t="str">
        <f t="shared" si="1"/>
        <v>מינימרקט ערבי פרטי</v>
      </c>
      <c r="D30" s="42" t="s">
        <v>26</v>
      </c>
      <c r="E30" s="42" t="s">
        <v>85</v>
      </c>
      <c r="F30" s="52" t="s">
        <v>157</v>
      </c>
      <c r="G30" s="29"/>
      <c r="H30" s="42"/>
      <c r="I30" s="25" t="s">
        <v>50</v>
      </c>
      <c r="J30" s="25" t="s">
        <v>51</v>
      </c>
      <c r="K30" s="21" t="s">
        <v>31</v>
      </c>
      <c r="L30" s="34" t="s">
        <v>92</v>
      </c>
      <c r="M30" s="21"/>
      <c r="N30" s="21"/>
      <c r="O30" s="21"/>
      <c r="P30" s="21"/>
      <c r="Q30" s="27">
        <f>0.15/4</f>
        <v>3.7499999999999999E-2</v>
      </c>
      <c r="R30" s="25">
        <v>2</v>
      </c>
      <c r="S30" s="25"/>
      <c r="T30" s="25" t="s">
        <v>53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2" t="s">
        <v>54</v>
      </c>
      <c r="B31" s="42" t="s">
        <v>49</v>
      </c>
      <c r="C31" s="42" t="str">
        <f t="shared" si="1"/>
        <v>מינימרקט ערבי פרטי</v>
      </c>
      <c r="D31" s="42" t="s">
        <v>26</v>
      </c>
      <c r="E31" s="42" t="s">
        <v>85</v>
      </c>
      <c r="F31" s="52" t="s">
        <v>157</v>
      </c>
      <c r="G31" s="42"/>
      <c r="H31" s="42"/>
      <c r="I31" s="21" t="s">
        <v>55</v>
      </c>
      <c r="J31" s="21" t="s">
        <v>30</v>
      </c>
      <c r="K31" s="25" t="s">
        <v>56</v>
      </c>
      <c r="L31" s="28" t="s">
        <v>57</v>
      </c>
      <c r="M31" s="25" t="s">
        <v>58</v>
      </c>
      <c r="N31" s="25">
        <v>1.5</v>
      </c>
      <c r="O31" s="21"/>
      <c r="P31" s="21"/>
      <c r="Q31" s="27">
        <f>0.15/4</f>
        <v>3.7499999999999999E-2</v>
      </c>
      <c r="R31" s="25">
        <v>4</v>
      </c>
      <c r="S31" s="25"/>
      <c r="T31" s="25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2" t="s">
        <v>60</v>
      </c>
      <c r="B32" s="42" t="s">
        <v>49</v>
      </c>
      <c r="C32" s="42" t="str">
        <f t="shared" si="1"/>
        <v>מינימרקט ערבי פרטי</v>
      </c>
      <c r="D32" s="42" t="s">
        <v>26</v>
      </c>
      <c r="E32" s="42" t="s">
        <v>85</v>
      </c>
      <c r="F32" s="52" t="s">
        <v>157</v>
      </c>
      <c r="G32" s="42" t="s">
        <v>61</v>
      </c>
      <c r="H32" s="42"/>
      <c r="I32" s="25" t="s">
        <v>62</v>
      </c>
      <c r="J32" s="21" t="s">
        <v>30</v>
      </c>
      <c r="K32" s="25" t="s">
        <v>63</v>
      </c>
      <c r="L32" s="29"/>
      <c r="M32" s="21" t="s">
        <v>64</v>
      </c>
      <c r="N32" s="21">
        <v>16</v>
      </c>
      <c r="O32" s="21"/>
      <c r="P32" s="21"/>
      <c r="Q32" s="27">
        <f>0.15/4</f>
        <v>3.7499999999999999E-2</v>
      </c>
      <c r="R32" s="29" t="s">
        <v>65</v>
      </c>
      <c r="S32" s="21"/>
      <c r="T32" s="25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2" t="s">
        <v>93</v>
      </c>
      <c r="B33" s="42" t="s">
        <v>49</v>
      </c>
      <c r="C33" s="42" t="str">
        <f t="shared" si="1"/>
        <v>מינימרקט ערבי פרטי</v>
      </c>
      <c r="D33" s="42" t="s">
        <v>26</v>
      </c>
      <c r="E33" s="42" t="s">
        <v>85</v>
      </c>
      <c r="F33" s="52" t="s">
        <v>157</v>
      </c>
      <c r="G33" s="29"/>
      <c r="H33" s="42"/>
      <c r="I33" s="21" t="s">
        <v>94</v>
      </c>
      <c r="J33" s="21" t="s">
        <v>30</v>
      </c>
      <c r="K33" s="25" t="s">
        <v>56</v>
      </c>
      <c r="L33" s="28" t="s">
        <v>95</v>
      </c>
      <c r="M33" s="25" t="s">
        <v>58</v>
      </c>
      <c r="N33" s="25">
        <v>1.5</v>
      </c>
      <c r="O33" s="21"/>
      <c r="P33" s="21"/>
      <c r="Q33" s="27">
        <f>0.15/4</f>
        <v>3.7499999999999999E-2</v>
      </c>
      <c r="R33" s="21">
        <v>4</v>
      </c>
      <c r="S33" s="21"/>
      <c r="T33" s="25" t="s">
        <v>59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2" t="s">
        <v>66</v>
      </c>
      <c r="B34" s="42" t="s">
        <v>67</v>
      </c>
      <c r="C34" s="42" t="str">
        <f t="shared" si="1"/>
        <v>מינימרקט ערבי פרטי</v>
      </c>
      <c r="D34" s="42" t="s">
        <v>26</v>
      </c>
      <c r="E34" s="42" t="s">
        <v>85</v>
      </c>
      <c r="F34" s="52" t="s">
        <v>157</v>
      </c>
      <c r="G34" s="43" t="s">
        <v>68</v>
      </c>
      <c r="H34" s="25"/>
      <c r="I34" s="25" t="s">
        <v>69</v>
      </c>
      <c r="J34" s="21" t="s">
        <v>30</v>
      </c>
      <c r="K34" s="25" t="s">
        <v>70</v>
      </c>
      <c r="L34" s="21" t="s">
        <v>71</v>
      </c>
      <c r="M34" s="25" t="s">
        <v>58</v>
      </c>
      <c r="N34" s="25">
        <v>1.5</v>
      </c>
      <c r="O34" s="21"/>
      <c r="P34" s="21"/>
      <c r="Q34" s="27">
        <v>0.15</v>
      </c>
      <c r="R34" s="30">
        <v>0.8</v>
      </c>
      <c r="S34" s="30" t="s">
        <v>72</v>
      </c>
      <c r="T34" s="42" t="s">
        <v>73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71.25">
      <c r="A35" s="29" t="s">
        <v>74</v>
      </c>
      <c r="B35" s="42" t="s">
        <v>67</v>
      </c>
      <c r="C35" s="42" t="str">
        <f t="shared" si="1"/>
        <v>מינימרקט ערבי פרטי</v>
      </c>
      <c r="D35" s="42" t="s">
        <v>26</v>
      </c>
      <c r="E35" s="42" t="s">
        <v>85</v>
      </c>
      <c r="F35" s="52" t="s">
        <v>157</v>
      </c>
      <c r="G35" s="42" t="s">
        <v>75</v>
      </c>
      <c r="H35" s="28"/>
      <c r="I35" s="25" t="s">
        <v>76</v>
      </c>
      <c r="J35" s="21" t="s">
        <v>30</v>
      </c>
      <c r="K35" s="25" t="s">
        <v>70</v>
      </c>
      <c r="L35" s="21" t="s">
        <v>71</v>
      </c>
      <c r="M35" s="21"/>
      <c r="N35" s="21"/>
      <c r="O35" s="21"/>
      <c r="P35" s="21"/>
      <c r="Q35" s="27">
        <v>0.15</v>
      </c>
      <c r="R35" s="21" t="s">
        <v>77</v>
      </c>
      <c r="S35" s="21" t="s">
        <v>72</v>
      </c>
      <c r="T35" s="43" t="s">
        <v>78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9" t="s">
        <v>79</v>
      </c>
      <c r="B36" s="42" t="s">
        <v>80</v>
      </c>
      <c r="C36" s="42" t="str">
        <f t="shared" si="1"/>
        <v>מינימרקט ערבי פרטי</v>
      </c>
      <c r="D36" s="42" t="s">
        <v>26</v>
      </c>
      <c r="E36" s="42" t="s">
        <v>85</v>
      </c>
      <c r="F36" s="52" t="s">
        <v>157</v>
      </c>
      <c r="G36" s="29"/>
      <c r="H36" s="29"/>
      <c r="I36" s="25" t="s">
        <v>62</v>
      </c>
      <c r="J36" s="21" t="s">
        <v>30</v>
      </c>
      <c r="K36" s="25" t="s">
        <v>63</v>
      </c>
      <c r="L36" s="31"/>
      <c r="M36" s="21" t="s">
        <v>64</v>
      </c>
      <c r="N36" s="21">
        <v>7</v>
      </c>
      <c r="O36" s="21"/>
      <c r="P36" s="21"/>
      <c r="Q36" s="27">
        <v>0.05</v>
      </c>
      <c r="R36" s="29" t="s">
        <v>65</v>
      </c>
      <c r="S36" s="21"/>
      <c r="T36" s="25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9" t="s">
        <v>81</v>
      </c>
      <c r="B37" s="42" t="s">
        <v>80</v>
      </c>
      <c r="C37" s="42" t="str">
        <f t="shared" si="1"/>
        <v>מינימרקט ערבי פרטי</v>
      </c>
      <c r="D37" s="42" t="s">
        <v>26</v>
      </c>
      <c r="E37" s="42" t="s">
        <v>85</v>
      </c>
      <c r="F37" s="52" t="s">
        <v>157</v>
      </c>
      <c r="G37" s="29"/>
      <c r="H37" s="29"/>
      <c r="I37" s="25" t="s">
        <v>62</v>
      </c>
      <c r="J37" s="21" t="s">
        <v>30</v>
      </c>
      <c r="K37" s="25" t="s">
        <v>63</v>
      </c>
      <c r="L37" s="31"/>
      <c r="M37" s="21" t="s">
        <v>64</v>
      </c>
      <c r="N37" s="21">
        <v>13</v>
      </c>
      <c r="O37" s="21"/>
      <c r="P37" s="21"/>
      <c r="Q37" s="27">
        <v>0.05</v>
      </c>
      <c r="R37" s="29" t="s">
        <v>65</v>
      </c>
      <c r="S37" s="21" t="s">
        <v>72</v>
      </c>
      <c r="T37" s="42" t="s">
        <v>82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4" t="s">
        <v>83</v>
      </c>
      <c r="B38" s="42" t="s">
        <v>80</v>
      </c>
      <c r="C38" s="42" t="str">
        <f t="shared" si="1"/>
        <v>מינימרקט ערבי פרטי</v>
      </c>
      <c r="D38" s="42" t="s">
        <v>26</v>
      </c>
      <c r="E38" s="42" t="s">
        <v>85</v>
      </c>
      <c r="F38" s="52" t="s">
        <v>157</v>
      </c>
      <c r="G38" s="29"/>
      <c r="H38" s="29"/>
      <c r="I38" s="25" t="s">
        <v>62</v>
      </c>
      <c r="J38" s="21" t="s">
        <v>30</v>
      </c>
      <c r="K38" s="25" t="s">
        <v>63</v>
      </c>
      <c r="L38" s="31"/>
      <c r="M38" s="21" t="s">
        <v>64</v>
      </c>
      <c r="N38" s="32">
        <v>29</v>
      </c>
      <c r="O38" s="21"/>
      <c r="P38" s="21"/>
      <c r="Q38" s="27">
        <v>0.05</v>
      </c>
      <c r="R38" s="29" t="s">
        <v>65</v>
      </c>
      <c r="S38" s="21"/>
      <c r="T38" s="25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9" t="s">
        <v>96</v>
      </c>
      <c r="B39" s="42" t="s">
        <v>25</v>
      </c>
      <c r="C39" s="42" t="str">
        <f t="shared" si="1"/>
        <v>מינימרקט חרדי פרטי</v>
      </c>
      <c r="D39" s="42" t="s">
        <v>26</v>
      </c>
      <c r="E39" s="42" t="s">
        <v>97</v>
      </c>
      <c r="F39" s="52" t="s">
        <v>157</v>
      </c>
      <c r="G39" s="21"/>
      <c r="H39" s="29" t="s">
        <v>28</v>
      </c>
      <c r="I39" s="21" t="s">
        <v>29</v>
      </c>
      <c r="J39" s="21" t="s">
        <v>30</v>
      </c>
      <c r="K39" s="21" t="s">
        <v>31</v>
      </c>
      <c r="L39" s="22" t="s">
        <v>32</v>
      </c>
      <c r="M39" s="21"/>
      <c r="N39" s="21"/>
      <c r="O39" s="21"/>
      <c r="P39" s="21"/>
      <c r="Q39" s="35">
        <f t="shared" ref="Q39:Q49" si="3">0.4/11</f>
        <v>3.6363636363636369E-2</v>
      </c>
      <c r="R39" s="21"/>
      <c r="S39" s="21"/>
      <c r="T39" s="45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8.5">
      <c r="A40" s="29" t="s">
        <v>33</v>
      </c>
      <c r="B40" s="42" t="s">
        <v>25</v>
      </c>
      <c r="C40" s="42" t="str">
        <f t="shared" si="1"/>
        <v>מינימרקט חרדי פרטי</v>
      </c>
      <c r="D40" s="42" t="s">
        <v>26</v>
      </c>
      <c r="E40" s="42" t="s">
        <v>97</v>
      </c>
      <c r="F40" s="52" t="s">
        <v>157</v>
      </c>
      <c r="G40" s="21"/>
      <c r="H40" s="29" t="s">
        <v>28</v>
      </c>
      <c r="I40" s="21" t="s">
        <v>29</v>
      </c>
      <c r="J40" s="21" t="s">
        <v>30</v>
      </c>
      <c r="K40" s="21" t="s">
        <v>31</v>
      </c>
      <c r="L40" s="24" t="s">
        <v>34</v>
      </c>
      <c r="M40" s="21"/>
      <c r="N40" s="21"/>
      <c r="O40" s="21"/>
      <c r="P40" s="21"/>
      <c r="Q40" s="35">
        <f t="shared" si="3"/>
        <v>3.6363636363636369E-2</v>
      </c>
      <c r="R40" s="21">
        <v>1</v>
      </c>
      <c r="S40" s="21"/>
      <c r="T40" s="45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29" t="s">
        <v>35</v>
      </c>
      <c r="B41" s="42" t="s">
        <v>25</v>
      </c>
      <c r="C41" s="42" t="str">
        <f t="shared" si="1"/>
        <v>מינימרקט חרדי פרטי</v>
      </c>
      <c r="D41" s="42" t="s">
        <v>26</v>
      </c>
      <c r="E41" s="42" t="s">
        <v>97</v>
      </c>
      <c r="F41" s="52" t="s">
        <v>157</v>
      </c>
      <c r="G41" s="21"/>
      <c r="H41" s="29" t="s">
        <v>28</v>
      </c>
      <c r="I41" s="21" t="s">
        <v>29</v>
      </c>
      <c r="J41" s="21" t="s">
        <v>30</v>
      </c>
      <c r="K41" s="21" t="s">
        <v>31</v>
      </c>
      <c r="L41" s="24">
        <v>7290011018283</v>
      </c>
      <c r="M41" s="21"/>
      <c r="N41" s="21"/>
      <c r="O41" s="21"/>
      <c r="P41" s="21"/>
      <c r="Q41" s="35">
        <f t="shared" si="3"/>
        <v>3.6363636363636369E-2</v>
      </c>
      <c r="R41" s="21">
        <v>1</v>
      </c>
      <c r="S41" s="21"/>
      <c r="T41" s="45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9" t="s">
        <v>98</v>
      </c>
      <c r="B42" s="42" t="s">
        <v>25</v>
      </c>
      <c r="C42" s="42" t="str">
        <f t="shared" si="1"/>
        <v>מינימרקט חרדי פרטי</v>
      </c>
      <c r="D42" s="42" t="s">
        <v>26</v>
      </c>
      <c r="E42" s="42" t="s">
        <v>97</v>
      </c>
      <c r="F42" s="52" t="s">
        <v>157</v>
      </c>
      <c r="G42" s="21"/>
      <c r="H42" s="29" t="s">
        <v>28</v>
      </c>
      <c r="I42" s="21" t="s">
        <v>29</v>
      </c>
      <c r="J42" s="21" t="s">
        <v>30</v>
      </c>
      <c r="K42" s="21" t="s">
        <v>31</v>
      </c>
      <c r="L42" s="24" t="s">
        <v>38</v>
      </c>
      <c r="M42" s="21"/>
      <c r="N42" s="21"/>
      <c r="O42" s="21"/>
      <c r="P42" s="21"/>
      <c r="Q42" s="35">
        <f t="shared" si="3"/>
        <v>3.6363636363636369E-2</v>
      </c>
      <c r="R42" s="21">
        <v>1</v>
      </c>
      <c r="S42" s="21"/>
      <c r="T42" s="45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29" t="s">
        <v>41</v>
      </c>
      <c r="B43" s="42" t="s">
        <v>25</v>
      </c>
      <c r="C43" s="42" t="str">
        <f t="shared" si="1"/>
        <v>מינימרקט חרדי פרטי</v>
      </c>
      <c r="D43" s="42" t="s">
        <v>26</v>
      </c>
      <c r="E43" s="42" t="s">
        <v>97</v>
      </c>
      <c r="F43" s="52" t="s">
        <v>157</v>
      </c>
      <c r="G43" s="21"/>
      <c r="H43" s="29" t="s">
        <v>28</v>
      </c>
      <c r="I43" s="21" t="s">
        <v>29</v>
      </c>
      <c r="J43" s="21" t="s">
        <v>30</v>
      </c>
      <c r="K43" s="21" t="s">
        <v>31</v>
      </c>
      <c r="L43" s="24">
        <v>7290002871460</v>
      </c>
      <c r="M43" s="21"/>
      <c r="N43" s="21"/>
      <c r="O43" s="21"/>
      <c r="P43" s="21"/>
      <c r="Q43" s="35">
        <f t="shared" si="3"/>
        <v>3.6363636363636369E-2</v>
      </c>
      <c r="R43" s="21">
        <v>1</v>
      </c>
      <c r="S43" s="21"/>
      <c r="T43" s="45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9" t="s">
        <v>36</v>
      </c>
      <c r="B44" s="42" t="s">
        <v>25</v>
      </c>
      <c r="C44" s="42" t="str">
        <f t="shared" si="1"/>
        <v>מינימרקט חרדי פרטי</v>
      </c>
      <c r="D44" s="42" t="s">
        <v>26</v>
      </c>
      <c r="E44" s="42" t="s">
        <v>97</v>
      </c>
      <c r="F44" s="52" t="s">
        <v>157</v>
      </c>
      <c r="G44" s="21"/>
      <c r="H44" s="29" t="s">
        <v>28</v>
      </c>
      <c r="I44" s="21" t="s">
        <v>29</v>
      </c>
      <c r="J44" s="21" t="s">
        <v>30</v>
      </c>
      <c r="K44" s="21" t="s">
        <v>31</v>
      </c>
      <c r="L44" s="24">
        <v>7290000284316</v>
      </c>
      <c r="M44" s="21"/>
      <c r="N44" s="21"/>
      <c r="O44" s="21"/>
      <c r="P44" s="21"/>
      <c r="Q44" s="35">
        <f t="shared" si="3"/>
        <v>3.6363636363636369E-2</v>
      </c>
      <c r="R44" s="21">
        <v>1</v>
      </c>
      <c r="S44" s="21"/>
      <c r="T44" s="45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9" t="s">
        <v>40</v>
      </c>
      <c r="B45" s="42" t="s">
        <v>25</v>
      </c>
      <c r="C45" s="42" t="str">
        <f t="shared" si="1"/>
        <v>מינימרקט חרדי פרטי</v>
      </c>
      <c r="D45" s="42" t="s">
        <v>26</v>
      </c>
      <c r="E45" s="42" t="s">
        <v>97</v>
      </c>
      <c r="F45" s="52" t="s">
        <v>157</v>
      </c>
      <c r="G45" s="21"/>
      <c r="H45" s="29" t="s">
        <v>28</v>
      </c>
      <c r="I45" s="21" t="s">
        <v>29</v>
      </c>
      <c r="J45" s="21" t="s">
        <v>30</v>
      </c>
      <c r="K45" s="21" t="s">
        <v>31</v>
      </c>
      <c r="L45" s="24">
        <v>7290003667109</v>
      </c>
      <c r="M45" s="21"/>
      <c r="N45" s="21"/>
      <c r="O45" s="21"/>
      <c r="P45" s="21"/>
      <c r="Q45" s="35">
        <f t="shared" si="3"/>
        <v>3.6363636363636369E-2</v>
      </c>
      <c r="R45" s="21">
        <v>1</v>
      </c>
      <c r="S45" s="21"/>
      <c r="T45" s="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9" t="s">
        <v>42</v>
      </c>
      <c r="B46" s="42" t="s">
        <v>25</v>
      </c>
      <c r="C46" s="42" t="str">
        <f t="shared" si="1"/>
        <v>מינימרקט חרדי פרטי</v>
      </c>
      <c r="D46" s="42" t="s">
        <v>26</v>
      </c>
      <c r="E46" s="42" t="s">
        <v>97</v>
      </c>
      <c r="F46" s="52" t="s">
        <v>157</v>
      </c>
      <c r="G46" s="21"/>
      <c r="H46" s="29" t="s">
        <v>28</v>
      </c>
      <c r="I46" s="21" t="s">
        <v>29</v>
      </c>
      <c r="J46" s="21" t="s">
        <v>30</v>
      </c>
      <c r="K46" s="21" t="s">
        <v>31</v>
      </c>
      <c r="L46" s="24" t="s">
        <v>43</v>
      </c>
      <c r="M46" s="21"/>
      <c r="N46" s="21"/>
      <c r="O46" s="21"/>
      <c r="P46" s="21"/>
      <c r="Q46" s="35">
        <f t="shared" si="3"/>
        <v>3.6363636363636369E-2</v>
      </c>
      <c r="R46" s="21">
        <v>1</v>
      </c>
      <c r="S46" s="21"/>
      <c r="T46" s="45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9" t="s">
        <v>39</v>
      </c>
      <c r="B47" s="42" t="s">
        <v>25</v>
      </c>
      <c r="C47" s="42" t="str">
        <f t="shared" si="1"/>
        <v>מינימרקט חרדי פרטי</v>
      </c>
      <c r="D47" s="42" t="s">
        <v>26</v>
      </c>
      <c r="E47" s="42" t="s">
        <v>97</v>
      </c>
      <c r="F47" s="52" t="s">
        <v>157</v>
      </c>
      <c r="G47" s="21"/>
      <c r="H47" s="29" t="s">
        <v>28</v>
      </c>
      <c r="I47" s="21" t="s">
        <v>29</v>
      </c>
      <c r="J47" s="21" t="s">
        <v>30</v>
      </c>
      <c r="K47" s="21" t="s">
        <v>31</v>
      </c>
      <c r="L47" s="24">
        <v>7290008909860</v>
      </c>
      <c r="M47" s="21"/>
      <c r="N47" s="21"/>
      <c r="O47" s="21"/>
      <c r="P47" s="21"/>
      <c r="Q47" s="35">
        <f t="shared" si="3"/>
        <v>3.6363636363636369E-2</v>
      </c>
      <c r="R47" s="21">
        <v>1</v>
      </c>
      <c r="S47" s="21"/>
      <c r="T47" s="45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9" t="s">
        <v>45</v>
      </c>
      <c r="B48" s="42" t="s">
        <v>25</v>
      </c>
      <c r="C48" s="42" t="str">
        <f t="shared" si="1"/>
        <v>מינימרקט חרדי פרטי</v>
      </c>
      <c r="D48" s="42" t="s">
        <v>26</v>
      </c>
      <c r="E48" s="42" t="s">
        <v>97</v>
      </c>
      <c r="F48" s="52" t="s">
        <v>157</v>
      </c>
      <c r="G48" s="21"/>
      <c r="H48" s="29" t="s">
        <v>28</v>
      </c>
      <c r="I48" s="21" t="s">
        <v>29</v>
      </c>
      <c r="J48" s="21" t="s">
        <v>30</v>
      </c>
      <c r="K48" s="21" t="s">
        <v>31</v>
      </c>
      <c r="L48" s="22" t="s">
        <v>46</v>
      </c>
      <c r="M48" s="21"/>
      <c r="N48" s="21"/>
      <c r="O48" s="21"/>
      <c r="P48" s="21"/>
      <c r="Q48" s="35">
        <f t="shared" si="3"/>
        <v>3.6363636363636369E-2</v>
      </c>
      <c r="R48" s="21">
        <v>1</v>
      </c>
      <c r="S48" s="21"/>
      <c r="T48" s="45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9" t="s">
        <v>44</v>
      </c>
      <c r="B49" s="42" t="s">
        <v>25</v>
      </c>
      <c r="C49" s="42" t="str">
        <f t="shared" si="1"/>
        <v>מינימרקט חרדי פרטי</v>
      </c>
      <c r="D49" s="42" t="s">
        <v>26</v>
      </c>
      <c r="E49" s="42" t="s">
        <v>97</v>
      </c>
      <c r="F49" s="52" t="s">
        <v>157</v>
      </c>
      <c r="G49" s="21"/>
      <c r="H49" s="29" t="s">
        <v>28</v>
      </c>
      <c r="I49" s="21" t="s">
        <v>29</v>
      </c>
      <c r="J49" s="21" t="s">
        <v>30</v>
      </c>
      <c r="K49" s="21" t="s">
        <v>31</v>
      </c>
      <c r="L49" s="24">
        <v>7290013585240</v>
      </c>
      <c r="M49" s="21"/>
      <c r="N49" s="21"/>
      <c r="O49" s="21"/>
      <c r="P49" s="21"/>
      <c r="Q49" s="35">
        <f t="shared" si="3"/>
        <v>3.6363636363636369E-2</v>
      </c>
      <c r="R49" s="21">
        <v>1</v>
      </c>
      <c r="S49" s="21"/>
      <c r="T49" s="45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85.5">
      <c r="A50" s="42" t="s">
        <v>48</v>
      </c>
      <c r="B50" s="42" t="s">
        <v>49</v>
      </c>
      <c r="C50" s="42" t="str">
        <f t="shared" si="1"/>
        <v>מינימרקט חרדי פרטי</v>
      </c>
      <c r="D50" s="42" t="s">
        <v>26</v>
      </c>
      <c r="E50" s="42" t="s">
        <v>97</v>
      </c>
      <c r="F50" s="52" t="s">
        <v>157</v>
      </c>
      <c r="G50" s="42"/>
      <c r="H50" s="42" t="s">
        <v>28</v>
      </c>
      <c r="I50" s="25" t="s">
        <v>50</v>
      </c>
      <c r="J50" s="25" t="s">
        <v>51</v>
      </c>
      <c r="K50" s="21" t="s">
        <v>31</v>
      </c>
      <c r="L50" s="28" t="s">
        <v>99</v>
      </c>
      <c r="M50" s="21"/>
      <c r="N50" s="21"/>
      <c r="O50" s="21"/>
      <c r="P50" s="21"/>
      <c r="Q50" s="27">
        <v>0.05</v>
      </c>
      <c r="R50" s="21">
        <v>2</v>
      </c>
      <c r="S50" s="21"/>
      <c r="T50" s="25" t="s">
        <v>53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2" t="s">
        <v>54</v>
      </c>
      <c r="B51" s="42" t="s">
        <v>49</v>
      </c>
      <c r="C51" s="42" t="str">
        <f t="shared" si="1"/>
        <v>מינימרקט חרדי פרטי</v>
      </c>
      <c r="D51" s="42" t="s">
        <v>26</v>
      </c>
      <c r="E51" s="42" t="s">
        <v>97</v>
      </c>
      <c r="F51" s="52" t="s">
        <v>157</v>
      </c>
      <c r="G51" s="42"/>
      <c r="H51" s="42" t="s">
        <v>28</v>
      </c>
      <c r="I51" s="21" t="s">
        <v>55</v>
      </c>
      <c r="J51" s="21" t="s">
        <v>30</v>
      </c>
      <c r="K51" s="25" t="s">
        <v>56</v>
      </c>
      <c r="L51" s="28" t="s">
        <v>57</v>
      </c>
      <c r="M51" s="25" t="s">
        <v>58</v>
      </c>
      <c r="N51" s="25">
        <v>1.5</v>
      </c>
      <c r="O51" s="21"/>
      <c r="P51" s="21"/>
      <c r="Q51" s="27">
        <v>0.05</v>
      </c>
      <c r="R51" s="25">
        <v>4</v>
      </c>
      <c r="S51" s="25"/>
      <c r="T51" s="25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2" t="s">
        <v>60</v>
      </c>
      <c r="B52" s="42" t="s">
        <v>49</v>
      </c>
      <c r="C52" s="42" t="str">
        <f t="shared" si="1"/>
        <v>מינימרקט חרדי פרטי</v>
      </c>
      <c r="D52" s="42" t="s">
        <v>26</v>
      </c>
      <c r="E52" s="42" t="s">
        <v>97</v>
      </c>
      <c r="F52" s="52" t="s">
        <v>157</v>
      </c>
      <c r="G52" s="42" t="s">
        <v>61</v>
      </c>
      <c r="H52" s="42"/>
      <c r="I52" s="25" t="s">
        <v>62</v>
      </c>
      <c r="J52" s="21" t="s">
        <v>30</v>
      </c>
      <c r="K52" s="25" t="s">
        <v>63</v>
      </c>
      <c r="L52" s="29"/>
      <c r="M52" s="21" t="s">
        <v>64</v>
      </c>
      <c r="N52" s="21">
        <v>16</v>
      </c>
      <c r="O52" s="21"/>
      <c r="P52" s="21"/>
      <c r="Q52" s="27">
        <v>0.05</v>
      </c>
      <c r="R52" s="29" t="s">
        <v>65</v>
      </c>
      <c r="S52" s="21"/>
      <c r="T52" s="25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2" t="s">
        <v>66</v>
      </c>
      <c r="B53" s="42" t="s">
        <v>67</v>
      </c>
      <c r="C53" s="42" t="str">
        <f t="shared" si="1"/>
        <v>מינימרקט חרדי פרטי</v>
      </c>
      <c r="D53" s="42" t="s">
        <v>26</v>
      </c>
      <c r="E53" s="42" t="s">
        <v>97</v>
      </c>
      <c r="F53" s="52" t="s">
        <v>157</v>
      </c>
      <c r="G53" s="43" t="s">
        <v>68</v>
      </c>
      <c r="H53" s="25"/>
      <c r="I53" s="25" t="s">
        <v>69</v>
      </c>
      <c r="J53" s="21" t="s">
        <v>30</v>
      </c>
      <c r="K53" s="25" t="s">
        <v>70</v>
      </c>
      <c r="L53" s="21" t="s">
        <v>71</v>
      </c>
      <c r="M53" s="25" t="s">
        <v>58</v>
      </c>
      <c r="N53" s="25">
        <v>1.5</v>
      </c>
      <c r="O53" s="21"/>
      <c r="P53" s="21"/>
      <c r="Q53" s="27">
        <v>0.15</v>
      </c>
      <c r="R53" s="30">
        <v>0.8</v>
      </c>
      <c r="S53" s="30" t="s">
        <v>72</v>
      </c>
      <c r="T53" s="42" t="s">
        <v>73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71.25">
      <c r="A54" s="29" t="s">
        <v>74</v>
      </c>
      <c r="B54" s="42" t="s">
        <v>67</v>
      </c>
      <c r="C54" s="42" t="str">
        <f t="shared" si="1"/>
        <v>מינימרקט חרדי פרטי</v>
      </c>
      <c r="D54" s="42" t="s">
        <v>26</v>
      </c>
      <c r="E54" s="42" t="s">
        <v>97</v>
      </c>
      <c r="F54" s="52" t="s">
        <v>157</v>
      </c>
      <c r="G54" s="42" t="s">
        <v>75</v>
      </c>
      <c r="H54" s="28"/>
      <c r="I54" s="25" t="s">
        <v>76</v>
      </c>
      <c r="J54" s="21" t="s">
        <v>30</v>
      </c>
      <c r="K54" s="25" t="s">
        <v>70</v>
      </c>
      <c r="L54" s="21" t="s">
        <v>71</v>
      </c>
      <c r="M54" s="21"/>
      <c r="N54" s="21"/>
      <c r="O54" s="21"/>
      <c r="P54" s="21"/>
      <c r="Q54" s="27">
        <v>0.15</v>
      </c>
      <c r="R54" s="21" t="s">
        <v>77</v>
      </c>
      <c r="S54" s="21" t="s">
        <v>72</v>
      </c>
      <c r="T54" s="43" t="s">
        <v>78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9" t="s">
        <v>79</v>
      </c>
      <c r="B55" s="42" t="s">
        <v>80</v>
      </c>
      <c r="C55" s="42" t="str">
        <f t="shared" si="1"/>
        <v>מינימרקט חרדי פרטי</v>
      </c>
      <c r="D55" s="42" t="s">
        <v>26</v>
      </c>
      <c r="E55" s="42" t="s">
        <v>97</v>
      </c>
      <c r="F55" s="52" t="s">
        <v>157</v>
      </c>
      <c r="G55" s="29"/>
      <c r="H55" s="29"/>
      <c r="I55" s="25" t="s">
        <v>62</v>
      </c>
      <c r="J55" s="21" t="s">
        <v>30</v>
      </c>
      <c r="K55" s="25" t="s">
        <v>63</v>
      </c>
      <c r="L55" s="31"/>
      <c r="M55" s="21" t="s">
        <v>64</v>
      </c>
      <c r="N55" s="21">
        <v>7</v>
      </c>
      <c r="O55" s="21"/>
      <c r="P55" s="21"/>
      <c r="Q55" s="27">
        <v>0.05</v>
      </c>
      <c r="R55" s="29" t="s">
        <v>65</v>
      </c>
      <c r="S55" s="21"/>
      <c r="T55" s="2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29" t="s">
        <v>81</v>
      </c>
      <c r="B56" s="42" t="s">
        <v>80</v>
      </c>
      <c r="C56" s="42" t="str">
        <f t="shared" si="1"/>
        <v>מינימרקט חרדי פרטי</v>
      </c>
      <c r="D56" s="42" t="s">
        <v>26</v>
      </c>
      <c r="E56" s="42" t="s">
        <v>97</v>
      </c>
      <c r="F56" s="52" t="s">
        <v>157</v>
      </c>
      <c r="G56" s="29"/>
      <c r="H56" s="29"/>
      <c r="I56" s="25" t="s">
        <v>62</v>
      </c>
      <c r="J56" s="21" t="s">
        <v>30</v>
      </c>
      <c r="K56" s="25" t="s">
        <v>63</v>
      </c>
      <c r="L56" s="31"/>
      <c r="M56" s="21" t="s">
        <v>64</v>
      </c>
      <c r="N56" s="21">
        <v>13</v>
      </c>
      <c r="O56" s="21"/>
      <c r="P56" s="21"/>
      <c r="Q56" s="27">
        <v>0.05</v>
      </c>
      <c r="R56" s="29" t="s">
        <v>65</v>
      </c>
      <c r="S56" s="21" t="s">
        <v>72</v>
      </c>
      <c r="T56" s="42" t="s">
        <v>82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4" t="s">
        <v>83</v>
      </c>
      <c r="B57" s="42" t="s">
        <v>80</v>
      </c>
      <c r="C57" s="42" t="str">
        <f t="shared" si="1"/>
        <v>מינימרקט חרדי פרטי</v>
      </c>
      <c r="D57" s="42" t="s">
        <v>26</v>
      </c>
      <c r="E57" s="42" t="s">
        <v>97</v>
      </c>
      <c r="F57" s="52" t="s">
        <v>157</v>
      </c>
      <c r="G57" s="29"/>
      <c r="H57" s="29"/>
      <c r="I57" s="25" t="s">
        <v>62</v>
      </c>
      <c r="J57" s="21" t="s">
        <v>30</v>
      </c>
      <c r="K57" s="25" t="s">
        <v>63</v>
      </c>
      <c r="L57" s="31"/>
      <c r="M57" s="21" t="s">
        <v>64</v>
      </c>
      <c r="N57" s="32">
        <v>29</v>
      </c>
      <c r="O57" s="21"/>
      <c r="P57" s="21"/>
      <c r="Q57" s="27">
        <v>0.05</v>
      </c>
      <c r="R57" s="29" t="s">
        <v>65</v>
      </c>
      <c r="S57" s="21"/>
      <c r="T57" s="25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28.5">
      <c r="A58" s="44" t="s">
        <v>100</v>
      </c>
      <c r="B58" s="42" t="s">
        <v>25</v>
      </c>
      <c r="C58" s="42" t="str">
        <f t="shared" si="1"/>
        <v>פיצוחיות כללי פרטי</v>
      </c>
      <c r="D58" s="42" t="s">
        <v>101</v>
      </c>
      <c r="E58" s="42" t="s">
        <v>27</v>
      </c>
      <c r="F58" s="52" t="s">
        <v>157</v>
      </c>
      <c r="G58" s="21"/>
      <c r="H58" s="29" t="s">
        <v>102</v>
      </c>
      <c r="I58" s="21" t="s">
        <v>29</v>
      </c>
      <c r="J58" s="21" t="s">
        <v>30</v>
      </c>
      <c r="K58" s="21" t="s">
        <v>31</v>
      </c>
      <c r="L58" s="24" t="s">
        <v>34</v>
      </c>
      <c r="M58" s="21"/>
      <c r="N58" s="21"/>
      <c r="O58" s="21"/>
      <c r="P58" s="21"/>
      <c r="Q58" s="36">
        <f t="shared" ref="Q58:Q69" si="4">0.4/12</f>
        <v>3.3333333333333333E-2</v>
      </c>
      <c r="R58" s="21">
        <v>1</v>
      </c>
      <c r="S58" s="21"/>
      <c r="T58" s="46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9" t="s">
        <v>103</v>
      </c>
      <c r="B59" s="42" t="s">
        <v>25</v>
      </c>
      <c r="C59" s="42" t="str">
        <f t="shared" si="1"/>
        <v>פיצוחיות כללי פרטי</v>
      </c>
      <c r="D59" s="42" t="s">
        <v>101</v>
      </c>
      <c r="E59" s="42" t="s">
        <v>27</v>
      </c>
      <c r="F59" s="52" t="s">
        <v>157</v>
      </c>
      <c r="G59" s="21"/>
      <c r="H59" s="29" t="s">
        <v>102</v>
      </c>
      <c r="I59" s="21" t="s">
        <v>29</v>
      </c>
      <c r="J59" s="21" t="s">
        <v>30</v>
      </c>
      <c r="K59" s="21" t="s">
        <v>31</v>
      </c>
      <c r="L59" s="37" t="s">
        <v>104</v>
      </c>
      <c r="M59" s="21"/>
      <c r="N59" s="21"/>
      <c r="O59" s="21"/>
      <c r="P59" s="21"/>
      <c r="Q59" s="36">
        <f t="shared" si="4"/>
        <v>3.3333333333333333E-2</v>
      </c>
      <c r="R59" s="21">
        <v>1</v>
      </c>
      <c r="S59" s="21"/>
      <c r="T59" s="46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9" t="s">
        <v>105</v>
      </c>
      <c r="B60" s="42" t="s">
        <v>25</v>
      </c>
      <c r="C60" s="42" t="str">
        <f t="shared" si="1"/>
        <v>פיצוחיות כללי פרטי</v>
      </c>
      <c r="D60" s="42" t="s">
        <v>101</v>
      </c>
      <c r="E60" s="42" t="s">
        <v>27</v>
      </c>
      <c r="F60" s="52" t="s">
        <v>157</v>
      </c>
      <c r="G60" s="21"/>
      <c r="H60" s="29" t="s">
        <v>102</v>
      </c>
      <c r="I60" s="21" t="s">
        <v>29</v>
      </c>
      <c r="J60" s="21" t="s">
        <v>30</v>
      </c>
      <c r="K60" s="21" t="s">
        <v>31</v>
      </c>
      <c r="L60" s="24" t="s">
        <v>38</v>
      </c>
      <c r="M60" s="21"/>
      <c r="N60" s="21"/>
      <c r="O60" s="21"/>
      <c r="P60" s="21"/>
      <c r="Q60" s="36">
        <f t="shared" si="4"/>
        <v>3.3333333333333333E-2</v>
      </c>
      <c r="R60" s="21">
        <v>1</v>
      </c>
      <c r="S60" s="21"/>
      <c r="T60" s="46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9" t="s">
        <v>106</v>
      </c>
      <c r="B61" s="42" t="s">
        <v>25</v>
      </c>
      <c r="C61" s="42" t="str">
        <f t="shared" si="1"/>
        <v>פיצוחיות כללי פרטי</v>
      </c>
      <c r="D61" s="42" t="s">
        <v>101</v>
      </c>
      <c r="E61" s="42" t="s">
        <v>27</v>
      </c>
      <c r="F61" s="52" t="s">
        <v>157</v>
      </c>
      <c r="G61" s="21"/>
      <c r="H61" s="29" t="s">
        <v>102</v>
      </c>
      <c r="I61" s="21" t="s">
        <v>29</v>
      </c>
      <c r="J61" s="21" t="s">
        <v>30</v>
      </c>
      <c r="K61" s="21" t="s">
        <v>31</v>
      </c>
      <c r="L61" s="37">
        <v>7290001594155</v>
      </c>
      <c r="M61" s="21"/>
      <c r="N61" s="21"/>
      <c r="O61" s="21"/>
      <c r="P61" s="21"/>
      <c r="Q61" s="36">
        <f t="shared" si="4"/>
        <v>3.3333333333333333E-2</v>
      </c>
      <c r="R61" s="21">
        <v>1</v>
      </c>
      <c r="S61" s="21"/>
      <c r="T61" s="46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9" t="s">
        <v>107</v>
      </c>
      <c r="B62" s="42" t="s">
        <v>25</v>
      </c>
      <c r="C62" s="42" t="str">
        <f t="shared" si="1"/>
        <v>פיצוחיות כללי פרטי</v>
      </c>
      <c r="D62" s="42" t="s">
        <v>101</v>
      </c>
      <c r="E62" s="42" t="s">
        <v>27</v>
      </c>
      <c r="F62" s="52" t="s">
        <v>157</v>
      </c>
      <c r="G62" s="21"/>
      <c r="H62" s="29" t="s">
        <v>102</v>
      </c>
      <c r="I62" s="21" t="s">
        <v>29</v>
      </c>
      <c r="J62" s="21" t="s">
        <v>30</v>
      </c>
      <c r="K62" s="21" t="s">
        <v>31</v>
      </c>
      <c r="L62" s="37">
        <v>7290001594230</v>
      </c>
      <c r="M62" s="21"/>
      <c r="N62" s="21"/>
      <c r="O62" s="21"/>
      <c r="P62" s="21"/>
      <c r="Q62" s="36">
        <f t="shared" si="4"/>
        <v>3.3333333333333333E-2</v>
      </c>
      <c r="R62" s="21">
        <v>1</v>
      </c>
      <c r="S62" s="21"/>
      <c r="T62" s="46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9" t="s">
        <v>108</v>
      </c>
      <c r="B63" s="42" t="s">
        <v>25</v>
      </c>
      <c r="C63" s="42" t="str">
        <f t="shared" si="1"/>
        <v>פיצוחיות כללי פרטי</v>
      </c>
      <c r="D63" s="42" t="s">
        <v>101</v>
      </c>
      <c r="E63" s="42" t="s">
        <v>27</v>
      </c>
      <c r="F63" s="52" t="s">
        <v>157</v>
      </c>
      <c r="G63" s="21"/>
      <c r="H63" s="29" t="s">
        <v>102</v>
      </c>
      <c r="I63" s="21" t="s">
        <v>29</v>
      </c>
      <c r="J63" s="21" t="s">
        <v>30</v>
      </c>
      <c r="K63" s="21" t="s">
        <v>31</v>
      </c>
      <c r="L63" s="37">
        <v>7290008909853</v>
      </c>
      <c r="M63" s="21"/>
      <c r="N63" s="21"/>
      <c r="O63" s="21"/>
      <c r="P63" s="21"/>
      <c r="Q63" s="36">
        <f t="shared" si="4"/>
        <v>3.3333333333333333E-2</v>
      </c>
      <c r="R63" s="21">
        <v>1</v>
      </c>
      <c r="S63" s="21"/>
      <c r="T63" s="46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9" t="s">
        <v>109</v>
      </c>
      <c r="B64" s="42" t="s">
        <v>25</v>
      </c>
      <c r="C64" s="42" t="str">
        <f t="shared" si="1"/>
        <v>פיצוחיות כללי פרטי</v>
      </c>
      <c r="D64" s="42" t="s">
        <v>101</v>
      </c>
      <c r="E64" s="42" t="s">
        <v>27</v>
      </c>
      <c r="F64" s="52" t="s">
        <v>157</v>
      </c>
      <c r="G64" s="21"/>
      <c r="H64" s="29" t="s">
        <v>102</v>
      </c>
      <c r="I64" s="21" t="s">
        <v>29</v>
      </c>
      <c r="J64" s="21" t="s">
        <v>30</v>
      </c>
      <c r="K64" s="21" t="s">
        <v>31</v>
      </c>
      <c r="L64" s="37">
        <v>7290011018184</v>
      </c>
      <c r="M64" s="21"/>
      <c r="N64" s="21"/>
      <c r="O64" s="21"/>
      <c r="P64" s="21"/>
      <c r="Q64" s="36">
        <f t="shared" si="4"/>
        <v>3.3333333333333333E-2</v>
      </c>
      <c r="R64" s="21">
        <v>1</v>
      </c>
      <c r="S64" s="21"/>
      <c r="T64" s="46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9" t="s">
        <v>110</v>
      </c>
      <c r="B65" s="42" t="s">
        <v>25</v>
      </c>
      <c r="C65" s="42" t="str">
        <f t="shared" si="1"/>
        <v>פיצוחיות כללי פרטי</v>
      </c>
      <c r="D65" s="42" t="s">
        <v>101</v>
      </c>
      <c r="E65" s="42" t="s">
        <v>27</v>
      </c>
      <c r="F65" s="52" t="s">
        <v>157</v>
      </c>
      <c r="G65" s="21"/>
      <c r="H65" s="29" t="s">
        <v>102</v>
      </c>
      <c r="I65" s="21" t="s">
        <v>29</v>
      </c>
      <c r="J65" s="21" t="s">
        <v>30</v>
      </c>
      <c r="K65" s="21" t="s">
        <v>31</v>
      </c>
      <c r="L65" s="37" t="s">
        <v>111</v>
      </c>
      <c r="M65" s="21"/>
      <c r="N65" s="21"/>
      <c r="O65" s="21"/>
      <c r="P65" s="21"/>
      <c r="Q65" s="36">
        <f t="shared" si="4"/>
        <v>3.3333333333333333E-2</v>
      </c>
      <c r="R65" s="21">
        <v>1</v>
      </c>
      <c r="S65" s="21"/>
      <c r="T65" s="46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9" t="s">
        <v>112</v>
      </c>
      <c r="B66" s="42" t="s">
        <v>25</v>
      </c>
      <c r="C66" s="42" t="str">
        <f t="shared" si="1"/>
        <v>פיצוחיות כללי פרטי</v>
      </c>
      <c r="D66" s="42" t="s">
        <v>101</v>
      </c>
      <c r="E66" s="42" t="s">
        <v>27</v>
      </c>
      <c r="F66" s="52" t="s">
        <v>157</v>
      </c>
      <c r="G66" s="21"/>
      <c r="H66" s="29" t="s">
        <v>102</v>
      </c>
      <c r="I66" s="21" t="s">
        <v>29</v>
      </c>
      <c r="J66" s="21" t="s">
        <v>30</v>
      </c>
      <c r="K66" s="21" t="s">
        <v>31</v>
      </c>
      <c r="L66" s="37">
        <v>7290001594179</v>
      </c>
      <c r="M66" s="21"/>
      <c r="N66" s="21"/>
      <c r="O66" s="21"/>
      <c r="P66" s="21"/>
      <c r="Q66" s="36">
        <f t="shared" si="4"/>
        <v>3.3333333333333333E-2</v>
      </c>
      <c r="R66" s="21">
        <v>1</v>
      </c>
      <c r="S66" s="21"/>
      <c r="T66" s="4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9" t="s">
        <v>113</v>
      </c>
      <c r="B67" s="29" t="s">
        <v>25</v>
      </c>
      <c r="C67" s="42" t="str">
        <f t="shared" si="1"/>
        <v>פיצוחיות כללי פרטי</v>
      </c>
      <c r="D67" s="29" t="s">
        <v>101</v>
      </c>
      <c r="E67" s="29" t="s">
        <v>27</v>
      </c>
      <c r="F67" s="52" t="s">
        <v>157</v>
      </c>
      <c r="G67" s="21"/>
      <c r="H67" s="29" t="s">
        <v>102</v>
      </c>
      <c r="I67" s="21" t="s">
        <v>29</v>
      </c>
      <c r="J67" s="21" t="s">
        <v>30</v>
      </c>
      <c r="K67" s="21" t="s">
        <v>31</v>
      </c>
      <c r="L67" s="37">
        <v>7290110110635</v>
      </c>
      <c r="M67" s="21"/>
      <c r="N67" s="21"/>
      <c r="O67" s="21"/>
      <c r="P67" s="21"/>
      <c r="Q67" s="36">
        <f t="shared" si="4"/>
        <v>3.3333333333333333E-2</v>
      </c>
      <c r="R67" s="21"/>
      <c r="S67" s="21"/>
      <c r="T67" s="46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29" t="s">
        <v>114</v>
      </c>
      <c r="B68" s="42" t="s">
        <v>25</v>
      </c>
      <c r="C68" s="42" t="str">
        <f t="shared" ref="C68:C131" si="5">IF(D68="מינימרקט","מינימרקט",IF(D68="ON THE GO","פיצוחיות","מזון מהיר"))&amp;" "&amp;E68&amp;" "&amp;F68</f>
        <v>פיצוחיות כללי פרטי</v>
      </c>
      <c r="D68" s="42" t="s">
        <v>101</v>
      </c>
      <c r="E68" s="42" t="s">
        <v>27</v>
      </c>
      <c r="F68" s="52" t="s">
        <v>157</v>
      </c>
      <c r="G68" s="21"/>
      <c r="H68" s="29" t="s">
        <v>102</v>
      </c>
      <c r="I68" s="21" t="s">
        <v>29</v>
      </c>
      <c r="J68" s="21" t="s">
        <v>30</v>
      </c>
      <c r="K68" s="21" t="s">
        <v>31</v>
      </c>
      <c r="L68" s="37" t="s">
        <v>115</v>
      </c>
      <c r="M68" s="21"/>
      <c r="N68" s="21"/>
      <c r="O68" s="21"/>
      <c r="P68" s="21"/>
      <c r="Q68" s="36">
        <f t="shared" si="4"/>
        <v>3.3333333333333333E-2</v>
      </c>
      <c r="R68" s="21">
        <v>1</v>
      </c>
      <c r="S68" s="21"/>
      <c r="T68" s="46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9" t="s">
        <v>116</v>
      </c>
      <c r="B69" s="29" t="s">
        <v>25</v>
      </c>
      <c r="C69" s="42" t="str">
        <f t="shared" si="5"/>
        <v>פיצוחיות כללי פרטי</v>
      </c>
      <c r="D69" s="29" t="s">
        <v>101</v>
      </c>
      <c r="E69" s="29" t="s">
        <v>27</v>
      </c>
      <c r="F69" s="52" t="s">
        <v>157</v>
      </c>
      <c r="G69" s="21"/>
      <c r="H69" s="29" t="s">
        <v>102</v>
      </c>
      <c r="I69" s="21" t="s">
        <v>29</v>
      </c>
      <c r="J69" s="21" t="s">
        <v>30</v>
      </c>
      <c r="K69" s="21" t="s">
        <v>31</v>
      </c>
      <c r="L69" s="37">
        <v>7290001594230</v>
      </c>
      <c r="M69" s="21"/>
      <c r="N69" s="21"/>
      <c r="O69" s="21"/>
      <c r="P69" s="21"/>
      <c r="Q69" s="36">
        <f t="shared" si="4"/>
        <v>3.3333333333333333E-2</v>
      </c>
      <c r="R69" s="21"/>
      <c r="S69" s="21"/>
      <c r="T69" s="46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99.75">
      <c r="A70" s="42" t="s">
        <v>48</v>
      </c>
      <c r="B70" s="42" t="s">
        <v>49</v>
      </c>
      <c r="C70" s="42" t="str">
        <f t="shared" si="5"/>
        <v>פיצוחיות כללי פרטי</v>
      </c>
      <c r="D70" s="42" t="s">
        <v>101</v>
      </c>
      <c r="E70" s="42" t="s">
        <v>27</v>
      </c>
      <c r="F70" s="52" t="s">
        <v>157</v>
      </c>
      <c r="G70" s="21"/>
      <c r="H70" s="29" t="s">
        <v>102</v>
      </c>
      <c r="I70" s="25" t="s">
        <v>50</v>
      </c>
      <c r="J70" s="25" t="s">
        <v>51</v>
      </c>
      <c r="K70" s="21" t="s">
        <v>31</v>
      </c>
      <c r="L70" s="28" t="s">
        <v>117</v>
      </c>
      <c r="M70" s="21"/>
      <c r="N70" s="21"/>
      <c r="O70" s="21"/>
      <c r="P70" s="21"/>
      <c r="Q70" s="27">
        <f>0.15/4</f>
        <v>3.7499999999999999E-2</v>
      </c>
      <c r="R70" s="21">
        <v>2</v>
      </c>
      <c r="S70" s="21"/>
      <c r="T70" s="25" t="s">
        <v>53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2" t="s">
        <v>118</v>
      </c>
      <c r="B71" s="42" t="s">
        <v>49</v>
      </c>
      <c r="C71" s="42" t="str">
        <f t="shared" si="5"/>
        <v>פיצוחיות כללי פרטי</v>
      </c>
      <c r="D71" s="42" t="s">
        <v>101</v>
      </c>
      <c r="E71" s="42" t="s">
        <v>27</v>
      </c>
      <c r="F71" s="52" t="s">
        <v>157</v>
      </c>
      <c r="G71" s="21"/>
      <c r="H71" s="29" t="s">
        <v>102</v>
      </c>
      <c r="I71" s="21" t="s">
        <v>119</v>
      </c>
      <c r="J71" s="21" t="s">
        <v>30</v>
      </c>
      <c r="K71" s="25" t="s">
        <v>70</v>
      </c>
      <c r="L71" s="21" t="s">
        <v>71</v>
      </c>
      <c r="M71" s="25" t="s">
        <v>58</v>
      </c>
      <c r="N71" s="25">
        <v>1.5</v>
      </c>
      <c r="O71" s="21"/>
      <c r="P71" s="21"/>
      <c r="Q71" s="27">
        <f>0.15/4</f>
        <v>3.7499999999999999E-2</v>
      </c>
      <c r="R71" s="25">
        <v>1</v>
      </c>
      <c r="S71" s="25"/>
      <c r="T71" s="25" t="s">
        <v>120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2" t="s">
        <v>60</v>
      </c>
      <c r="B72" s="42" t="s">
        <v>49</v>
      </c>
      <c r="C72" s="42" t="str">
        <f t="shared" si="5"/>
        <v>פיצוחיות כללי פרטי</v>
      </c>
      <c r="D72" s="42" t="s">
        <v>101</v>
      </c>
      <c r="E72" s="42" t="s">
        <v>27</v>
      </c>
      <c r="F72" s="52" t="s">
        <v>157</v>
      </c>
      <c r="G72" s="42" t="s">
        <v>61</v>
      </c>
      <c r="H72" s="42"/>
      <c r="I72" s="25" t="s">
        <v>62</v>
      </c>
      <c r="J72" s="21" t="s">
        <v>30</v>
      </c>
      <c r="K72" s="25" t="s">
        <v>63</v>
      </c>
      <c r="L72" s="29"/>
      <c r="M72" s="21" t="s">
        <v>64</v>
      </c>
      <c r="N72" s="21">
        <v>16</v>
      </c>
      <c r="O72" s="21"/>
      <c r="P72" s="21"/>
      <c r="Q72" s="27">
        <f>0.15/4</f>
        <v>3.7499999999999999E-2</v>
      </c>
      <c r="R72" s="29" t="s">
        <v>65</v>
      </c>
      <c r="S72" s="21"/>
      <c r="T72" s="25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2" t="s">
        <v>121</v>
      </c>
      <c r="B73" s="42" t="s">
        <v>49</v>
      </c>
      <c r="C73" s="42" t="str">
        <f t="shared" si="5"/>
        <v>פיצוחיות כללי פרטי</v>
      </c>
      <c r="D73" s="42" t="s">
        <v>101</v>
      </c>
      <c r="E73" s="42" t="s">
        <v>27</v>
      </c>
      <c r="F73" s="52" t="s">
        <v>157</v>
      </c>
      <c r="G73" s="21"/>
      <c r="H73" s="29" t="s">
        <v>102</v>
      </c>
      <c r="I73" s="21" t="s">
        <v>122</v>
      </c>
      <c r="J73" s="21" t="s">
        <v>30</v>
      </c>
      <c r="K73" s="25" t="s">
        <v>56</v>
      </c>
      <c r="L73" s="28" t="s">
        <v>57</v>
      </c>
      <c r="M73" s="25" t="s">
        <v>58</v>
      </c>
      <c r="N73" s="25" t="s">
        <v>123</v>
      </c>
      <c r="O73" s="21" t="s">
        <v>124</v>
      </c>
      <c r="P73" s="21">
        <v>2</v>
      </c>
      <c r="Q73" s="27">
        <f>0.15/4</f>
        <v>3.7499999999999999E-2</v>
      </c>
      <c r="R73" s="25">
        <v>3</v>
      </c>
      <c r="S73" s="25"/>
      <c r="T73" s="25" t="s">
        <v>125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57">
      <c r="A74" s="29" t="s">
        <v>74</v>
      </c>
      <c r="B74" s="42" t="s">
        <v>67</v>
      </c>
      <c r="C74" s="42" t="str">
        <f t="shared" si="5"/>
        <v>פיצוחיות כללי פרטי</v>
      </c>
      <c r="D74" s="42" t="s">
        <v>101</v>
      </c>
      <c r="E74" s="42" t="s">
        <v>27</v>
      </c>
      <c r="F74" s="52" t="s">
        <v>157</v>
      </c>
      <c r="G74" s="42" t="s">
        <v>75</v>
      </c>
      <c r="H74" s="28"/>
      <c r="I74" s="25" t="s">
        <v>76</v>
      </c>
      <c r="J74" s="21" t="s">
        <v>30</v>
      </c>
      <c r="K74" s="25" t="s">
        <v>70</v>
      </c>
      <c r="L74" s="21" t="s">
        <v>71</v>
      </c>
      <c r="M74" s="21"/>
      <c r="N74" s="21"/>
      <c r="O74" s="21"/>
      <c r="P74" s="21"/>
      <c r="Q74" s="27">
        <v>0.3</v>
      </c>
      <c r="R74" s="21" t="s">
        <v>77</v>
      </c>
      <c r="S74" s="21" t="s">
        <v>72</v>
      </c>
      <c r="T74" s="47" t="s">
        <v>126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29" t="s">
        <v>127</v>
      </c>
      <c r="B75" s="42" t="s">
        <v>80</v>
      </c>
      <c r="C75" s="42" t="str">
        <f t="shared" si="5"/>
        <v>פיצוחיות כללי פרטי</v>
      </c>
      <c r="D75" s="42" t="s">
        <v>101</v>
      </c>
      <c r="E75" s="42" t="s">
        <v>27</v>
      </c>
      <c r="F75" s="52" t="s">
        <v>157</v>
      </c>
      <c r="G75" s="29"/>
      <c r="H75" s="29"/>
      <c r="I75" s="25" t="s">
        <v>62</v>
      </c>
      <c r="J75" s="21" t="s">
        <v>30</v>
      </c>
      <c r="K75" s="25" t="s">
        <v>63</v>
      </c>
      <c r="L75" s="29"/>
      <c r="M75" s="21" t="s">
        <v>64</v>
      </c>
      <c r="N75" s="21">
        <v>9</v>
      </c>
      <c r="O75" s="21"/>
      <c r="P75" s="21"/>
      <c r="Q75" s="27">
        <v>0.05</v>
      </c>
      <c r="R75" s="29" t="s">
        <v>65</v>
      </c>
      <c r="S75" s="21"/>
      <c r="T75" s="2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29" t="s">
        <v>128</v>
      </c>
      <c r="B76" s="42" t="s">
        <v>80</v>
      </c>
      <c r="C76" s="42" t="str">
        <f t="shared" si="5"/>
        <v>פיצוחיות כללי פרטי</v>
      </c>
      <c r="D76" s="42" t="s">
        <v>101</v>
      </c>
      <c r="E76" s="42" t="s">
        <v>27</v>
      </c>
      <c r="F76" s="52" t="s">
        <v>157</v>
      </c>
      <c r="G76" s="29"/>
      <c r="H76" s="29"/>
      <c r="I76" s="25" t="s">
        <v>62</v>
      </c>
      <c r="J76" s="21" t="s">
        <v>30</v>
      </c>
      <c r="K76" s="25" t="s">
        <v>63</v>
      </c>
      <c r="L76" s="29"/>
      <c r="M76" s="21" t="s">
        <v>64</v>
      </c>
      <c r="N76" s="21">
        <v>2</v>
      </c>
      <c r="O76" s="21"/>
      <c r="P76" s="21"/>
      <c r="Q76" s="27">
        <v>0.05</v>
      </c>
      <c r="R76" s="29" t="s">
        <v>65</v>
      </c>
      <c r="S76" s="21"/>
      <c r="T76" s="25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29" t="s">
        <v>129</v>
      </c>
      <c r="B77" s="42" t="s">
        <v>80</v>
      </c>
      <c r="C77" s="42" t="str">
        <f t="shared" si="5"/>
        <v>פיצוחיות כללי פרטי</v>
      </c>
      <c r="D77" s="42" t="s">
        <v>101</v>
      </c>
      <c r="E77" s="42" t="s">
        <v>27</v>
      </c>
      <c r="F77" s="52" t="s">
        <v>157</v>
      </c>
      <c r="G77" s="29"/>
      <c r="H77" s="29"/>
      <c r="I77" s="25" t="s">
        <v>62</v>
      </c>
      <c r="J77" s="21" t="s">
        <v>30</v>
      </c>
      <c r="K77" s="25" t="s">
        <v>63</v>
      </c>
      <c r="L77" s="29"/>
      <c r="M77" s="21" t="s">
        <v>64</v>
      </c>
      <c r="N77" s="21">
        <v>12</v>
      </c>
      <c r="O77" s="21"/>
      <c r="P77" s="21"/>
      <c r="Q77" s="27">
        <v>0.05</v>
      </c>
      <c r="R77" s="29" t="s">
        <v>65</v>
      </c>
      <c r="S77" s="21"/>
      <c r="T77" s="25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29" t="s">
        <v>103</v>
      </c>
      <c r="B78" s="42" t="s">
        <v>25</v>
      </c>
      <c r="C78" s="42" t="str">
        <f t="shared" si="5"/>
        <v>פיצוחיות ערבי פרטי</v>
      </c>
      <c r="D78" s="42" t="s">
        <v>101</v>
      </c>
      <c r="E78" s="42" t="s">
        <v>85</v>
      </c>
      <c r="F78" s="52" t="s">
        <v>157</v>
      </c>
      <c r="G78" s="21"/>
      <c r="H78" s="29" t="s">
        <v>102</v>
      </c>
      <c r="I78" s="21" t="s">
        <v>29</v>
      </c>
      <c r="J78" s="21" t="s">
        <v>30</v>
      </c>
      <c r="K78" s="21" t="s">
        <v>31</v>
      </c>
      <c r="L78" s="37" t="s">
        <v>104</v>
      </c>
      <c r="M78" s="21"/>
      <c r="N78" s="21"/>
      <c r="O78" s="21"/>
      <c r="P78" s="21"/>
      <c r="Q78" s="36">
        <f t="shared" ref="Q78:Q85" si="6">0.4/8</f>
        <v>0.05</v>
      </c>
      <c r="R78" s="21">
        <v>1</v>
      </c>
      <c r="S78" s="21"/>
      <c r="T78" s="46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9" t="s">
        <v>130</v>
      </c>
      <c r="B79" s="42" t="s">
        <v>25</v>
      </c>
      <c r="C79" s="42" t="str">
        <f t="shared" si="5"/>
        <v>פיצוחיות ערבי פרטי</v>
      </c>
      <c r="D79" s="42" t="s">
        <v>101</v>
      </c>
      <c r="E79" s="42" t="s">
        <v>85</v>
      </c>
      <c r="F79" s="52" t="s">
        <v>157</v>
      </c>
      <c r="G79" s="21"/>
      <c r="H79" s="29" t="s">
        <v>102</v>
      </c>
      <c r="I79" s="21" t="s">
        <v>29</v>
      </c>
      <c r="J79" s="21" t="s">
        <v>30</v>
      </c>
      <c r="K79" s="21" t="s">
        <v>31</v>
      </c>
      <c r="L79" s="37">
        <v>7290011017866</v>
      </c>
      <c r="M79" s="21"/>
      <c r="N79" s="21"/>
      <c r="O79" s="21"/>
      <c r="P79" s="21"/>
      <c r="Q79" s="36">
        <f t="shared" si="6"/>
        <v>0.05</v>
      </c>
      <c r="R79" s="21">
        <v>1</v>
      </c>
      <c r="S79" s="21"/>
      <c r="T79" s="46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29" t="s">
        <v>131</v>
      </c>
      <c r="B80" s="42" t="s">
        <v>25</v>
      </c>
      <c r="C80" s="42" t="str">
        <f t="shared" si="5"/>
        <v>פיצוחיות ערבי פרטי</v>
      </c>
      <c r="D80" s="42" t="s">
        <v>101</v>
      </c>
      <c r="E80" s="42" t="s">
        <v>85</v>
      </c>
      <c r="F80" s="52" t="s">
        <v>157</v>
      </c>
      <c r="G80" s="21"/>
      <c r="H80" s="29" t="s">
        <v>102</v>
      </c>
      <c r="I80" s="21" t="s">
        <v>29</v>
      </c>
      <c r="J80" s="21" t="s">
        <v>30</v>
      </c>
      <c r="K80" s="21" t="s">
        <v>31</v>
      </c>
      <c r="L80" s="37">
        <v>7290011017873</v>
      </c>
      <c r="M80" s="21"/>
      <c r="N80" s="21"/>
      <c r="O80" s="21"/>
      <c r="P80" s="21"/>
      <c r="Q80" s="36">
        <f t="shared" si="6"/>
        <v>0.05</v>
      </c>
      <c r="R80" s="21">
        <v>1</v>
      </c>
      <c r="S80" s="21"/>
      <c r="T80" s="46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9" t="s">
        <v>107</v>
      </c>
      <c r="B81" s="42" t="s">
        <v>25</v>
      </c>
      <c r="C81" s="42" t="str">
        <f t="shared" si="5"/>
        <v>פיצוחיות ערבי פרטי</v>
      </c>
      <c r="D81" s="42" t="s">
        <v>101</v>
      </c>
      <c r="E81" s="42" t="s">
        <v>85</v>
      </c>
      <c r="F81" s="52" t="s">
        <v>157</v>
      </c>
      <c r="G81" s="21"/>
      <c r="H81" s="29" t="s">
        <v>102</v>
      </c>
      <c r="I81" s="21" t="s">
        <v>29</v>
      </c>
      <c r="J81" s="21" t="s">
        <v>30</v>
      </c>
      <c r="K81" s="21" t="s">
        <v>31</v>
      </c>
      <c r="L81" s="37">
        <v>7290001594230</v>
      </c>
      <c r="M81" s="21"/>
      <c r="N81" s="21"/>
      <c r="O81" s="21"/>
      <c r="P81" s="21"/>
      <c r="Q81" s="36">
        <f t="shared" si="6"/>
        <v>0.05</v>
      </c>
      <c r="R81" s="21">
        <v>1</v>
      </c>
      <c r="S81" s="21"/>
      <c r="T81" s="46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9" t="s">
        <v>132</v>
      </c>
      <c r="B82" s="42" t="s">
        <v>25</v>
      </c>
      <c r="C82" s="42" t="str">
        <f t="shared" si="5"/>
        <v>פיצוחיות ערבי פרטי</v>
      </c>
      <c r="D82" s="42" t="s">
        <v>101</v>
      </c>
      <c r="E82" s="42" t="s">
        <v>85</v>
      </c>
      <c r="F82" s="52" t="s">
        <v>157</v>
      </c>
      <c r="G82" s="21"/>
      <c r="H82" s="29" t="s">
        <v>102</v>
      </c>
      <c r="I82" s="21" t="s">
        <v>29</v>
      </c>
      <c r="J82" s="21" t="s">
        <v>30</v>
      </c>
      <c r="K82" s="21" t="s">
        <v>31</v>
      </c>
      <c r="L82" s="37">
        <v>7290011018184</v>
      </c>
      <c r="M82" s="21"/>
      <c r="N82" s="21"/>
      <c r="O82" s="21"/>
      <c r="P82" s="21"/>
      <c r="Q82" s="36">
        <f t="shared" si="6"/>
        <v>0.05</v>
      </c>
      <c r="R82" s="21">
        <v>1</v>
      </c>
      <c r="S82" s="21"/>
      <c r="T82" s="46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9" t="s">
        <v>114</v>
      </c>
      <c r="B83" s="42" t="s">
        <v>25</v>
      </c>
      <c r="C83" s="42" t="str">
        <f t="shared" si="5"/>
        <v>פיצוחיות ערבי פרטי</v>
      </c>
      <c r="D83" s="42" t="s">
        <v>101</v>
      </c>
      <c r="E83" s="42" t="s">
        <v>85</v>
      </c>
      <c r="F83" s="52" t="s">
        <v>157</v>
      </c>
      <c r="G83" s="21"/>
      <c r="H83" s="29" t="s">
        <v>102</v>
      </c>
      <c r="I83" s="21" t="s">
        <v>29</v>
      </c>
      <c r="J83" s="21" t="s">
        <v>30</v>
      </c>
      <c r="K83" s="21" t="s">
        <v>31</v>
      </c>
      <c r="L83" s="37" t="s">
        <v>115</v>
      </c>
      <c r="M83" s="21"/>
      <c r="N83" s="21"/>
      <c r="O83" s="21"/>
      <c r="P83" s="21"/>
      <c r="Q83" s="36">
        <f t="shared" si="6"/>
        <v>0.05</v>
      </c>
      <c r="R83" s="21">
        <v>1</v>
      </c>
      <c r="S83" s="21"/>
      <c r="T83" s="46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9" t="s">
        <v>133</v>
      </c>
      <c r="B84" s="42" t="s">
        <v>25</v>
      </c>
      <c r="C84" s="42" t="str">
        <f t="shared" si="5"/>
        <v>פיצוחיות ערבי פרטי</v>
      </c>
      <c r="D84" s="42" t="s">
        <v>101</v>
      </c>
      <c r="E84" s="42" t="s">
        <v>85</v>
      </c>
      <c r="F84" s="52" t="s">
        <v>157</v>
      </c>
      <c r="G84" s="21"/>
      <c r="H84" s="29" t="s">
        <v>102</v>
      </c>
      <c r="I84" s="21" t="s">
        <v>29</v>
      </c>
      <c r="J84" s="21" t="s">
        <v>30</v>
      </c>
      <c r="K84" s="21" t="s">
        <v>31</v>
      </c>
      <c r="L84" s="37">
        <v>7290011018443</v>
      </c>
      <c r="M84" s="21"/>
      <c r="N84" s="21"/>
      <c r="O84" s="21"/>
      <c r="P84" s="21"/>
      <c r="Q84" s="36">
        <f t="shared" si="6"/>
        <v>0.05</v>
      </c>
      <c r="R84" s="21">
        <v>1</v>
      </c>
      <c r="S84" s="21"/>
      <c r="T84" s="46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9" t="s">
        <v>134</v>
      </c>
      <c r="B85" s="42" t="s">
        <v>25</v>
      </c>
      <c r="C85" s="42" t="str">
        <f t="shared" si="5"/>
        <v>פיצוחיות ערבי פרטי</v>
      </c>
      <c r="D85" s="42" t="s">
        <v>101</v>
      </c>
      <c r="E85" s="42" t="s">
        <v>85</v>
      </c>
      <c r="F85" s="52" t="s">
        <v>157</v>
      </c>
      <c r="G85" s="21"/>
      <c r="H85" s="29" t="s">
        <v>102</v>
      </c>
      <c r="I85" s="21" t="s">
        <v>29</v>
      </c>
      <c r="J85" s="21" t="s">
        <v>30</v>
      </c>
      <c r="K85" s="21" t="s">
        <v>31</v>
      </c>
      <c r="L85" s="37" t="s">
        <v>135</v>
      </c>
      <c r="M85" s="21"/>
      <c r="N85" s="21"/>
      <c r="O85" s="21"/>
      <c r="P85" s="21"/>
      <c r="Q85" s="36">
        <f t="shared" si="6"/>
        <v>0.05</v>
      </c>
      <c r="R85" s="21">
        <v>1</v>
      </c>
      <c r="S85" s="21"/>
      <c r="T85" s="46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57">
      <c r="A86" s="42" t="s">
        <v>48</v>
      </c>
      <c r="B86" s="42" t="s">
        <v>49</v>
      </c>
      <c r="C86" s="42" t="str">
        <f t="shared" si="5"/>
        <v>פיצוחיות ערבי פרטי</v>
      </c>
      <c r="D86" s="42" t="s">
        <v>101</v>
      </c>
      <c r="E86" s="42" t="s">
        <v>85</v>
      </c>
      <c r="F86" s="52" t="s">
        <v>157</v>
      </c>
      <c r="G86" s="21"/>
      <c r="H86" s="29" t="s">
        <v>102</v>
      </c>
      <c r="I86" s="25" t="s">
        <v>50</v>
      </c>
      <c r="J86" s="25" t="s">
        <v>51</v>
      </c>
      <c r="K86" s="21" t="s">
        <v>31</v>
      </c>
      <c r="L86" s="28" t="s">
        <v>136</v>
      </c>
      <c r="M86" s="21"/>
      <c r="N86" s="21"/>
      <c r="O86" s="21"/>
      <c r="P86" s="21"/>
      <c r="Q86" s="27">
        <f>0.15/4</f>
        <v>3.7499999999999999E-2</v>
      </c>
      <c r="R86" s="21">
        <v>2</v>
      </c>
      <c r="S86" s="21"/>
      <c r="T86" s="25" t="s">
        <v>53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42" t="s">
        <v>118</v>
      </c>
      <c r="B87" s="42" t="s">
        <v>49</v>
      </c>
      <c r="C87" s="42" t="str">
        <f t="shared" si="5"/>
        <v>פיצוחיות ערבי פרטי</v>
      </c>
      <c r="D87" s="42" t="s">
        <v>101</v>
      </c>
      <c r="E87" s="42" t="s">
        <v>85</v>
      </c>
      <c r="F87" s="52" t="s">
        <v>157</v>
      </c>
      <c r="G87" s="21"/>
      <c r="H87" s="29" t="s">
        <v>102</v>
      </c>
      <c r="I87" s="21" t="s">
        <v>119</v>
      </c>
      <c r="J87" s="21" t="s">
        <v>30</v>
      </c>
      <c r="K87" s="25" t="s">
        <v>70</v>
      </c>
      <c r="L87" s="21" t="s">
        <v>71</v>
      </c>
      <c r="M87" s="25" t="s">
        <v>58</v>
      </c>
      <c r="N87" s="25">
        <v>1.5</v>
      </c>
      <c r="O87" s="21"/>
      <c r="P87" s="21"/>
      <c r="Q87" s="27">
        <f>0.15/4</f>
        <v>3.7499999999999999E-2</v>
      </c>
      <c r="R87" s="25">
        <v>1</v>
      </c>
      <c r="S87" s="25"/>
      <c r="T87" s="25" t="s">
        <v>120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42" t="s">
        <v>60</v>
      </c>
      <c r="B88" s="42" t="s">
        <v>49</v>
      </c>
      <c r="C88" s="42" t="str">
        <f t="shared" si="5"/>
        <v>פיצוחיות ערבי פרטי</v>
      </c>
      <c r="D88" s="42" t="s">
        <v>101</v>
      </c>
      <c r="E88" s="42" t="s">
        <v>85</v>
      </c>
      <c r="F88" s="52" t="s">
        <v>157</v>
      </c>
      <c r="G88" s="42" t="s">
        <v>61</v>
      </c>
      <c r="H88" s="42"/>
      <c r="I88" s="25" t="s">
        <v>62</v>
      </c>
      <c r="J88" s="21" t="s">
        <v>30</v>
      </c>
      <c r="K88" s="25" t="s">
        <v>63</v>
      </c>
      <c r="L88" s="29"/>
      <c r="M88" s="21" t="s">
        <v>64</v>
      </c>
      <c r="N88" s="21">
        <v>16</v>
      </c>
      <c r="O88" s="21"/>
      <c r="P88" s="21"/>
      <c r="Q88" s="27">
        <f>0.15/4</f>
        <v>3.7499999999999999E-2</v>
      </c>
      <c r="R88" s="29" t="s">
        <v>65</v>
      </c>
      <c r="S88" s="21"/>
      <c r="T88" s="25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42" t="s">
        <v>121</v>
      </c>
      <c r="B89" s="42" t="s">
        <v>49</v>
      </c>
      <c r="C89" s="42" t="str">
        <f t="shared" si="5"/>
        <v>פיצוחיות ערבי פרטי</v>
      </c>
      <c r="D89" s="42" t="s">
        <v>101</v>
      </c>
      <c r="E89" s="42" t="s">
        <v>85</v>
      </c>
      <c r="F89" s="52" t="s">
        <v>157</v>
      </c>
      <c r="G89" s="21"/>
      <c r="H89" s="29" t="s">
        <v>102</v>
      </c>
      <c r="I89" s="21" t="s">
        <v>122</v>
      </c>
      <c r="J89" s="21" t="s">
        <v>30</v>
      </c>
      <c r="K89" s="25" t="s">
        <v>56</v>
      </c>
      <c r="L89" s="28" t="s">
        <v>57</v>
      </c>
      <c r="M89" s="25" t="s">
        <v>58</v>
      </c>
      <c r="N89" s="25" t="s">
        <v>123</v>
      </c>
      <c r="O89" s="21" t="s">
        <v>124</v>
      </c>
      <c r="P89" s="21">
        <v>2</v>
      </c>
      <c r="Q89" s="27">
        <f>0.15/4</f>
        <v>3.7499999999999999E-2</v>
      </c>
      <c r="R89" s="25">
        <v>3</v>
      </c>
      <c r="S89" s="25"/>
      <c r="T89" s="25" t="s">
        <v>125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57">
      <c r="A90" s="29" t="s">
        <v>74</v>
      </c>
      <c r="B90" s="42" t="s">
        <v>67</v>
      </c>
      <c r="C90" s="42" t="str">
        <f t="shared" si="5"/>
        <v>פיצוחיות ערבי פרטי</v>
      </c>
      <c r="D90" s="42" t="s">
        <v>101</v>
      </c>
      <c r="E90" s="42" t="s">
        <v>85</v>
      </c>
      <c r="F90" s="52" t="s">
        <v>157</v>
      </c>
      <c r="G90" s="42" t="s">
        <v>75</v>
      </c>
      <c r="H90" s="28"/>
      <c r="I90" s="25" t="s">
        <v>76</v>
      </c>
      <c r="J90" s="21" t="s">
        <v>30</v>
      </c>
      <c r="K90" s="25" t="s">
        <v>70</v>
      </c>
      <c r="L90" s="21" t="s">
        <v>71</v>
      </c>
      <c r="M90" s="21"/>
      <c r="N90" s="21"/>
      <c r="O90" s="21"/>
      <c r="P90" s="21"/>
      <c r="Q90" s="27">
        <v>0.3</v>
      </c>
      <c r="R90" s="21" t="s">
        <v>77</v>
      </c>
      <c r="S90" s="21" t="s">
        <v>72</v>
      </c>
      <c r="T90" s="47" t="s">
        <v>126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29" t="s">
        <v>127</v>
      </c>
      <c r="B91" s="42" t="s">
        <v>80</v>
      </c>
      <c r="C91" s="42" t="str">
        <f t="shared" si="5"/>
        <v>פיצוחיות ערבי פרטי</v>
      </c>
      <c r="D91" s="42" t="s">
        <v>101</v>
      </c>
      <c r="E91" s="42" t="s">
        <v>85</v>
      </c>
      <c r="F91" s="52" t="s">
        <v>157</v>
      </c>
      <c r="G91" s="29"/>
      <c r="H91" s="29"/>
      <c r="I91" s="25" t="s">
        <v>62</v>
      </c>
      <c r="J91" s="21" t="s">
        <v>30</v>
      </c>
      <c r="K91" s="25" t="s">
        <v>63</v>
      </c>
      <c r="L91" s="29"/>
      <c r="M91" s="21" t="s">
        <v>64</v>
      </c>
      <c r="N91" s="21">
        <v>9</v>
      </c>
      <c r="O91" s="21"/>
      <c r="P91" s="21"/>
      <c r="Q91" s="27">
        <v>0.05</v>
      </c>
      <c r="R91" s="29" t="s">
        <v>65</v>
      </c>
      <c r="S91" s="21"/>
      <c r="T91" s="25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9" t="s">
        <v>128</v>
      </c>
      <c r="B92" s="42" t="s">
        <v>80</v>
      </c>
      <c r="C92" s="42" t="str">
        <f t="shared" si="5"/>
        <v>פיצוחיות ערבי פרטי</v>
      </c>
      <c r="D92" s="42" t="s">
        <v>101</v>
      </c>
      <c r="E92" s="42" t="s">
        <v>85</v>
      </c>
      <c r="F92" s="52" t="s">
        <v>157</v>
      </c>
      <c r="G92" s="29"/>
      <c r="H92" s="29"/>
      <c r="I92" s="25" t="s">
        <v>62</v>
      </c>
      <c r="J92" s="21" t="s">
        <v>30</v>
      </c>
      <c r="K92" s="25" t="s">
        <v>63</v>
      </c>
      <c r="L92" s="29"/>
      <c r="M92" s="21" t="s">
        <v>64</v>
      </c>
      <c r="N92" s="21">
        <v>2</v>
      </c>
      <c r="O92" s="21"/>
      <c r="P92" s="21"/>
      <c r="Q92" s="27">
        <v>0.05</v>
      </c>
      <c r="R92" s="29" t="s">
        <v>65</v>
      </c>
      <c r="S92" s="21"/>
      <c r="T92" s="25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9" t="s">
        <v>129</v>
      </c>
      <c r="B93" s="42" t="s">
        <v>80</v>
      </c>
      <c r="C93" s="42" t="str">
        <f t="shared" si="5"/>
        <v>פיצוחיות ערבי פרטי</v>
      </c>
      <c r="D93" s="42" t="s">
        <v>101</v>
      </c>
      <c r="E93" s="42" t="s">
        <v>85</v>
      </c>
      <c r="F93" s="52" t="s">
        <v>157</v>
      </c>
      <c r="G93" s="29"/>
      <c r="H93" s="29"/>
      <c r="I93" s="25" t="s">
        <v>62</v>
      </c>
      <c r="J93" s="21" t="s">
        <v>30</v>
      </c>
      <c r="K93" s="25" t="s">
        <v>63</v>
      </c>
      <c r="L93" s="29"/>
      <c r="M93" s="21" t="s">
        <v>64</v>
      </c>
      <c r="N93" s="21">
        <v>12</v>
      </c>
      <c r="O93" s="21"/>
      <c r="P93" s="21"/>
      <c r="Q93" s="27">
        <v>0.05</v>
      </c>
      <c r="R93" s="29" t="s">
        <v>65</v>
      </c>
      <c r="S93" s="21"/>
      <c r="T93" s="25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28.5">
      <c r="A94" s="44" t="s">
        <v>100</v>
      </c>
      <c r="B94" s="42" t="s">
        <v>25</v>
      </c>
      <c r="C94" s="42" t="str">
        <f t="shared" si="5"/>
        <v>פיצוחיות חרדי פרטי</v>
      </c>
      <c r="D94" s="42" t="s">
        <v>101</v>
      </c>
      <c r="E94" s="42" t="s">
        <v>97</v>
      </c>
      <c r="F94" s="52" t="s">
        <v>157</v>
      </c>
      <c r="G94" s="21"/>
      <c r="H94" s="29" t="s">
        <v>102</v>
      </c>
      <c r="I94" s="21" t="s">
        <v>29</v>
      </c>
      <c r="J94" s="21" t="s">
        <v>30</v>
      </c>
      <c r="K94" s="21" t="s">
        <v>31</v>
      </c>
      <c r="L94" s="24" t="s">
        <v>34</v>
      </c>
      <c r="M94" s="21"/>
      <c r="N94" s="21"/>
      <c r="O94" s="21"/>
      <c r="P94" s="21"/>
      <c r="Q94" s="36">
        <f t="shared" ref="Q94:Q105" si="7">0.4/12</f>
        <v>3.3333333333333333E-2</v>
      </c>
      <c r="R94" s="21">
        <v>1</v>
      </c>
      <c r="S94" s="21"/>
      <c r="T94" s="45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9" t="s">
        <v>103</v>
      </c>
      <c r="B95" s="42" t="s">
        <v>25</v>
      </c>
      <c r="C95" s="42" t="str">
        <f t="shared" si="5"/>
        <v>פיצוחיות חרדי פרטי</v>
      </c>
      <c r="D95" s="42" t="s">
        <v>101</v>
      </c>
      <c r="E95" s="42" t="s">
        <v>97</v>
      </c>
      <c r="F95" s="52" t="s">
        <v>157</v>
      </c>
      <c r="G95" s="21"/>
      <c r="H95" s="29" t="s">
        <v>102</v>
      </c>
      <c r="I95" s="21" t="s">
        <v>29</v>
      </c>
      <c r="J95" s="21" t="s">
        <v>30</v>
      </c>
      <c r="K95" s="21" t="s">
        <v>31</v>
      </c>
      <c r="L95" s="37" t="s">
        <v>104</v>
      </c>
      <c r="M95" s="21"/>
      <c r="N95" s="21"/>
      <c r="O95" s="21"/>
      <c r="P95" s="21"/>
      <c r="Q95" s="36">
        <f t="shared" si="7"/>
        <v>3.3333333333333333E-2</v>
      </c>
      <c r="R95" s="21">
        <v>1</v>
      </c>
      <c r="S95" s="21"/>
      <c r="T95" s="4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9" t="s">
        <v>106</v>
      </c>
      <c r="B96" s="42" t="s">
        <v>25</v>
      </c>
      <c r="C96" s="42" t="str">
        <f t="shared" si="5"/>
        <v>פיצוחיות חרדי פרטי</v>
      </c>
      <c r="D96" s="42" t="s">
        <v>101</v>
      </c>
      <c r="E96" s="42" t="s">
        <v>97</v>
      </c>
      <c r="F96" s="52" t="s">
        <v>157</v>
      </c>
      <c r="G96" s="21"/>
      <c r="H96" s="29" t="s">
        <v>102</v>
      </c>
      <c r="I96" s="21" t="s">
        <v>29</v>
      </c>
      <c r="J96" s="21" t="s">
        <v>30</v>
      </c>
      <c r="K96" s="21" t="s">
        <v>31</v>
      </c>
      <c r="L96" s="37">
        <v>7290001594155</v>
      </c>
      <c r="M96" s="21"/>
      <c r="N96" s="21"/>
      <c r="O96" s="21"/>
      <c r="P96" s="21"/>
      <c r="Q96" s="36">
        <f t="shared" si="7"/>
        <v>3.3333333333333333E-2</v>
      </c>
      <c r="R96" s="21">
        <v>1</v>
      </c>
      <c r="S96" s="21"/>
      <c r="T96" s="45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9" t="s">
        <v>105</v>
      </c>
      <c r="B97" s="42" t="s">
        <v>25</v>
      </c>
      <c r="C97" s="42" t="str">
        <f t="shared" si="5"/>
        <v>פיצוחיות חרדי פרטי</v>
      </c>
      <c r="D97" s="42" t="s">
        <v>101</v>
      </c>
      <c r="E97" s="42" t="s">
        <v>97</v>
      </c>
      <c r="F97" s="52" t="s">
        <v>157</v>
      </c>
      <c r="G97" s="21"/>
      <c r="H97" s="29" t="s">
        <v>102</v>
      </c>
      <c r="I97" s="21" t="s">
        <v>29</v>
      </c>
      <c r="J97" s="21" t="s">
        <v>30</v>
      </c>
      <c r="K97" s="21" t="s">
        <v>31</v>
      </c>
      <c r="L97" s="24" t="s">
        <v>38</v>
      </c>
      <c r="M97" s="21"/>
      <c r="N97" s="21"/>
      <c r="O97" s="21"/>
      <c r="P97" s="21"/>
      <c r="Q97" s="36">
        <f t="shared" si="7"/>
        <v>3.3333333333333333E-2</v>
      </c>
      <c r="R97" s="21">
        <v>1</v>
      </c>
      <c r="S97" s="21"/>
      <c r="T97" s="45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9" t="s">
        <v>108</v>
      </c>
      <c r="B98" s="42" t="s">
        <v>25</v>
      </c>
      <c r="C98" s="42" t="str">
        <f t="shared" si="5"/>
        <v>פיצוחיות חרדי פרטי</v>
      </c>
      <c r="D98" s="42" t="s">
        <v>101</v>
      </c>
      <c r="E98" s="42" t="s">
        <v>97</v>
      </c>
      <c r="F98" s="52" t="s">
        <v>157</v>
      </c>
      <c r="G98" s="21"/>
      <c r="H98" s="29" t="s">
        <v>102</v>
      </c>
      <c r="I98" s="21" t="s">
        <v>29</v>
      </c>
      <c r="J98" s="21" t="s">
        <v>30</v>
      </c>
      <c r="K98" s="21" t="s">
        <v>31</v>
      </c>
      <c r="L98" s="37">
        <v>7290008909853</v>
      </c>
      <c r="M98" s="21"/>
      <c r="N98" s="21"/>
      <c r="O98" s="21"/>
      <c r="P98" s="21"/>
      <c r="Q98" s="36">
        <f t="shared" si="7"/>
        <v>3.3333333333333333E-2</v>
      </c>
      <c r="R98" s="21">
        <v>1</v>
      </c>
      <c r="S98" s="21"/>
      <c r="T98" s="45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29" t="s">
        <v>107</v>
      </c>
      <c r="B99" s="42" t="s">
        <v>25</v>
      </c>
      <c r="C99" s="42" t="str">
        <f t="shared" si="5"/>
        <v>פיצוחיות חרדי פרטי</v>
      </c>
      <c r="D99" s="42" t="s">
        <v>101</v>
      </c>
      <c r="E99" s="42" t="s">
        <v>97</v>
      </c>
      <c r="F99" s="52" t="s">
        <v>157</v>
      </c>
      <c r="G99" s="21"/>
      <c r="H99" s="29" t="s">
        <v>102</v>
      </c>
      <c r="I99" s="21" t="s">
        <v>29</v>
      </c>
      <c r="J99" s="21" t="s">
        <v>30</v>
      </c>
      <c r="K99" s="21" t="s">
        <v>31</v>
      </c>
      <c r="L99" s="37">
        <v>7290001594230</v>
      </c>
      <c r="M99" s="21"/>
      <c r="N99" s="21"/>
      <c r="O99" s="21"/>
      <c r="P99" s="21"/>
      <c r="Q99" s="36">
        <f t="shared" si="7"/>
        <v>3.3333333333333333E-2</v>
      </c>
      <c r="R99" s="21">
        <v>1</v>
      </c>
      <c r="S99" s="21"/>
      <c r="T99" s="45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29" t="s">
        <v>109</v>
      </c>
      <c r="B100" s="42" t="s">
        <v>25</v>
      </c>
      <c r="C100" s="42" t="str">
        <f t="shared" si="5"/>
        <v>פיצוחיות חרדי פרטי</v>
      </c>
      <c r="D100" s="42" t="s">
        <v>101</v>
      </c>
      <c r="E100" s="42" t="s">
        <v>97</v>
      </c>
      <c r="F100" s="52" t="s">
        <v>157</v>
      </c>
      <c r="G100" s="21"/>
      <c r="H100" s="29" t="s">
        <v>102</v>
      </c>
      <c r="I100" s="21" t="s">
        <v>29</v>
      </c>
      <c r="J100" s="21" t="s">
        <v>30</v>
      </c>
      <c r="K100" s="21" t="s">
        <v>31</v>
      </c>
      <c r="L100" s="37">
        <v>7290011018184</v>
      </c>
      <c r="M100" s="21"/>
      <c r="N100" s="21"/>
      <c r="O100" s="21"/>
      <c r="P100" s="21"/>
      <c r="Q100" s="36">
        <f t="shared" si="7"/>
        <v>3.3333333333333333E-2</v>
      </c>
      <c r="R100" s="21">
        <v>1</v>
      </c>
      <c r="S100" s="21"/>
      <c r="T100" s="45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29" t="s">
        <v>110</v>
      </c>
      <c r="B101" s="42" t="s">
        <v>25</v>
      </c>
      <c r="C101" s="42" t="str">
        <f t="shared" si="5"/>
        <v>פיצוחיות חרדי פרטי</v>
      </c>
      <c r="D101" s="42" t="s">
        <v>101</v>
      </c>
      <c r="E101" s="42" t="s">
        <v>97</v>
      </c>
      <c r="F101" s="52" t="s">
        <v>157</v>
      </c>
      <c r="G101" s="21"/>
      <c r="H101" s="29" t="s">
        <v>102</v>
      </c>
      <c r="I101" s="21" t="s">
        <v>29</v>
      </c>
      <c r="J101" s="21" t="s">
        <v>30</v>
      </c>
      <c r="K101" s="21" t="s">
        <v>31</v>
      </c>
      <c r="L101" s="37" t="s">
        <v>111</v>
      </c>
      <c r="M101" s="21"/>
      <c r="N101" s="21"/>
      <c r="O101" s="21"/>
      <c r="P101" s="21"/>
      <c r="Q101" s="36">
        <f t="shared" si="7"/>
        <v>3.3333333333333333E-2</v>
      </c>
      <c r="R101" s="21">
        <v>1</v>
      </c>
      <c r="S101" s="21"/>
      <c r="T101" s="45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29" t="s">
        <v>112</v>
      </c>
      <c r="B102" s="42" t="s">
        <v>25</v>
      </c>
      <c r="C102" s="42" t="str">
        <f t="shared" si="5"/>
        <v>פיצוחיות חרדי פרטי</v>
      </c>
      <c r="D102" s="42" t="s">
        <v>101</v>
      </c>
      <c r="E102" s="42" t="s">
        <v>97</v>
      </c>
      <c r="F102" s="52" t="s">
        <v>157</v>
      </c>
      <c r="G102" s="21"/>
      <c r="H102" s="29" t="s">
        <v>102</v>
      </c>
      <c r="I102" s="21" t="s">
        <v>29</v>
      </c>
      <c r="J102" s="21" t="s">
        <v>30</v>
      </c>
      <c r="K102" s="21" t="s">
        <v>31</v>
      </c>
      <c r="L102" s="37">
        <v>7290001594179</v>
      </c>
      <c r="M102" s="21"/>
      <c r="N102" s="21"/>
      <c r="O102" s="21"/>
      <c r="P102" s="21"/>
      <c r="Q102" s="36">
        <f t="shared" si="7"/>
        <v>3.3333333333333333E-2</v>
      </c>
      <c r="R102" s="21">
        <v>1</v>
      </c>
      <c r="S102" s="21"/>
      <c r="T102" s="45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29" t="s">
        <v>113</v>
      </c>
      <c r="B103" s="42" t="s">
        <v>25</v>
      </c>
      <c r="C103" s="42" t="str">
        <f t="shared" si="5"/>
        <v>פיצוחיות חרדי פרטי</v>
      </c>
      <c r="D103" s="42" t="s">
        <v>101</v>
      </c>
      <c r="E103" s="42" t="s">
        <v>97</v>
      </c>
      <c r="F103" s="52" t="s">
        <v>157</v>
      </c>
      <c r="G103" s="21"/>
      <c r="H103" s="29" t="s">
        <v>102</v>
      </c>
      <c r="I103" s="21" t="s">
        <v>29</v>
      </c>
      <c r="J103" s="21" t="s">
        <v>30</v>
      </c>
      <c r="K103" s="21" t="s">
        <v>31</v>
      </c>
      <c r="L103" s="37">
        <v>7290110110635</v>
      </c>
      <c r="M103" s="21"/>
      <c r="N103" s="21"/>
      <c r="O103" s="21"/>
      <c r="P103" s="21"/>
      <c r="Q103" s="36">
        <f t="shared" si="7"/>
        <v>3.3333333333333333E-2</v>
      </c>
      <c r="R103" s="21">
        <v>1</v>
      </c>
      <c r="S103" s="21"/>
      <c r="T103" s="45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29" t="s">
        <v>137</v>
      </c>
      <c r="B104" s="42" t="s">
        <v>25</v>
      </c>
      <c r="C104" s="42" t="str">
        <f t="shared" si="5"/>
        <v>פיצוחיות חרדי פרטי</v>
      </c>
      <c r="D104" s="42" t="s">
        <v>101</v>
      </c>
      <c r="E104" s="42" t="s">
        <v>97</v>
      </c>
      <c r="F104" s="52" t="s">
        <v>157</v>
      </c>
      <c r="G104" s="21"/>
      <c r="H104" s="29" t="s">
        <v>102</v>
      </c>
      <c r="I104" s="21" t="s">
        <v>29</v>
      </c>
      <c r="J104" s="21" t="s">
        <v>30</v>
      </c>
      <c r="K104" s="21" t="s">
        <v>31</v>
      </c>
      <c r="L104" s="37" t="s">
        <v>138</v>
      </c>
      <c r="M104" s="21"/>
      <c r="N104" s="21"/>
      <c r="O104" s="21"/>
      <c r="P104" s="21"/>
      <c r="Q104" s="36">
        <f t="shared" si="7"/>
        <v>3.3333333333333333E-2</v>
      </c>
      <c r="R104" s="21">
        <v>1</v>
      </c>
      <c r="S104" s="21"/>
      <c r="T104" s="45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s="10" customFormat="1">
      <c r="A105" s="31" t="s">
        <v>116</v>
      </c>
      <c r="B105" s="48" t="s">
        <v>25</v>
      </c>
      <c r="C105" s="42" t="str">
        <f t="shared" si="5"/>
        <v>פיצוחיות חרדי פרטי</v>
      </c>
      <c r="D105" s="48" t="s">
        <v>101</v>
      </c>
      <c r="E105" s="48" t="s">
        <v>97</v>
      </c>
      <c r="F105" s="52" t="s">
        <v>157</v>
      </c>
      <c r="G105" s="37"/>
      <c r="H105" s="29" t="s">
        <v>102</v>
      </c>
      <c r="I105" s="21" t="s">
        <v>29</v>
      </c>
      <c r="J105" s="21" t="s">
        <v>30</v>
      </c>
      <c r="K105" s="21" t="s">
        <v>31</v>
      </c>
      <c r="L105" s="38">
        <v>7290001594230</v>
      </c>
      <c r="M105" s="39"/>
      <c r="N105" s="39"/>
      <c r="O105" s="39"/>
      <c r="P105" s="39"/>
      <c r="Q105" s="36">
        <f t="shared" si="7"/>
        <v>3.3333333333333333E-2</v>
      </c>
      <c r="R105" s="39">
        <v>1</v>
      </c>
      <c r="S105" s="39"/>
      <c r="T105" s="49"/>
    </row>
    <row r="106" spans="1:1024" ht="99.75">
      <c r="A106" s="42" t="s">
        <v>48</v>
      </c>
      <c r="B106" s="42" t="s">
        <v>49</v>
      </c>
      <c r="C106" s="42" t="str">
        <f t="shared" si="5"/>
        <v>פיצוחיות חרדי פרטי</v>
      </c>
      <c r="D106" s="42" t="s">
        <v>101</v>
      </c>
      <c r="E106" s="42" t="s">
        <v>97</v>
      </c>
      <c r="F106" s="52" t="s">
        <v>157</v>
      </c>
      <c r="G106" s="21"/>
      <c r="H106" s="29" t="s">
        <v>102</v>
      </c>
      <c r="I106" s="25" t="s">
        <v>50</v>
      </c>
      <c r="J106" s="25" t="s">
        <v>51</v>
      </c>
      <c r="K106" s="21" t="s">
        <v>31</v>
      </c>
      <c r="L106" s="28" t="s">
        <v>139</v>
      </c>
      <c r="M106" s="21"/>
      <c r="N106" s="21"/>
      <c r="O106" s="21"/>
      <c r="P106" s="21"/>
      <c r="Q106" s="27">
        <f>0.15/4</f>
        <v>3.7499999999999999E-2</v>
      </c>
      <c r="R106" s="21">
        <v>2</v>
      </c>
      <c r="S106" s="21"/>
      <c r="T106" s="25" t="s">
        <v>53</v>
      </c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42" t="s">
        <v>118</v>
      </c>
      <c r="B107" s="42" t="s">
        <v>49</v>
      </c>
      <c r="C107" s="42" t="str">
        <f t="shared" si="5"/>
        <v>פיצוחיות חרדי פרטי</v>
      </c>
      <c r="D107" s="42" t="s">
        <v>101</v>
      </c>
      <c r="E107" s="42" t="s">
        <v>97</v>
      </c>
      <c r="F107" s="52" t="s">
        <v>157</v>
      </c>
      <c r="G107" s="21"/>
      <c r="H107" s="29" t="s">
        <v>102</v>
      </c>
      <c r="I107" s="21" t="s">
        <v>119</v>
      </c>
      <c r="J107" s="21" t="s">
        <v>30</v>
      </c>
      <c r="K107" s="25" t="s">
        <v>70</v>
      </c>
      <c r="L107" s="21" t="s">
        <v>71</v>
      </c>
      <c r="M107" s="25" t="s">
        <v>58</v>
      </c>
      <c r="N107" s="25">
        <v>1.5</v>
      </c>
      <c r="O107" s="21"/>
      <c r="P107" s="21"/>
      <c r="Q107" s="27">
        <f>0.15/4</f>
        <v>3.7499999999999999E-2</v>
      </c>
      <c r="R107" s="25">
        <v>1</v>
      </c>
      <c r="S107" s="25"/>
      <c r="T107" s="25" t="s">
        <v>120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42" t="s">
        <v>60</v>
      </c>
      <c r="B108" s="42" t="s">
        <v>49</v>
      </c>
      <c r="C108" s="42" t="str">
        <f t="shared" si="5"/>
        <v>פיצוחיות חרדי פרטי</v>
      </c>
      <c r="D108" s="42" t="s">
        <v>101</v>
      </c>
      <c r="E108" s="42" t="s">
        <v>97</v>
      </c>
      <c r="F108" s="52" t="s">
        <v>157</v>
      </c>
      <c r="G108" s="42" t="s">
        <v>61</v>
      </c>
      <c r="H108" s="42"/>
      <c r="I108" s="25" t="s">
        <v>62</v>
      </c>
      <c r="J108" s="21" t="s">
        <v>30</v>
      </c>
      <c r="K108" s="25" t="s">
        <v>63</v>
      </c>
      <c r="L108" s="29"/>
      <c r="M108" s="21" t="s">
        <v>64</v>
      </c>
      <c r="N108" s="21">
        <v>16</v>
      </c>
      <c r="O108" s="21"/>
      <c r="P108" s="21"/>
      <c r="Q108" s="27">
        <f>0.15/4</f>
        <v>3.7499999999999999E-2</v>
      </c>
      <c r="R108" s="29" t="s">
        <v>65</v>
      </c>
      <c r="S108" s="21"/>
      <c r="T108" s="25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42" t="s">
        <v>121</v>
      </c>
      <c r="B109" s="42" t="s">
        <v>49</v>
      </c>
      <c r="C109" s="42" t="str">
        <f t="shared" si="5"/>
        <v>פיצוחיות חרדי פרטי</v>
      </c>
      <c r="D109" s="42" t="s">
        <v>101</v>
      </c>
      <c r="E109" s="42" t="s">
        <v>97</v>
      </c>
      <c r="F109" s="52" t="s">
        <v>157</v>
      </c>
      <c r="G109" s="21"/>
      <c r="H109" s="29" t="s">
        <v>102</v>
      </c>
      <c r="I109" s="21" t="s">
        <v>122</v>
      </c>
      <c r="J109" s="21" t="s">
        <v>30</v>
      </c>
      <c r="K109" s="25" t="s">
        <v>56</v>
      </c>
      <c r="L109" s="28" t="s">
        <v>57</v>
      </c>
      <c r="M109" s="25" t="s">
        <v>58</v>
      </c>
      <c r="N109" s="25" t="s">
        <v>123</v>
      </c>
      <c r="O109" s="21" t="s">
        <v>124</v>
      </c>
      <c r="P109" s="21">
        <v>2</v>
      </c>
      <c r="Q109" s="27">
        <f>0.15/4</f>
        <v>3.7499999999999999E-2</v>
      </c>
      <c r="R109" s="25">
        <v>3</v>
      </c>
      <c r="S109" s="25"/>
      <c r="T109" s="25" t="s">
        <v>125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t="57">
      <c r="A110" s="29" t="s">
        <v>74</v>
      </c>
      <c r="B110" s="42" t="s">
        <v>67</v>
      </c>
      <c r="C110" s="42" t="str">
        <f t="shared" si="5"/>
        <v>פיצוחיות חרדי פרטי</v>
      </c>
      <c r="D110" s="42" t="s">
        <v>101</v>
      </c>
      <c r="E110" s="42" t="s">
        <v>97</v>
      </c>
      <c r="F110" s="52" t="s">
        <v>157</v>
      </c>
      <c r="G110" s="42" t="s">
        <v>75</v>
      </c>
      <c r="H110" s="28"/>
      <c r="I110" s="25" t="s">
        <v>76</v>
      </c>
      <c r="J110" s="21" t="s">
        <v>30</v>
      </c>
      <c r="K110" s="25" t="s">
        <v>70</v>
      </c>
      <c r="L110" s="21" t="s">
        <v>71</v>
      </c>
      <c r="M110" s="21"/>
      <c r="N110" s="21"/>
      <c r="O110" s="21"/>
      <c r="P110" s="21"/>
      <c r="Q110" s="27">
        <v>0.3</v>
      </c>
      <c r="R110" s="21" t="s">
        <v>77</v>
      </c>
      <c r="S110" s="21" t="s">
        <v>72</v>
      </c>
      <c r="T110" s="47" t="s">
        <v>126</v>
      </c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29" t="s">
        <v>127</v>
      </c>
      <c r="B111" s="42" t="s">
        <v>80</v>
      </c>
      <c r="C111" s="42" t="str">
        <f t="shared" si="5"/>
        <v>פיצוחיות חרדי פרטי</v>
      </c>
      <c r="D111" s="42" t="s">
        <v>101</v>
      </c>
      <c r="E111" s="42" t="s">
        <v>97</v>
      </c>
      <c r="F111" s="52" t="s">
        <v>157</v>
      </c>
      <c r="G111" s="29"/>
      <c r="H111" s="29"/>
      <c r="I111" s="25" t="s">
        <v>62</v>
      </c>
      <c r="J111" s="21" t="s">
        <v>30</v>
      </c>
      <c r="K111" s="25" t="s">
        <v>63</v>
      </c>
      <c r="L111" s="29"/>
      <c r="M111" s="21" t="s">
        <v>64</v>
      </c>
      <c r="N111" s="21">
        <v>9</v>
      </c>
      <c r="O111" s="21"/>
      <c r="P111" s="21"/>
      <c r="Q111" s="27">
        <v>0.05</v>
      </c>
      <c r="R111" s="29" t="s">
        <v>65</v>
      </c>
      <c r="S111" s="21"/>
      <c r="T111" s="25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29" t="s">
        <v>128</v>
      </c>
      <c r="B112" s="42" t="s">
        <v>80</v>
      </c>
      <c r="C112" s="42" t="str">
        <f t="shared" si="5"/>
        <v>פיצוחיות חרדי פרטי</v>
      </c>
      <c r="D112" s="42" t="s">
        <v>101</v>
      </c>
      <c r="E112" s="42" t="s">
        <v>97</v>
      </c>
      <c r="F112" s="52" t="s">
        <v>157</v>
      </c>
      <c r="G112" s="29"/>
      <c r="H112" s="29"/>
      <c r="I112" s="25" t="s">
        <v>62</v>
      </c>
      <c r="J112" s="21" t="s">
        <v>30</v>
      </c>
      <c r="K112" s="25" t="s">
        <v>63</v>
      </c>
      <c r="L112" s="29"/>
      <c r="M112" s="21" t="s">
        <v>64</v>
      </c>
      <c r="N112" s="21">
        <v>2</v>
      </c>
      <c r="O112" s="21"/>
      <c r="P112" s="21"/>
      <c r="Q112" s="27">
        <v>0.05</v>
      </c>
      <c r="R112" s="29" t="s">
        <v>65</v>
      </c>
      <c r="S112" s="21"/>
      <c r="T112" s="25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29" t="s">
        <v>129</v>
      </c>
      <c r="B113" s="42" t="s">
        <v>80</v>
      </c>
      <c r="C113" s="42" t="str">
        <f t="shared" si="5"/>
        <v>פיצוחיות חרדי פרטי</v>
      </c>
      <c r="D113" s="42" t="s">
        <v>101</v>
      </c>
      <c r="E113" s="42" t="s">
        <v>97</v>
      </c>
      <c r="F113" s="52" t="s">
        <v>157</v>
      </c>
      <c r="G113" s="29"/>
      <c r="H113" s="29"/>
      <c r="I113" s="25" t="s">
        <v>62</v>
      </c>
      <c r="J113" s="21" t="s">
        <v>30</v>
      </c>
      <c r="K113" s="25" t="s">
        <v>63</v>
      </c>
      <c r="L113" s="29"/>
      <c r="M113" s="21" t="s">
        <v>64</v>
      </c>
      <c r="N113" s="21">
        <v>12</v>
      </c>
      <c r="O113" s="21"/>
      <c r="P113" s="21"/>
      <c r="Q113" s="27">
        <v>0.05</v>
      </c>
      <c r="R113" s="29" t="s">
        <v>65</v>
      </c>
      <c r="S113" s="21"/>
      <c r="T113" s="25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29" t="s">
        <v>140</v>
      </c>
      <c r="B114" s="42" t="s">
        <v>25</v>
      </c>
      <c r="C114" s="42" t="str">
        <f t="shared" si="5"/>
        <v>מזון מהיר כללי פרטי</v>
      </c>
      <c r="D114" s="42" t="s">
        <v>141</v>
      </c>
      <c r="E114" s="42" t="s">
        <v>27</v>
      </c>
      <c r="F114" s="52" t="s">
        <v>157</v>
      </c>
      <c r="G114" s="21"/>
      <c r="H114" s="29" t="s">
        <v>102</v>
      </c>
      <c r="I114" s="21" t="s">
        <v>29</v>
      </c>
      <c r="J114" s="21" t="s">
        <v>30</v>
      </c>
      <c r="K114" s="21" t="s">
        <v>31</v>
      </c>
      <c r="L114" s="37">
        <v>7290011017866</v>
      </c>
      <c r="M114" s="21"/>
      <c r="N114" s="21"/>
      <c r="O114" s="21"/>
      <c r="P114" s="21"/>
      <c r="Q114" s="36">
        <v>0.04</v>
      </c>
      <c r="R114" s="21">
        <v>1</v>
      </c>
      <c r="S114" s="21"/>
      <c r="T114" s="45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29" t="s">
        <v>142</v>
      </c>
      <c r="B115" s="42" t="s">
        <v>25</v>
      </c>
      <c r="C115" s="42" t="str">
        <f t="shared" si="5"/>
        <v>מזון מהיר כללי פרטי</v>
      </c>
      <c r="D115" s="42" t="s">
        <v>141</v>
      </c>
      <c r="E115" s="42" t="s">
        <v>27</v>
      </c>
      <c r="F115" s="52" t="s">
        <v>157</v>
      </c>
      <c r="G115" s="21"/>
      <c r="H115" s="29" t="s">
        <v>102</v>
      </c>
      <c r="I115" s="21" t="s">
        <v>29</v>
      </c>
      <c r="J115" s="21" t="s">
        <v>30</v>
      </c>
      <c r="K115" s="21" t="s">
        <v>31</v>
      </c>
      <c r="L115" s="37">
        <v>7290011017873</v>
      </c>
      <c r="M115" s="21"/>
      <c r="N115" s="21"/>
      <c r="O115" s="21"/>
      <c r="P115" s="21"/>
      <c r="Q115" s="36">
        <v>0.04</v>
      </c>
      <c r="R115" s="21">
        <v>1</v>
      </c>
      <c r="S115" s="21"/>
      <c r="T115" s="4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29" t="s">
        <v>107</v>
      </c>
      <c r="B116" s="42" t="s">
        <v>25</v>
      </c>
      <c r="C116" s="42" t="str">
        <f t="shared" si="5"/>
        <v>מזון מהיר כללי פרטי</v>
      </c>
      <c r="D116" s="42" t="s">
        <v>141</v>
      </c>
      <c r="E116" s="42" t="s">
        <v>27</v>
      </c>
      <c r="F116" s="52" t="s">
        <v>157</v>
      </c>
      <c r="G116" s="21"/>
      <c r="H116" s="29" t="s">
        <v>102</v>
      </c>
      <c r="I116" s="21" t="s">
        <v>29</v>
      </c>
      <c r="J116" s="21" t="s">
        <v>30</v>
      </c>
      <c r="K116" s="21" t="s">
        <v>31</v>
      </c>
      <c r="L116" s="37">
        <v>7290001594230</v>
      </c>
      <c r="M116" s="21"/>
      <c r="N116" s="21"/>
      <c r="O116" s="21"/>
      <c r="P116" s="21"/>
      <c r="Q116" s="36">
        <v>0.04</v>
      </c>
      <c r="R116" s="21">
        <v>1</v>
      </c>
      <c r="S116" s="21"/>
      <c r="T116" s="45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29" t="s">
        <v>103</v>
      </c>
      <c r="B117" s="42" t="s">
        <v>25</v>
      </c>
      <c r="C117" s="42" t="str">
        <f t="shared" si="5"/>
        <v>מזון מהיר כללי פרטי</v>
      </c>
      <c r="D117" s="42" t="s">
        <v>141</v>
      </c>
      <c r="E117" s="42" t="s">
        <v>27</v>
      </c>
      <c r="F117" s="52" t="s">
        <v>157</v>
      </c>
      <c r="G117" s="21"/>
      <c r="H117" s="29" t="s">
        <v>102</v>
      </c>
      <c r="I117" s="21" t="s">
        <v>29</v>
      </c>
      <c r="J117" s="21" t="s">
        <v>30</v>
      </c>
      <c r="K117" s="21" t="s">
        <v>31</v>
      </c>
      <c r="L117" s="37" t="s">
        <v>104</v>
      </c>
      <c r="M117" s="21"/>
      <c r="N117" s="21"/>
      <c r="O117" s="21"/>
      <c r="P117" s="21"/>
      <c r="Q117" s="36">
        <v>0.04</v>
      </c>
      <c r="R117" s="21">
        <v>1</v>
      </c>
      <c r="S117" s="21"/>
      <c r="T117" s="45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29" t="s">
        <v>110</v>
      </c>
      <c r="B118" s="42" t="s">
        <v>25</v>
      </c>
      <c r="C118" s="42" t="str">
        <f t="shared" si="5"/>
        <v>מזון מהיר כללי פרטי</v>
      </c>
      <c r="D118" s="42" t="s">
        <v>141</v>
      </c>
      <c r="E118" s="42" t="s">
        <v>27</v>
      </c>
      <c r="F118" s="52" t="s">
        <v>157</v>
      </c>
      <c r="G118" s="21"/>
      <c r="H118" s="29" t="s">
        <v>102</v>
      </c>
      <c r="I118" s="21" t="s">
        <v>29</v>
      </c>
      <c r="J118" s="21" t="s">
        <v>30</v>
      </c>
      <c r="K118" s="21" t="s">
        <v>31</v>
      </c>
      <c r="L118" s="37" t="s">
        <v>111</v>
      </c>
      <c r="M118" s="21"/>
      <c r="N118" s="21"/>
      <c r="O118" s="21"/>
      <c r="P118" s="21"/>
      <c r="Q118" s="36">
        <v>0.04</v>
      </c>
      <c r="R118" s="21">
        <v>1</v>
      </c>
      <c r="S118" s="21"/>
      <c r="T118" s="45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29" t="s">
        <v>143</v>
      </c>
      <c r="B119" s="42" t="s">
        <v>25</v>
      </c>
      <c r="C119" s="42" t="str">
        <f t="shared" si="5"/>
        <v>מזון מהיר כללי פרטי</v>
      </c>
      <c r="D119" s="42" t="s">
        <v>141</v>
      </c>
      <c r="E119" s="42" t="s">
        <v>27</v>
      </c>
      <c r="F119" s="52" t="s">
        <v>157</v>
      </c>
      <c r="G119" s="21"/>
      <c r="H119" s="29" t="s">
        <v>102</v>
      </c>
      <c r="I119" s="21" t="s">
        <v>29</v>
      </c>
      <c r="J119" s="21" t="s">
        <v>30</v>
      </c>
      <c r="K119" s="21" t="s">
        <v>31</v>
      </c>
      <c r="L119" s="37">
        <v>7290001594544</v>
      </c>
      <c r="M119" s="21"/>
      <c r="N119" s="21"/>
      <c r="O119" s="21"/>
      <c r="P119" s="21"/>
      <c r="Q119" s="36">
        <v>0.04</v>
      </c>
      <c r="R119" s="21">
        <v>1</v>
      </c>
      <c r="S119" s="21"/>
      <c r="T119" s="45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29" t="s">
        <v>132</v>
      </c>
      <c r="B120" s="42" t="s">
        <v>25</v>
      </c>
      <c r="C120" s="42" t="str">
        <f t="shared" si="5"/>
        <v>מזון מהיר כללי פרטי</v>
      </c>
      <c r="D120" s="42" t="s">
        <v>141</v>
      </c>
      <c r="E120" s="42" t="s">
        <v>27</v>
      </c>
      <c r="F120" s="52" t="s">
        <v>157</v>
      </c>
      <c r="G120" s="21"/>
      <c r="H120" s="29" t="s">
        <v>102</v>
      </c>
      <c r="I120" s="21" t="s">
        <v>29</v>
      </c>
      <c r="J120" s="21" t="s">
        <v>30</v>
      </c>
      <c r="K120" s="21" t="s">
        <v>31</v>
      </c>
      <c r="L120" s="37">
        <v>7290011018184</v>
      </c>
      <c r="M120" s="21"/>
      <c r="N120" s="21"/>
      <c r="O120" s="21"/>
      <c r="P120" s="21"/>
      <c r="Q120" s="36">
        <v>0.04</v>
      </c>
      <c r="R120" s="21">
        <v>1</v>
      </c>
      <c r="S120" s="21"/>
      <c r="T120" s="45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29" t="s">
        <v>144</v>
      </c>
      <c r="B121" s="42" t="s">
        <v>25</v>
      </c>
      <c r="C121" s="42" t="str">
        <f t="shared" si="5"/>
        <v>מזון מהיר כללי פרטי</v>
      </c>
      <c r="D121" s="42" t="s">
        <v>141</v>
      </c>
      <c r="E121" s="42" t="s">
        <v>27</v>
      </c>
      <c r="F121" s="52" t="s">
        <v>157</v>
      </c>
      <c r="G121" s="21"/>
      <c r="H121" s="29" t="s">
        <v>102</v>
      </c>
      <c r="I121" s="21" t="s">
        <v>29</v>
      </c>
      <c r="J121" s="21" t="s">
        <v>30</v>
      </c>
      <c r="K121" s="21" t="s">
        <v>31</v>
      </c>
      <c r="L121" s="37" t="s">
        <v>115</v>
      </c>
      <c r="M121" s="21"/>
      <c r="N121" s="21"/>
      <c r="O121" s="21"/>
      <c r="P121" s="21"/>
      <c r="Q121" s="36">
        <v>0.04</v>
      </c>
      <c r="R121" s="21">
        <v>1</v>
      </c>
      <c r="S121" s="21"/>
      <c r="T121" s="45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29" t="s">
        <v>145</v>
      </c>
      <c r="B122" s="42" t="s">
        <v>25</v>
      </c>
      <c r="C122" s="42" t="str">
        <f t="shared" si="5"/>
        <v>מזון מהיר כללי פרטי</v>
      </c>
      <c r="D122" s="42" t="s">
        <v>141</v>
      </c>
      <c r="E122" s="42" t="s">
        <v>27</v>
      </c>
      <c r="F122" s="52" t="s">
        <v>157</v>
      </c>
      <c r="G122" s="21"/>
      <c r="H122" s="29" t="s">
        <v>102</v>
      </c>
      <c r="I122" s="21" t="s">
        <v>29</v>
      </c>
      <c r="J122" s="21" t="s">
        <v>30</v>
      </c>
      <c r="K122" s="21" t="s">
        <v>31</v>
      </c>
      <c r="L122" s="37">
        <v>7290011018443</v>
      </c>
      <c r="M122" s="21"/>
      <c r="N122" s="21"/>
      <c r="O122" s="21"/>
      <c r="P122" s="21"/>
      <c r="Q122" s="36">
        <v>0.04</v>
      </c>
      <c r="R122" s="21">
        <v>1</v>
      </c>
      <c r="S122" s="21"/>
      <c r="T122" s="45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29" t="s">
        <v>146</v>
      </c>
      <c r="B123" s="42" t="s">
        <v>25</v>
      </c>
      <c r="C123" s="42" t="str">
        <f t="shared" si="5"/>
        <v>מזון מהיר כללי פרטי</v>
      </c>
      <c r="D123" s="42" t="s">
        <v>141</v>
      </c>
      <c r="E123" s="42" t="s">
        <v>27</v>
      </c>
      <c r="F123" s="52" t="s">
        <v>157</v>
      </c>
      <c r="G123" s="21"/>
      <c r="H123" s="29" t="s">
        <v>102</v>
      </c>
      <c r="I123" s="21" t="s">
        <v>29</v>
      </c>
      <c r="J123" s="21" t="s">
        <v>30</v>
      </c>
      <c r="K123" s="21" t="s">
        <v>31</v>
      </c>
      <c r="L123" s="37" t="s">
        <v>135</v>
      </c>
      <c r="M123" s="21"/>
      <c r="N123" s="21"/>
      <c r="O123" s="21"/>
      <c r="P123" s="21"/>
      <c r="Q123" s="36">
        <v>0.04</v>
      </c>
      <c r="R123" s="21">
        <v>1</v>
      </c>
      <c r="S123" s="21"/>
      <c r="T123" s="45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ht="71.25">
      <c r="A124" s="42" t="s">
        <v>48</v>
      </c>
      <c r="B124" s="42" t="s">
        <v>49</v>
      </c>
      <c r="C124" s="42" t="str">
        <f t="shared" si="5"/>
        <v>מזון מהיר כללי פרטי</v>
      </c>
      <c r="D124" s="42" t="s">
        <v>141</v>
      </c>
      <c r="E124" s="42" t="s">
        <v>27</v>
      </c>
      <c r="F124" s="52" t="s">
        <v>157</v>
      </c>
      <c r="G124" s="21"/>
      <c r="H124" s="29" t="s">
        <v>102</v>
      </c>
      <c r="I124" s="25" t="s">
        <v>50</v>
      </c>
      <c r="J124" s="25" t="s">
        <v>51</v>
      </c>
      <c r="K124" s="21" t="s">
        <v>31</v>
      </c>
      <c r="L124" s="28" t="s">
        <v>147</v>
      </c>
      <c r="M124" s="21"/>
      <c r="N124" s="21"/>
      <c r="O124" s="21"/>
      <c r="P124" s="21"/>
      <c r="Q124" s="27">
        <f>0.15/4</f>
        <v>3.7499999999999999E-2</v>
      </c>
      <c r="R124" s="21">
        <v>2</v>
      </c>
      <c r="S124" s="21"/>
      <c r="T124" s="25" t="s">
        <v>53</v>
      </c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42" t="s">
        <v>118</v>
      </c>
      <c r="B125" s="42" t="s">
        <v>49</v>
      </c>
      <c r="C125" s="42" t="str">
        <f t="shared" si="5"/>
        <v>מזון מהיר כללי פרטי</v>
      </c>
      <c r="D125" s="42" t="s">
        <v>141</v>
      </c>
      <c r="E125" s="42" t="s">
        <v>27</v>
      </c>
      <c r="F125" s="52" t="s">
        <v>157</v>
      </c>
      <c r="G125" s="21"/>
      <c r="H125" s="29" t="s">
        <v>102</v>
      </c>
      <c r="I125" s="21" t="s">
        <v>119</v>
      </c>
      <c r="J125" s="21" t="s">
        <v>30</v>
      </c>
      <c r="K125" s="25" t="s">
        <v>70</v>
      </c>
      <c r="L125" s="21" t="s">
        <v>71</v>
      </c>
      <c r="M125" s="25" t="s">
        <v>58</v>
      </c>
      <c r="N125" s="25">
        <v>1.5</v>
      </c>
      <c r="O125" s="21"/>
      <c r="P125" s="21"/>
      <c r="Q125" s="27">
        <f>0.15/4</f>
        <v>3.7499999999999999E-2</v>
      </c>
      <c r="R125" s="25">
        <v>1</v>
      </c>
      <c r="S125" s="25"/>
      <c r="T125" s="25" t="s">
        <v>120</v>
      </c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42" t="s">
        <v>60</v>
      </c>
      <c r="B126" s="42" t="s">
        <v>49</v>
      </c>
      <c r="C126" s="42" t="str">
        <f t="shared" si="5"/>
        <v>מזון מהיר כללי פרטי</v>
      </c>
      <c r="D126" s="42" t="s">
        <v>141</v>
      </c>
      <c r="E126" s="42" t="s">
        <v>27</v>
      </c>
      <c r="F126" s="52" t="s">
        <v>157</v>
      </c>
      <c r="G126" s="42" t="s">
        <v>61</v>
      </c>
      <c r="H126" s="42"/>
      <c r="I126" s="25" t="s">
        <v>62</v>
      </c>
      <c r="J126" s="21" t="s">
        <v>30</v>
      </c>
      <c r="K126" s="25" t="s">
        <v>63</v>
      </c>
      <c r="L126" s="29"/>
      <c r="M126" s="21" t="s">
        <v>64</v>
      </c>
      <c r="N126" s="21">
        <v>16</v>
      </c>
      <c r="O126" s="21"/>
      <c r="P126" s="21"/>
      <c r="Q126" s="27">
        <f>0.15/4</f>
        <v>3.7499999999999999E-2</v>
      </c>
      <c r="R126" s="29" t="s">
        <v>65</v>
      </c>
      <c r="S126" s="21"/>
      <c r="T126" s="25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42" t="s">
        <v>121</v>
      </c>
      <c r="B127" s="42" t="s">
        <v>49</v>
      </c>
      <c r="C127" s="42" t="str">
        <f t="shared" si="5"/>
        <v>מזון מהיר כללי פרטי</v>
      </c>
      <c r="D127" s="42" t="s">
        <v>141</v>
      </c>
      <c r="E127" s="42" t="s">
        <v>27</v>
      </c>
      <c r="F127" s="52" t="s">
        <v>157</v>
      </c>
      <c r="G127" s="21"/>
      <c r="H127" s="29" t="s">
        <v>102</v>
      </c>
      <c r="I127" s="21" t="s">
        <v>122</v>
      </c>
      <c r="J127" s="21" t="s">
        <v>30</v>
      </c>
      <c r="K127" s="25" t="s">
        <v>56</v>
      </c>
      <c r="L127" s="28" t="s">
        <v>57</v>
      </c>
      <c r="M127" s="25" t="s">
        <v>58</v>
      </c>
      <c r="N127" s="25" t="s">
        <v>123</v>
      </c>
      <c r="O127" s="21" t="s">
        <v>124</v>
      </c>
      <c r="P127" s="21">
        <v>2</v>
      </c>
      <c r="Q127" s="27">
        <f>0.15/4</f>
        <v>3.7499999999999999E-2</v>
      </c>
      <c r="R127" s="25">
        <v>3</v>
      </c>
      <c r="S127" s="25"/>
      <c r="T127" s="25" t="s">
        <v>125</v>
      </c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57">
      <c r="A128" s="29" t="s">
        <v>74</v>
      </c>
      <c r="B128" s="42" t="s">
        <v>67</v>
      </c>
      <c r="C128" s="42" t="str">
        <f t="shared" si="5"/>
        <v>מזון מהיר כללי פרטי</v>
      </c>
      <c r="D128" s="42" t="s">
        <v>141</v>
      </c>
      <c r="E128" s="42" t="s">
        <v>27</v>
      </c>
      <c r="F128" s="52" t="s">
        <v>157</v>
      </c>
      <c r="G128" s="42" t="s">
        <v>75</v>
      </c>
      <c r="H128" s="28"/>
      <c r="I128" s="25" t="s">
        <v>76</v>
      </c>
      <c r="J128" s="21" t="s">
        <v>30</v>
      </c>
      <c r="K128" s="25" t="s">
        <v>70</v>
      </c>
      <c r="L128" s="21" t="s">
        <v>71</v>
      </c>
      <c r="M128" s="21"/>
      <c r="N128" s="21"/>
      <c r="O128" s="21"/>
      <c r="P128" s="21"/>
      <c r="Q128" s="27">
        <v>0.3</v>
      </c>
      <c r="R128" s="21" t="s">
        <v>77</v>
      </c>
      <c r="S128" s="21" t="s">
        <v>72</v>
      </c>
      <c r="T128" s="47" t="s">
        <v>126</v>
      </c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29" t="s">
        <v>127</v>
      </c>
      <c r="B129" s="42" t="s">
        <v>80</v>
      </c>
      <c r="C129" s="42" t="str">
        <f t="shared" si="5"/>
        <v>מזון מהיר כללי פרטי</v>
      </c>
      <c r="D129" s="42" t="s">
        <v>141</v>
      </c>
      <c r="E129" s="42" t="s">
        <v>27</v>
      </c>
      <c r="F129" s="52" t="s">
        <v>157</v>
      </c>
      <c r="G129" s="29"/>
      <c r="H129" s="29"/>
      <c r="I129" s="25" t="s">
        <v>62</v>
      </c>
      <c r="J129" s="21" t="s">
        <v>30</v>
      </c>
      <c r="K129" s="25" t="s">
        <v>63</v>
      </c>
      <c r="L129" s="29"/>
      <c r="M129" s="21" t="s">
        <v>64</v>
      </c>
      <c r="N129" s="21">
        <v>9</v>
      </c>
      <c r="O129" s="21"/>
      <c r="P129" s="21"/>
      <c r="Q129" s="27">
        <f>0.15/2</f>
        <v>7.4999999999999997E-2</v>
      </c>
      <c r="R129" s="29" t="s">
        <v>65</v>
      </c>
      <c r="S129" s="21"/>
      <c r="T129" s="25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29" t="s">
        <v>128</v>
      </c>
      <c r="B130" s="42" t="s">
        <v>80</v>
      </c>
      <c r="C130" s="42" t="str">
        <f t="shared" si="5"/>
        <v>מזון מהיר כללי פרטי</v>
      </c>
      <c r="D130" s="42" t="s">
        <v>141</v>
      </c>
      <c r="E130" s="42" t="s">
        <v>27</v>
      </c>
      <c r="F130" s="52" t="s">
        <v>157</v>
      </c>
      <c r="G130" s="29"/>
      <c r="H130" s="29"/>
      <c r="I130" s="25" t="s">
        <v>62</v>
      </c>
      <c r="J130" s="21" t="s">
        <v>30</v>
      </c>
      <c r="K130" s="25" t="s">
        <v>63</v>
      </c>
      <c r="L130" s="29"/>
      <c r="M130" s="21" t="s">
        <v>64</v>
      </c>
      <c r="N130" s="21">
        <v>2</v>
      </c>
      <c r="O130" s="21"/>
      <c r="P130" s="21"/>
      <c r="Q130" s="27">
        <f>0.15/2</f>
        <v>7.4999999999999997E-2</v>
      </c>
      <c r="R130" s="29" t="s">
        <v>65</v>
      </c>
      <c r="S130" s="21"/>
      <c r="T130" s="25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29" t="s">
        <v>130</v>
      </c>
      <c r="B131" s="42" t="s">
        <v>25</v>
      </c>
      <c r="C131" s="42" t="str">
        <f t="shared" si="5"/>
        <v>מזון מהיר ערבי פרטי</v>
      </c>
      <c r="D131" s="42" t="s">
        <v>141</v>
      </c>
      <c r="E131" s="42" t="s">
        <v>85</v>
      </c>
      <c r="F131" s="52" t="s">
        <v>157</v>
      </c>
      <c r="G131" s="21"/>
      <c r="H131" s="29" t="s">
        <v>102</v>
      </c>
      <c r="I131" s="21" t="s">
        <v>29</v>
      </c>
      <c r="J131" s="21" t="s">
        <v>30</v>
      </c>
      <c r="K131" s="21" t="s">
        <v>31</v>
      </c>
      <c r="L131" s="37">
        <v>7290011017866</v>
      </c>
      <c r="M131" s="21"/>
      <c r="N131" s="21"/>
      <c r="O131" s="21"/>
      <c r="P131" s="21"/>
      <c r="Q131" s="36">
        <f t="shared" ref="Q131:Q138" si="8">0.4/8</f>
        <v>0.05</v>
      </c>
      <c r="R131" s="21">
        <v>1</v>
      </c>
      <c r="S131" s="21"/>
      <c r="T131" s="45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29" t="s">
        <v>142</v>
      </c>
      <c r="B132" s="42" t="s">
        <v>25</v>
      </c>
      <c r="C132" s="42" t="str">
        <f t="shared" ref="C132:C195" si="9">IF(D132="מינימרקט","מינימרקט",IF(D132="ON THE GO","פיצוחיות","מזון מהיר"))&amp;" "&amp;E132&amp;" "&amp;F132</f>
        <v>מזון מהיר ערבי פרטי</v>
      </c>
      <c r="D132" s="42" t="s">
        <v>141</v>
      </c>
      <c r="E132" s="42" t="s">
        <v>85</v>
      </c>
      <c r="F132" s="52" t="s">
        <v>157</v>
      </c>
      <c r="G132" s="21"/>
      <c r="H132" s="29" t="s">
        <v>102</v>
      </c>
      <c r="I132" s="21" t="s">
        <v>29</v>
      </c>
      <c r="J132" s="21" t="s">
        <v>30</v>
      </c>
      <c r="K132" s="21" t="s">
        <v>31</v>
      </c>
      <c r="L132" s="37">
        <v>7290011017873</v>
      </c>
      <c r="M132" s="21"/>
      <c r="N132" s="21"/>
      <c r="O132" s="21"/>
      <c r="P132" s="21"/>
      <c r="Q132" s="36">
        <f t="shared" si="8"/>
        <v>0.05</v>
      </c>
      <c r="R132" s="21">
        <v>1</v>
      </c>
      <c r="S132" s="21"/>
      <c r="T132" s="45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29" t="s">
        <v>107</v>
      </c>
      <c r="B133" s="42" t="s">
        <v>25</v>
      </c>
      <c r="C133" s="42" t="str">
        <f t="shared" si="9"/>
        <v>מזון מהיר ערבי פרטי</v>
      </c>
      <c r="D133" s="42" t="s">
        <v>141</v>
      </c>
      <c r="E133" s="42" t="s">
        <v>85</v>
      </c>
      <c r="F133" s="52" t="s">
        <v>157</v>
      </c>
      <c r="G133" s="21"/>
      <c r="H133" s="29" t="s">
        <v>102</v>
      </c>
      <c r="I133" s="21" t="s">
        <v>29</v>
      </c>
      <c r="J133" s="21" t="s">
        <v>30</v>
      </c>
      <c r="K133" s="21" t="s">
        <v>31</v>
      </c>
      <c r="L133" s="37">
        <v>7290001594230</v>
      </c>
      <c r="M133" s="21"/>
      <c r="N133" s="21"/>
      <c r="O133" s="21"/>
      <c r="P133" s="21"/>
      <c r="Q133" s="36">
        <f t="shared" si="8"/>
        <v>0.05</v>
      </c>
      <c r="R133" s="21">
        <v>1</v>
      </c>
      <c r="S133" s="21"/>
      <c r="T133" s="45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29" t="s">
        <v>148</v>
      </c>
      <c r="B134" s="42" t="s">
        <v>25</v>
      </c>
      <c r="C134" s="42" t="str">
        <f t="shared" si="9"/>
        <v>מזון מהיר ערבי פרטי</v>
      </c>
      <c r="D134" s="42" t="s">
        <v>141</v>
      </c>
      <c r="E134" s="42" t="s">
        <v>85</v>
      </c>
      <c r="F134" s="52" t="s">
        <v>157</v>
      </c>
      <c r="G134" s="21"/>
      <c r="H134" s="29" t="s">
        <v>102</v>
      </c>
      <c r="I134" s="21" t="s">
        <v>29</v>
      </c>
      <c r="J134" s="21" t="s">
        <v>30</v>
      </c>
      <c r="K134" s="21" t="s">
        <v>31</v>
      </c>
      <c r="L134" s="37" t="s">
        <v>115</v>
      </c>
      <c r="M134" s="21"/>
      <c r="N134" s="21"/>
      <c r="O134" s="21"/>
      <c r="P134" s="21"/>
      <c r="Q134" s="36">
        <f t="shared" si="8"/>
        <v>0.05</v>
      </c>
      <c r="R134" s="21">
        <v>1</v>
      </c>
      <c r="S134" s="21"/>
      <c r="T134" s="45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29" t="s">
        <v>134</v>
      </c>
      <c r="B135" s="42" t="s">
        <v>25</v>
      </c>
      <c r="C135" s="42" t="str">
        <f t="shared" si="9"/>
        <v>מזון מהיר ערבי פרטי</v>
      </c>
      <c r="D135" s="42" t="s">
        <v>141</v>
      </c>
      <c r="E135" s="42" t="s">
        <v>85</v>
      </c>
      <c r="F135" s="52" t="s">
        <v>157</v>
      </c>
      <c r="G135" s="21"/>
      <c r="H135" s="29" t="s">
        <v>102</v>
      </c>
      <c r="I135" s="21" t="s">
        <v>29</v>
      </c>
      <c r="J135" s="21" t="s">
        <v>30</v>
      </c>
      <c r="K135" s="21" t="s">
        <v>31</v>
      </c>
      <c r="L135" s="37" t="s">
        <v>135</v>
      </c>
      <c r="M135" s="21"/>
      <c r="N135" s="21"/>
      <c r="O135" s="21"/>
      <c r="P135" s="21"/>
      <c r="Q135" s="36">
        <f t="shared" si="8"/>
        <v>0.05</v>
      </c>
      <c r="R135" s="21">
        <v>1</v>
      </c>
      <c r="S135" s="21"/>
      <c r="T135" s="4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29" t="s">
        <v>133</v>
      </c>
      <c r="B136" s="42" t="s">
        <v>25</v>
      </c>
      <c r="C136" s="42" t="str">
        <f t="shared" si="9"/>
        <v>מזון מהיר ערבי פרטי</v>
      </c>
      <c r="D136" s="42" t="s">
        <v>141</v>
      </c>
      <c r="E136" s="42" t="s">
        <v>85</v>
      </c>
      <c r="F136" s="52" t="s">
        <v>157</v>
      </c>
      <c r="G136" s="21"/>
      <c r="H136" s="29" t="s">
        <v>102</v>
      </c>
      <c r="I136" s="21" t="s">
        <v>29</v>
      </c>
      <c r="J136" s="21" t="s">
        <v>30</v>
      </c>
      <c r="K136" s="21" t="s">
        <v>31</v>
      </c>
      <c r="L136" s="37">
        <v>7290011018443</v>
      </c>
      <c r="M136" s="21"/>
      <c r="N136" s="21"/>
      <c r="O136" s="21"/>
      <c r="P136" s="21"/>
      <c r="Q136" s="36">
        <f t="shared" si="8"/>
        <v>0.05</v>
      </c>
      <c r="R136" s="21">
        <v>1</v>
      </c>
      <c r="S136" s="21"/>
      <c r="T136" s="45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29" t="s">
        <v>132</v>
      </c>
      <c r="B137" s="42" t="s">
        <v>25</v>
      </c>
      <c r="C137" s="42" t="str">
        <f t="shared" si="9"/>
        <v>מזון מהיר ערבי פרטי</v>
      </c>
      <c r="D137" s="42" t="s">
        <v>141</v>
      </c>
      <c r="E137" s="42" t="s">
        <v>85</v>
      </c>
      <c r="F137" s="52" t="s">
        <v>157</v>
      </c>
      <c r="G137" s="21"/>
      <c r="H137" s="29" t="s">
        <v>102</v>
      </c>
      <c r="I137" s="21" t="s">
        <v>29</v>
      </c>
      <c r="J137" s="21" t="s">
        <v>30</v>
      </c>
      <c r="K137" s="21" t="s">
        <v>31</v>
      </c>
      <c r="L137" s="37">
        <v>7290011018184</v>
      </c>
      <c r="M137" s="21"/>
      <c r="N137" s="21"/>
      <c r="O137" s="21"/>
      <c r="P137" s="21"/>
      <c r="Q137" s="36">
        <f t="shared" si="8"/>
        <v>0.05</v>
      </c>
      <c r="R137" s="21">
        <v>1</v>
      </c>
      <c r="S137" s="21"/>
      <c r="T137" s="45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29" t="s">
        <v>149</v>
      </c>
      <c r="B138" s="42" t="s">
        <v>25</v>
      </c>
      <c r="C138" s="42" t="str">
        <f t="shared" si="9"/>
        <v>מזון מהיר ערבי פרטי</v>
      </c>
      <c r="D138" s="42" t="s">
        <v>141</v>
      </c>
      <c r="E138" s="42" t="s">
        <v>85</v>
      </c>
      <c r="F138" s="52" t="s">
        <v>157</v>
      </c>
      <c r="G138" s="21"/>
      <c r="H138" s="29" t="s">
        <v>102</v>
      </c>
      <c r="I138" s="21" t="s">
        <v>29</v>
      </c>
      <c r="J138" s="21" t="s">
        <v>30</v>
      </c>
      <c r="K138" s="21" t="s">
        <v>31</v>
      </c>
      <c r="L138" s="37" t="s">
        <v>104</v>
      </c>
      <c r="M138" s="21"/>
      <c r="N138" s="21"/>
      <c r="O138" s="21"/>
      <c r="P138" s="21"/>
      <c r="Q138" s="36">
        <f t="shared" si="8"/>
        <v>0.05</v>
      </c>
      <c r="R138" s="21">
        <v>1</v>
      </c>
      <c r="S138" s="21"/>
      <c r="T138" s="45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ht="57">
      <c r="A139" s="42" t="s">
        <v>48</v>
      </c>
      <c r="B139" s="42" t="s">
        <v>49</v>
      </c>
      <c r="C139" s="42" t="str">
        <f t="shared" si="9"/>
        <v>מזון מהיר ערבי פרטי</v>
      </c>
      <c r="D139" s="42" t="s">
        <v>141</v>
      </c>
      <c r="E139" s="42" t="s">
        <v>85</v>
      </c>
      <c r="F139" s="52" t="s">
        <v>157</v>
      </c>
      <c r="G139" s="21"/>
      <c r="H139" s="29" t="s">
        <v>102</v>
      </c>
      <c r="I139" s="25" t="s">
        <v>50</v>
      </c>
      <c r="J139" s="25" t="s">
        <v>51</v>
      </c>
      <c r="K139" s="21" t="s">
        <v>31</v>
      </c>
      <c r="L139" s="28" t="s">
        <v>150</v>
      </c>
      <c r="M139" s="21"/>
      <c r="N139" s="21"/>
      <c r="O139" s="21"/>
      <c r="P139" s="21"/>
      <c r="Q139" s="27">
        <f>0.15/4</f>
        <v>3.7499999999999999E-2</v>
      </c>
      <c r="R139" s="21">
        <v>2</v>
      </c>
      <c r="S139" s="21"/>
      <c r="T139" s="25" t="s">
        <v>53</v>
      </c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42" t="s">
        <v>118</v>
      </c>
      <c r="B140" s="42" t="s">
        <v>49</v>
      </c>
      <c r="C140" s="42" t="str">
        <f t="shared" si="9"/>
        <v>מזון מהיר ערבי פרטי</v>
      </c>
      <c r="D140" s="42" t="s">
        <v>141</v>
      </c>
      <c r="E140" s="42" t="s">
        <v>85</v>
      </c>
      <c r="F140" s="52" t="s">
        <v>157</v>
      </c>
      <c r="G140" s="21"/>
      <c r="H140" s="29" t="s">
        <v>102</v>
      </c>
      <c r="I140" s="21" t="s">
        <v>119</v>
      </c>
      <c r="J140" s="21" t="s">
        <v>30</v>
      </c>
      <c r="K140" s="25" t="s">
        <v>70</v>
      </c>
      <c r="L140" s="21" t="s">
        <v>71</v>
      </c>
      <c r="M140" s="25" t="s">
        <v>58</v>
      </c>
      <c r="N140" s="25">
        <v>1.5</v>
      </c>
      <c r="O140" s="21"/>
      <c r="P140" s="21"/>
      <c r="Q140" s="27">
        <f>0.15/4</f>
        <v>3.7499999999999999E-2</v>
      </c>
      <c r="R140" s="25">
        <v>1</v>
      </c>
      <c r="S140" s="25"/>
      <c r="T140" s="25" t="s">
        <v>120</v>
      </c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42" t="s">
        <v>60</v>
      </c>
      <c r="B141" s="42" t="s">
        <v>49</v>
      </c>
      <c r="C141" s="42" t="str">
        <f t="shared" si="9"/>
        <v>מזון מהיר ערבי פרטי</v>
      </c>
      <c r="D141" s="42" t="s">
        <v>141</v>
      </c>
      <c r="E141" s="42" t="s">
        <v>85</v>
      </c>
      <c r="F141" s="52" t="s">
        <v>157</v>
      </c>
      <c r="G141" s="42" t="s">
        <v>61</v>
      </c>
      <c r="H141" s="42"/>
      <c r="I141" s="25" t="s">
        <v>62</v>
      </c>
      <c r="J141" s="21" t="s">
        <v>30</v>
      </c>
      <c r="K141" s="25" t="s">
        <v>63</v>
      </c>
      <c r="L141" s="29"/>
      <c r="M141" s="21" t="s">
        <v>64</v>
      </c>
      <c r="N141" s="21">
        <v>16</v>
      </c>
      <c r="O141" s="21"/>
      <c r="P141" s="21"/>
      <c r="Q141" s="27">
        <f>0.15/4</f>
        <v>3.7499999999999999E-2</v>
      </c>
      <c r="R141" s="29" t="s">
        <v>65</v>
      </c>
      <c r="S141" s="21"/>
      <c r="T141" s="25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s="8" customFormat="1">
      <c r="A142" s="29" t="s">
        <v>151</v>
      </c>
      <c r="B142" s="42" t="s">
        <v>49</v>
      </c>
      <c r="C142" s="42" t="str">
        <f t="shared" si="9"/>
        <v>מזון מהיר ערבי פרטי</v>
      </c>
      <c r="D142" s="42" t="s">
        <v>141</v>
      </c>
      <c r="E142" s="42" t="s">
        <v>85</v>
      </c>
      <c r="F142" s="52" t="s">
        <v>157</v>
      </c>
      <c r="G142" s="21"/>
      <c r="H142" s="29" t="s">
        <v>102</v>
      </c>
      <c r="I142" s="21" t="s">
        <v>152</v>
      </c>
      <c r="J142" s="21" t="s">
        <v>30</v>
      </c>
      <c r="K142" s="25" t="s">
        <v>56</v>
      </c>
      <c r="L142" s="28" t="s">
        <v>57</v>
      </c>
      <c r="M142" s="25" t="s">
        <v>58</v>
      </c>
      <c r="N142" s="25" t="s">
        <v>123</v>
      </c>
      <c r="O142" s="21"/>
      <c r="P142" s="21"/>
      <c r="Q142" s="27">
        <f>0.15/4</f>
        <v>3.7499999999999999E-2</v>
      </c>
      <c r="R142" s="21">
        <v>1</v>
      </c>
      <c r="S142" s="21"/>
      <c r="T142" s="21"/>
    </row>
    <row r="143" spans="1:1024" ht="57">
      <c r="A143" s="29" t="s">
        <v>74</v>
      </c>
      <c r="B143" s="42" t="s">
        <v>67</v>
      </c>
      <c r="C143" s="42" t="str">
        <f t="shared" si="9"/>
        <v>מזון מהיר ערבי פרטי</v>
      </c>
      <c r="D143" s="42" t="s">
        <v>141</v>
      </c>
      <c r="E143" s="42" t="s">
        <v>85</v>
      </c>
      <c r="F143" s="52" t="s">
        <v>157</v>
      </c>
      <c r="G143" s="42" t="s">
        <v>75</v>
      </c>
      <c r="H143" s="28"/>
      <c r="I143" s="25" t="s">
        <v>76</v>
      </c>
      <c r="J143" s="21" t="s">
        <v>30</v>
      </c>
      <c r="K143" s="25" t="s">
        <v>70</v>
      </c>
      <c r="L143" s="21" t="s">
        <v>71</v>
      </c>
      <c r="M143" s="21"/>
      <c r="N143" s="21"/>
      <c r="O143" s="21"/>
      <c r="P143" s="21"/>
      <c r="Q143" s="27">
        <v>0.3</v>
      </c>
      <c r="R143" s="21" t="s">
        <v>77</v>
      </c>
      <c r="S143" s="21" t="s">
        <v>72</v>
      </c>
      <c r="T143" s="47" t="s">
        <v>126</v>
      </c>
    </row>
    <row r="144" spans="1:1024">
      <c r="A144" s="29" t="s">
        <v>127</v>
      </c>
      <c r="B144" s="42" t="s">
        <v>80</v>
      </c>
      <c r="C144" s="42" t="str">
        <f t="shared" si="9"/>
        <v>מזון מהיר ערבי פרטי</v>
      </c>
      <c r="D144" s="42" t="s">
        <v>141</v>
      </c>
      <c r="E144" s="42" t="s">
        <v>85</v>
      </c>
      <c r="F144" s="52" t="s">
        <v>157</v>
      </c>
      <c r="G144" s="29"/>
      <c r="H144" s="29"/>
      <c r="I144" s="25" t="s">
        <v>62</v>
      </c>
      <c r="J144" s="21" t="s">
        <v>30</v>
      </c>
      <c r="K144" s="25" t="s">
        <v>63</v>
      </c>
      <c r="L144" s="29"/>
      <c r="M144" s="21" t="s">
        <v>64</v>
      </c>
      <c r="N144" s="21">
        <v>9</v>
      </c>
      <c r="O144" s="21"/>
      <c r="P144" s="21"/>
      <c r="Q144" s="27">
        <v>7.4999999999999997E-2</v>
      </c>
      <c r="R144" s="29" t="s">
        <v>65</v>
      </c>
      <c r="S144" s="21"/>
      <c r="T144" s="25"/>
    </row>
    <row r="145" spans="1:20">
      <c r="A145" s="29" t="s">
        <v>128</v>
      </c>
      <c r="B145" s="42" t="s">
        <v>80</v>
      </c>
      <c r="C145" s="42" t="str">
        <f t="shared" si="9"/>
        <v>מזון מהיר ערבי פרטי</v>
      </c>
      <c r="D145" s="42" t="s">
        <v>141</v>
      </c>
      <c r="E145" s="42" t="s">
        <v>85</v>
      </c>
      <c r="F145" s="52" t="s">
        <v>157</v>
      </c>
      <c r="G145" s="29"/>
      <c r="H145" s="29"/>
      <c r="I145" s="25" t="s">
        <v>62</v>
      </c>
      <c r="J145" s="21" t="s">
        <v>30</v>
      </c>
      <c r="K145" s="25" t="s">
        <v>63</v>
      </c>
      <c r="L145" s="29"/>
      <c r="M145" s="21" t="s">
        <v>64</v>
      </c>
      <c r="N145" s="21">
        <v>2</v>
      </c>
      <c r="O145" s="21"/>
      <c r="P145" s="21"/>
      <c r="Q145" s="27">
        <v>7.4999999999999997E-2</v>
      </c>
      <c r="R145" s="29" t="s">
        <v>65</v>
      </c>
      <c r="S145" s="21"/>
      <c r="T145" s="25"/>
    </row>
    <row r="146" spans="1:20">
      <c r="A146" s="29" t="s">
        <v>140</v>
      </c>
      <c r="B146" s="42" t="s">
        <v>25</v>
      </c>
      <c r="C146" s="42" t="str">
        <f t="shared" si="9"/>
        <v>מזון מהיר חרדי פרטי</v>
      </c>
      <c r="D146" s="42" t="s">
        <v>141</v>
      </c>
      <c r="E146" s="42" t="s">
        <v>97</v>
      </c>
      <c r="F146" s="52" t="s">
        <v>157</v>
      </c>
      <c r="G146" s="21"/>
      <c r="H146" s="29" t="s">
        <v>102</v>
      </c>
      <c r="I146" s="21" t="s">
        <v>29</v>
      </c>
      <c r="J146" s="21" t="s">
        <v>30</v>
      </c>
      <c r="K146" s="21" t="s">
        <v>31</v>
      </c>
      <c r="L146" s="37">
        <v>7290011017866</v>
      </c>
      <c r="M146" s="21"/>
      <c r="N146" s="21"/>
      <c r="O146" s="21"/>
      <c r="P146" s="21"/>
      <c r="Q146" s="36">
        <f t="shared" ref="Q146:Q154" si="10">0.4/9</f>
        <v>4.4444444444444446E-2</v>
      </c>
      <c r="R146" s="21">
        <v>1</v>
      </c>
      <c r="S146" s="21"/>
      <c r="T146" s="45"/>
    </row>
    <row r="147" spans="1:20">
      <c r="A147" s="29" t="s">
        <v>142</v>
      </c>
      <c r="B147" s="42" t="s">
        <v>25</v>
      </c>
      <c r="C147" s="42" t="str">
        <f t="shared" si="9"/>
        <v>מזון מהיר חרדי פרטי</v>
      </c>
      <c r="D147" s="42" t="s">
        <v>141</v>
      </c>
      <c r="E147" s="42" t="s">
        <v>97</v>
      </c>
      <c r="F147" s="52" t="s">
        <v>157</v>
      </c>
      <c r="G147" s="21"/>
      <c r="H147" s="29" t="s">
        <v>102</v>
      </c>
      <c r="I147" s="21" t="s">
        <v>29</v>
      </c>
      <c r="J147" s="21" t="s">
        <v>30</v>
      </c>
      <c r="K147" s="21" t="s">
        <v>31</v>
      </c>
      <c r="L147" s="37">
        <v>7290011017873</v>
      </c>
      <c r="M147" s="21"/>
      <c r="N147" s="21"/>
      <c r="O147" s="21"/>
      <c r="P147" s="21"/>
      <c r="Q147" s="36">
        <f t="shared" si="10"/>
        <v>4.4444444444444446E-2</v>
      </c>
      <c r="R147" s="21">
        <v>1</v>
      </c>
      <c r="S147" s="21"/>
      <c r="T147" s="45"/>
    </row>
    <row r="148" spans="1:20">
      <c r="A148" s="29" t="s">
        <v>107</v>
      </c>
      <c r="B148" s="42" t="s">
        <v>25</v>
      </c>
      <c r="C148" s="42" t="str">
        <f t="shared" si="9"/>
        <v>מזון מהיר חרדי פרטי</v>
      </c>
      <c r="D148" s="42" t="s">
        <v>141</v>
      </c>
      <c r="E148" s="42" t="s">
        <v>97</v>
      </c>
      <c r="F148" s="52" t="s">
        <v>157</v>
      </c>
      <c r="G148" s="21"/>
      <c r="H148" s="29" t="s">
        <v>102</v>
      </c>
      <c r="I148" s="21" t="s">
        <v>29</v>
      </c>
      <c r="J148" s="21" t="s">
        <v>30</v>
      </c>
      <c r="K148" s="21" t="s">
        <v>31</v>
      </c>
      <c r="L148" s="37">
        <v>7290001594230</v>
      </c>
      <c r="M148" s="21"/>
      <c r="N148" s="21"/>
      <c r="O148" s="21"/>
      <c r="P148" s="21"/>
      <c r="Q148" s="36">
        <f t="shared" si="10"/>
        <v>4.4444444444444446E-2</v>
      </c>
      <c r="R148" s="21">
        <v>1</v>
      </c>
      <c r="S148" s="21"/>
      <c r="T148" s="45"/>
    </row>
    <row r="149" spans="1:20">
      <c r="A149" s="29" t="s">
        <v>103</v>
      </c>
      <c r="B149" s="42" t="s">
        <v>25</v>
      </c>
      <c r="C149" s="42" t="str">
        <f t="shared" si="9"/>
        <v>מזון מהיר חרדי פרטי</v>
      </c>
      <c r="D149" s="42" t="s">
        <v>141</v>
      </c>
      <c r="E149" s="42" t="s">
        <v>97</v>
      </c>
      <c r="F149" s="52" t="s">
        <v>157</v>
      </c>
      <c r="G149" s="21"/>
      <c r="H149" s="29" t="s">
        <v>102</v>
      </c>
      <c r="I149" s="21" t="s">
        <v>29</v>
      </c>
      <c r="J149" s="21" t="s">
        <v>30</v>
      </c>
      <c r="K149" s="21" t="s">
        <v>31</v>
      </c>
      <c r="L149" s="37" t="s">
        <v>104</v>
      </c>
      <c r="M149" s="21"/>
      <c r="N149" s="21"/>
      <c r="O149" s="21"/>
      <c r="P149" s="21"/>
      <c r="Q149" s="36">
        <f t="shared" si="10"/>
        <v>4.4444444444444446E-2</v>
      </c>
      <c r="R149" s="21">
        <v>1</v>
      </c>
      <c r="S149" s="21"/>
      <c r="T149" s="45"/>
    </row>
    <row r="150" spans="1:20">
      <c r="A150" s="29" t="s">
        <v>110</v>
      </c>
      <c r="B150" s="42" t="s">
        <v>25</v>
      </c>
      <c r="C150" s="42" t="str">
        <f t="shared" si="9"/>
        <v>מזון מהיר חרדי פרטי</v>
      </c>
      <c r="D150" s="42" t="s">
        <v>141</v>
      </c>
      <c r="E150" s="42" t="s">
        <v>97</v>
      </c>
      <c r="F150" s="52" t="s">
        <v>157</v>
      </c>
      <c r="G150" s="21"/>
      <c r="H150" s="29" t="s">
        <v>102</v>
      </c>
      <c r="I150" s="21" t="s">
        <v>29</v>
      </c>
      <c r="J150" s="21" t="s">
        <v>30</v>
      </c>
      <c r="K150" s="21" t="s">
        <v>31</v>
      </c>
      <c r="L150" s="37" t="s">
        <v>111</v>
      </c>
      <c r="M150" s="21"/>
      <c r="N150" s="21"/>
      <c r="O150" s="21"/>
      <c r="P150" s="21"/>
      <c r="Q150" s="36">
        <f t="shared" si="10"/>
        <v>4.4444444444444446E-2</v>
      </c>
      <c r="R150" s="21">
        <v>1</v>
      </c>
      <c r="S150" s="21"/>
      <c r="T150" s="45"/>
    </row>
    <row r="151" spans="1:20">
      <c r="A151" s="29" t="s">
        <v>132</v>
      </c>
      <c r="B151" s="42" t="s">
        <v>25</v>
      </c>
      <c r="C151" s="42" t="str">
        <f t="shared" si="9"/>
        <v>מזון מהיר חרדי פרטי</v>
      </c>
      <c r="D151" s="42" t="s">
        <v>141</v>
      </c>
      <c r="E151" s="42" t="s">
        <v>97</v>
      </c>
      <c r="F151" s="52" t="s">
        <v>157</v>
      </c>
      <c r="G151" s="21"/>
      <c r="H151" s="29" t="s">
        <v>102</v>
      </c>
      <c r="I151" s="21" t="s">
        <v>29</v>
      </c>
      <c r="J151" s="21" t="s">
        <v>30</v>
      </c>
      <c r="K151" s="21" t="s">
        <v>31</v>
      </c>
      <c r="L151" s="37">
        <v>7290011018184</v>
      </c>
      <c r="M151" s="21"/>
      <c r="N151" s="21"/>
      <c r="O151" s="21"/>
      <c r="P151" s="21"/>
      <c r="Q151" s="36">
        <f t="shared" si="10"/>
        <v>4.4444444444444446E-2</v>
      </c>
      <c r="R151" s="21">
        <v>1</v>
      </c>
      <c r="S151" s="21"/>
      <c r="T151" s="45"/>
    </row>
    <row r="152" spans="1:20">
      <c r="A152" s="29" t="s">
        <v>144</v>
      </c>
      <c r="B152" s="42" t="s">
        <v>25</v>
      </c>
      <c r="C152" s="42" t="str">
        <f t="shared" si="9"/>
        <v>מזון מהיר חרדי פרטי</v>
      </c>
      <c r="D152" s="42" t="s">
        <v>141</v>
      </c>
      <c r="E152" s="42" t="s">
        <v>97</v>
      </c>
      <c r="F152" s="52" t="s">
        <v>157</v>
      </c>
      <c r="G152" s="21"/>
      <c r="H152" s="29" t="s">
        <v>102</v>
      </c>
      <c r="I152" s="21" t="s">
        <v>29</v>
      </c>
      <c r="J152" s="21" t="s">
        <v>30</v>
      </c>
      <c r="K152" s="21" t="s">
        <v>31</v>
      </c>
      <c r="L152" s="37" t="s">
        <v>115</v>
      </c>
      <c r="M152" s="21"/>
      <c r="N152" s="21"/>
      <c r="O152" s="21"/>
      <c r="P152" s="21"/>
      <c r="Q152" s="36">
        <f t="shared" si="10"/>
        <v>4.4444444444444446E-2</v>
      </c>
      <c r="R152" s="21">
        <v>1</v>
      </c>
      <c r="S152" s="21"/>
      <c r="T152" s="45"/>
    </row>
    <row r="153" spans="1:20">
      <c r="A153" s="29" t="s">
        <v>145</v>
      </c>
      <c r="B153" s="42" t="s">
        <v>25</v>
      </c>
      <c r="C153" s="42" t="str">
        <f t="shared" si="9"/>
        <v>מזון מהיר חרדי פרטי</v>
      </c>
      <c r="D153" s="42" t="s">
        <v>141</v>
      </c>
      <c r="E153" s="42" t="s">
        <v>97</v>
      </c>
      <c r="F153" s="52" t="s">
        <v>157</v>
      </c>
      <c r="G153" s="21"/>
      <c r="H153" s="29" t="s">
        <v>102</v>
      </c>
      <c r="I153" s="21" t="s">
        <v>29</v>
      </c>
      <c r="J153" s="21" t="s">
        <v>30</v>
      </c>
      <c r="K153" s="21" t="s">
        <v>31</v>
      </c>
      <c r="L153" s="37">
        <v>7290011018443</v>
      </c>
      <c r="M153" s="21"/>
      <c r="N153" s="21"/>
      <c r="O153" s="21"/>
      <c r="P153" s="21"/>
      <c r="Q153" s="36">
        <f t="shared" si="10"/>
        <v>4.4444444444444446E-2</v>
      </c>
      <c r="R153" s="21">
        <v>1</v>
      </c>
      <c r="S153" s="21"/>
      <c r="T153" s="45"/>
    </row>
    <row r="154" spans="1:20">
      <c r="A154" s="29" t="s">
        <v>146</v>
      </c>
      <c r="B154" s="42" t="s">
        <v>25</v>
      </c>
      <c r="C154" s="42" t="str">
        <f t="shared" si="9"/>
        <v>מזון מהיר חרדי פרטי</v>
      </c>
      <c r="D154" s="42" t="s">
        <v>141</v>
      </c>
      <c r="E154" s="42" t="s">
        <v>97</v>
      </c>
      <c r="F154" s="52" t="s">
        <v>157</v>
      </c>
      <c r="G154" s="21"/>
      <c r="H154" s="29" t="s">
        <v>102</v>
      </c>
      <c r="I154" s="21" t="s">
        <v>29</v>
      </c>
      <c r="J154" s="21" t="s">
        <v>30</v>
      </c>
      <c r="K154" s="21" t="s">
        <v>31</v>
      </c>
      <c r="L154" s="37">
        <v>7290110110659</v>
      </c>
      <c r="M154" s="21"/>
      <c r="N154" s="21"/>
      <c r="O154" s="21"/>
      <c r="P154" s="21"/>
      <c r="Q154" s="36">
        <f t="shared" si="10"/>
        <v>4.4444444444444446E-2</v>
      </c>
      <c r="R154" s="21">
        <v>1</v>
      </c>
      <c r="S154" s="21"/>
      <c r="T154" s="45"/>
    </row>
    <row r="155" spans="1:20" ht="57">
      <c r="A155" s="42" t="s">
        <v>48</v>
      </c>
      <c r="B155" s="42" t="s">
        <v>49</v>
      </c>
      <c r="C155" s="42" t="str">
        <f t="shared" si="9"/>
        <v>מזון מהיר חרדי פרטי</v>
      </c>
      <c r="D155" s="42" t="s">
        <v>141</v>
      </c>
      <c r="E155" s="42" t="s">
        <v>97</v>
      </c>
      <c r="F155" s="52" t="s">
        <v>157</v>
      </c>
      <c r="G155" s="21"/>
      <c r="H155" s="29" t="s">
        <v>102</v>
      </c>
      <c r="I155" s="25" t="s">
        <v>50</v>
      </c>
      <c r="J155" s="25" t="s">
        <v>51</v>
      </c>
      <c r="K155" s="21" t="s">
        <v>31</v>
      </c>
      <c r="L155" s="37" t="s">
        <v>153</v>
      </c>
      <c r="M155" s="21"/>
      <c r="N155" s="21"/>
      <c r="O155" s="21"/>
      <c r="P155" s="21"/>
      <c r="Q155" s="27">
        <f>0.15/4</f>
        <v>3.7499999999999999E-2</v>
      </c>
      <c r="R155" s="21">
        <v>2</v>
      </c>
      <c r="S155" s="21"/>
      <c r="T155" s="25" t="s">
        <v>53</v>
      </c>
    </row>
    <row r="156" spans="1:20">
      <c r="A156" s="42" t="s">
        <v>118</v>
      </c>
      <c r="B156" s="42" t="s">
        <v>49</v>
      </c>
      <c r="C156" s="42" t="str">
        <f t="shared" si="9"/>
        <v>מזון מהיר חרדי פרטי</v>
      </c>
      <c r="D156" s="42" t="s">
        <v>141</v>
      </c>
      <c r="E156" s="42" t="s">
        <v>97</v>
      </c>
      <c r="F156" s="52" t="s">
        <v>157</v>
      </c>
      <c r="G156" s="21"/>
      <c r="H156" s="29" t="s">
        <v>102</v>
      </c>
      <c r="I156" s="21" t="s">
        <v>119</v>
      </c>
      <c r="J156" s="21" t="s">
        <v>30</v>
      </c>
      <c r="K156" s="25" t="s">
        <v>70</v>
      </c>
      <c r="L156" s="21" t="s">
        <v>71</v>
      </c>
      <c r="M156" s="25" t="s">
        <v>58</v>
      </c>
      <c r="N156" s="25">
        <v>1.5</v>
      </c>
      <c r="O156" s="21"/>
      <c r="P156" s="21"/>
      <c r="Q156" s="27">
        <f>0.15/4</f>
        <v>3.7499999999999999E-2</v>
      </c>
      <c r="R156" s="25">
        <v>1</v>
      </c>
      <c r="S156" s="25"/>
      <c r="T156" s="25" t="s">
        <v>120</v>
      </c>
    </row>
    <row r="157" spans="1:20">
      <c r="A157" s="42" t="s">
        <v>60</v>
      </c>
      <c r="B157" s="42" t="s">
        <v>49</v>
      </c>
      <c r="C157" s="42" t="str">
        <f t="shared" si="9"/>
        <v>מזון מהיר חרדי פרטי</v>
      </c>
      <c r="D157" s="42" t="s">
        <v>141</v>
      </c>
      <c r="E157" s="42" t="s">
        <v>97</v>
      </c>
      <c r="F157" s="52" t="s">
        <v>157</v>
      </c>
      <c r="G157" s="42" t="s">
        <v>61</v>
      </c>
      <c r="H157" s="42"/>
      <c r="I157" s="25" t="s">
        <v>62</v>
      </c>
      <c r="J157" s="21" t="s">
        <v>30</v>
      </c>
      <c r="K157" s="25" t="s">
        <v>63</v>
      </c>
      <c r="L157" s="29"/>
      <c r="M157" s="21" t="s">
        <v>64</v>
      </c>
      <c r="N157" s="21">
        <v>16</v>
      </c>
      <c r="O157" s="21"/>
      <c r="P157" s="21"/>
      <c r="Q157" s="27">
        <f>0.15/4</f>
        <v>3.7499999999999999E-2</v>
      </c>
      <c r="R157" s="29" t="s">
        <v>65</v>
      </c>
      <c r="S157" s="21"/>
      <c r="T157" s="25"/>
    </row>
    <row r="158" spans="1:20">
      <c r="A158" s="42" t="s">
        <v>121</v>
      </c>
      <c r="B158" s="42" t="s">
        <v>49</v>
      </c>
      <c r="C158" s="42" t="str">
        <f t="shared" si="9"/>
        <v>מזון מהיר חרדי פרטי</v>
      </c>
      <c r="D158" s="42" t="s">
        <v>141</v>
      </c>
      <c r="E158" s="42" t="s">
        <v>97</v>
      </c>
      <c r="F158" s="52" t="s">
        <v>157</v>
      </c>
      <c r="G158" s="21"/>
      <c r="H158" s="29" t="s">
        <v>102</v>
      </c>
      <c r="I158" s="21" t="s">
        <v>122</v>
      </c>
      <c r="J158" s="21" t="s">
        <v>30</v>
      </c>
      <c r="K158" s="25" t="s">
        <v>56</v>
      </c>
      <c r="L158" s="28" t="s">
        <v>57</v>
      </c>
      <c r="M158" s="25" t="s">
        <v>58</v>
      </c>
      <c r="N158" s="25" t="s">
        <v>123</v>
      </c>
      <c r="O158" s="21" t="s">
        <v>124</v>
      </c>
      <c r="P158" s="21">
        <v>2</v>
      </c>
      <c r="Q158" s="27">
        <f>0.15/4</f>
        <v>3.7499999999999999E-2</v>
      </c>
      <c r="R158" s="25">
        <v>3</v>
      </c>
      <c r="S158" s="25"/>
      <c r="T158" s="25" t="s">
        <v>125</v>
      </c>
    </row>
    <row r="159" spans="1:20" ht="57">
      <c r="A159" s="29" t="s">
        <v>74</v>
      </c>
      <c r="B159" s="42" t="s">
        <v>67</v>
      </c>
      <c r="C159" s="42" t="str">
        <f t="shared" si="9"/>
        <v>מזון מהיר חרדי פרטי</v>
      </c>
      <c r="D159" s="42" t="s">
        <v>141</v>
      </c>
      <c r="E159" s="42" t="s">
        <v>97</v>
      </c>
      <c r="F159" s="52" t="s">
        <v>157</v>
      </c>
      <c r="G159" s="42" t="s">
        <v>75</v>
      </c>
      <c r="H159" s="28"/>
      <c r="I159" s="25" t="s">
        <v>76</v>
      </c>
      <c r="J159" s="21" t="s">
        <v>30</v>
      </c>
      <c r="K159" s="25" t="s">
        <v>70</v>
      </c>
      <c r="L159" s="21" t="s">
        <v>71</v>
      </c>
      <c r="M159" s="21"/>
      <c r="N159" s="21"/>
      <c r="O159" s="21"/>
      <c r="P159" s="21"/>
      <c r="Q159" s="27">
        <v>0.3</v>
      </c>
      <c r="R159" s="21" t="s">
        <v>77</v>
      </c>
      <c r="S159" s="21" t="s">
        <v>72</v>
      </c>
      <c r="T159" s="47" t="s">
        <v>126</v>
      </c>
    </row>
    <row r="160" spans="1:20">
      <c r="A160" s="29" t="s">
        <v>127</v>
      </c>
      <c r="B160" s="42" t="s">
        <v>80</v>
      </c>
      <c r="C160" s="42" t="str">
        <f t="shared" si="9"/>
        <v>מזון מהיר חרדי פרטי</v>
      </c>
      <c r="D160" s="42" t="s">
        <v>141</v>
      </c>
      <c r="E160" s="42" t="s">
        <v>97</v>
      </c>
      <c r="F160" s="52" t="s">
        <v>157</v>
      </c>
      <c r="G160" s="29"/>
      <c r="H160" s="29"/>
      <c r="I160" s="25" t="s">
        <v>62</v>
      </c>
      <c r="J160" s="21" t="s">
        <v>30</v>
      </c>
      <c r="K160" s="25" t="s">
        <v>63</v>
      </c>
      <c r="L160" s="29"/>
      <c r="M160" s="21" t="s">
        <v>64</v>
      </c>
      <c r="N160" s="21">
        <v>9</v>
      </c>
      <c r="O160" s="21"/>
      <c r="P160" s="21"/>
      <c r="Q160" s="27">
        <v>7.4999999999999997E-2</v>
      </c>
      <c r="R160" s="29" t="s">
        <v>65</v>
      </c>
      <c r="S160" s="21"/>
      <c r="T160" s="25"/>
    </row>
    <row r="161" spans="1:1024">
      <c r="A161" s="29" t="s">
        <v>128</v>
      </c>
      <c r="B161" s="42" t="s">
        <v>80</v>
      </c>
      <c r="C161" s="42" t="str">
        <f t="shared" si="9"/>
        <v>מזון מהיר חרדי פרטי</v>
      </c>
      <c r="D161" s="42" t="s">
        <v>141</v>
      </c>
      <c r="E161" s="42" t="s">
        <v>97</v>
      </c>
      <c r="F161" s="52" t="s">
        <v>157</v>
      </c>
      <c r="G161" s="29"/>
      <c r="H161" s="29"/>
      <c r="I161" s="25" t="s">
        <v>62</v>
      </c>
      <c r="J161" s="21" t="s">
        <v>30</v>
      </c>
      <c r="K161" s="25" t="s">
        <v>63</v>
      </c>
      <c r="L161" s="29"/>
      <c r="M161" s="21" t="s">
        <v>64</v>
      </c>
      <c r="N161" s="21">
        <v>2</v>
      </c>
      <c r="O161" s="21"/>
      <c r="P161" s="21"/>
      <c r="Q161" s="27">
        <v>7.4999999999999997E-2</v>
      </c>
      <c r="R161" s="29" t="s">
        <v>65</v>
      </c>
      <c r="S161" s="21"/>
      <c r="T161" s="25"/>
    </row>
    <row r="162" spans="1:1024" s="60" customFormat="1">
      <c r="A162" s="52" t="s">
        <v>24</v>
      </c>
      <c r="B162" s="54" t="s">
        <v>25</v>
      </c>
      <c r="C162" s="42" t="str">
        <f t="shared" si="9"/>
        <v>מינימרקט כללי אילת</v>
      </c>
      <c r="D162" s="52" t="s">
        <v>26</v>
      </c>
      <c r="E162" s="52" t="s">
        <v>27</v>
      </c>
      <c r="F162" s="52" t="s">
        <v>158</v>
      </c>
      <c r="G162" s="52"/>
      <c r="H162" s="52" t="s">
        <v>28</v>
      </c>
      <c r="I162" s="55" t="s">
        <v>29</v>
      </c>
      <c r="J162" s="55" t="s">
        <v>30</v>
      </c>
      <c r="K162" s="55" t="s">
        <v>31</v>
      </c>
      <c r="L162" s="56" t="s">
        <v>159</v>
      </c>
      <c r="M162" s="55"/>
      <c r="N162" s="55"/>
      <c r="O162" s="55"/>
      <c r="P162" s="55"/>
      <c r="Q162" s="57">
        <v>2.8571428571428571E-2</v>
      </c>
      <c r="R162" s="55">
        <v>1</v>
      </c>
      <c r="S162" s="55"/>
      <c r="T162" s="58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  <c r="ES162" s="59"/>
      <c r="ET162" s="59"/>
      <c r="EU162" s="59"/>
      <c r="EV162" s="59"/>
      <c r="EW162" s="59"/>
      <c r="EX162" s="59"/>
      <c r="EY162" s="59"/>
      <c r="EZ162" s="59"/>
      <c r="FA162" s="59"/>
      <c r="FB162" s="59"/>
      <c r="FC162" s="59"/>
      <c r="FD162" s="59"/>
      <c r="FE162" s="59"/>
      <c r="FF162" s="59"/>
      <c r="FG162" s="59"/>
      <c r="FH162" s="59"/>
      <c r="FI162" s="59"/>
      <c r="FJ162" s="59"/>
      <c r="FK162" s="59"/>
      <c r="FL162" s="59"/>
      <c r="FM162" s="59"/>
      <c r="FN162" s="59"/>
      <c r="FO162" s="59"/>
      <c r="FP162" s="59"/>
      <c r="FQ162" s="59"/>
      <c r="FR162" s="59"/>
      <c r="FS162" s="59"/>
      <c r="FT162" s="59"/>
      <c r="FU162" s="59"/>
      <c r="FV162" s="59"/>
      <c r="FW162" s="59"/>
      <c r="FX162" s="59"/>
      <c r="FY162" s="59"/>
      <c r="FZ162" s="59"/>
      <c r="GA162" s="59"/>
      <c r="GB162" s="59"/>
      <c r="GC162" s="59"/>
      <c r="GD162" s="59"/>
      <c r="GE162" s="59"/>
      <c r="GF162" s="59"/>
      <c r="GG162" s="59"/>
      <c r="GH162" s="59"/>
      <c r="GI162" s="59"/>
      <c r="GJ162" s="59"/>
      <c r="GK162" s="59"/>
      <c r="GL162" s="59"/>
      <c r="GM162" s="59"/>
      <c r="GN162" s="59"/>
      <c r="GO162" s="59"/>
      <c r="GP162" s="59"/>
      <c r="GQ162" s="59"/>
      <c r="GR162" s="59"/>
      <c r="GS162" s="59"/>
      <c r="GT162" s="59"/>
      <c r="GU162" s="59"/>
      <c r="GV162" s="59"/>
      <c r="GW162" s="59"/>
      <c r="GX162" s="59"/>
      <c r="GY162" s="59"/>
      <c r="GZ162" s="59"/>
      <c r="HA162" s="59"/>
      <c r="HB162" s="59"/>
      <c r="HC162" s="59"/>
      <c r="HD162" s="59"/>
      <c r="HE162" s="59"/>
      <c r="HF162" s="59"/>
      <c r="HG162" s="59"/>
      <c r="HH162" s="59"/>
      <c r="HI162" s="59"/>
      <c r="HJ162" s="59"/>
      <c r="HK162" s="59"/>
      <c r="HL162" s="59"/>
      <c r="HM162" s="59"/>
      <c r="HN162" s="59"/>
      <c r="HO162" s="59"/>
      <c r="HP162" s="59"/>
      <c r="HQ162" s="59"/>
      <c r="HR162" s="59"/>
      <c r="HS162" s="59"/>
      <c r="HT162" s="59"/>
      <c r="HU162" s="59"/>
      <c r="HV162" s="59"/>
      <c r="HW162" s="59"/>
      <c r="HX162" s="59"/>
      <c r="HY162" s="59"/>
      <c r="HZ162" s="59"/>
      <c r="IA162" s="59"/>
      <c r="IB162" s="59"/>
      <c r="IC162" s="59"/>
      <c r="ID162" s="59"/>
      <c r="IE162" s="59"/>
      <c r="IF162" s="59"/>
      <c r="IG162" s="59"/>
      <c r="IH162" s="59"/>
      <c r="II162" s="59"/>
      <c r="IJ162" s="59"/>
      <c r="IK162" s="59"/>
      <c r="IL162" s="59"/>
      <c r="IM162" s="59"/>
      <c r="IN162" s="59"/>
      <c r="IO162" s="59"/>
      <c r="IP162" s="59"/>
      <c r="IQ162" s="59"/>
      <c r="IR162" s="59"/>
      <c r="IS162" s="59"/>
      <c r="IT162" s="59"/>
      <c r="IU162" s="59"/>
      <c r="IV162" s="59"/>
      <c r="IW162" s="59"/>
      <c r="IX162" s="59"/>
      <c r="IY162" s="59"/>
      <c r="IZ162" s="59"/>
      <c r="JA162" s="59"/>
      <c r="JB162" s="59"/>
      <c r="JC162" s="59"/>
      <c r="JD162" s="59"/>
      <c r="JE162" s="59"/>
      <c r="JF162" s="59"/>
      <c r="JG162" s="59"/>
      <c r="JH162" s="59"/>
      <c r="JI162" s="59"/>
      <c r="JJ162" s="59"/>
      <c r="JK162" s="59"/>
      <c r="JL162" s="59"/>
      <c r="JM162" s="59"/>
      <c r="JN162" s="59"/>
      <c r="JO162" s="59"/>
      <c r="JP162" s="59"/>
      <c r="JQ162" s="59"/>
      <c r="JR162" s="59"/>
      <c r="JS162" s="59"/>
      <c r="JT162" s="59"/>
      <c r="JU162" s="59"/>
      <c r="JV162" s="59"/>
      <c r="JW162" s="59"/>
      <c r="JX162" s="59"/>
      <c r="JY162" s="59"/>
      <c r="JZ162" s="59"/>
      <c r="KA162" s="59"/>
      <c r="KB162" s="59"/>
      <c r="KC162" s="59"/>
      <c r="KD162" s="59"/>
      <c r="KE162" s="59"/>
      <c r="KF162" s="59"/>
      <c r="KG162" s="59"/>
      <c r="KH162" s="59"/>
      <c r="KI162" s="59"/>
      <c r="KJ162" s="59"/>
      <c r="KK162" s="59"/>
      <c r="KL162" s="59"/>
      <c r="KM162" s="59"/>
      <c r="KN162" s="59"/>
      <c r="KO162" s="59"/>
      <c r="KP162" s="59"/>
      <c r="KQ162" s="59"/>
      <c r="KR162" s="59"/>
      <c r="KS162" s="59"/>
      <c r="KT162" s="59"/>
      <c r="KU162" s="59"/>
      <c r="KV162" s="59"/>
      <c r="KW162" s="59"/>
      <c r="KX162" s="59"/>
      <c r="KY162" s="59"/>
      <c r="KZ162" s="59"/>
      <c r="LA162" s="59"/>
      <c r="LB162" s="59"/>
      <c r="LC162" s="59"/>
      <c r="LD162" s="59"/>
      <c r="LE162" s="59"/>
      <c r="LF162" s="59"/>
      <c r="LG162" s="59"/>
      <c r="LH162" s="59"/>
      <c r="LI162" s="59"/>
      <c r="LJ162" s="59"/>
      <c r="LK162" s="59"/>
      <c r="LL162" s="59"/>
      <c r="LM162" s="59"/>
      <c r="LN162" s="59"/>
      <c r="LO162" s="59"/>
      <c r="LP162" s="59"/>
      <c r="LQ162" s="59"/>
      <c r="LR162" s="59"/>
      <c r="LS162" s="59"/>
      <c r="LT162" s="59"/>
      <c r="LU162" s="59"/>
      <c r="LV162" s="59"/>
      <c r="LW162" s="59"/>
      <c r="LX162" s="59"/>
      <c r="LY162" s="59"/>
      <c r="LZ162" s="59"/>
      <c r="MA162" s="59"/>
      <c r="MB162" s="59"/>
      <c r="MC162" s="59"/>
      <c r="MD162" s="59"/>
      <c r="ME162" s="59"/>
      <c r="MF162" s="59"/>
      <c r="MG162" s="59"/>
      <c r="MH162" s="59"/>
      <c r="MI162" s="59"/>
      <c r="MJ162" s="59"/>
      <c r="MK162" s="59"/>
      <c r="ML162" s="59"/>
      <c r="MM162" s="59"/>
      <c r="MN162" s="59"/>
      <c r="MO162" s="59"/>
      <c r="MP162" s="59"/>
      <c r="MQ162" s="59"/>
      <c r="MR162" s="59"/>
      <c r="MS162" s="59"/>
      <c r="MT162" s="59"/>
      <c r="MU162" s="59"/>
      <c r="MV162" s="59"/>
      <c r="MW162" s="59"/>
      <c r="MX162" s="59"/>
      <c r="MY162" s="59"/>
      <c r="MZ162" s="59"/>
      <c r="NA162" s="59"/>
      <c r="NB162" s="59"/>
      <c r="NC162" s="59"/>
      <c r="ND162" s="59"/>
      <c r="NE162" s="59"/>
      <c r="NF162" s="59"/>
      <c r="NG162" s="59"/>
      <c r="NH162" s="59"/>
      <c r="NI162" s="59"/>
      <c r="NJ162" s="59"/>
      <c r="NK162" s="59"/>
      <c r="NL162" s="59"/>
      <c r="NM162" s="59"/>
      <c r="NN162" s="59"/>
      <c r="NO162" s="59"/>
      <c r="NP162" s="59"/>
      <c r="NQ162" s="59"/>
      <c r="NR162" s="59"/>
      <c r="NS162" s="59"/>
      <c r="NT162" s="59"/>
      <c r="NU162" s="59"/>
      <c r="NV162" s="59"/>
      <c r="NW162" s="59"/>
      <c r="NX162" s="59"/>
      <c r="NY162" s="59"/>
      <c r="NZ162" s="59"/>
      <c r="OA162" s="59"/>
      <c r="OB162" s="59"/>
      <c r="OC162" s="59"/>
      <c r="OD162" s="59"/>
      <c r="OE162" s="59"/>
      <c r="OF162" s="59"/>
      <c r="OG162" s="59"/>
      <c r="OH162" s="59"/>
      <c r="OI162" s="59"/>
      <c r="OJ162" s="59"/>
      <c r="OK162" s="59"/>
      <c r="OL162" s="59"/>
      <c r="OM162" s="59"/>
      <c r="ON162" s="59"/>
      <c r="OO162" s="59"/>
      <c r="OP162" s="59"/>
      <c r="OQ162" s="59"/>
      <c r="OR162" s="59"/>
      <c r="OS162" s="59"/>
      <c r="OT162" s="59"/>
      <c r="OU162" s="59"/>
      <c r="OV162" s="59"/>
      <c r="OW162" s="59"/>
      <c r="OX162" s="59"/>
      <c r="OY162" s="59"/>
      <c r="OZ162" s="59"/>
      <c r="PA162" s="59"/>
      <c r="PB162" s="59"/>
      <c r="PC162" s="59"/>
      <c r="PD162" s="59"/>
      <c r="PE162" s="59"/>
      <c r="PF162" s="59"/>
      <c r="PG162" s="59"/>
      <c r="PH162" s="59"/>
      <c r="PI162" s="59"/>
      <c r="PJ162" s="59"/>
      <c r="PK162" s="59"/>
      <c r="PL162" s="59"/>
      <c r="PM162" s="59"/>
      <c r="PN162" s="59"/>
      <c r="PO162" s="59"/>
      <c r="PP162" s="59"/>
      <c r="PQ162" s="59"/>
      <c r="PR162" s="59"/>
      <c r="PS162" s="59"/>
      <c r="PT162" s="59"/>
      <c r="PU162" s="59"/>
      <c r="PV162" s="59"/>
      <c r="PW162" s="59"/>
      <c r="PX162" s="59"/>
      <c r="PY162" s="59"/>
      <c r="PZ162" s="59"/>
      <c r="QA162" s="59"/>
      <c r="QB162" s="59"/>
      <c r="QC162" s="59"/>
      <c r="QD162" s="59"/>
      <c r="QE162" s="59"/>
      <c r="QF162" s="59"/>
      <c r="QG162" s="59"/>
      <c r="QH162" s="59"/>
      <c r="QI162" s="59"/>
      <c r="QJ162" s="59"/>
      <c r="QK162" s="59"/>
      <c r="QL162" s="59"/>
      <c r="QM162" s="59"/>
      <c r="QN162" s="59"/>
      <c r="QO162" s="59"/>
      <c r="QP162" s="59"/>
      <c r="QQ162" s="59"/>
      <c r="QR162" s="59"/>
      <c r="QS162" s="59"/>
      <c r="QT162" s="59"/>
      <c r="QU162" s="59"/>
      <c r="QV162" s="59"/>
      <c r="QW162" s="59"/>
      <c r="QX162" s="59"/>
      <c r="QY162" s="59"/>
      <c r="QZ162" s="59"/>
      <c r="RA162" s="59"/>
      <c r="RB162" s="59"/>
      <c r="RC162" s="59"/>
      <c r="RD162" s="59"/>
      <c r="RE162" s="59"/>
      <c r="RF162" s="59"/>
      <c r="RG162" s="59"/>
      <c r="RH162" s="59"/>
      <c r="RI162" s="59"/>
      <c r="RJ162" s="59"/>
      <c r="RK162" s="59"/>
      <c r="RL162" s="59"/>
      <c r="RM162" s="59"/>
      <c r="RN162" s="59"/>
      <c r="RO162" s="59"/>
      <c r="RP162" s="59"/>
      <c r="RQ162" s="59"/>
      <c r="RR162" s="59"/>
      <c r="RS162" s="59"/>
      <c r="RT162" s="59"/>
      <c r="RU162" s="59"/>
      <c r="RV162" s="59"/>
      <c r="RW162" s="59"/>
      <c r="RX162" s="59"/>
      <c r="RY162" s="59"/>
      <c r="RZ162" s="59"/>
      <c r="SA162" s="59"/>
      <c r="SB162" s="59"/>
      <c r="SC162" s="59"/>
      <c r="SD162" s="59"/>
      <c r="SE162" s="59"/>
      <c r="SF162" s="59"/>
      <c r="SG162" s="59"/>
      <c r="SH162" s="59"/>
      <c r="SI162" s="59"/>
      <c r="SJ162" s="59"/>
      <c r="SK162" s="59"/>
      <c r="SL162" s="59"/>
      <c r="SM162" s="59"/>
      <c r="SN162" s="59"/>
      <c r="SO162" s="59"/>
      <c r="SP162" s="59"/>
      <c r="SQ162" s="59"/>
      <c r="SR162" s="59"/>
      <c r="SS162" s="59"/>
      <c r="ST162" s="59"/>
      <c r="SU162" s="59"/>
      <c r="SV162" s="59"/>
      <c r="SW162" s="59"/>
      <c r="SX162" s="59"/>
      <c r="SY162" s="59"/>
      <c r="SZ162" s="59"/>
      <c r="TA162" s="59"/>
      <c r="TB162" s="59"/>
      <c r="TC162" s="59"/>
      <c r="TD162" s="59"/>
      <c r="TE162" s="59"/>
      <c r="TF162" s="59"/>
      <c r="TG162" s="59"/>
      <c r="TH162" s="59"/>
      <c r="TI162" s="59"/>
      <c r="TJ162" s="59"/>
      <c r="TK162" s="59"/>
      <c r="TL162" s="59"/>
      <c r="TM162" s="59"/>
      <c r="TN162" s="59"/>
      <c r="TO162" s="59"/>
      <c r="TP162" s="59"/>
      <c r="TQ162" s="59"/>
      <c r="TR162" s="59"/>
      <c r="TS162" s="59"/>
      <c r="TT162" s="59"/>
      <c r="TU162" s="59"/>
      <c r="TV162" s="59"/>
      <c r="TW162" s="59"/>
      <c r="TX162" s="59"/>
      <c r="TY162" s="59"/>
      <c r="TZ162" s="59"/>
      <c r="UA162" s="59"/>
      <c r="UB162" s="59"/>
      <c r="UC162" s="59"/>
      <c r="UD162" s="59"/>
      <c r="UE162" s="59"/>
      <c r="UF162" s="59"/>
      <c r="UG162" s="59"/>
      <c r="UH162" s="59"/>
      <c r="UI162" s="59"/>
      <c r="UJ162" s="59"/>
      <c r="UK162" s="59"/>
      <c r="UL162" s="59"/>
      <c r="UM162" s="59"/>
      <c r="UN162" s="59"/>
      <c r="UO162" s="59"/>
      <c r="UP162" s="59"/>
      <c r="UQ162" s="59"/>
      <c r="UR162" s="59"/>
      <c r="US162" s="59"/>
      <c r="UT162" s="59"/>
      <c r="UU162" s="59"/>
      <c r="UV162" s="59"/>
      <c r="UW162" s="59"/>
      <c r="UX162" s="59"/>
      <c r="UY162" s="59"/>
      <c r="UZ162" s="59"/>
      <c r="VA162" s="59"/>
      <c r="VB162" s="59"/>
      <c r="VC162" s="59"/>
      <c r="VD162" s="59"/>
      <c r="VE162" s="59"/>
      <c r="VF162" s="59"/>
      <c r="VG162" s="59"/>
      <c r="VH162" s="59"/>
      <c r="VI162" s="59"/>
      <c r="VJ162" s="59"/>
      <c r="VK162" s="59"/>
      <c r="VL162" s="59"/>
      <c r="VM162" s="59"/>
      <c r="VN162" s="59"/>
      <c r="VO162" s="59"/>
      <c r="VP162" s="59"/>
      <c r="VQ162" s="59"/>
      <c r="VR162" s="59"/>
      <c r="VS162" s="59"/>
      <c r="VT162" s="59"/>
      <c r="VU162" s="59"/>
      <c r="VV162" s="59"/>
      <c r="VW162" s="59"/>
      <c r="VX162" s="59"/>
      <c r="VY162" s="59"/>
      <c r="VZ162" s="59"/>
      <c r="WA162" s="59"/>
      <c r="WB162" s="59"/>
      <c r="WC162" s="59"/>
      <c r="WD162" s="59"/>
      <c r="WE162" s="59"/>
      <c r="WF162" s="59"/>
      <c r="WG162" s="59"/>
      <c r="WH162" s="59"/>
      <c r="WI162" s="59"/>
      <c r="WJ162" s="59"/>
      <c r="WK162" s="59"/>
      <c r="WL162" s="59"/>
      <c r="WM162" s="59"/>
      <c r="WN162" s="59"/>
      <c r="WO162" s="59"/>
      <c r="WP162" s="59"/>
      <c r="WQ162" s="59"/>
      <c r="WR162" s="59"/>
      <c r="WS162" s="59"/>
      <c r="WT162" s="59"/>
      <c r="WU162" s="59"/>
      <c r="WV162" s="59"/>
      <c r="WW162" s="59"/>
      <c r="WX162" s="59"/>
      <c r="WY162" s="59"/>
      <c r="WZ162" s="59"/>
      <c r="XA162" s="59"/>
      <c r="XB162" s="59"/>
      <c r="XC162" s="59"/>
      <c r="XD162" s="59"/>
      <c r="XE162" s="59"/>
      <c r="XF162" s="59"/>
      <c r="XG162" s="59"/>
      <c r="XH162" s="59"/>
      <c r="XI162" s="59"/>
      <c r="XJ162" s="59"/>
      <c r="XK162" s="59"/>
      <c r="XL162" s="59"/>
      <c r="XM162" s="59"/>
      <c r="XN162" s="59"/>
      <c r="XO162" s="59"/>
      <c r="XP162" s="59"/>
      <c r="XQ162" s="59"/>
      <c r="XR162" s="59"/>
      <c r="XS162" s="59"/>
      <c r="XT162" s="59"/>
      <c r="XU162" s="59"/>
      <c r="XV162" s="59"/>
      <c r="XW162" s="59"/>
      <c r="XX162" s="59"/>
      <c r="XY162" s="59"/>
      <c r="XZ162" s="59"/>
      <c r="YA162" s="59"/>
      <c r="YB162" s="59"/>
      <c r="YC162" s="59"/>
      <c r="YD162" s="59"/>
      <c r="YE162" s="59"/>
      <c r="YF162" s="59"/>
      <c r="YG162" s="59"/>
      <c r="YH162" s="59"/>
      <c r="YI162" s="59"/>
      <c r="YJ162" s="59"/>
      <c r="YK162" s="59"/>
      <c r="YL162" s="59"/>
      <c r="YM162" s="59"/>
      <c r="YN162" s="59"/>
      <c r="YO162" s="59"/>
      <c r="YP162" s="59"/>
      <c r="YQ162" s="59"/>
      <c r="YR162" s="59"/>
      <c r="YS162" s="59"/>
      <c r="YT162" s="59"/>
      <c r="YU162" s="59"/>
      <c r="YV162" s="59"/>
      <c r="YW162" s="59"/>
      <c r="YX162" s="59"/>
      <c r="YY162" s="59"/>
      <c r="YZ162" s="59"/>
      <c r="ZA162" s="59"/>
      <c r="ZB162" s="59"/>
      <c r="ZC162" s="59"/>
      <c r="ZD162" s="59"/>
      <c r="ZE162" s="59"/>
      <c r="ZF162" s="59"/>
      <c r="ZG162" s="59"/>
      <c r="ZH162" s="59"/>
      <c r="ZI162" s="59"/>
      <c r="ZJ162" s="59"/>
      <c r="ZK162" s="59"/>
      <c r="ZL162" s="59"/>
      <c r="ZM162" s="59"/>
      <c r="ZN162" s="59"/>
      <c r="ZO162" s="59"/>
      <c r="ZP162" s="59"/>
      <c r="ZQ162" s="59"/>
      <c r="ZR162" s="59"/>
      <c r="ZS162" s="59"/>
      <c r="ZT162" s="59"/>
      <c r="ZU162" s="59"/>
      <c r="ZV162" s="59"/>
      <c r="ZW162" s="59"/>
      <c r="ZX162" s="59"/>
      <c r="ZY162" s="59"/>
      <c r="ZZ162" s="59"/>
      <c r="AAA162" s="59"/>
      <c r="AAB162" s="59"/>
      <c r="AAC162" s="59"/>
      <c r="AAD162" s="59"/>
      <c r="AAE162" s="59"/>
      <c r="AAF162" s="59"/>
      <c r="AAG162" s="59"/>
      <c r="AAH162" s="59"/>
      <c r="AAI162" s="59"/>
      <c r="AAJ162" s="59"/>
      <c r="AAK162" s="59"/>
      <c r="AAL162" s="59"/>
      <c r="AAM162" s="59"/>
      <c r="AAN162" s="59"/>
      <c r="AAO162" s="59"/>
      <c r="AAP162" s="59"/>
      <c r="AAQ162" s="59"/>
      <c r="AAR162" s="59"/>
      <c r="AAS162" s="59"/>
      <c r="AAT162" s="59"/>
      <c r="AAU162" s="59"/>
      <c r="AAV162" s="59"/>
      <c r="AAW162" s="59"/>
      <c r="AAX162" s="59"/>
      <c r="AAY162" s="59"/>
      <c r="AAZ162" s="59"/>
      <c r="ABA162" s="59"/>
      <c r="ABB162" s="59"/>
      <c r="ABC162" s="59"/>
      <c r="ABD162" s="59"/>
      <c r="ABE162" s="59"/>
      <c r="ABF162" s="59"/>
      <c r="ABG162" s="59"/>
      <c r="ABH162" s="59"/>
      <c r="ABI162" s="59"/>
      <c r="ABJ162" s="59"/>
      <c r="ABK162" s="59"/>
      <c r="ABL162" s="59"/>
      <c r="ABM162" s="59"/>
      <c r="ABN162" s="59"/>
      <c r="ABO162" s="59"/>
      <c r="ABP162" s="59"/>
      <c r="ABQ162" s="59"/>
      <c r="ABR162" s="59"/>
      <c r="ABS162" s="59"/>
      <c r="ABT162" s="59"/>
      <c r="ABU162" s="59"/>
      <c r="ABV162" s="59"/>
      <c r="ABW162" s="59"/>
      <c r="ABX162" s="59"/>
      <c r="ABY162" s="59"/>
      <c r="ABZ162" s="59"/>
      <c r="ACA162" s="59"/>
      <c r="ACB162" s="59"/>
      <c r="ACC162" s="59"/>
      <c r="ACD162" s="59"/>
      <c r="ACE162" s="59"/>
      <c r="ACF162" s="59"/>
      <c r="ACG162" s="59"/>
      <c r="ACH162" s="59"/>
      <c r="ACI162" s="59"/>
      <c r="ACJ162" s="59"/>
      <c r="ACK162" s="59"/>
      <c r="ACL162" s="59"/>
      <c r="ACM162" s="59"/>
      <c r="ACN162" s="59"/>
      <c r="ACO162" s="59"/>
      <c r="ACP162" s="59"/>
      <c r="ACQ162" s="59"/>
      <c r="ACR162" s="59"/>
      <c r="ACS162" s="59"/>
      <c r="ACT162" s="59"/>
      <c r="ACU162" s="59"/>
      <c r="ACV162" s="59"/>
      <c r="ACW162" s="59"/>
      <c r="ACX162" s="59"/>
      <c r="ACY162" s="59"/>
      <c r="ACZ162" s="59"/>
      <c r="ADA162" s="59"/>
      <c r="ADB162" s="59"/>
      <c r="ADC162" s="59"/>
      <c r="ADD162" s="59"/>
      <c r="ADE162" s="59"/>
      <c r="ADF162" s="59"/>
      <c r="ADG162" s="59"/>
      <c r="ADH162" s="59"/>
      <c r="ADI162" s="59"/>
      <c r="ADJ162" s="59"/>
      <c r="ADK162" s="59"/>
      <c r="ADL162" s="59"/>
      <c r="ADM162" s="59"/>
      <c r="ADN162" s="59"/>
      <c r="ADO162" s="59"/>
      <c r="ADP162" s="59"/>
      <c r="ADQ162" s="59"/>
      <c r="ADR162" s="59"/>
      <c r="ADS162" s="59"/>
      <c r="ADT162" s="59"/>
      <c r="ADU162" s="59"/>
      <c r="ADV162" s="59"/>
      <c r="ADW162" s="59"/>
      <c r="ADX162" s="59"/>
      <c r="ADY162" s="59"/>
      <c r="ADZ162" s="59"/>
      <c r="AEA162" s="59"/>
      <c r="AEB162" s="59"/>
      <c r="AEC162" s="59"/>
      <c r="AED162" s="59"/>
      <c r="AEE162" s="59"/>
      <c r="AEF162" s="59"/>
      <c r="AEG162" s="59"/>
      <c r="AEH162" s="59"/>
      <c r="AEI162" s="59"/>
      <c r="AEJ162" s="59"/>
      <c r="AEK162" s="59"/>
      <c r="AEL162" s="59"/>
      <c r="AEM162" s="59"/>
      <c r="AEN162" s="59"/>
      <c r="AEO162" s="59"/>
      <c r="AEP162" s="59"/>
      <c r="AEQ162" s="59"/>
      <c r="AER162" s="59"/>
      <c r="AES162" s="59"/>
      <c r="AET162" s="59"/>
      <c r="AEU162" s="59"/>
      <c r="AEV162" s="59"/>
      <c r="AEW162" s="59"/>
      <c r="AEX162" s="59"/>
      <c r="AEY162" s="59"/>
      <c r="AEZ162" s="59"/>
      <c r="AFA162" s="59"/>
      <c r="AFB162" s="59"/>
      <c r="AFC162" s="59"/>
      <c r="AFD162" s="59"/>
      <c r="AFE162" s="59"/>
      <c r="AFF162" s="59"/>
      <c r="AFG162" s="59"/>
      <c r="AFH162" s="59"/>
      <c r="AFI162" s="59"/>
      <c r="AFJ162" s="59"/>
      <c r="AFK162" s="59"/>
      <c r="AFL162" s="59"/>
      <c r="AFM162" s="59"/>
      <c r="AFN162" s="59"/>
      <c r="AFO162" s="59"/>
      <c r="AFP162" s="59"/>
      <c r="AFQ162" s="59"/>
      <c r="AFR162" s="59"/>
      <c r="AFS162" s="59"/>
      <c r="AFT162" s="59"/>
      <c r="AFU162" s="59"/>
      <c r="AFV162" s="59"/>
      <c r="AFW162" s="59"/>
      <c r="AFX162" s="59"/>
      <c r="AFY162" s="59"/>
      <c r="AFZ162" s="59"/>
      <c r="AGA162" s="59"/>
      <c r="AGB162" s="59"/>
      <c r="AGC162" s="59"/>
      <c r="AGD162" s="59"/>
      <c r="AGE162" s="59"/>
      <c r="AGF162" s="59"/>
      <c r="AGG162" s="59"/>
      <c r="AGH162" s="59"/>
      <c r="AGI162" s="59"/>
      <c r="AGJ162" s="59"/>
      <c r="AGK162" s="59"/>
      <c r="AGL162" s="59"/>
      <c r="AGM162" s="59"/>
      <c r="AGN162" s="59"/>
      <c r="AGO162" s="59"/>
      <c r="AGP162" s="59"/>
      <c r="AGQ162" s="59"/>
      <c r="AGR162" s="59"/>
      <c r="AGS162" s="59"/>
      <c r="AGT162" s="59"/>
      <c r="AGU162" s="59"/>
      <c r="AGV162" s="59"/>
      <c r="AGW162" s="59"/>
      <c r="AGX162" s="59"/>
      <c r="AGY162" s="59"/>
      <c r="AGZ162" s="59"/>
      <c r="AHA162" s="59"/>
      <c r="AHB162" s="59"/>
      <c r="AHC162" s="59"/>
      <c r="AHD162" s="59"/>
      <c r="AHE162" s="59"/>
      <c r="AHF162" s="59"/>
      <c r="AHG162" s="59"/>
      <c r="AHH162" s="59"/>
      <c r="AHI162" s="59"/>
      <c r="AHJ162" s="59"/>
      <c r="AHK162" s="59"/>
      <c r="AHL162" s="59"/>
      <c r="AHM162" s="59"/>
      <c r="AHN162" s="59"/>
      <c r="AHO162" s="59"/>
      <c r="AHP162" s="59"/>
      <c r="AHQ162" s="59"/>
      <c r="AHR162" s="59"/>
      <c r="AHS162" s="59"/>
      <c r="AHT162" s="59"/>
      <c r="AHU162" s="59"/>
      <c r="AHV162" s="59"/>
      <c r="AHW162" s="59"/>
      <c r="AHX162" s="59"/>
      <c r="AHY162" s="59"/>
      <c r="AHZ162" s="59"/>
      <c r="AIA162" s="59"/>
      <c r="AIB162" s="59"/>
      <c r="AIC162" s="59"/>
      <c r="AID162" s="59"/>
      <c r="AIE162" s="59"/>
      <c r="AIF162" s="59"/>
      <c r="AIG162" s="59"/>
      <c r="AIH162" s="59"/>
      <c r="AII162" s="59"/>
      <c r="AIJ162" s="59"/>
      <c r="AIK162" s="59"/>
      <c r="AIL162" s="59"/>
      <c r="AIM162" s="59"/>
      <c r="AIN162" s="59"/>
      <c r="AIO162" s="59"/>
      <c r="AIP162" s="59"/>
      <c r="AIQ162" s="59"/>
      <c r="AIR162" s="59"/>
      <c r="AIS162" s="59"/>
      <c r="AIT162" s="59"/>
      <c r="AIU162" s="59"/>
      <c r="AIV162" s="59"/>
      <c r="AIW162" s="59"/>
      <c r="AIX162" s="59"/>
      <c r="AIY162" s="59"/>
      <c r="AIZ162" s="59"/>
      <c r="AJA162" s="59"/>
      <c r="AJB162" s="59"/>
      <c r="AJC162" s="59"/>
      <c r="AJD162" s="59"/>
      <c r="AJE162" s="59"/>
      <c r="AJF162" s="59"/>
      <c r="AJG162" s="59"/>
      <c r="AJH162" s="59"/>
      <c r="AJI162" s="59"/>
      <c r="AJJ162" s="59"/>
      <c r="AJK162" s="59"/>
      <c r="AJL162" s="59"/>
      <c r="AJM162" s="59"/>
      <c r="AJN162" s="59"/>
      <c r="AJO162" s="59"/>
      <c r="AJP162" s="59"/>
      <c r="AJQ162" s="59"/>
      <c r="AJR162" s="59"/>
      <c r="AJS162" s="59"/>
      <c r="AJT162" s="59"/>
      <c r="AJU162" s="59"/>
      <c r="AJV162" s="59"/>
      <c r="AJW162" s="59"/>
      <c r="AJX162" s="59"/>
      <c r="AJY162" s="59"/>
      <c r="AJZ162" s="59"/>
      <c r="AKA162" s="59"/>
      <c r="AKB162" s="59"/>
      <c r="AKC162" s="59"/>
      <c r="AKD162" s="59"/>
      <c r="AKE162" s="59"/>
      <c r="AKF162" s="59"/>
      <c r="AKG162" s="59"/>
      <c r="AKH162" s="59"/>
      <c r="AKI162" s="59"/>
      <c r="AKJ162" s="59"/>
      <c r="AKK162" s="59"/>
      <c r="AKL162" s="59"/>
      <c r="AKM162" s="59"/>
      <c r="AKN162" s="59"/>
      <c r="AKO162" s="59"/>
      <c r="AKP162" s="59"/>
      <c r="AKQ162" s="59"/>
      <c r="AKR162" s="59"/>
      <c r="AKS162" s="59"/>
      <c r="AKT162" s="59"/>
      <c r="AKU162" s="59"/>
      <c r="AKV162" s="59"/>
      <c r="AKW162" s="59"/>
      <c r="AKX162" s="59"/>
      <c r="AKY162" s="59"/>
      <c r="AKZ162" s="59"/>
      <c r="ALA162" s="59"/>
      <c r="ALB162" s="59"/>
      <c r="ALC162" s="59"/>
      <c r="ALD162" s="59"/>
      <c r="ALE162" s="59"/>
      <c r="ALF162" s="59"/>
      <c r="ALG162" s="59"/>
      <c r="ALH162" s="59"/>
      <c r="ALI162" s="59"/>
      <c r="ALJ162" s="59"/>
      <c r="ALK162" s="59"/>
      <c r="ALL162" s="59"/>
      <c r="ALM162" s="59"/>
      <c r="ALN162" s="59"/>
      <c r="ALO162" s="59"/>
      <c r="ALP162" s="59"/>
      <c r="ALQ162" s="59"/>
      <c r="ALR162" s="59"/>
      <c r="ALS162" s="59"/>
      <c r="ALT162" s="59"/>
      <c r="ALU162" s="59"/>
      <c r="ALV162" s="59"/>
      <c r="ALW162" s="59"/>
      <c r="ALX162" s="59"/>
      <c r="ALY162" s="59"/>
      <c r="ALZ162" s="59"/>
      <c r="AMA162" s="59"/>
      <c r="AMB162" s="59"/>
      <c r="AMC162" s="59"/>
      <c r="AMD162" s="59"/>
      <c r="AME162" s="59"/>
      <c r="AMF162" s="59"/>
      <c r="AMG162" s="59"/>
      <c r="AMH162" s="59"/>
      <c r="AMI162" s="59"/>
      <c r="AMJ162" s="59"/>
    </row>
    <row r="163" spans="1:1024" s="60" customFormat="1" ht="28.5">
      <c r="A163" s="52" t="s">
        <v>33</v>
      </c>
      <c r="B163" s="54" t="s">
        <v>25</v>
      </c>
      <c r="C163" s="42" t="str">
        <f t="shared" si="9"/>
        <v>מינימרקט כללי אילת</v>
      </c>
      <c r="D163" s="52" t="s">
        <v>26</v>
      </c>
      <c r="E163" s="52" t="s">
        <v>27</v>
      </c>
      <c r="F163" s="52" t="s">
        <v>158</v>
      </c>
      <c r="G163" s="52"/>
      <c r="H163" s="52" t="s">
        <v>28</v>
      </c>
      <c r="I163" s="55" t="s">
        <v>29</v>
      </c>
      <c r="J163" s="55" t="s">
        <v>30</v>
      </c>
      <c r="K163" s="55" t="s">
        <v>31</v>
      </c>
      <c r="L163" s="61" t="s">
        <v>34</v>
      </c>
      <c r="M163" s="55"/>
      <c r="N163" s="55"/>
      <c r="O163" s="55"/>
      <c r="P163" s="55"/>
      <c r="Q163" s="57">
        <v>2.8571428571428571E-2</v>
      </c>
      <c r="R163" s="55">
        <v>1</v>
      </c>
      <c r="S163" s="55"/>
      <c r="T163" s="58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59"/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9"/>
      <c r="FE163" s="59"/>
      <c r="FF163" s="59"/>
      <c r="FG163" s="59"/>
      <c r="FH163" s="59"/>
      <c r="FI163" s="59"/>
      <c r="FJ163" s="59"/>
      <c r="FK163" s="59"/>
      <c r="FL163" s="59"/>
      <c r="FM163" s="59"/>
      <c r="FN163" s="59"/>
      <c r="FO163" s="59"/>
      <c r="FP163" s="59"/>
      <c r="FQ163" s="59"/>
      <c r="FR163" s="59"/>
      <c r="FS163" s="59"/>
      <c r="FT163" s="59"/>
      <c r="FU163" s="59"/>
      <c r="FV163" s="59"/>
      <c r="FW163" s="59"/>
      <c r="FX163" s="59"/>
      <c r="FY163" s="59"/>
      <c r="FZ163" s="59"/>
      <c r="GA163" s="59"/>
      <c r="GB163" s="59"/>
      <c r="GC163" s="59"/>
      <c r="GD163" s="59"/>
      <c r="GE163" s="59"/>
      <c r="GF163" s="59"/>
      <c r="GG163" s="59"/>
      <c r="GH163" s="59"/>
      <c r="GI163" s="59"/>
      <c r="GJ163" s="59"/>
      <c r="GK163" s="59"/>
      <c r="GL163" s="59"/>
      <c r="GM163" s="59"/>
      <c r="GN163" s="59"/>
      <c r="GO163" s="59"/>
      <c r="GP163" s="59"/>
      <c r="GQ163" s="59"/>
      <c r="GR163" s="59"/>
      <c r="GS163" s="59"/>
      <c r="GT163" s="59"/>
      <c r="GU163" s="59"/>
      <c r="GV163" s="59"/>
      <c r="GW163" s="59"/>
      <c r="GX163" s="59"/>
      <c r="GY163" s="59"/>
      <c r="GZ163" s="59"/>
      <c r="HA163" s="59"/>
      <c r="HB163" s="59"/>
      <c r="HC163" s="59"/>
      <c r="HD163" s="59"/>
      <c r="HE163" s="59"/>
      <c r="HF163" s="59"/>
      <c r="HG163" s="59"/>
      <c r="HH163" s="59"/>
      <c r="HI163" s="59"/>
      <c r="HJ163" s="59"/>
      <c r="HK163" s="59"/>
      <c r="HL163" s="59"/>
      <c r="HM163" s="59"/>
      <c r="HN163" s="59"/>
      <c r="HO163" s="59"/>
      <c r="HP163" s="59"/>
      <c r="HQ163" s="59"/>
      <c r="HR163" s="59"/>
      <c r="HS163" s="59"/>
      <c r="HT163" s="59"/>
      <c r="HU163" s="59"/>
      <c r="HV163" s="59"/>
      <c r="HW163" s="59"/>
      <c r="HX163" s="59"/>
      <c r="HY163" s="59"/>
      <c r="HZ163" s="59"/>
      <c r="IA163" s="59"/>
      <c r="IB163" s="59"/>
      <c r="IC163" s="59"/>
      <c r="ID163" s="59"/>
      <c r="IE163" s="59"/>
      <c r="IF163" s="59"/>
      <c r="IG163" s="59"/>
      <c r="IH163" s="59"/>
      <c r="II163" s="59"/>
      <c r="IJ163" s="59"/>
      <c r="IK163" s="59"/>
      <c r="IL163" s="59"/>
      <c r="IM163" s="59"/>
      <c r="IN163" s="59"/>
      <c r="IO163" s="59"/>
      <c r="IP163" s="59"/>
      <c r="IQ163" s="59"/>
      <c r="IR163" s="59"/>
      <c r="IS163" s="59"/>
      <c r="IT163" s="59"/>
      <c r="IU163" s="59"/>
      <c r="IV163" s="59"/>
      <c r="IW163" s="59"/>
      <c r="IX163" s="59"/>
      <c r="IY163" s="59"/>
      <c r="IZ163" s="59"/>
      <c r="JA163" s="59"/>
      <c r="JB163" s="59"/>
      <c r="JC163" s="59"/>
      <c r="JD163" s="59"/>
      <c r="JE163" s="59"/>
      <c r="JF163" s="59"/>
      <c r="JG163" s="59"/>
      <c r="JH163" s="59"/>
      <c r="JI163" s="59"/>
      <c r="JJ163" s="59"/>
      <c r="JK163" s="59"/>
      <c r="JL163" s="59"/>
      <c r="JM163" s="59"/>
      <c r="JN163" s="59"/>
      <c r="JO163" s="59"/>
      <c r="JP163" s="59"/>
      <c r="JQ163" s="59"/>
      <c r="JR163" s="59"/>
      <c r="JS163" s="59"/>
      <c r="JT163" s="59"/>
      <c r="JU163" s="59"/>
      <c r="JV163" s="59"/>
      <c r="JW163" s="59"/>
      <c r="JX163" s="59"/>
      <c r="JY163" s="59"/>
      <c r="JZ163" s="59"/>
      <c r="KA163" s="59"/>
      <c r="KB163" s="59"/>
      <c r="KC163" s="59"/>
      <c r="KD163" s="59"/>
      <c r="KE163" s="59"/>
      <c r="KF163" s="59"/>
      <c r="KG163" s="59"/>
      <c r="KH163" s="59"/>
      <c r="KI163" s="59"/>
      <c r="KJ163" s="59"/>
      <c r="KK163" s="59"/>
      <c r="KL163" s="59"/>
      <c r="KM163" s="59"/>
      <c r="KN163" s="59"/>
      <c r="KO163" s="59"/>
      <c r="KP163" s="59"/>
      <c r="KQ163" s="59"/>
      <c r="KR163" s="59"/>
      <c r="KS163" s="59"/>
      <c r="KT163" s="59"/>
      <c r="KU163" s="59"/>
      <c r="KV163" s="59"/>
      <c r="KW163" s="59"/>
      <c r="KX163" s="59"/>
      <c r="KY163" s="59"/>
      <c r="KZ163" s="59"/>
      <c r="LA163" s="59"/>
      <c r="LB163" s="59"/>
      <c r="LC163" s="59"/>
      <c r="LD163" s="59"/>
      <c r="LE163" s="59"/>
      <c r="LF163" s="59"/>
      <c r="LG163" s="59"/>
      <c r="LH163" s="59"/>
      <c r="LI163" s="59"/>
      <c r="LJ163" s="59"/>
      <c r="LK163" s="59"/>
      <c r="LL163" s="59"/>
      <c r="LM163" s="59"/>
      <c r="LN163" s="59"/>
      <c r="LO163" s="59"/>
      <c r="LP163" s="59"/>
      <c r="LQ163" s="59"/>
      <c r="LR163" s="59"/>
      <c r="LS163" s="59"/>
      <c r="LT163" s="59"/>
      <c r="LU163" s="59"/>
      <c r="LV163" s="59"/>
      <c r="LW163" s="59"/>
      <c r="LX163" s="59"/>
      <c r="LY163" s="59"/>
      <c r="LZ163" s="59"/>
      <c r="MA163" s="59"/>
      <c r="MB163" s="59"/>
      <c r="MC163" s="59"/>
      <c r="MD163" s="59"/>
      <c r="ME163" s="59"/>
      <c r="MF163" s="59"/>
      <c r="MG163" s="59"/>
      <c r="MH163" s="59"/>
      <c r="MI163" s="59"/>
      <c r="MJ163" s="59"/>
      <c r="MK163" s="59"/>
      <c r="ML163" s="59"/>
      <c r="MM163" s="59"/>
      <c r="MN163" s="59"/>
      <c r="MO163" s="59"/>
      <c r="MP163" s="59"/>
      <c r="MQ163" s="59"/>
      <c r="MR163" s="59"/>
      <c r="MS163" s="59"/>
      <c r="MT163" s="59"/>
      <c r="MU163" s="59"/>
      <c r="MV163" s="59"/>
      <c r="MW163" s="59"/>
      <c r="MX163" s="59"/>
      <c r="MY163" s="59"/>
      <c r="MZ163" s="59"/>
      <c r="NA163" s="59"/>
      <c r="NB163" s="59"/>
      <c r="NC163" s="59"/>
      <c r="ND163" s="59"/>
      <c r="NE163" s="59"/>
      <c r="NF163" s="59"/>
      <c r="NG163" s="59"/>
      <c r="NH163" s="59"/>
      <c r="NI163" s="59"/>
      <c r="NJ163" s="59"/>
      <c r="NK163" s="59"/>
      <c r="NL163" s="59"/>
      <c r="NM163" s="59"/>
      <c r="NN163" s="59"/>
      <c r="NO163" s="59"/>
      <c r="NP163" s="59"/>
      <c r="NQ163" s="59"/>
      <c r="NR163" s="59"/>
      <c r="NS163" s="59"/>
      <c r="NT163" s="59"/>
      <c r="NU163" s="59"/>
      <c r="NV163" s="59"/>
      <c r="NW163" s="59"/>
      <c r="NX163" s="59"/>
      <c r="NY163" s="59"/>
      <c r="NZ163" s="59"/>
      <c r="OA163" s="59"/>
      <c r="OB163" s="59"/>
      <c r="OC163" s="59"/>
      <c r="OD163" s="59"/>
      <c r="OE163" s="59"/>
      <c r="OF163" s="59"/>
      <c r="OG163" s="59"/>
      <c r="OH163" s="59"/>
      <c r="OI163" s="59"/>
      <c r="OJ163" s="59"/>
      <c r="OK163" s="59"/>
      <c r="OL163" s="59"/>
      <c r="OM163" s="59"/>
      <c r="ON163" s="59"/>
      <c r="OO163" s="59"/>
      <c r="OP163" s="59"/>
      <c r="OQ163" s="59"/>
      <c r="OR163" s="59"/>
      <c r="OS163" s="59"/>
      <c r="OT163" s="59"/>
      <c r="OU163" s="59"/>
      <c r="OV163" s="59"/>
      <c r="OW163" s="59"/>
      <c r="OX163" s="59"/>
      <c r="OY163" s="59"/>
      <c r="OZ163" s="59"/>
      <c r="PA163" s="59"/>
      <c r="PB163" s="59"/>
      <c r="PC163" s="59"/>
      <c r="PD163" s="59"/>
      <c r="PE163" s="59"/>
      <c r="PF163" s="59"/>
      <c r="PG163" s="59"/>
      <c r="PH163" s="59"/>
      <c r="PI163" s="59"/>
      <c r="PJ163" s="59"/>
      <c r="PK163" s="59"/>
      <c r="PL163" s="59"/>
      <c r="PM163" s="59"/>
      <c r="PN163" s="59"/>
      <c r="PO163" s="59"/>
      <c r="PP163" s="59"/>
      <c r="PQ163" s="59"/>
      <c r="PR163" s="59"/>
      <c r="PS163" s="59"/>
      <c r="PT163" s="59"/>
      <c r="PU163" s="59"/>
      <c r="PV163" s="59"/>
      <c r="PW163" s="59"/>
      <c r="PX163" s="59"/>
      <c r="PY163" s="59"/>
      <c r="PZ163" s="59"/>
      <c r="QA163" s="59"/>
      <c r="QB163" s="59"/>
      <c r="QC163" s="59"/>
      <c r="QD163" s="59"/>
      <c r="QE163" s="59"/>
      <c r="QF163" s="59"/>
      <c r="QG163" s="59"/>
      <c r="QH163" s="59"/>
      <c r="QI163" s="59"/>
      <c r="QJ163" s="59"/>
      <c r="QK163" s="59"/>
      <c r="QL163" s="59"/>
      <c r="QM163" s="59"/>
      <c r="QN163" s="59"/>
      <c r="QO163" s="59"/>
      <c r="QP163" s="59"/>
      <c r="QQ163" s="59"/>
      <c r="QR163" s="59"/>
      <c r="QS163" s="59"/>
      <c r="QT163" s="59"/>
      <c r="QU163" s="59"/>
      <c r="QV163" s="59"/>
      <c r="QW163" s="59"/>
      <c r="QX163" s="59"/>
      <c r="QY163" s="59"/>
      <c r="QZ163" s="59"/>
      <c r="RA163" s="59"/>
      <c r="RB163" s="59"/>
      <c r="RC163" s="59"/>
      <c r="RD163" s="59"/>
      <c r="RE163" s="59"/>
      <c r="RF163" s="59"/>
      <c r="RG163" s="59"/>
      <c r="RH163" s="59"/>
      <c r="RI163" s="59"/>
      <c r="RJ163" s="59"/>
      <c r="RK163" s="59"/>
      <c r="RL163" s="59"/>
      <c r="RM163" s="59"/>
      <c r="RN163" s="59"/>
      <c r="RO163" s="59"/>
      <c r="RP163" s="59"/>
      <c r="RQ163" s="59"/>
      <c r="RR163" s="59"/>
      <c r="RS163" s="59"/>
      <c r="RT163" s="59"/>
      <c r="RU163" s="59"/>
      <c r="RV163" s="59"/>
      <c r="RW163" s="59"/>
      <c r="RX163" s="59"/>
      <c r="RY163" s="59"/>
      <c r="RZ163" s="59"/>
      <c r="SA163" s="59"/>
      <c r="SB163" s="59"/>
      <c r="SC163" s="59"/>
      <c r="SD163" s="59"/>
      <c r="SE163" s="59"/>
      <c r="SF163" s="59"/>
      <c r="SG163" s="59"/>
      <c r="SH163" s="59"/>
      <c r="SI163" s="59"/>
      <c r="SJ163" s="59"/>
      <c r="SK163" s="59"/>
      <c r="SL163" s="59"/>
      <c r="SM163" s="59"/>
      <c r="SN163" s="59"/>
      <c r="SO163" s="59"/>
      <c r="SP163" s="59"/>
      <c r="SQ163" s="59"/>
      <c r="SR163" s="59"/>
      <c r="SS163" s="59"/>
      <c r="ST163" s="59"/>
      <c r="SU163" s="59"/>
      <c r="SV163" s="59"/>
      <c r="SW163" s="59"/>
      <c r="SX163" s="59"/>
      <c r="SY163" s="59"/>
      <c r="SZ163" s="59"/>
      <c r="TA163" s="59"/>
      <c r="TB163" s="59"/>
      <c r="TC163" s="59"/>
      <c r="TD163" s="59"/>
      <c r="TE163" s="59"/>
      <c r="TF163" s="59"/>
      <c r="TG163" s="59"/>
      <c r="TH163" s="59"/>
      <c r="TI163" s="59"/>
      <c r="TJ163" s="59"/>
      <c r="TK163" s="59"/>
      <c r="TL163" s="59"/>
      <c r="TM163" s="59"/>
      <c r="TN163" s="59"/>
      <c r="TO163" s="59"/>
      <c r="TP163" s="59"/>
      <c r="TQ163" s="59"/>
      <c r="TR163" s="59"/>
      <c r="TS163" s="59"/>
      <c r="TT163" s="59"/>
      <c r="TU163" s="59"/>
      <c r="TV163" s="59"/>
      <c r="TW163" s="59"/>
      <c r="TX163" s="59"/>
      <c r="TY163" s="59"/>
      <c r="TZ163" s="59"/>
      <c r="UA163" s="59"/>
      <c r="UB163" s="59"/>
      <c r="UC163" s="59"/>
      <c r="UD163" s="59"/>
      <c r="UE163" s="59"/>
      <c r="UF163" s="59"/>
      <c r="UG163" s="59"/>
      <c r="UH163" s="59"/>
      <c r="UI163" s="59"/>
      <c r="UJ163" s="59"/>
      <c r="UK163" s="59"/>
      <c r="UL163" s="59"/>
      <c r="UM163" s="59"/>
      <c r="UN163" s="59"/>
      <c r="UO163" s="59"/>
      <c r="UP163" s="59"/>
      <c r="UQ163" s="59"/>
      <c r="UR163" s="59"/>
      <c r="US163" s="59"/>
      <c r="UT163" s="59"/>
      <c r="UU163" s="59"/>
      <c r="UV163" s="59"/>
      <c r="UW163" s="59"/>
      <c r="UX163" s="59"/>
      <c r="UY163" s="59"/>
      <c r="UZ163" s="59"/>
      <c r="VA163" s="59"/>
      <c r="VB163" s="59"/>
      <c r="VC163" s="59"/>
      <c r="VD163" s="59"/>
      <c r="VE163" s="59"/>
      <c r="VF163" s="59"/>
      <c r="VG163" s="59"/>
      <c r="VH163" s="59"/>
      <c r="VI163" s="59"/>
      <c r="VJ163" s="59"/>
      <c r="VK163" s="59"/>
      <c r="VL163" s="59"/>
      <c r="VM163" s="59"/>
      <c r="VN163" s="59"/>
      <c r="VO163" s="59"/>
      <c r="VP163" s="59"/>
      <c r="VQ163" s="59"/>
      <c r="VR163" s="59"/>
      <c r="VS163" s="59"/>
      <c r="VT163" s="59"/>
      <c r="VU163" s="59"/>
      <c r="VV163" s="59"/>
      <c r="VW163" s="59"/>
      <c r="VX163" s="59"/>
      <c r="VY163" s="59"/>
      <c r="VZ163" s="59"/>
      <c r="WA163" s="59"/>
      <c r="WB163" s="59"/>
      <c r="WC163" s="59"/>
      <c r="WD163" s="59"/>
      <c r="WE163" s="59"/>
      <c r="WF163" s="59"/>
      <c r="WG163" s="59"/>
      <c r="WH163" s="59"/>
      <c r="WI163" s="59"/>
      <c r="WJ163" s="59"/>
      <c r="WK163" s="59"/>
      <c r="WL163" s="59"/>
      <c r="WM163" s="59"/>
      <c r="WN163" s="59"/>
      <c r="WO163" s="59"/>
      <c r="WP163" s="59"/>
      <c r="WQ163" s="59"/>
      <c r="WR163" s="59"/>
      <c r="WS163" s="59"/>
      <c r="WT163" s="59"/>
      <c r="WU163" s="59"/>
      <c r="WV163" s="59"/>
      <c r="WW163" s="59"/>
      <c r="WX163" s="59"/>
      <c r="WY163" s="59"/>
      <c r="WZ163" s="59"/>
      <c r="XA163" s="59"/>
      <c r="XB163" s="59"/>
      <c r="XC163" s="59"/>
      <c r="XD163" s="59"/>
      <c r="XE163" s="59"/>
      <c r="XF163" s="59"/>
      <c r="XG163" s="59"/>
      <c r="XH163" s="59"/>
      <c r="XI163" s="59"/>
      <c r="XJ163" s="59"/>
      <c r="XK163" s="59"/>
      <c r="XL163" s="59"/>
      <c r="XM163" s="59"/>
      <c r="XN163" s="59"/>
      <c r="XO163" s="59"/>
      <c r="XP163" s="59"/>
      <c r="XQ163" s="59"/>
      <c r="XR163" s="59"/>
      <c r="XS163" s="59"/>
      <c r="XT163" s="59"/>
      <c r="XU163" s="59"/>
      <c r="XV163" s="59"/>
      <c r="XW163" s="59"/>
      <c r="XX163" s="59"/>
      <c r="XY163" s="59"/>
      <c r="XZ163" s="59"/>
      <c r="YA163" s="59"/>
      <c r="YB163" s="59"/>
      <c r="YC163" s="59"/>
      <c r="YD163" s="59"/>
      <c r="YE163" s="59"/>
      <c r="YF163" s="59"/>
      <c r="YG163" s="59"/>
      <c r="YH163" s="59"/>
      <c r="YI163" s="59"/>
      <c r="YJ163" s="59"/>
      <c r="YK163" s="59"/>
      <c r="YL163" s="59"/>
      <c r="YM163" s="59"/>
      <c r="YN163" s="59"/>
      <c r="YO163" s="59"/>
      <c r="YP163" s="59"/>
      <c r="YQ163" s="59"/>
      <c r="YR163" s="59"/>
      <c r="YS163" s="59"/>
      <c r="YT163" s="59"/>
      <c r="YU163" s="59"/>
      <c r="YV163" s="59"/>
      <c r="YW163" s="59"/>
      <c r="YX163" s="59"/>
      <c r="YY163" s="59"/>
      <c r="YZ163" s="59"/>
      <c r="ZA163" s="59"/>
      <c r="ZB163" s="59"/>
      <c r="ZC163" s="59"/>
      <c r="ZD163" s="59"/>
      <c r="ZE163" s="59"/>
      <c r="ZF163" s="59"/>
      <c r="ZG163" s="59"/>
      <c r="ZH163" s="59"/>
      <c r="ZI163" s="59"/>
      <c r="ZJ163" s="59"/>
      <c r="ZK163" s="59"/>
      <c r="ZL163" s="59"/>
      <c r="ZM163" s="59"/>
      <c r="ZN163" s="59"/>
      <c r="ZO163" s="59"/>
      <c r="ZP163" s="59"/>
      <c r="ZQ163" s="59"/>
      <c r="ZR163" s="59"/>
      <c r="ZS163" s="59"/>
      <c r="ZT163" s="59"/>
      <c r="ZU163" s="59"/>
      <c r="ZV163" s="59"/>
      <c r="ZW163" s="59"/>
      <c r="ZX163" s="59"/>
      <c r="ZY163" s="59"/>
      <c r="ZZ163" s="59"/>
      <c r="AAA163" s="59"/>
      <c r="AAB163" s="59"/>
      <c r="AAC163" s="59"/>
      <c r="AAD163" s="59"/>
      <c r="AAE163" s="59"/>
      <c r="AAF163" s="59"/>
      <c r="AAG163" s="59"/>
      <c r="AAH163" s="59"/>
      <c r="AAI163" s="59"/>
      <c r="AAJ163" s="59"/>
      <c r="AAK163" s="59"/>
      <c r="AAL163" s="59"/>
      <c r="AAM163" s="59"/>
      <c r="AAN163" s="59"/>
      <c r="AAO163" s="59"/>
      <c r="AAP163" s="59"/>
      <c r="AAQ163" s="59"/>
      <c r="AAR163" s="59"/>
      <c r="AAS163" s="59"/>
      <c r="AAT163" s="59"/>
      <c r="AAU163" s="59"/>
      <c r="AAV163" s="59"/>
      <c r="AAW163" s="59"/>
      <c r="AAX163" s="59"/>
      <c r="AAY163" s="59"/>
      <c r="AAZ163" s="59"/>
      <c r="ABA163" s="59"/>
      <c r="ABB163" s="59"/>
      <c r="ABC163" s="59"/>
      <c r="ABD163" s="59"/>
      <c r="ABE163" s="59"/>
      <c r="ABF163" s="59"/>
      <c r="ABG163" s="59"/>
      <c r="ABH163" s="59"/>
      <c r="ABI163" s="59"/>
      <c r="ABJ163" s="59"/>
      <c r="ABK163" s="59"/>
      <c r="ABL163" s="59"/>
      <c r="ABM163" s="59"/>
      <c r="ABN163" s="59"/>
      <c r="ABO163" s="59"/>
      <c r="ABP163" s="59"/>
      <c r="ABQ163" s="59"/>
      <c r="ABR163" s="59"/>
      <c r="ABS163" s="59"/>
      <c r="ABT163" s="59"/>
      <c r="ABU163" s="59"/>
      <c r="ABV163" s="59"/>
      <c r="ABW163" s="59"/>
      <c r="ABX163" s="59"/>
      <c r="ABY163" s="59"/>
      <c r="ABZ163" s="59"/>
      <c r="ACA163" s="59"/>
      <c r="ACB163" s="59"/>
      <c r="ACC163" s="59"/>
      <c r="ACD163" s="59"/>
      <c r="ACE163" s="59"/>
      <c r="ACF163" s="59"/>
      <c r="ACG163" s="59"/>
      <c r="ACH163" s="59"/>
      <c r="ACI163" s="59"/>
      <c r="ACJ163" s="59"/>
      <c r="ACK163" s="59"/>
      <c r="ACL163" s="59"/>
      <c r="ACM163" s="59"/>
      <c r="ACN163" s="59"/>
      <c r="ACO163" s="59"/>
      <c r="ACP163" s="59"/>
      <c r="ACQ163" s="59"/>
      <c r="ACR163" s="59"/>
      <c r="ACS163" s="59"/>
      <c r="ACT163" s="59"/>
      <c r="ACU163" s="59"/>
      <c r="ACV163" s="59"/>
      <c r="ACW163" s="59"/>
      <c r="ACX163" s="59"/>
      <c r="ACY163" s="59"/>
      <c r="ACZ163" s="59"/>
      <c r="ADA163" s="59"/>
      <c r="ADB163" s="59"/>
      <c r="ADC163" s="59"/>
      <c r="ADD163" s="59"/>
      <c r="ADE163" s="59"/>
      <c r="ADF163" s="59"/>
      <c r="ADG163" s="59"/>
      <c r="ADH163" s="59"/>
      <c r="ADI163" s="59"/>
      <c r="ADJ163" s="59"/>
      <c r="ADK163" s="59"/>
      <c r="ADL163" s="59"/>
      <c r="ADM163" s="59"/>
      <c r="ADN163" s="59"/>
      <c r="ADO163" s="59"/>
      <c r="ADP163" s="59"/>
      <c r="ADQ163" s="59"/>
      <c r="ADR163" s="59"/>
      <c r="ADS163" s="59"/>
      <c r="ADT163" s="59"/>
      <c r="ADU163" s="59"/>
      <c r="ADV163" s="59"/>
      <c r="ADW163" s="59"/>
      <c r="ADX163" s="59"/>
      <c r="ADY163" s="59"/>
      <c r="ADZ163" s="59"/>
      <c r="AEA163" s="59"/>
      <c r="AEB163" s="59"/>
      <c r="AEC163" s="59"/>
      <c r="AED163" s="59"/>
      <c r="AEE163" s="59"/>
      <c r="AEF163" s="59"/>
      <c r="AEG163" s="59"/>
      <c r="AEH163" s="59"/>
      <c r="AEI163" s="59"/>
      <c r="AEJ163" s="59"/>
      <c r="AEK163" s="59"/>
      <c r="AEL163" s="59"/>
      <c r="AEM163" s="59"/>
      <c r="AEN163" s="59"/>
      <c r="AEO163" s="59"/>
      <c r="AEP163" s="59"/>
      <c r="AEQ163" s="59"/>
      <c r="AER163" s="59"/>
      <c r="AES163" s="59"/>
      <c r="AET163" s="59"/>
      <c r="AEU163" s="59"/>
      <c r="AEV163" s="59"/>
      <c r="AEW163" s="59"/>
      <c r="AEX163" s="59"/>
      <c r="AEY163" s="59"/>
      <c r="AEZ163" s="59"/>
      <c r="AFA163" s="59"/>
      <c r="AFB163" s="59"/>
      <c r="AFC163" s="59"/>
      <c r="AFD163" s="59"/>
      <c r="AFE163" s="59"/>
      <c r="AFF163" s="59"/>
      <c r="AFG163" s="59"/>
      <c r="AFH163" s="59"/>
      <c r="AFI163" s="59"/>
      <c r="AFJ163" s="59"/>
      <c r="AFK163" s="59"/>
      <c r="AFL163" s="59"/>
      <c r="AFM163" s="59"/>
      <c r="AFN163" s="59"/>
      <c r="AFO163" s="59"/>
      <c r="AFP163" s="59"/>
      <c r="AFQ163" s="59"/>
      <c r="AFR163" s="59"/>
      <c r="AFS163" s="59"/>
      <c r="AFT163" s="59"/>
      <c r="AFU163" s="59"/>
      <c r="AFV163" s="59"/>
      <c r="AFW163" s="59"/>
      <c r="AFX163" s="59"/>
      <c r="AFY163" s="59"/>
      <c r="AFZ163" s="59"/>
      <c r="AGA163" s="59"/>
      <c r="AGB163" s="59"/>
      <c r="AGC163" s="59"/>
      <c r="AGD163" s="59"/>
      <c r="AGE163" s="59"/>
      <c r="AGF163" s="59"/>
      <c r="AGG163" s="59"/>
      <c r="AGH163" s="59"/>
      <c r="AGI163" s="59"/>
      <c r="AGJ163" s="59"/>
      <c r="AGK163" s="59"/>
      <c r="AGL163" s="59"/>
      <c r="AGM163" s="59"/>
      <c r="AGN163" s="59"/>
      <c r="AGO163" s="59"/>
      <c r="AGP163" s="59"/>
      <c r="AGQ163" s="59"/>
      <c r="AGR163" s="59"/>
      <c r="AGS163" s="59"/>
      <c r="AGT163" s="59"/>
      <c r="AGU163" s="59"/>
      <c r="AGV163" s="59"/>
      <c r="AGW163" s="59"/>
      <c r="AGX163" s="59"/>
      <c r="AGY163" s="59"/>
      <c r="AGZ163" s="59"/>
      <c r="AHA163" s="59"/>
      <c r="AHB163" s="59"/>
      <c r="AHC163" s="59"/>
      <c r="AHD163" s="59"/>
      <c r="AHE163" s="59"/>
      <c r="AHF163" s="59"/>
      <c r="AHG163" s="59"/>
      <c r="AHH163" s="59"/>
      <c r="AHI163" s="59"/>
      <c r="AHJ163" s="59"/>
      <c r="AHK163" s="59"/>
      <c r="AHL163" s="59"/>
      <c r="AHM163" s="59"/>
      <c r="AHN163" s="59"/>
      <c r="AHO163" s="59"/>
      <c r="AHP163" s="59"/>
      <c r="AHQ163" s="59"/>
      <c r="AHR163" s="59"/>
      <c r="AHS163" s="59"/>
      <c r="AHT163" s="59"/>
      <c r="AHU163" s="59"/>
      <c r="AHV163" s="59"/>
      <c r="AHW163" s="59"/>
      <c r="AHX163" s="59"/>
      <c r="AHY163" s="59"/>
      <c r="AHZ163" s="59"/>
      <c r="AIA163" s="59"/>
      <c r="AIB163" s="59"/>
      <c r="AIC163" s="59"/>
      <c r="AID163" s="59"/>
      <c r="AIE163" s="59"/>
      <c r="AIF163" s="59"/>
      <c r="AIG163" s="59"/>
      <c r="AIH163" s="59"/>
      <c r="AII163" s="59"/>
      <c r="AIJ163" s="59"/>
      <c r="AIK163" s="59"/>
      <c r="AIL163" s="59"/>
      <c r="AIM163" s="59"/>
      <c r="AIN163" s="59"/>
      <c r="AIO163" s="59"/>
      <c r="AIP163" s="59"/>
      <c r="AIQ163" s="59"/>
      <c r="AIR163" s="59"/>
      <c r="AIS163" s="59"/>
      <c r="AIT163" s="59"/>
      <c r="AIU163" s="59"/>
      <c r="AIV163" s="59"/>
      <c r="AIW163" s="59"/>
      <c r="AIX163" s="59"/>
      <c r="AIY163" s="59"/>
      <c r="AIZ163" s="59"/>
      <c r="AJA163" s="59"/>
      <c r="AJB163" s="59"/>
      <c r="AJC163" s="59"/>
      <c r="AJD163" s="59"/>
      <c r="AJE163" s="59"/>
      <c r="AJF163" s="59"/>
      <c r="AJG163" s="59"/>
      <c r="AJH163" s="59"/>
      <c r="AJI163" s="59"/>
      <c r="AJJ163" s="59"/>
      <c r="AJK163" s="59"/>
      <c r="AJL163" s="59"/>
      <c r="AJM163" s="59"/>
      <c r="AJN163" s="59"/>
      <c r="AJO163" s="59"/>
      <c r="AJP163" s="59"/>
      <c r="AJQ163" s="59"/>
      <c r="AJR163" s="59"/>
      <c r="AJS163" s="59"/>
      <c r="AJT163" s="59"/>
      <c r="AJU163" s="59"/>
      <c r="AJV163" s="59"/>
      <c r="AJW163" s="59"/>
      <c r="AJX163" s="59"/>
      <c r="AJY163" s="59"/>
      <c r="AJZ163" s="59"/>
      <c r="AKA163" s="59"/>
      <c r="AKB163" s="59"/>
      <c r="AKC163" s="59"/>
      <c r="AKD163" s="59"/>
      <c r="AKE163" s="59"/>
      <c r="AKF163" s="59"/>
      <c r="AKG163" s="59"/>
      <c r="AKH163" s="59"/>
      <c r="AKI163" s="59"/>
      <c r="AKJ163" s="59"/>
      <c r="AKK163" s="59"/>
      <c r="AKL163" s="59"/>
      <c r="AKM163" s="59"/>
      <c r="AKN163" s="59"/>
      <c r="AKO163" s="59"/>
      <c r="AKP163" s="59"/>
      <c r="AKQ163" s="59"/>
      <c r="AKR163" s="59"/>
      <c r="AKS163" s="59"/>
      <c r="AKT163" s="59"/>
      <c r="AKU163" s="59"/>
      <c r="AKV163" s="59"/>
      <c r="AKW163" s="59"/>
      <c r="AKX163" s="59"/>
      <c r="AKY163" s="59"/>
      <c r="AKZ163" s="59"/>
      <c r="ALA163" s="59"/>
      <c r="ALB163" s="59"/>
      <c r="ALC163" s="59"/>
      <c r="ALD163" s="59"/>
      <c r="ALE163" s="59"/>
      <c r="ALF163" s="59"/>
      <c r="ALG163" s="59"/>
      <c r="ALH163" s="59"/>
      <c r="ALI163" s="59"/>
      <c r="ALJ163" s="59"/>
      <c r="ALK163" s="59"/>
      <c r="ALL163" s="59"/>
      <c r="ALM163" s="59"/>
      <c r="ALN163" s="59"/>
      <c r="ALO163" s="59"/>
      <c r="ALP163" s="59"/>
      <c r="ALQ163" s="59"/>
      <c r="ALR163" s="59"/>
      <c r="ALS163" s="59"/>
      <c r="ALT163" s="59"/>
      <c r="ALU163" s="59"/>
      <c r="ALV163" s="59"/>
      <c r="ALW163" s="59"/>
      <c r="ALX163" s="59"/>
      <c r="ALY163" s="59"/>
      <c r="ALZ163" s="59"/>
      <c r="AMA163" s="59"/>
      <c r="AMB163" s="59"/>
      <c r="AMC163" s="59"/>
      <c r="AMD163" s="59"/>
      <c r="AME163" s="59"/>
      <c r="AMF163" s="59"/>
      <c r="AMG163" s="59"/>
      <c r="AMH163" s="59"/>
      <c r="AMI163" s="59"/>
      <c r="AMJ163" s="59"/>
    </row>
    <row r="164" spans="1:1024" s="60" customFormat="1">
      <c r="A164" s="54" t="s">
        <v>35</v>
      </c>
      <c r="B164" s="54" t="s">
        <v>25</v>
      </c>
      <c r="C164" s="42" t="str">
        <f t="shared" si="9"/>
        <v>מינימרקט כללי אילת</v>
      </c>
      <c r="D164" s="52" t="s">
        <v>26</v>
      </c>
      <c r="E164" s="52" t="s">
        <v>27</v>
      </c>
      <c r="F164" s="52" t="s">
        <v>158</v>
      </c>
      <c r="G164" s="52"/>
      <c r="H164" s="52" t="s">
        <v>28</v>
      </c>
      <c r="I164" s="55" t="s">
        <v>29</v>
      </c>
      <c r="J164" s="55" t="s">
        <v>30</v>
      </c>
      <c r="K164" s="55" t="s">
        <v>31</v>
      </c>
      <c r="L164" s="56">
        <v>7290011018283</v>
      </c>
      <c r="M164" s="55"/>
      <c r="N164" s="55"/>
      <c r="O164" s="55"/>
      <c r="P164" s="55"/>
      <c r="Q164" s="57">
        <v>2.8571428571428571E-2</v>
      </c>
      <c r="R164" s="55">
        <v>1</v>
      </c>
      <c r="S164" s="55"/>
      <c r="T164" s="58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  <c r="ES164" s="59"/>
      <c r="ET164" s="59"/>
      <c r="EU164" s="59"/>
      <c r="EV164" s="59"/>
      <c r="EW164" s="59"/>
      <c r="EX164" s="59"/>
      <c r="EY164" s="59"/>
      <c r="EZ164" s="59"/>
      <c r="FA164" s="59"/>
      <c r="FB164" s="59"/>
      <c r="FC164" s="59"/>
      <c r="FD164" s="59"/>
      <c r="FE164" s="59"/>
      <c r="FF164" s="59"/>
      <c r="FG164" s="59"/>
      <c r="FH164" s="59"/>
      <c r="FI164" s="59"/>
      <c r="FJ164" s="59"/>
      <c r="FK164" s="59"/>
      <c r="FL164" s="59"/>
      <c r="FM164" s="59"/>
      <c r="FN164" s="59"/>
      <c r="FO164" s="59"/>
      <c r="FP164" s="59"/>
      <c r="FQ164" s="59"/>
      <c r="FR164" s="59"/>
      <c r="FS164" s="59"/>
      <c r="FT164" s="59"/>
      <c r="FU164" s="59"/>
      <c r="FV164" s="59"/>
      <c r="FW164" s="59"/>
      <c r="FX164" s="59"/>
      <c r="FY164" s="59"/>
      <c r="FZ164" s="59"/>
      <c r="GA164" s="59"/>
      <c r="GB164" s="59"/>
      <c r="GC164" s="59"/>
      <c r="GD164" s="59"/>
      <c r="GE164" s="59"/>
      <c r="GF164" s="59"/>
      <c r="GG164" s="59"/>
      <c r="GH164" s="59"/>
      <c r="GI164" s="59"/>
      <c r="GJ164" s="59"/>
      <c r="GK164" s="59"/>
      <c r="GL164" s="59"/>
      <c r="GM164" s="59"/>
      <c r="GN164" s="59"/>
      <c r="GO164" s="59"/>
      <c r="GP164" s="59"/>
      <c r="GQ164" s="59"/>
      <c r="GR164" s="59"/>
      <c r="GS164" s="59"/>
      <c r="GT164" s="59"/>
      <c r="GU164" s="59"/>
      <c r="GV164" s="59"/>
      <c r="GW164" s="59"/>
      <c r="GX164" s="59"/>
      <c r="GY164" s="59"/>
      <c r="GZ164" s="59"/>
      <c r="HA164" s="59"/>
      <c r="HB164" s="59"/>
      <c r="HC164" s="59"/>
      <c r="HD164" s="59"/>
      <c r="HE164" s="59"/>
      <c r="HF164" s="59"/>
      <c r="HG164" s="59"/>
      <c r="HH164" s="59"/>
      <c r="HI164" s="59"/>
      <c r="HJ164" s="59"/>
      <c r="HK164" s="59"/>
      <c r="HL164" s="59"/>
      <c r="HM164" s="59"/>
      <c r="HN164" s="59"/>
      <c r="HO164" s="59"/>
      <c r="HP164" s="59"/>
      <c r="HQ164" s="59"/>
      <c r="HR164" s="59"/>
      <c r="HS164" s="59"/>
      <c r="HT164" s="59"/>
      <c r="HU164" s="59"/>
      <c r="HV164" s="59"/>
      <c r="HW164" s="59"/>
      <c r="HX164" s="59"/>
      <c r="HY164" s="59"/>
      <c r="HZ164" s="59"/>
      <c r="IA164" s="59"/>
      <c r="IB164" s="59"/>
      <c r="IC164" s="59"/>
      <c r="ID164" s="59"/>
      <c r="IE164" s="59"/>
      <c r="IF164" s="59"/>
      <c r="IG164" s="59"/>
      <c r="IH164" s="59"/>
      <c r="II164" s="59"/>
      <c r="IJ164" s="59"/>
      <c r="IK164" s="59"/>
      <c r="IL164" s="59"/>
      <c r="IM164" s="59"/>
      <c r="IN164" s="59"/>
      <c r="IO164" s="59"/>
      <c r="IP164" s="59"/>
      <c r="IQ164" s="59"/>
      <c r="IR164" s="59"/>
      <c r="IS164" s="59"/>
      <c r="IT164" s="59"/>
      <c r="IU164" s="59"/>
      <c r="IV164" s="59"/>
      <c r="IW164" s="59"/>
      <c r="IX164" s="59"/>
      <c r="IY164" s="59"/>
      <c r="IZ164" s="59"/>
      <c r="JA164" s="59"/>
      <c r="JB164" s="59"/>
      <c r="JC164" s="59"/>
      <c r="JD164" s="59"/>
      <c r="JE164" s="59"/>
      <c r="JF164" s="59"/>
      <c r="JG164" s="59"/>
      <c r="JH164" s="59"/>
      <c r="JI164" s="59"/>
      <c r="JJ164" s="59"/>
      <c r="JK164" s="59"/>
      <c r="JL164" s="59"/>
      <c r="JM164" s="59"/>
      <c r="JN164" s="59"/>
      <c r="JO164" s="59"/>
      <c r="JP164" s="59"/>
      <c r="JQ164" s="59"/>
      <c r="JR164" s="59"/>
      <c r="JS164" s="59"/>
      <c r="JT164" s="59"/>
      <c r="JU164" s="59"/>
      <c r="JV164" s="59"/>
      <c r="JW164" s="59"/>
      <c r="JX164" s="59"/>
      <c r="JY164" s="59"/>
      <c r="JZ164" s="59"/>
      <c r="KA164" s="59"/>
      <c r="KB164" s="59"/>
      <c r="KC164" s="59"/>
      <c r="KD164" s="59"/>
      <c r="KE164" s="59"/>
      <c r="KF164" s="59"/>
      <c r="KG164" s="59"/>
      <c r="KH164" s="59"/>
      <c r="KI164" s="59"/>
      <c r="KJ164" s="59"/>
      <c r="KK164" s="59"/>
      <c r="KL164" s="59"/>
      <c r="KM164" s="59"/>
      <c r="KN164" s="59"/>
      <c r="KO164" s="59"/>
      <c r="KP164" s="59"/>
      <c r="KQ164" s="59"/>
      <c r="KR164" s="59"/>
      <c r="KS164" s="59"/>
      <c r="KT164" s="59"/>
      <c r="KU164" s="59"/>
      <c r="KV164" s="59"/>
      <c r="KW164" s="59"/>
      <c r="KX164" s="59"/>
      <c r="KY164" s="59"/>
      <c r="KZ164" s="59"/>
      <c r="LA164" s="59"/>
      <c r="LB164" s="59"/>
      <c r="LC164" s="59"/>
      <c r="LD164" s="59"/>
      <c r="LE164" s="59"/>
      <c r="LF164" s="59"/>
      <c r="LG164" s="59"/>
      <c r="LH164" s="59"/>
      <c r="LI164" s="59"/>
      <c r="LJ164" s="59"/>
      <c r="LK164" s="59"/>
      <c r="LL164" s="59"/>
      <c r="LM164" s="59"/>
      <c r="LN164" s="59"/>
      <c r="LO164" s="59"/>
      <c r="LP164" s="59"/>
      <c r="LQ164" s="59"/>
      <c r="LR164" s="59"/>
      <c r="LS164" s="59"/>
      <c r="LT164" s="59"/>
      <c r="LU164" s="59"/>
      <c r="LV164" s="59"/>
      <c r="LW164" s="59"/>
      <c r="LX164" s="59"/>
      <c r="LY164" s="59"/>
      <c r="LZ164" s="59"/>
      <c r="MA164" s="59"/>
      <c r="MB164" s="59"/>
      <c r="MC164" s="59"/>
      <c r="MD164" s="59"/>
      <c r="ME164" s="59"/>
      <c r="MF164" s="59"/>
      <c r="MG164" s="59"/>
      <c r="MH164" s="59"/>
      <c r="MI164" s="59"/>
      <c r="MJ164" s="59"/>
      <c r="MK164" s="59"/>
      <c r="ML164" s="59"/>
      <c r="MM164" s="59"/>
      <c r="MN164" s="59"/>
      <c r="MO164" s="59"/>
      <c r="MP164" s="59"/>
      <c r="MQ164" s="59"/>
      <c r="MR164" s="59"/>
      <c r="MS164" s="59"/>
      <c r="MT164" s="59"/>
      <c r="MU164" s="59"/>
      <c r="MV164" s="59"/>
      <c r="MW164" s="59"/>
      <c r="MX164" s="59"/>
      <c r="MY164" s="59"/>
      <c r="MZ164" s="59"/>
      <c r="NA164" s="59"/>
      <c r="NB164" s="59"/>
      <c r="NC164" s="59"/>
      <c r="ND164" s="59"/>
      <c r="NE164" s="59"/>
      <c r="NF164" s="59"/>
      <c r="NG164" s="59"/>
      <c r="NH164" s="59"/>
      <c r="NI164" s="59"/>
      <c r="NJ164" s="59"/>
      <c r="NK164" s="59"/>
      <c r="NL164" s="59"/>
      <c r="NM164" s="59"/>
      <c r="NN164" s="59"/>
      <c r="NO164" s="59"/>
      <c r="NP164" s="59"/>
      <c r="NQ164" s="59"/>
      <c r="NR164" s="59"/>
      <c r="NS164" s="59"/>
      <c r="NT164" s="59"/>
      <c r="NU164" s="59"/>
      <c r="NV164" s="59"/>
      <c r="NW164" s="59"/>
      <c r="NX164" s="59"/>
      <c r="NY164" s="59"/>
      <c r="NZ164" s="59"/>
      <c r="OA164" s="59"/>
      <c r="OB164" s="59"/>
      <c r="OC164" s="59"/>
      <c r="OD164" s="59"/>
      <c r="OE164" s="59"/>
      <c r="OF164" s="59"/>
      <c r="OG164" s="59"/>
      <c r="OH164" s="59"/>
      <c r="OI164" s="59"/>
      <c r="OJ164" s="59"/>
      <c r="OK164" s="59"/>
      <c r="OL164" s="59"/>
      <c r="OM164" s="59"/>
      <c r="ON164" s="59"/>
      <c r="OO164" s="59"/>
      <c r="OP164" s="59"/>
      <c r="OQ164" s="59"/>
      <c r="OR164" s="59"/>
      <c r="OS164" s="59"/>
      <c r="OT164" s="59"/>
      <c r="OU164" s="59"/>
      <c r="OV164" s="59"/>
      <c r="OW164" s="59"/>
      <c r="OX164" s="59"/>
      <c r="OY164" s="59"/>
      <c r="OZ164" s="59"/>
      <c r="PA164" s="59"/>
      <c r="PB164" s="59"/>
      <c r="PC164" s="59"/>
      <c r="PD164" s="59"/>
      <c r="PE164" s="59"/>
      <c r="PF164" s="59"/>
      <c r="PG164" s="59"/>
      <c r="PH164" s="59"/>
      <c r="PI164" s="59"/>
      <c r="PJ164" s="59"/>
      <c r="PK164" s="59"/>
      <c r="PL164" s="59"/>
      <c r="PM164" s="59"/>
      <c r="PN164" s="59"/>
      <c r="PO164" s="59"/>
      <c r="PP164" s="59"/>
      <c r="PQ164" s="59"/>
      <c r="PR164" s="59"/>
      <c r="PS164" s="59"/>
      <c r="PT164" s="59"/>
      <c r="PU164" s="59"/>
      <c r="PV164" s="59"/>
      <c r="PW164" s="59"/>
      <c r="PX164" s="59"/>
      <c r="PY164" s="59"/>
      <c r="PZ164" s="59"/>
      <c r="QA164" s="59"/>
      <c r="QB164" s="59"/>
      <c r="QC164" s="59"/>
      <c r="QD164" s="59"/>
      <c r="QE164" s="59"/>
      <c r="QF164" s="59"/>
      <c r="QG164" s="59"/>
      <c r="QH164" s="59"/>
      <c r="QI164" s="59"/>
      <c r="QJ164" s="59"/>
      <c r="QK164" s="59"/>
      <c r="QL164" s="59"/>
      <c r="QM164" s="59"/>
      <c r="QN164" s="59"/>
      <c r="QO164" s="59"/>
      <c r="QP164" s="59"/>
      <c r="QQ164" s="59"/>
      <c r="QR164" s="59"/>
      <c r="QS164" s="59"/>
      <c r="QT164" s="59"/>
      <c r="QU164" s="59"/>
      <c r="QV164" s="59"/>
      <c r="QW164" s="59"/>
      <c r="QX164" s="59"/>
      <c r="QY164" s="59"/>
      <c r="QZ164" s="59"/>
      <c r="RA164" s="59"/>
      <c r="RB164" s="59"/>
      <c r="RC164" s="59"/>
      <c r="RD164" s="59"/>
      <c r="RE164" s="59"/>
      <c r="RF164" s="59"/>
      <c r="RG164" s="59"/>
      <c r="RH164" s="59"/>
      <c r="RI164" s="59"/>
      <c r="RJ164" s="59"/>
      <c r="RK164" s="59"/>
      <c r="RL164" s="59"/>
      <c r="RM164" s="59"/>
      <c r="RN164" s="59"/>
      <c r="RO164" s="59"/>
      <c r="RP164" s="59"/>
      <c r="RQ164" s="59"/>
      <c r="RR164" s="59"/>
      <c r="RS164" s="59"/>
      <c r="RT164" s="59"/>
      <c r="RU164" s="59"/>
      <c r="RV164" s="59"/>
      <c r="RW164" s="59"/>
      <c r="RX164" s="59"/>
      <c r="RY164" s="59"/>
      <c r="RZ164" s="59"/>
      <c r="SA164" s="59"/>
      <c r="SB164" s="59"/>
      <c r="SC164" s="59"/>
      <c r="SD164" s="59"/>
      <c r="SE164" s="59"/>
      <c r="SF164" s="59"/>
      <c r="SG164" s="59"/>
      <c r="SH164" s="59"/>
      <c r="SI164" s="59"/>
      <c r="SJ164" s="59"/>
      <c r="SK164" s="59"/>
      <c r="SL164" s="59"/>
      <c r="SM164" s="59"/>
      <c r="SN164" s="59"/>
      <c r="SO164" s="59"/>
      <c r="SP164" s="59"/>
      <c r="SQ164" s="59"/>
      <c r="SR164" s="59"/>
      <c r="SS164" s="59"/>
      <c r="ST164" s="59"/>
      <c r="SU164" s="59"/>
      <c r="SV164" s="59"/>
      <c r="SW164" s="59"/>
      <c r="SX164" s="59"/>
      <c r="SY164" s="59"/>
      <c r="SZ164" s="59"/>
      <c r="TA164" s="59"/>
      <c r="TB164" s="59"/>
      <c r="TC164" s="59"/>
      <c r="TD164" s="59"/>
      <c r="TE164" s="59"/>
      <c r="TF164" s="59"/>
      <c r="TG164" s="59"/>
      <c r="TH164" s="59"/>
      <c r="TI164" s="59"/>
      <c r="TJ164" s="59"/>
      <c r="TK164" s="59"/>
      <c r="TL164" s="59"/>
      <c r="TM164" s="59"/>
      <c r="TN164" s="59"/>
      <c r="TO164" s="59"/>
      <c r="TP164" s="59"/>
      <c r="TQ164" s="59"/>
      <c r="TR164" s="59"/>
      <c r="TS164" s="59"/>
      <c r="TT164" s="59"/>
      <c r="TU164" s="59"/>
      <c r="TV164" s="59"/>
      <c r="TW164" s="59"/>
      <c r="TX164" s="59"/>
      <c r="TY164" s="59"/>
      <c r="TZ164" s="59"/>
      <c r="UA164" s="59"/>
      <c r="UB164" s="59"/>
      <c r="UC164" s="59"/>
      <c r="UD164" s="59"/>
      <c r="UE164" s="59"/>
      <c r="UF164" s="59"/>
      <c r="UG164" s="59"/>
      <c r="UH164" s="59"/>
      <c r="UI164" s="59"/>
      <c r="UJ164" s="59"/>
      <c r="UK164" s="59"/>
      <c r="UL164" s="59"/>
      <c r="UM164" s="59"/>
      <c r="UN164" s="59"/>
      <c r="UO164" s="59"/>
      <c r="UP164" s="59"/>
      <c r="UQ164" s="59"/>
      <c r="UR164" s="59"/>
      <c r="US164" s="59"/>
      <c r="UT164" s="59"/>
      <c r="UU164" s="59"/>
      <c r="UV164" s="59"/>
      <c r="UW164" s="59"/>
      <c r="UX164" s="59"/>
      <c r="UY164" s="59"/>
      <c r="UZ164" s="59"/>
      <c r="VA164" s="59"/>
      <c r="VB164" s="59"/>
      <c r="VC164" s="59"/>
      <c r="VD164" s="59"/>
      <c r="VE164" s="59"/>
      <c r="VF164" s="59"/>
      <c r="VG164" s="59"/>
      <c r="VH164" s="59"/>
      <c r="VI164" s="59"/>
      <c r="VJ164" s="59"/>
      <c r="VK164" s="59"/>
      <c r="VL164" s="59"/>
      <c r="VM164" s="59"/>
      <c r="VN164" s="59"/>
      <c r="VO164" s="59"/>
      <c r="VP164" s="59"/>
      <c r="VQ164" s="59"/>
      <c r="VR164" s="59"/>
      <c r="VS164" s="59"/>
      <c r="VT164" s="59"/>
      <c r="VU164" s="59"/>
      <c r="VV164" s="59"/>
      <c r="VW164" s="59"/>
      <c r="VX164" s="59"/>
      <c r="VY164" s="59"/>
      <c r="VZ164" s="59"/>
      <c r="WA164" s="59"/>
      <c r="WB164" s="59"/>
      <c r="WC164" s="59"/>
      <c r="WD164" s="59"/>
      <c r="WE164" s="59"/>
      <c r="WF164" s="59"/>
      <c r="WG164" s="59"/>
      <c r="WH164" s="59"/>
      <c r="WI164" s="59"/>
      <c r="WJ164" s="59"/>
      <c r="WK164" s="59"/>
      <c r="WL164" s="59"/>
      <c r="WM164" s="59"/>
      <c r="WN164" s="59"/>
      <c r="WO164" s="59"/>
      <c r="WP164" s="59"/>
      <c r="WQ164" s="59"/>
      <c r="WR164" s="59"/>
      <c r="WS164" s="59"/>
      <c r="WT164" s="59"/>
      <c r="WU164" s="59"/>
      <c r="WV164" s="59"/>
      <c r="WW164" s="59"/>
      <c r="WX164" s="59"/>
      <c r="WY164" s="59"/>
      <c r="WZ164" s="59"/>
      <c r="XA164" s="59"/>
      <c r="XB164" s="59"/>
      <c r="XC164" s="59"/>
      <c r="XD164" s="59"/>
      <c r="XE164" s="59"/>
      <c r="XF164" s="59"/>
      <c r="XG164" s="59"/>
      <c r="XH164" s="59"/>
      <c r="XI164" s="59"/>
      <c r="XJ164" s="59"/>
      <c r="XK164" s="59"/>
      <c r="XL164" s="59"/>
      <c r="XM164" s="59"/>
      <c r="XN164" s="59"/>
      <c r="XO164" s="59"/>
      <c r="XP164" s="59"/>
      <c r="XQ164" s="59"/>
      <c r="XR164" s="59"/>
      <c r="XS164" s="59"/>
      <c r="XT164" s="59"/>
      <c r="XU164" s="59"/>
      <c r="XV164" s="59"/>
      <c r="XW164" s="59"/>
      <c r="XX164" s="59"/>
      <c r="XY164" s="59"/>
      <c r="XZ164" s="59"/>
      <c r="YA164" s="59"/>
      <c r="YB164" s="59"/>
      <c r="YC164" s="59"/>
      <c r="YD164" s="59"/>
      <c r="YE164" s="59"/>
      <c r="YF164" s="59"/>
      <c r="YG164" s="59"/>
      <c r="YH164" s="59"/>
      <c r="YI164" s="59"/>
      <c r="YJ164" s="59"/>
      <c r="YK164" s="59"/>
      <c r="YL164" s="59"/>
      <c r="YM164" s="59"/>
      <c r="YN164" s="59"/>
      <c r="YO164" s="59"/>
      <c r="YP164" s="59"/>
      <c r="YQ164" s="59"/>
      <c r="YR164" s="59"/>
      <c r="YS164" s="59"/>
      <c r="YT164" s="59"/>
      <c r="YU164" s="59"/>
      <c r="YV164" s="59"/>
      <c r="YW164" s="59"/>
      <c r="YX164" s="59"/>
      <c r="YY164" s="59"/>
      <c r="YZ164" s="59"/>
      <c r="ZA164" s="59"/>
      <c r="ZB164" s="59"/>
      <c r="ZC164" s="59"/>
      <c r="ZD164" s="59"/>
      <c r="ZE164" s="59"/>
      <c r="ZF164" s="59"/>
      <c r="ZG164" s="59"/>
      <c r="ZH164" s="59"/>
      <c r="ZI164" s="59"/>
      <c r="ZJ164" s="59"/>
      <c r="ZK164" s="59"/>
      <c r="ZL164" s="59"/>
      <c r="ZM164" s="59"/>
      <c r="ZN164" s="59"/>
      <c r="ZO164" s="59"/>
      <c r="ZP164" s="59"/>
      <c r="ZQ164" s="59"/>
      <c r="ZR164" s="59"/>
      <c r="ZS164" s="59"/>
      <c r="ZT164" s="59"/>
      <c r="ZU164" s="59"/>
      <c r="ZV164" s="59"/>
      <c r="ZW164" s="59"/>
      <c r="ZX164" s="59"/>
      <c r="ZY164" s="59"/>
      <c r="ZZ164" s="59"/>
      <c r="AAA164" s="59"/>
      <c r="AAB164" s="59"/>
      <c r="AAC164" s="59"/>
      <c r="AAD164" s="59"/>
      <c r="AAE164" s="59"/>
      <c r="AAF164" s="59"/>
      <c r="AAG164" s="59"/>
      <c r="AAH164" s="59"/>
      <c r="AAI164" s="59"/>
      <c r="AAJ164" s="59"/>
      <c r="AAK164" s="59"/>
      <c r="AAL164" s="59"/>
      <c r="AAM164" s="59"/>
      <c r="AAN164" s="59"/>
      <c r="AAO164" s="59"/>
      <c r="AAP164" s="59"/>
      <c r="AAQ164" s="59"/>
      <c r="AAR164" s="59"/>
      <c r="AAS164" s="59"/>
      <c r="AAT164" s="59"/>
      <c r="AAU164" s="59"/>
      <c r="AAV164" s="59"/>
      <c r="AAW164" s="59"/>
      <c r="AAX164" s="59"/>
      <c r="AAY164" s="59"/>
      <c r="AAZ164" s="59"/>
      <c r="ABA164" s="59"/>
      <c r="ABB164" s="59"/>
      <c r="ABC164" s="59"/>
      <c r="ABD164" s="59"/>
      <c r="ABE164" s="59"/>
      <c r="ABF164" s="59"/>
      <c r="ABG164" s="59"/>
      <c r="ABH164" s="59"/>
      <c r="ABI164" s="59"/>
      <c r="ABJ164" s="59"/>
      <c r="ABK164" s="59"/>
      <c r="ABL164" s="59"/>
      <c r="ABM164" s="59"/>
      <c r="ABN164" s="59"/>
      <c r="ABO164" s="59"/>
      <c r="ABP164" s="59"/>
      <c r="ABQ164" s="59"/>
      <c r="ABR164" s="59"/>
      <c r="ABS164" s="59"/>
      <c r="ABT164" s="59"/>
      <c r="ABU164" s="59"/>
      <c r="ABV164" s="59"/>
      <c r="ABW164" s="59"/>
      <c r="ABX164" s="59"/>
      <c r="ABY164" s="59"/>
      <c r="ABZ164" s="59"/>
      <c r="ACA164" s="59"/>
      <c r="ACB164" s="59"/>
      <c r="ACC164" s="59"/>
      <c r="ACD164" s="59"/>
      <c r="ACE164" s="59"/>
      <c r="ACF164" s="59"/>
      <c r="ACG164" s="59"/>
      <c r="ACH164" s="59"/>
      <c r="ACI164" s="59"/>
      <c r="ACJ164" s="59"/>
      <c r="ACK164" s="59"/>
      <c r="ACL164" s="59"/>
      <c r="ACM164" s="59"/>
      <c r="ACN164" s="59"/>
      <c r="ACO164" s="59"/>
      <c r="ACP164" s="59"/>
      <c r="ACQ164" s="59"/>
      <c r="ACR164" s="59"/>
      <c r="ACS164" s="59"/>
      <c r="ACT164" s="59"/>
      <c r="ACU164" s="59"/>
      <c r="ACV164" s="59"/>
      <c r="ACW164" s="59"/>
      <c r="ACX164" s="59"/>
      <c r="ACY164" s="59"/>
      <c r="ACZ164" s="59"/>
      <c r="ADA164" s="59"/>
      <c r="ADB164" s="59"/>
      <c r="ADC164" s="59"/>
      <c r="ADD164" s="59"/>
      <c r="ADE164" s="59"/>
      <c r="ADF164" s="59"/>
      <c r="ADG164" s="59"/>
      <c r="ADH164" s="59"/>
      <c r="ADI164" s="59"/>
      <c r="ADJ164" s="59"/>
      <c r="ADK164" s="59"/>
      <c r="ADL164" s="59"/>
      <c r="ADM164" s="59"/>
      <c r="ADN164" s="59"/>
      <c r="ADO164" s="59"/>
      <c r="ADP164" s="59"/>
      <c r="ADQ164" s="59"/>
      <c r="ADR164" s="59"/>
      <c r="ADS164" s="59"/>
      <c r="ADT164" s="59"/>
      <c r="ADU164" s="59"/>
      <c r="ADV164" s="59"/>
      <c r="ADW164" s="59"/>
      <c r="ADX164" s="59"/>
      <c r="ADY164" s="59"/>
      <c r="ADZ164" s="59"/>
      <c r="AEA164" s="59"/>
      <c r="AEB164" s="59"/>
      <c r="AEC164" s="59"/>
      <c r="AED164" s="59"/>
      <c r="AEE164" s="59"/>
      <c r="AEF164" s="59"/>
      <c r="AEG164" s="59"/>
      <c r="AEH164" s="59"/>
      <c r="AEI164" s="59"/>
      <c r="AEJ164" s="59"/>
      <c r="AEK164" s="59"/>
      <c r="AEL164" s="59"/>
      <c r="AEM164" s="59"/>
      <c r="AEN164" s="59"/>
      <c r="AEO164" s="59"/>
      <c r="AEP164" s="59"/>
      <c r="AEQ164" s="59"/>
      <c r="AER164" s="59"/>
      <c r="AES164" s="59"/>
      <c r="AET164" s="59"/>
      <c r="AEU164" s="59"/>
      <c r="AEV164" s="59"/>
      <c r="AEW164" s="59"/>
      <c r="AEX164" s="59"/>
      <c r="AEY164" s="59"/>
      <c r="AEZ164" s="59"/>
      <c r="AFA164" s="59"/>
      <c r="AFB164" s="59"/>
      <c r="AFC164" s="59"/>
      <c r="AFD164" s="59"/>
      <c r="AFE164" s="59"/>
      <c r="AFF164" s="59"/>
      <c r="AFG164" s="59"/>
      <c r="AFH164" s="59"/>
      <c r="AFI164" s="59"/>
      <c r="AFJ164" s="59"/>
      <c r="AFK164" s="59"/>
      <c r="AFL164" s="59"/>
      <c r="AFM164" s="59"/>
      <c r="AFN164" s="59"/>
      <c r="AFO164" s="59"/>
      <c r="AFP164" s="59"/>
      <c r="AFQ164" s="59"/>
      <c r="AFR164" s="59"/>
      <c r="AFS164" s="59"/>
      <c r="AFT164" s="59"/>
      <c r="AFU164" s="59"/>
      <c r="AFV164" s="59"/>
      <c r="AFW164" s="59"/>
      <c r="AFX164" s="59"/>
      <c r="AFY164" s="59"/>
      <c r="AFZ164" s="59"/>
      <c r="AGA164" s="59"/>
      <c r="AGB164" s="59"/>
      <c r="AGC164" s="59"/>
      <c r="AGD164" s="59"/>
      <c r="AGE164" s="59"/>
      <c r="AGF164" s="59"/>
      <c r="AGG164" s="59"/>
      <c r="AGH164" s="59"/>
      <c r="AGI164" s="59"/>
      <c r="AGJ164" s="59"/>
      <c r="AGK164" s="59"/>
      <c r="AGL164" s="59"/>
      <c r="AGM164" s="59"/>
      <c r="AGN164" s="59"/>
      <c r="AGO164" s="59"/>
      <c r="AGP164" s="59"/>
      <c r="AGQ164" s="59"/>
      <c r="AGR164" s="59"/>
      <c r="AGS164" s="59"/>
      <c r="AGT164" s="59"/>
      <c r="AGU164" s="59"/>
      <c r="AGV164" s="59"/>
      <c r="AGW164" s="59"/>
      <c r="AGX164" s="59"/>
      <c r="AGY164" s="59"/>
      <c r="AGZ164" s="59"/>
      <c r="AHA164" s="59"/>
      <c r="AHB164" s="59"/>
      <c r="AHC164" s="59"/>
      <c r="AHD164" s="59"/>
      <c r="AHE164" s="59"/>
      <c r="AHF164" s="59"/>
      <c r="AHG164" s="59"/>
      <c r="AHH164" s="59"/>
      <c r="AHI164" s="59"/>
      <c r="AHJ164" s="59"/>
      <c r="AHK164" s="59"/>
      <c r="AHL164" s="59"/>
      <c r="AHM164" s="59"/>
      <c r="AHN164" s="59"/>
      <c r="AHO164" s="59"/>
      <c r="AHP164" s="59"/>
      <c r="AHQ164" s="59"/>
      <c r="AHR164" s="59"/>
      <c r="AHS164" s="59"/>
      <c r="AHT164" s="59"/>
      <c r="AHU164" s="59"/>
      <c r="AHV164" s="59"/>
      <c r="AHW164" s="59"/>
      <c r="AHX164" s="59"/>
      <c r="AHY164" s="59"/>
      <c r="AHZ164" s="59"/>
      <c r="AIA164" s="59"/>
      <c r="AIB164" s="59"/>
      <c r="AIC164" s="59"/>
      <c r="AID164" s="59"/>
      <c r="AIE164" s="59"/>
      <c r="AIF164" s="59"/>
      <c r="AIG164" s="59"/>
      <c r="AIH164" s="59"/>
      <c r="AII164" s="59"/>
      <c r="AIJ164" s="59"/>
      <c r="AIK164" s="59"/>
      <c r="AIL164" s="59"/>
      <c r="AIM164" s="59"/>
      <c r="AIN164" s="59"/>
      <c r="AIO164" s="59"/>
      <c r="AIP164" s="59"/>
      <c r="AIQ164" s="59"/>
      <c r="AIR164" s="59"/>
      <c r="AIS164" s="59"/>
      <c r="AIT164" s="59"/>
      <c r="AIU164" s="59"/>
      <c r="AIV164" s="59"/>
      <c r="AIW164" s="59"/>
      <c r="AIX164" s="59"/>
      <c r="AIY164" s="59"/>
      <c r="AIZ164" s="59"/>
      <c r="AJA164" s="59"/>
      <c r="AJB164" s="59"/>
      <c r="AJC164" s="59"/>
      <c r="AJD164" s="59"/>
      <c r="AJE164" s="59"/>
      <c r="AJF164" s="59"/>
      <c r="AJG164" s="59"/>
      <c r="AJH164" s="59"/>
      <c r="AJI164" s="59"/>
      <c r="AJJ164" s="59"/>
      <c r="AJK164" s="59"/>
      <c r="AJL164" s="59"/>
      <c r="AJM164" s="59"/>
      <c r="AJN164" s="59"/>
      <c r="AJO164" s="59"/>
      <c r="AJP164" s="59"/>
      <c r="AJQ164" s="59"/>
      <c r="AJR164" s="59"/>
      <c r="AJS164" s="59"/>
      <c r="AJT164" s="59"/>
      <c r="AJU164" s="59"/>
      <c r="AJV164" s="59"/>
      <c r="AJW164" s="59"/>
      <c r="AJX164" s="59"/>
      <c r="AJY164" s="59"/>
      <c r="AJZ164" s="59"/>
      <c r="AKA164" s="59"/>
      <c r="AKB164" s="59"/>
      <c r="AKC164" s="59"/>
      <c r="AKD164" s="59"/>
      <c r="AKE164" s="59"/>
      <c r="AKF164" s="59"/>
      <c r="AKG164" s="59"/>
      <c r="AKH164" s="59"/>
      <c r="AKI164" s="59"/>
      <c r="AKJ164" s="59"/>
      <c r="AKK164" s="59"/>
      <c r="AKL164" s="59"/>
      <c r="AKM164" s="59"/>
      <c r="AKN164" s="59"/>
      <c r="AKO164" s="59"/>
      <c r="AKP164" s="59"/>
      <c r="AKQ164" s="59"/>
      <c r="AKR164" s="59"/>
      <c r="AKS164" s="59"/>
      <c r="AKT164" s="59"/>
      <c r="AKU164" s="59"/>
      <c r="AKV164" s="59"/>
      <c r="AKW164" s="59"/>
      <c r="AKX164" s="59"/>
      <c r="AKY164" s="59"/>
      <c r="AKZ164" s="59"/>
      <c r="ALA164" s="59"/>
      <c r="ALB164" s="59"/>
      <c r="ALC164" s="59"/>
      <c r="ALD164" s="59"/>
      <c r="ALE164" s="59"/>
      <c r="ALF164" s="59"/>
      <c r="ALG164" s="59"/>
      <c r="ALH164" s="59"/>
      <c r="ALI164" s="59"/>
      <c r="ALJ164" s="59"/>
      <c r="ALK164" s="59"/>
      <c r="ALL164" s="59"/>
      <c r="ALM164" s="59"/>
      <c r="ALN164" s="59"/>
      <c r="ALO164" s="59"/>
      <c r="ALP164" s="59"/>
      <c r="ALQ164" s="59"/>
      <c r="ALR164" s="59"/>
      <c r="ALS164" s="59"/>
      <c r="ALT164" s="59"/>
      <c r="ALU164" s="59"/>
      <c r="ALV164" s="59"/>
      <c r="ALW164" s="59"/>
      <c r="ALX164" s="59"/>
      <c r="ALY164" s="59"/>
      <c r="ALZ164" s="59"/>
      <c r="AMA164" s="59"/>
      <c r="AMB164" s="59"/>
      <c r="AMC164" s="59"/>
      <c r="AMD164" s="59"/>
      <c r="AME164" s="59"/>
      <c r="AMF164" s="59"/>
      <c r="AMG164" s="59"/>
      <c r="AMH164" s="59"/>
      <c r="AMI164" s="59"/>
      <c r="AMJ164" s="59"/>
    </row>
    <row r="165" spans="1:1024" s="60" customFormat="1">
      <c r="A165" s="52" t="s">
        <v>36</v>
      </c>
      <c r="B165" s="54" t="s">
        <v>25</v>
      </c>
      <c r="C165" s="42" t="str">
        <f t="shared" si="9"/>
        <v>מינימרקט כללי אילת</v>
      </c>
      <c r="D165" s="52" t="s">
        <v>26</v>
      </c>
      <c r="E165" s="52" t="s">
        <v>27</v>
      </c>
      <c r="F165" s="52" t="s">
        <v>158</v>
      </c>
      <c r="G165" s="52"/>
      <c r="H165" s="52" t="s">
        <v>28</v>
      </c>
      <c r="I165" s="55" t="s">
        <v>29</v>
      </c>
      <c r="J165" s="55" t="s">
        <v>30</v>
      </c>
      <c r="K165" s="55" t="s">
        <v>31</v>
      </c>
      <c r="L165" s="56">
        <v>7290000284316</v>
      </c>
      <c r="M165" s="55"/>
      <c r="N165" s="55"/>
      <c r="O165" s="55"/>
      <c r="P165" s="55"/>
      <c r="Q165" s="57">
        <v>2.8571428571428571E-2</v>
      </c>
      <c r="R165" s="55">
        <v>1</v>
      </c>
      <c r="S165" s="55"/>
      <c r="T165" s="58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  <c r="ES165" s="59"/>
      <c r="ET165" s="59"/>
      <c r="EU165" s="59"/>
      <c r="EV165" s="59"/>
      <c r="EW165" s="59"/>
      <c r="EX165" s="59"/>
      <c r="EY165" s="59"/>
      <c r="EZ165" s="59"/>
      <c r="FA165" s="59"/>
      <c r="FB165" s="59"/>
      <c r="FC165" s="59"/>
      <c r="FD165" s="59"/>
      <c r="FE165" s="59"/>
      <c r="FF165" s="59"/>
      <c r="FG165" s="59"/>
      <c r="FH165" s="59"/>
      <c r="FI165" s="59"/>
      <c r="FJ165" s="59"/>
      <c r="FK165" s="59"/>
      <c r="FL165" s="59"/>
      <c r="FM165" s="59"/>
      <c r="FN165" s="59"/>
      <c r="FO165" s="59"/>
      <c r="FP165" s="59"/>
      <c r="FQ165" s="59"/>
      <c r="FR165" s="59"/>
      <c r="FS165" s="59"/>
      <c r="FT165" s="59"/>
      <c r="FU165" s="59"/>
      <c r="FV165" s="59"/>
      <c r="FW165" s="59"/>
      <c r="FX165" s="59"/>
      <c r="FY165" s="59"/>
      <c r="FZ165" s="59"/>
      <c r="GA165" s="59"/>
      <c r="GB165" s="59"/>
      <c r="GC165" s="59"/>
      <c r="GD165" s="59"/>
      <c r="GE165" s="59"/>
      <c r="GF165" s="59"/>
      <c r="GG165" s="59"/>
      <c r="GH165" s="59"/>
      <c r="GI165" s="59"/>
      <c r="GJ165" s="59"/>
      <c r="GK165" s="59"/>
      <c r="GL165" s="59"/>
      <c r="GM165" s="59"/>
      <c r="GN165" s="59"/>
      <c r="GO165" s="59"/>
      <c r="GP165" s="59"/>
      <c r="GQ165" s="59"/>
      <c r="GR165" s="59"/>
      <c r="GS165" s="59"/>
      <c r="GT165" s="59"/>
      <c r="GU165" s="59"/>
      <c r="GV165" s="59"/>
      <c r="GW165" s="59"/>
      <c r="GX165" s="59"/>
      <c r="GY165" s="59"/>
      <c r="GZ165" s="59"/>
      <c r="HA165" s="59"/>
      <c r="HB165" s="59"/>
      <c r="HC165" s="59"/>
      <c r="HD165" s="59"/>
      <c r="HE165" s="59"/>
      <c r="HF165" s="59"/>
      <c r="HG165" s="59"/>
      <c r="HH165" s="59"/>
      <c r="HI165" s="59"/>
      <c r="HJ165" s="59"/>
      <c r="HK165" s="59"/>
      <c r="HL165" s="59"/>
      <c r="HM165" s="59"/>
      <c r="HN165" s="59"/>
      <c r="HO165" s="59"/>
      <c r="HP165" s="59"/>
      <c r="HQ165" s="59"/>
      <c r="HR165" s="59"/>
      <c r="HS165" s="59"/>
      <c r="HT165" s="59"/>
      <c r="HU165" s="59"/>
      <c r="HV165" s="59"/>
      <c r="HW165" s="59"/>
      <c r="HX165" s="59"/>
      <c r="HY165" s="59"/>
      <c r="HZ165" s="59"/>
      <c r="IA165" s="59"/>
      <c r="IB165" s="59"/>
      <c r="IC165" s="59"/>
      <c r="ID165" s="59"/>
      <c r="IE165" s="59"/>
      <c r="IF165" s="59"/>
      <c r="IG165" s="59"/>
      <c r="IH165" s="59"/>
      <c r="II165" s="59"/>
      <c r="IJ165" s="59"/>
      <c r="IK165" s="59"/>
      <c r="IL165" s="59"/>
      <c r="IM165" s="59"/>
      <c r="IN165" s="59"/>
      <c r="IO165" s="59"/>
      <c r="IP165" s="59"/>
      <c r="IQ165" s="59"/>
      <c r="IR165" s="59"/>
      <c r="IS165" s="59"/>
      <c r="IT165" s="59"/>
      <c r="IU165" s="59"/>
      <c r="IV165" s="59"/>
      <c r="IW165" s="59"/>
      <c r="IX165" s="59"/>
      <c r="IY165" s="59"/>
      <c r="IZ165" s="59"/>
      <c r="JA165" s="59"/>
      <c r="JB165" s="59"/>
      <c r="JC165" s="59"/>
      <c r="JD165" s="59"/>
      <c r="JE165" s="59"/>
      <c r="JF165" s="59"/>
      <c r="JG165" s="59"/>
      <c r="JH165" s="59"/>
      <c r="JI165" s="59"/>
      <c r="JJ165" s="59"/>
      <c r="JK165" s="59"/>
      <c r="JL165" s="59"/>
      <c r="JM165" s="59"/>
      <c r="JN165" s="59"/>
      <c r="JO165" s="59"/>
      <c r="JP165" s="59"/>
      <c r="JQ165" s="59"/>
      <c r="JR165" s="59"/>
      <c r="JS165" s="59"/>
      <c r="JT165" s="59"/>
      <c r="JU165" s="59"/>
      <c r="JV165" s="59"/>
      <c r="JW165" s="59"/>
      <c r="JX165" s="59"/>
      <c r="JY165" s="59"/>
      <c r="JZ165" s="59"/>
      <c r="KA165" s="59"/>
      <c r="KB165" s="59"/>
      <c r="KC165" s="59"/>
      <c r="KD165" s="59"/>
      <c r="KE165" s="59"/>
      <c r="KF165" s="59"/>
      <c r="KG165" s="59"/>
      <c r="KH165" s="59"/>
      <c r="KI165" s="59"/>
      <c r="KJ165" s="59"/>
      <c r="KK165" s="59"/>
      <c r="KL165" s="59"/>
      <c r="KM165" s="59"/>
      <c r="KN165" s="59"/>
      <c r="KO165" s="59"/>
      <c r="KP165" s="59"/>
      <c r="KQ165" s="59"/>
      <c r="KR165" s="59"/>
      <c r="KS165" s="59"/>
      <c r="KT165" s="59"/>
      <c r="KU165" s="59"/>
      <c r="KV165" s="59"/>
      <c r="KW165" s="59"/>
      <c r="KX165" s="59"/>
      <c r="KY165" s="59"/>
      <c r="KZ165" s="59"/>
      <c r="LA165" s="59"/>
      <c r="LB165" s="59"/>
      <c r="LC165" s="59"/>
      <c r="LD165" s="59"/>
      <c r="LE165" s="59"/>
      <c r="LF165" s="59"/>
      <c r="LG165" s="59"/>
      <c r="LH165" s="59"/>
      <c r="LI165" s="59"/>
      <c r="LJ165" s="59"/>
      <c r="LK165" s="59"/>
      <c r="LL165" s="59"/>
      <c r="LM165" s="59"/>
      <c r="LN165" s="59"/>
      <c r="LO165" s="59"/>
      <c r="LP165" s="59"/>
      <c r="LQ165" s="59"/>
      <c r="LR165" s="59"/>
      <c r="LS165" s="59"/>
      <c r="LT165" s="59"/>
      <c r="LU165" s="59"/>
      <c r="LV165" s="59"/>
      <c r="LW165" s="59"/>
      <c r="LX165" s="59"/>
      <c r="LY165" s="59"/>
      <c r="LZ165" s="59"/>
      <c r="MA165" s="59"/>
      <c r="MB165" s="59"/>
      <c r="MC165" s="59"/>
      <c r="MD165" s="59"/>
      <c r="ME165" s="59"/>
      <c r="MF165" s="59"/>
      <c r="MG165" s="59"/>
      <c r="MH165" s="59"/>
      <c r="MI165" s="59"/>
      <c r="MJ165" s="59"/>
      <c r="MK165" s="59"/>
      <c r="ML165" s="59"/>
      <c r="MM165" s="59"/>
      <c r="MN165" s="59"/>
      <c r="MO165" s="59"/>
      <c r="MP165" s="59"/>
      <c r="MQ165" s="59"/>
      <c r="MR165" s="59"/>
      <c r="MS165" s="59"/>
      <c r="MT165" s="59"/>
      <c r="MU165" s="59"/>
      <c r="MV165" s="59"/>
      <c r="MW165" s="59"/>
      <c r="MX165" s="59"/>
      <c r="MY165" s="59"/>
      <c r="MZ165" s="59"/>
      <c r="NA165" s="59"/>
      <c r="NB165" s="59"/>
      <c r="NC165" s="59"/>
      <c r="ND165" s="59"/>
      <c r="NE165" s="59"/>
      <c r="NF165" s="59"/>
      <c r="NG165" s="59"/>
      <c r="NH165" s="59"/>
      <c r="NI165" s="59"/>
      <c r="NJ165" s="59"/>
      <c r="NK165" s="59"/>
      <c r="NL165" s="59"/>
      <c r="NM165" s="59"/>
      <c r="NN165" s="59"/>
      <c r="NO165" s="59"/>
      <c r="NP165" s="59"/>
      <c r="NQ165" s="59"/>
      <c r="NR165" s="59"/>
      <c r="NS165" s="59"/>
      <c r="NT165" s="59"/>
      <c r="NU165" s="59"/>
      <c r="NV165" s="59"/>
      <c r="NW165" s="59"/>
      <c r="NX165" s="59"/>
      <c r="NY165" s="59"/>
      <c r="NZ165" s="59"/>
      <c r="OA165" s="59"/>
      <c r="OB165" s="59"/>
      <c r="OC165" s="59"/>
      <c r="OD165" s="59"/>
      <c r="OE165" s="59"/>
      <c r="OF165" s="59"/>
      <c r="OG165" s="59"/>
      <c r="OH165" s="59"/>
      <c r="OI165" s="59"/>
      <c r="OJ165" s="59"/>
      <c r="OK165" s="59"/>
      <c r="OL165" s="59"/>
      <c r="OM165" s="59"/>
      <c r="ON165" s="59"/>
      <c r="OO165" s="59"/>
      <c r="OP165" s="59"/>
      <c r="OQ165" s="59"/>
      <c r="OR165" s="59"/>
      <c r="OS165" s="59"/>
      <c r="OT165" s="59"/>
      <c r="OU165" s="59"/>
      <c r="OV165" s="59"/>
      <c r="OW165" s="59"/>
      <c r="OX165" s="59"/>
      <c r="OY165" s="59"/>
      <c r="OZ165" s="59"/>
      <c r="PA165" s="59"/>
      <c r="PB165" s="59"/>
      <c r="PC165" s="59"/>
      <c r="PD165" s="59"/>
      <c r="PE165" s="59"/>
      <c r="PF165" s="59"/>
      <c r="PG165" s="59"/>
      <c r="PH165" s="59"/>
      <c r="PI165" s="59"/>
      <c r="PJ165" s="59"/>
      <c r="PK165" s="59"/>
      <c r="PL165" s="59"/>
      <c r="PM165" s="59"/>
      <c r="PN165" s="59"/>
      <c r="PO165" s="59"/>
      <c r="PP165" s="59"/>
      <c r="PQ165" s="59"/>
      <c r="PR165" s="59"/>
      <c r="PS165" s="59"/>
      <c r="PT165" s="59"/>
      <c r="PU165" s="59"/>
      <c r="PV165" s="59"/>
      <c r="PW165" s="59"/>
      <c r="PX165" s="59"/>
      <c r="PY165" s="59"/>
      <c r="PZ165" s="59"/>
      <c r="QA165" s="59"/>
      <c r="QB165" s="59"/>
      <c r="QC165" s="59"/>
      <c r="QD165" s="59"/>
      <c r="QE165" s="59"/>
      <c r="QF165" s="59"/>
      <c r="QG165" s="59"/>
      <c r="QH165" s="59"/>
      <c r="QI165" s="59"/>
      <c r="QJ165" s="59"/>
      <c r="QK165" s="59"/>
      <c r="QL165" s="59"/>
      <c r="QM165" s="59"/>
      <c r="QN165" s="59"/>
      <c r="QO165" s="59"/>
      <c r="QP165" s="59"/>
      <c r="QQ165" s="59"/>
      <c r="QR165" s="59"/>
      <c r="QS165" s="59"/>
      <c r="QT165" s="59"/>
      <c r="QU165" s="59"/>
      <c r="QV165" s="59"/>
      <c r="QW165" s="59"/>
      <c r="QX165" s="59"/>
      <c r="QY165" s="59"/>
      <c r="QZ165" s="59"/>
      <c r="RA165" s="59"/>
      <c r="RB165" s="59"/>
      <c r="RC165" s="59"/>
      <c r="RD165" s="59"/>
      <c r="RE165" s="59"/>
      <c r="RF165" s="59"/>
      <c r="RG165" s="59"/>
      <c r="RH165" s="59"/>
      <c r="RI165" s="59"/>
      <c r="RJ165" s="59"/>
      <c r="RK165" s="59"/>
      <c r="RL165" s="59"/>
      <c r="RM165" s="59"/>
      <c r="RN165" s="59"/>
      <c r="RO165" s="59"/>
      <c r="RP165" s="59"/>
      <c r="RQ165" s="59"/>
      <c r="RR165" s="59"/>
      <c r="RS165" s="59"/>
      <c r="RT165" s="59"/>
      <c r="RU165" s="59"/>
      <c r="RV165" s="59"/>
      <c r="RW165" s="59"/>
      <c r="RX165" s="59"/>
      <c r="RY165" s="59"/>
      <c r="RZ165" s="59"/>
      <c r="SA165" s="59"/>
      <c r="SB165" s="59"/>
      <c r="SC165" s="59"/>
      <c r="SD165" s="59"/>
      <c r="SE165" s="59"/>
      <c r="SF165" s="59"/>
      <c r="SG165" s="59"/>
      <c r="SH165" s="59"/>
      <c r="SI165" s="59"/>
      <c r="SJ165" s="59"/>
      <c r="SK165" s="59"/>
      <c r="SL165" s="59"/>
      <c r="SM165" s="59"/>
      <c r="SN165" s="59"/>
      <c r="SO165" s="59"/>
      <c r="SP165" s="59"/>
      <c r="SQ165" s="59"/>
      <c r="SR165" s="59"/>
      <c r="SS165" s="59"/>
      <c r="ST165" s="59"/>
      <c r="SU165" s="59"/>
      <c r="SV165" s="59"/>
      <c r="SW165" s="59"/>
      <c r="SX165" s="59"/>
      <c r="SY165" s="59"/>
      <c r="SZ165" s="59"/>
      <c r="TA165" s="59"/>
      <c r="TB165" s="59"/>
      <c r="TC165" s="59"/>
      <c r="TD165" s="59"/>
      <c r="TE165" s="59"/>
      <c r="TF165" s="59"/>
      <c r="TG165" s="59"/>
      <c r="TH165" s="59"/>
      <c r="TI165" s="59"/>
      <c r="TJ165" s="59"/>
      <c r="TK165" s="59"/>
      <c r="TL165" s="59"/>
      <c r="TM165" s="59"/>
      <c r="TN165" s="59"/>
      <c r="TO165" s="59"/>
      <c r="TP165" s="59"/>
      <c r="TQ165" s="59"/>
      <c r="TR165" s="59"/>
      <c r="TS165" s="59"/>
      <c r="TT165" s="59"/>
      <c r="TU165" s="59"/>
      <c r="TV165" s="59"/>
      <c r="TW165" s="59"/>
      <c r="TX165" s="59"/>
      <c r="TY165" s="59"/>
      <c r="TZ165" s="59"/>
      <c r="UA165" s="59"/>
      <c r="UB165" s="59"/>
      <c r="UC165" s="59"/>
      <c r="UD165" s="59"/>
      <c r="UE165" s="59"/>
      <c r="UF165" s="59"/>
      <c r="UG165" s="59"/>
      <c r="UH165" s="59"/>
      <c r="UI165" s="59"/>
      <c r="UJ165" s="59"/>
      <c r="UK165" s="59"/>
      <c r="UL165" s="59"/>
      <c r="UM165" s="59"/>
      <c r="UN165" s="59"/>
      <c r="UO165" s="59"/>
      <c r="UP165" s="59"/>
      <c r="UQ165" s="59"/>
      <c r="UR165" s="59"/>
      <c r="US165" s="59"/>
      <c r="UT165" s="59"/>
      <c r="UU165" s="59"/>
      <c r="UV165" s="59"/>
      <c r="UW165" s="59"/>
      <c r="UX165" s="59"/>
      <c r="UY165" s="59"/>
      <c r="UZ165" s="59"/>
      <c r="VA165" s="59"/>
      <c r="VB165" s="59"/>
      <c r="VC165" s="59"/>
      <c r="VD165" s="59"/>
      <c r="VE165" s="59"/>
      <c r="VF165" s="59"/>
      <c r="VG165" s="59"/>
      <c r="VH165" s="59"/>
      <c r="VI165" s="59"/>
      <c r="VJ165" s="59"/>
      <c r="VK165" s="59"/>
      <c r="VL165" s="59"/>
      <c r="VM165" s="59"/>
      <c r="VN165" s="59"/>
      <c r="VO165" s="59"/>
      <c r="VP165" s="59"/>
      <c r="VQ165" s="59"/>
      <c r="VR165" s="59"/>
      <c r="VS165" s="59"/>
      <c r="VT165" s="59"/>
      <c r="VU165" s="59"/>
      <c r="VV165" s="59"/>
      <c r="VW165" s="59"/>
      <c r="VX165" s="59"/>
      <c r="VY165" s="59"/>
      <c r="VZ165" s="59"/>
      <c r="WA165" s="59"/>
      <c r="WB165" s="59"/>
      <c r="WC165" s="59"/>
      <c r="WD165" s="59"/>
      <c r="WE165" s="59"/>
      <c r="WF165" s="59"/>
      <c r="WG165" s="59"/>
      <c r="WH165" s="59"/>
      <c r="WI165" s="59"/>
      <c r="WJ165" s="59"/>
      <c r="WK165" s="59"/>
      <c r="WL165" s="59"/>
      <c r="WM165" s="59"/>
      <c r="WN165" s="59"/>
      <c r="WO165" s="59"/>
      <c r="WP165" s="59"/>
      <c r="WQ165" s="59"/>
      <c r="WR165" s="59"/>
      <c r="WS165" s="59"/>
      <c r="WT165" s="59"/>
      <c r="WU165" s="59"/>
      <c r="WV165" s="59"/>
      <c r="WW165" s="59"/>
      <c r="WX165" s="59"/>
      <c r="WY165" s="59"/>
      <c r="WZ165" s="59"/>
      <c r="XA165" s="59"/>
      <c r="XB165" s="59"/>
      <c r="XC165" s="59"/>
      <c r="XD165" s="59"/>
      <c r="XE165" s="59"/>
      <c r="XF165" s="59"/>
      <c r="XG165" s="59"/>
      <c r="XH165" s="59"/>
      <c r="XI165" s="59"/>
      <c r="XJ165" s="59"/>
      <c r="XK165" s="59"/>
      <c r="XL165" s="59"/>
      <c r="XM165" s="59"/>
      <c r="XN165" s="59"/>
      <c r="XO165" s="59"/>
      <c r="XP165" s="59"/>
      <c r="XQ165" s="59"/>
      <c r="XR165" s="59"/>
      <c r="XS165" s="59"/>
      <c r="XT165" s="59"/>
      <c r="XU165" s="59"/>
      <c r="XV165" s="59"/>
      <c r="XW165" s="59"/>
      <c r="XX165" s="59"/>
      <c r="XY165" s="59"/>
      <c r="XZ165" s="59"/>
      <c r="YA165" s="59"/>
      <c r="YB165" s="59"/>
      <c r="YC165" s="59"/>
      <c r="YD165" s="59"/>
      <c r="YE165" s="59"/>
      <c r="YF165" s="59"/>
      <c r="YG165" s="59"/>
      <c r="YH165" s="59"/>
      <c r="YI165" s="59"/>
      <c r="YJ165" s="59"/>
      <c r="YK165" s="59"/>
      <c r="YL165" s="59"/>
      <c r="YM165" s="59"/>
      <c r="YN165" s="59"/>
      <c r="YO165" s="59"/>
      <c r="YP165" s="59"/>
      <c r="YQ165" s="59"/>
      <c r="YR165" s="59"/>
      <c r="YS165" s="59"/>
      <c r="YT165" s="59"/>
      <c r="YU165" s="59"/>
      <c r="YV165" s="59"/>
      <c r="YW165" s="59"/>
      <c r="YX165" s="59"/>
      <c r="YY165" s="59"/>
      <c r="YZ165" s="59"/>
      <c r="ZA165" s="59"/>
      <c r="ZB165" s="59"/>
      <c r="ZC165" s="59"/>
      <c r="ZD165" s="59"/>
      <c r="ZE165" s="59"/>
      <c r="ZF165" s="59"/>
      <c r="ZG165" s="59"/>
      <c r="ZH165" s="59"/>
      <c r="ZI165" s="59"/>
      <c r="ZJ165" s="59"/>
      <c r="ZK165" s="59"/>
      <c r="ZL165" s="59"/>
      <c r="ZM165" s="59"/>
      <c r="ZN165" s="59"/>
      <c r="ZO165" s="59"/>
      <c r="ZP165" s="59"/>
      <c r="ZQ165" s="59"/>
      <c r="ZR165" s="59"/>
      <c r="ZS165" s="59"/>
      <c r="ZT165" s="59"/>
      <c r="ZU165" s="59"/>
      <c r="ZV165" s="59"/>
      <c r="ZW165" s="59"/>
      <c r="ZX165" s="59"/>
      <c r="ZY165" s="59"/>
      <c r="ZZ165" s="59"/>
      <c r="AAA165" s="59"/>
      <c r="AAB165" s="59"/>
      <c r="AAC165" s="59"/>
      <c r="AAD165" s="59"/>
      <c r="AAE165" s="59"/>
      <c r="AAF165" s="59"/>
      <c r="AAG165" s="59"/>
      <c r="AAH165" s="59"/>
      <c r="AAI165" s="59"/>
      <c r="AAJ165" s="59"/>
      <c r="AAK165" s="59"/>
      <c r="AAL165" s="59"/>
      <c r="AAM165" s="59"/>
      <c r="AAN165" s="59"/>
      <c r="AAO165" s="59"/>
      <c r="AAP165" s="59"/>
      <c r="AAQ165" s="59"/>
      <c r="AAR165" s="59"/>
      <c r="AAS165" s="59"/>
      <c r="AAT165" s="59"/>
      <c r="AAU165" s="59"/>
      <c r="AAV165" s="59"/>
      <c r="AAW165" s="59"/>
      <c r="AAX165" s="59"/>
      <c r="AAY165" s="59"/>
      <c r="AAZ165" s="59"/>
      <c r="ABA165" s="59"/>
      <c r="ABB165" s="59"/>
      <c r="ABC165" s="59"/>
      <c r="ABD165" s="59"/>
      <c r="ABE165" s="59"/>
      <c r="ABF165" s="59"/>
      <c r="ABG165" s="59"/>
      <c r="ABH165" s="59"/>
      <c r="ABI165" s="59"/>
      <c r="ABJ165" s="59"/>
      <c r="ABK165" s="59"/>
      <c r="ABL165" s="59"/>
      <c r="ABM165" s="59"/>
      <c r="ABN165" s="59"/>
      <c r="ABO165" s="59"/>
      <c r="ABP165" s="59"/>
      <c r="ABQ165" s="59"/>
      <c r="ABR165" s="59"/>
      <c r="ABS165" s="59"/>
      <c r="ABT165" s="59"/>
      <c r="ABU165" s="59"/>
      <c r="ABV165" s="59"/>
      <c r="ABW165" s="59"/>
      <c r="ABX165" s="59"/>
      <c r="ABY165" s="59"/>
      <c r="ABZ165" s="59"/>
      <c r="ACA165" s="59"/>
      <c r="ACB165" s="59"/>
      <c r="ACC165" s="59"/>
      <c r="ACD165" s="59"/>
      <c r="ACE165" s="59"/>
      <c r="ACF165" s="59"/>
      <c r="ACG165" s="59"/>
      <c r="ACH165" s="59"/>
      <c r="ACI165" s="59"/>
      <c r="ACJ165" s="59"/>
      <c r="ACK165" s="59"/>
      <c r="ACL165" s="59"/>
      <c r="ACM165" s="59"/>
      <c r="ACN165" s="59"/>
      <c r="ACO165" s="59"/>
      <c r="ACP165" s="59"/>
      <c r="ACQ165" s="59"/>
      <c r="ACR165" s="59"/>
      <c r="ACS165" s="59"/>
      <c r="ACT165" s="59"/>
      <c r="ACU165" s="59"/>
      <c r="ACV165" s="59"/>
      <c r="ACW165" s="59"/>
      <c r="ACX165" s="59"/>
      <c r="ACY165" s="59"/>
      <c r="ACZ165" s="59"/>
      <c r="ADA165" s="59"/>
      <c r="ADB165" s="59"/>
      <c r="ADC165" s="59"/>
      <c r="ADD165" s="59"/>
      <c r="ADE165" s="59"/>
      <c r="ADF165" s="59"/>
      <c r="ADG165" s="59"/>
      <c r="ADH165" s="59"/>
      <c r="ADI165" s="59"/>
      <c r="ADJ165" s="59"/>
      <c r="ADK165" s="59"/>
      <c r="ADL165" s="59"/>
      <c r="ADM165" s="59"/>
      <c r="ADN165" s="59"/>
      <c r="ADO165" s="59"/>
      <c r="ADP165" s="59"/>
      <c r="ADQ165" s="59"/>
      <c r="ADR165" s="59"/>
      <c r="ADS165" s="59"/>
      <c r="ADT165" s="59"/>
      <c r="ADU165" s="59"/>
      <c r="ADV165" s="59"/>
      <c r="ADW165" s="59"/>
      <c r="ADX165" s="59"/>
      <c r="ADY165" s="59"/>
      <c r="ADZ165" s="59"/>
      <c r="AEA165" s="59"/>
      <c r="AEB165" s="59"/>
      <c r="AEC165" s="59"/>
      <c r="AED165" s="59"/>
      <c r="AEE165" s="59"/>
      <c r="AEF165" s="59"/>
      <c r="AEG165" s="59"/>
      <c r="AEH165" s="59"/>
      <c r="AEI165" s="59"/>
      <c r="AEJ165" s="59"/>
      <c r="AEK165" s="59"/>
      <c r="AEL165" s="59"/>
      <c r="AEM165" s="59"/>
      <c r="AEN165" s="59"/>
      <c r="AEO165" s="59"/>
      <c r="AEP165" s="59"/>
      <c r="AEQ165" s="59"/>
      <c r="AER165" s="59"/>
      <c r="AES165" s="59"/>
      <c r="AET165" s="59"/>
      <c r="AEU165" s="59"/>
      <c r="AEV165" s="59"/>
      <c r="AEW165" s="59"/>
      <c r="AEX165" s="59"/>
      <c r="AEY165" s="59"/>
      <c r="AEZ165" s="59"/>
      <c r="AFA165" s="59"/>
      <c r="AFB165" s="59"/>
      <c r="AFC165" s="59"/>
      <c r="AFD165" s="59"/>
      <c r="AFE165" s="59"/>
      <c r="AFF165" s="59"/>
      <c r="AFG165" s="59"/>
      <c r="AFH165" s="59"/>
      <c r="AFI165" s="59"/>
      <c r="AFJ165" s="59"/>
      <c r="AFK165" s="59"/>
      <c r="AFL165" s="59"/>
      <c r="AFM165" s="59"/>
      <c r="AFN165" s="59"/>
      <c r="AFO165" s="59"/>
      <c r="AFP165" s="59"/>
      <c r="AFQ165" s="59"/>
      <c r="AFR165" s="59"/>
      <c r="AFS165" s="59"/>
      <c r="AFT165" s="59"/>
      <c r="AFU165" s="59"/>
      <c r="AFV165" s="59"/>
      <c r="AFW165" s="59"/>
      <c r="AFX165" s="59"/>
      <c r="AFY165" s="59"/>
      <c r="AFZ165" s="59"/>
      <c r="AGA165" s="59"/>
      <c r="AGB165" s="59"/>
      <c r="AGC165" s="59"/>
      <c r="AGD165" s="59"/>
      <c r="AGE165" s="59"/>
      <c r="AGF165" s="59"/>
      <c r="AGG165" s="59"/>
      <c r="AGH165" s="59"/>
      <c r="AGI165" s="59"/>
      <c r="AGJ165" s="59"/>
      <c r="AGK165" s="59"/>
      <c r="AGL165" s="59"/>
      <c r="AGM165" s="59"/>
      <c r="AGN165" s="59"/>
      <c r="AGO165" s="59"/>
      <c r="AGP165" s="59"/>
      <c r="AGQ165" s="59"/>
      <c r="AGR165" s="59"/>
      <c r="AGS165" s="59"/>
      <c r="AGT165" s="59"/>
      <c r="AGU165" s="59"/>
      <c r="AGV165" s="59"/>
      <c r="AGW165" s="59"/>
      <c r="AGX165" s="59"/>
      <c r="AGY165" s="59"/>
      <c r="AGZ165" s="59"/>
      <c r="AHA165" s="59"/>
      <c r="AHB165" s="59"/>
      <c r="AHC165" s="59"/>
      <c r="AHD165" s="59"/>
      <c r="AHE165" s="59"/>
      <c r="AHF165" s="59"/>
      <c r="AHG165" s="59"/>
      <c r="AHH165" s="59"/>
      <c r="AHI165" s="59"/>
      <c r="AHJ165" s="59"/>
      <c r="AHK165" s="59"/>
      <c r="AHL165" s="59"/>
      <c r="AHM165" s="59"/>
      <c r="AHN165" s="59"/>
      <c r="AHO165" s="59"/>
      <c r="AHP165" s="59"/>
      <c r="AHQ165" s="59"/>
      <c r="AHR165" s="59"/>
      <c r="AHS165" s="59"/>
      <c r="AHT165" s="59"/>
      <c r="AHU165" s="59"/>
      <c r="AHV165" s="59"/>
      <c r="AHW165" s="59"/>
      <c r="AHX165" s="59"/>
      <c r="AHY165" s="59"/>
      <c r="AHZ165" s="59"/>
      <c r="AIA165" s="59"/>
      <c r="AIB165" s="59"/>
      <c r="AIC165" s="59"/>
      <c r="AID165" s="59"/>
      <c r="AIE165" s="59"/>
      <c r="AIF165" s="59"/>
      <c r="AIG165" s="59"/>
      <c r="AIH165" s="59"/>
      <c r="AII165" s="59"/>
      <c r="AIJ165" s="59"/>
      <c r="AIK165" s="59"/>
      <c r="AIL165" s="59"/>
      <c r="AIM165" s="59"/>
      <c r="AIN165" s="59"/>
      <c r="AIO165" s="59"/>
      <c r="AIP165" s="59"/>
      <c r="AIQ165" s="59"/>
      <c r="AIR165" s="59"/>
      <c r="AIS165" s="59"/>
      <c r="AIT165" s="59"/>
      <c r="AIU165" s="59"/>
      <c r="AIV165" s="59"/>
      <c r="AIW165" s="59"/>
      <c r="AIX165" s="59"/>
      <c r="AIY165" s="59"/>
      <c r="AIZ165" s="59"/>
      <c r="AJA165" s="59"/>
      <c r="AJB165" s="59"/>
      <c r="AJC165" s="59"/>
      <c r="AJD165" s="59"/>
      <c r="AJE165" s="59"/>
      <c r="AJF165" s="59"/>
      <c r="AJG165" s="59"/>
      <c r="AJH165" s="59"/>
      <c r="AJI165" s="59"/>
      <c r="AJJ165" s="59"/>
      <c r="AJK165" s="59"/>
      <c r="AJL165" s="59"/>
      <c r="AJM165" s="59"/>
      <c r="AJN165" s="59"/>
      <c r="AJO165" s="59"/>
      <c r="AJP165" s="59"/>
      <c r="AJQ165" s="59"/>
      <c r="AJR165" s="59"/>
      <c r="AJS165" s="59"/>
      <c r="AJT165" s="59"/>
      <c r="AJU165" s="59"/>
      <c r="AJV165" s="59"/>
      <c r="AJW165" s="59"/>
      <c r="AJX165" s="59"/>
      <c r="AJY165" s="59"/>
      <c r="AJZ165" s="59"/>
      <c r="AKA165" s="59"/>
      <c r="AKB165" s="59"/>
      <c r="AKC165" s="59"/>
      <c r="AKD165" s="59"/>
      <c r="AKE165" s="59"/>
      <c r="AKF165" s="59"/>
      <c r="AKG165" s="59"/>
      <c r="AKH165" s="59"/>
      <c r="AKI165" s="59"/>
      <c r="AKJ165" s="59"/>
      <c r="AKK165" s="59"/>
      <c r="AKL165" s="59"/>
      <c r="AKM165" s="59"/>
      <c r="AKN165" s="59"/>
      <c r="AKO165" s="59"/>
      <c r="AKP165" s="59"/>
      <c r="AKQ165" s="59"/>
      <c r="AKR165" s="59"/>
      <c r="AKS165" s="59"/>
      <c r="AKT165" s="59"/>
      <c r="AKU165" s="59"/>
      <c r="AKV165" s="59"/>
      <c r="AKW165" s="59"/>
      <c r="AKX165" s="59"/>
      <c r="AKY165" s="59"/>
      <c r="AKZ165" s="59"/>
      <c r="ALA165" s="59"/>
      <c r="ALB165" s="59"/>
      <c r="ALC165" s="59"/>
      <c r="ALD165" s="59"/>
      <c r="ALE165" s="59"/>
      <c r="ALF165" s="59"/>
      <c r="ALG165" s="59"/>
      <c r="ALH165" s="59"/>
      <c r="ALI165" s="59"/>
      <c r="ALJ165" s="59"/>
      <c r="ALK165" s="59"/>
      <c r="ALL165" s="59"/>
      <c r="ALM165" s="59"/>
      <c r="ALN165" s="59"/>
      <c r="ALO165" s="59"/>
      <c r="ALP165" s="59"/>
      <c r="ALQ165" s="59"/>
      <c r="ALR165" s="59"/>
      <c r="ALS165" s="59"/>
      <c r="ALT165" s="59"/>
      <c r="ALU165" s="59"/>
      <c r="ALV165" s="59"/>
      <c r="ALW165" s="59"/>
      <c r="ALX165" s="59"/>
      <c r="ALY165" s="59"/>
      <c r="ALZ165" s="59"/>
      <c r="AMA165" s="59"/>
      <c r="AMB165" s="59"/>
      <c r="AMC165" s="59"/>
      <c r="AMD165" s="59"/>
      <c r="AME165" s="59"/>
      <c r="AMF165" s="59"/>
      <c r="AMG165" s="59"/>
      <c r="AMH165" s="59"/>
      <c r="AMI165" s="59"/>
      <c r="AMJ165" s="59"/>
    </row>
    <row r="166" spans="1:1024" s="60" customFormat="1" ht="28.5">
      <c r="A166" s="52" t="s">
        <v>160</v>
      </c>
      <c r="B166" s="54" t="s">
        <v>25</v>
      </c>
      <c r="C166" s="42" t="str">
        <f t="shared" si="9"/>
        <v>מינימרקט כללי אילת</v>
      </c>
      <c r="D166" s="52" t="s">
        <v>26</v>
      </c>
      <c r="E166" s="52" t="s">
        <v>27</v>
      </c>
      <c r="F166" s="52" t="s">
        <v>158</v>
      </c>
      <c r="G166" s="52"/>
      <c r="H166" s="52" t="s">
        <v>28</v>
      </c>
      <c r="I166" s="55" t="s">
        <v>29</v>
      </c>
      <c r="J166" s="55" t="s">
        <v>30</v>
      </c>
      <c r="K166" s="55" t="s">
        <v>31</v>
      </c>
      <c r="L166" s="61" t="s">
        <v>161</v>
      </c>
      <c r="M166" s="55"/>
      <c r="N166" s="55"/>
      <c r="O166" s="55"/>
      <c r="P166" s="55"/>
      <c r="Q166" s="57">
        <v>2.8571428571428571E-2</v>
      </c>
      <c r="R166" s="55">
        <v>1</v>
      </c>
      <c r="S166" s="55"/>
      <c r="T166" s="58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  <c r="ES166" s="59"/>
      <c r="ET166" s="59"/>
      <c r="EU166" s="59"/>
      <c r="EV166" s="59"/>
      <c r="EW166" s="59"/>
      <c r="EX166" s="59"/>
      <c r="EY166" s="59"/>
      <c r="EZ166" s="59"/>
      <c r="FA166" s="59"/>
      <c r="FB166" s="59"/>
      <c r="FC166" s="59"/>
      <c r="FD166" s="59"/>
      <c r="FE166" s="59"/>
      <c r="FF166" s="59"/>
      <c r="FG166" s="59"/>
      <c r="FH166" s="59"/>
      <c r="FI166" s="59"/>
      <c r="FJ166" s="59"/>
      <c r="FK166" s="59"/>
      <c r="FL166" s="59"/>
      <c r="FM166" s="59"/>
      <c r="FN166" s="59"/>
      <c r="FO166" s="59"/>
      <c r="FP166" s="59"/>
      <c r="FQ166" s="59"/>
      <c r="FR166" s="59"/>
      <c r="FS166" s="59"/>
      <c r="FT166" s="59"/>
      <c r="FU166" s="59"/>
      <c r="FV166" s="59"/>
      <c r="FW166" s="59"/>
      <c r="FX166" s="59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9"/>
      <c r="GK166" s="59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59"/>
      <c r="HD166" s="59"/>
      <c r="HE166" s="59"/>
      <c r="HF166" s="59"/>
      <c r="HG166" s="59"/>
      <c r="HH166" s="59"/>
      <c r="HI166" s="59"/>
      <c r="HJ166" s="59"/>
      <c r="HK166" s="59"/>
      <c r="HL166" s="59"/>
      <c r="HM166" s="59"/>
      <c r="HN166" s="59"/>
      <c r="HO166" s="59"/>
      <c r="HP166" s="59"/>
      <c r="HQ166" s="59"/>
      <c r="HR166" s="59"/>
      <c r="HS166" s="59"/>
      <c r="HT166" s="59"/>
      <c r="HU166" s="59"/>
      <c r="HV166" s="59"/>
      <c r="HW166" s="59"/>
      <c r="HX166" s="59"/>
      <c r="HY166" s="59"/>
      <c r="HZ166" s="59"/>
      <c r="IA166" s="59"/>
      <c r="IB166" s="59"/>
      <c r="IC166" s="59"/>
      <c r="ID166" s="59"/>
      <c r="IE166" s="59"/>
      <c r="IF166" s="59"/>
      <c r="IG166" s="59"/>
      <c r="IH166" s="59"/>
      <c r="II166" s="59"/>
      <c r="IJ166" s="59"/>
      <c r="IK166" s="59"/>
      <c r="IL166" s="59"/>
      <c r="IM166" s="59"/>
      <c r="IN166" s="59"/>
      <c r="IO166" s="59"/>
      <c r="IP166" s="59"/>
      <c r="IQ166" s="59"/>
      <c r="IR166" s="59"/>
      <c r="IS166" s="59"/>
      <c r="IT166" s="59"/>
      <c r="IU166" s="59"/>
      <c r="IV166" s="59"/>
      <c r="IW166" s="59"/>
      <c r="IX166" s="59"/>
      <c r="IY166" s="59"/>
      <c r="IZ166" s="59"/>
      <c r="JA166" s="59"/>
      <c r="JB166" s="59"/>
      <c r="JC166" s="59"/>
      <c r="JD166" s="59"/>
      <c r="JE166" s="59"/>
      <c r="JF166" s="59"/>
      <c r="JG166" s="59"/>
      <c r="JH166" s="59"/>
      <c r="JI166" s="59"/>
      <c r="JJ166" s="59"/>
      <c r="JK166" s="59"/>
      <c r="JL166" s="59"/>
      <c r="JM166" s="59"/>
      <c r="JN166" s="59"/>
      <c r="JO166" s="59"/>
      <c r="JP166" s="59"/>
      <c r="JQ166" s="59"/>
      <c r="JR166" s="59"/>
      <c r="JS166" s="59"/>
      <c r="JT166" s="59"/>
      <c r="JU166" s="59"/>
      <c r="JV166" s="59"/>
      <c r="JW166" s="59"/>
      <c r="JX166" s="59"/>
      <c r="JY166" s="59"/>
      <c r="JZ166" s="59"/>
      <c r="KA166" s="59"/>
      <c r="KB166" s="59"/>
      <c r="KC166" s="59"/>
      <c r="KD166" s="59"/>
      <c r="KE166" s="59"/>
      <c r="KF166" s="59"/>
      <c r="KG166" s="59"/>
      <c r="KH166" s="59"/>
      <c r="KI166" s="59"/>
      <c r="KJ166" s="59"/>
      <c r="KK166" s="59"/>
      <c r="KL166" s="59"/>
      <c r="KM166" s="59"/>
      <c r="KN166" s="59"/>
      <c r="KO166" s="59"/>
      <c r="KP166" s="59"/>
      <c r="KQ166" s="59"/>
      <c r="KR166" s="59"/>
      <c r="KS166" s="59"/>
      <c r="KT166" s="59"/>
      <c r="KU166" s="59"/>
      <c r="KV166" s="59"/>
      <c r="KW166" s="59"/>
      <c r="KX166" s="59"/>
      <c r="KY166" s="59"/>
      <c r="KZ166" s="59"/>
      <c r="LA166" s="59"/>
      <c r="LB166" s="59"/>
      <c r="LC166" s="59"/>
      <c r="LD166" s="59"/>
      <c r="LE166" s="59"/>
      <c r="LF166" s="59"/>
      <c r="LG166" s="59"/>
      <c r="LH166" s="59"/>
      <c r="LI166" s="59"/>
      <c r="LJ166" s="59"/>
      <c r="LK166" s="59"/>
      <c r="LL166" s="59"/>
      <c r="LM166" s="59"/>
      <c r="LN166" s="59"/>
      <c r="LO166" s="59"/>
      <c r="LP166" s="59"/>
      <c r="LQ166" s="59"/>
      <c r="LR166" s="59"/>
      <c r="LS166" s="59"/>
      <c r="LT166" s="59"/>
      <c r="LU166" s="59"/>
      <c r="LV166" s="59"/>
      <c r="LW166" s="59"/>
      <c r="LX166" s="59"/>
      <c r="LY166" s="59"/>
      <c r="LZ166" s="59"/>
      <c r="MA166" s="59"/>
      <c r="MB166" s="59"/>
      <c r="MC166" s="59"/>
      <c r="MD166" s="59"/>
      <c r="ME166" s="59"/>
      <c r="MF166" s="59"/>
      <c r="MG166" s="59"/>
      <c r="MH166" s="59"/>
      <c r="MI166" s="59"/>
      <c r="MJ166" s="59"/>
      <c r="MK166" s="59"/>
      <c r="ML166" s="59"/>
      <c r="MM166" s="59"/>
      <c r="MN166" s="59"/>
      <c r="MO166" s="59"/>
      <c r="MP166" s="59"/>
      <c r="MQ166" s="59"/>
      <c r="MR166" s="59"/>
      <c r="MS166" s="59"/>
      <c r="MT166" s="59"/>
      <c r="MU166" s="59"/>
      <c r="MV166" s="59"/>
      <c r="MW166" s="59"/>
      <c r="MX166" s="59"/>
      <c r="MY166" s="59"/>
      <c r="MZ166" s="59"/>
      <c r="NA166" s="59"/>
      <c r="NB166" s="59"/>
      <c r="NC166" s="59"/>
      <c r="ND166" s="59"/>
      <c r="NE166" s="59"/>
      <c r="NF166" s="59"/>
      <c r="NG166" s="59"/>
      <c r="NH166" s="59"/>
      <c r="NI166" s="59"/>
      <c r="NJ166" s="59"/>
      <c r="NK166" s="59"/>
      <c r="NL166" s="59"/>
      <c r="NM166" s="59"/>
      <c r="NN166" s="59"/>
      <c r="NO166" s="59"/>
      <c r="NP166" s="59"/>
      <c r="NQ166" s="59"/>
      <c r="NR166" s="59"/>
      <c r="NS166" s="59"/>
      <c r="NT166" s="59"/>
      <c r="NU166" s="59"/>
      <c r="NV166" s="59"/>
      <c r="NW166" s="59"/>
      <c r="NX166" s="59"/>
      <c r="NY166" s="59"/>
      <c r="NZ166" s="59"/>
      <c r="OA166" s="59"/>
      <c r="OB166" s="59"/>
      <c r="OC166" s="59"/>
      <c r="OD166" s="59"/>
      <c r="OE166" s="59"/>
      <c r="OF166" s="59"/>
      <c r="OG166" s="59"/>
      <c r="OH166" s="59"/>
      <c r="OI166" s="59"/>
      <c r="OJ166" s="59"/>
      <c r="OK166" s="59"/>
      <c r="OL166" s="59"/>
      <c r="OM166" s="59"/>
      <c r="ON166" s="59"/>
      <c r="OO166" s="59"/>
      <c r="OP166" s="59"/>
      <c r="OQ166" s="59"/>
      <c r="OR166" s="59"/>
      <c r="OS166" s="59"/>
      <c r="OT166" s="59"/>
      <c r="OU166" s="59"/>
      <c r="OV166" s="59"/>
      <c r="OW166" s="59"/>
      <c r="OX166" s="59"/>
      <c r="OY166" s="59"/>
      <c r="OZ166" s="59"/>
      <c r="PA166" s="59"/>
      <c r="PB166" s="59"/>
      <c r="PC166" s="59"/>
      <c r="PD166" s="59"/>
      <c r="PE166" s="59"/>
      <c r="PF166" s="59"/>
      <c r="PG166" s="59"/>
      <c r="PH166" s="59"/>
      <c r="PI166" s="59"/>
      <c r="PJ166" s="59"/>
      <c r="PK166" s="59"/>
      <c r="PL166" s="59"/>
      <c r="PM166" s="59"/>
      <c r="PN166" s="59"/>
      <c r="PO166" s="59"/>
      <c r="PP166" s="59"/>
      <c r="PQ166" s="59"/>
      <c r="PR166" s="59"/>
      <c r="PS166" s="59"/>
      <c r="PT166" s="59"/>
      <c r="PU166" s="59"/>
      <c r="PV166" s="59"/>
      <c r="PW166" s="59"/>
      <c r="PX166" s="59"/>
      <c r="PY166" s="59"/>
      <c r="PZ166" s="59"/>
      <c r="QA166" s="59"/>
      <c r="QB166" s="59"/>
      <c r="QC166" s="59"/>
      <c r="QD166" s="59"/>
      <c r="QE166" s="59"/>
      <c r="QF166" s="59"/>
      <c r="QG166" s="59"/>
      <c r="QH166" s="59"/>
      <c r="QI166" s="59"/>
      <c r="QJ166" s="59"/>
      <c r="QK166" s="59"/>
      <c r="QL166" s="59"/>
      <c r="QM166" s="59"/>
      <c r="QN166" s="59"/>
      <c r="QO166" s="59"/>
      <c r="QP166" s="59"/>
      <c r="QQ166" s="59"/>
      <c r="QR166" s="59"/>
      <c r="QS166" s="59"/>
      <c r="QT166" s="59"/>
      <c r="QU166" s="59"/>
      <c r="QV166" s="59"/>
      <c r="QW166" s="59"/>
      <c r="QX166" s="59"/>
      <c r="QY166" s="59"/>
      <c r="QZ166" s="59"/>
      <c r="RA166" s="59"/>
      <c r="RB166" s="59"/>
      <c r="RC166" s="59"/>
      <c r="RD166" s="59"/>
      <c r="RE166" s="59"/>
      <c r="RF166" s="59"/>
      <c r="RG166" s="59"/>
      <c r="RH166" s="59"/>
      <c r="RI166" s="59"/>
      <c r="RJ166" s="59"/>
      <c r="RK166" s="59"/>
      <c r="RL166" s="59"/>
      <c r="RM166" s="59"/>
      <c r="RN166" s="59"/>
      <c r="RO166" s="59"/>
      <c r="RP166" s="59"/>
      <c r="RQ166" s="59"/>
      <c r="RR166" s="59"/>
      <c r="RS166" s="59"/>
      <c r="RT166" s="59"/>
      <c r="RU166" s="59"/>
      <c r="RV166" s="59"/>
      <c r="RW166" s="59"/>
      <c r="RX166" s="59"/>
      <c r="RY166" s="59"/>
      <c r="RZ166" s="59"/>
      <c r="SA166" s="59"/>
      <c r="SB166" s="59"/>
      <c r="SC166" s="59"/>
      <c r="SD166" s="59"/>
      <c r="SE166" s="59"/>
      <c r="SF166" s="59"/>
      <c r="SG166" s="59"/>
      <c r="SH166" s="59"/>
      <c r="SI166" s="59"/>
      <c r="SJ166" s="59"/>
      <c r="SK166" s="59"/>
      <c r="SL166" s="59"/>
      <c r="SM166" s="59"/>
      <c r="SN166" s="59"/>
      <c r="SO166" s="59"/>
      <c r="SP166" s="59"/>
      <c r="SQ166" s="59"/>
      <c r="SR166" s="59"/>
      <c r="SS166" s="59"/>
      <c r="ST166" s="59"/>
      <c r="SU166" s="59"/>
      <c r="SV166" s="59"/>
      <c r="SW166" s="59"/>
      <c r="SX166" s="59"/>
      <c r="SY166" s="59"/>
      <c r="SZ166" s="59"/>
      <c r="TA166" s="59"/>
      <c r="TB166" s="59"/>
      <c r="TC166" s="59"/>
      <c r="TD166" s="59"/>
      <c r="TE166" s="59"/>
      <c r="TF166" s="59"/>
      <c r="TG166" s="59"/>
      <c r="TH166" s="59"/>
      <c r="TI166" s="59"/>
      <c r="TJ166" s="59"/>
      <c r="TK166" s="59"/>
      <c r="TL166" s="59"/>
      <c r="TM166" s="59"/>
      <c r="TN166" s="59"/>
      <c r="TO166" s="59"/>
      <c r="TP166" s="59"/>
      <c r="TQ166" s="59"/>
      <c r="TR166" s="59"/>
      <c r="TS166" s="59"/>
      <c r="TT166" s="59"/>
      <c r="TU166" s="59"/>
      <c r="TV166" s="59"/>
      <c r="TW166" s="59"/>
      <c r="TX166" s="59"/>
      <c r="TY166" s="59"/>
      <c r="TZ166" s="59"/>
      <c r="UA166" s="59"/>
      <c r="UB166" s="59"/>
      <c r="UC166" s="59"/>
      <c r="UD166" s="59"/>
      <c r="UE166" s="59"/>
      <c r="UF166" s="59"/>
      <c r="UG166" s="59"/>
      <c r="UH166" s="59"/>
      <c r="UI166" s="59"/>
      <c r="UJ166" s="59"/>
      <c r="UK166" s="59"/>
      <c r="UL166" s="59"/>
      <c r="UM166" s="59"/>
      <c r="UN166" s="59"/>
      <c r="UO166" s="59"/>
      <c r="UP166" s="59"/>
      <c r="UQ166" s="59"/>
      <c r="UR166" s="59"/>
      <c r="US166" s="59"/>
      <c r="UT166" s="59"/>
      <c r="UU166" s="59"/>
      <c r="UV166" s="59"/>
      <c r="UW166" s="59"/>
      <c r="UX166" s="59"/>
      <c r="UY166" s="59"/>
      <c r="UZ166" s="59"/>
      <c r="VA166" s="59"/>
      <c r="VB166" s="59"/>
      <c r="VC166" s="59"/>
      <c r="VD166" s="59"/>
      <c r="VE166" s="59"/>
      <c r="VF166" s="59"/>
      <c r="VG166" s="59"/>
      <c r="VH166" s="59"/>
      <c r="VI166" s="59"/>
      <c r="VJ166" s="59"/>
      <c r="VK166" s="59"/>
      <c r="VL166" s="59"/>
      <c r="VM166" s="59"/>
      <c r="VN166" s="59"/>
      <c r="VO166" s="59"/>
      <c r="VP166" s="59"/>
      <c r="VQ166" s="59"/>
      <c r="VR166" s="59"/>
      <c r="VS166" s="59"/>
      <c r="VT166" s="59"/>
      <c r="VU166" s="59"/>
      <c r="VV166" s="59"/>
      <c r="VW166" s="59"/>
      <c r="VX166" s="59"/>
      <c r="VY166" s="59"/>
      <c r="VZ166" s="59"/>
      <c r="WA166" s="59"/>
      <c r="WB166" s="59"/>
      <c r="WC166" s="59"/>
      <c r="WD166" s="59"/>
      <c r="WE166" s="59"/>
      <c r="WF166" s="59"/>
      <c r="WG166" s="59"/>
      <c r="WH166" s="59"/>
      <c r="WI166" s="59"/>
      <c r="WJ166" s="59"/>
      <c r="WK166" s="59"/>
      <c r="WL166" s="59"/>
      <c r="WM166" s="59"/>
      <c r="WN166" s="59"/>
      <c r="WO166" s="59"/>
      <c r="WP166" s="59"/>
      <c r="WQ166" s="59"/>
      <c r="WR166" s="59"/>
      <c r="WS166" s="59"/>
      <c r="WT166" s="59"/>
      <c r="WU166" s="59"/>
      <c r="WV166" s="59"/>
      <c r="WW166" s="59"/>
      <c r="WX166" s="59"/>
      <c r="WY166" s="59"/>
      <c r="WZ166" s="59"/>
      <c r="XA166" s="59"/>
      <c r="XB166" s="59"/>
      <c r="XC166" s="59"/>
      <c r="XD166" s="59"/>
      <c r="XE166" s="59"/>
      <c r="XF166" s="59"/>
      <c r="XG166" s="59"/>
      <c r="XH166" s="59"/>
      <c r="XI166" s="59"/>
      <c r="XJ166" s="59"/>
      <c r="XK166" s="59"/>
      <c r="XL166" s="59"/>
      <c r="XM166" s="59"/>
      <c r="XN166" s="59"/>
      <c r="XO166" s="59"/>
      <c r="XP166" s="59"/>
      <c r="XQ166" s="59"/>
      <c r="XR166" s="59"/>
      <c r="XS166" s="59"/>
      <c r="XT166" s="59"/>
      <c r="XU166" s="59"/>
      <c r="XV166" s="59"/>
      <c r="XW166" s="59"/>
      <c r="XX166" s="59"/>
      <c r="XY166" s="59"/>
      <c r="XZ166" s="59"/>
      <c r="YA166" s="59"/>
      <c r="YB166" s="59"/>
      <c r="YC166" s="59"/>
      <c r="YD166" s="59"/>
      <c r="YE166" s="59"/>
      <c r="YF166" s="59"/>
      <c r="YG166" s="59"/>
      <c r="YH166" s="59"/>
      <c r="YI166" s="59"/>
      <c r="YJ166" s="59"/>
      <c r="YK166" s="59"/>
      <c r="YL166" s="59"/>
      <c r="YM166" s="59"/>
      <c r="YN166" s="59"/>
      <c r="YO166" s="59"/>
      <c r="YP166" s="59"/>
      <c r="YQ166" s="59"/>
      <c r="YR166" s="59"/>
      <c r="YS166" s="59"/>
      <c r="YT166" s="59"/>
      <c r="YU166" s="59"/>
      <c r="YV166" s="59"/>
      <c r="YW166" s="59"/>
      <c r="YX166" s="59"/>
      <c r="YY166" s="59"/>
      <c r="YZ166" s="59"/>
      <c r="ZA166" s="59"/>
      <c r="ZB166" s="59"/>
      <c r="ZC166" s="59"/>
      <c r="ZD166" s="59"/>
      <c r="ZE166" s="59"/>
      <c r="ZF166" s="59"/>
      <c r="ZG166" s="59"/>
      <c r="ZH166" s="59"/>
      <c r="ZI166" s="59"/>
      <c r="ZJ166" s="59"/>
      <c r="ZK166" s="59"/>
      <c r="ZL166" s="59"/>
      <c r="ZM166" s="59"/>
      <c r="ZN166" s="59"/>
      <c r="ZO166" s="59"/>
      <c r="ZP166" s="59"/>
      <c r="ZQ166" s="59"/>
      <c r="ZR166" s="59"/>
      <c r="ZS166" s="59"/>
      <c r="ZT166" s="59"/>
      <c r="ZU166" s="59"/>
      <c r="ZV166" s="59"/>
      <c r="ZW166" s="59"/>
      <c r="ZX166" s="59"/>
      <c r="ZY166" s="59"/>
      <c r="ZZ166" s="59"/>
      <c r="AAA166" s="59"/>
      <c r="AAB166" s="59"/>
      <c r="AAC166" s="59"/>
      <c r="AAD166" s="59"/>
      <c r="AAE166" s="59"/>
      <c r="AAF166" s="59"/>
      <c r="AAG166" s="59"/>
      <c r="AAH166" s="59"/>
      <c r="AAI166" s="59"/>
      <c r="AAJ166" s="59"/>
      <c r="AAK166" s="59"/>
      <c r="AAL166" s="59"/>
      <c r="AAM166" s="59"/>
      <c r="AAN166" s="59"/>
      <c r="AAO166" s="59"/>
      <c r="AAP166" s="59"/>
      <c r="AAQ166" s="59"/>
      <c r="AAR166" s="59"/>
      <c r="AAS166" s="59"/>
      <c r="AAT166" s="59"/>
      <c r="AAU166" s="59"/>
      <c r="AAV166" s="59"/>
      <c r="AAW166" s="59"/>
      <c r="AAX166" s="59"/>
      <c r="AAY166" s="59"/>
      <c r="AAZ166" s="59"/>
      <c r="ABA166" s="59"/>
      <c r="ABB166" s="59"/>
      <c r="ABC166" s="59"/>
      <c r="ABD166" s="59"/>
      <c r="ABE166" s="59"/>
      <c r="ABF166" s="59"/>
      <c r="ABG166" s="59"/>
      <c r="ABH166" s="59"/>
      <c r="ABI166" s="59"/>
      <c r="ABJ166" s="59"/>
      <c r="ABK166" s="59"/>
      <c r="ABL166" s="59"/>
      <c r="ABM166" s="59"/>
      <c r="ABN166" s="59"/>
      <c r="ABO166" s="59"/>
      <c r="ABP166" s="59"/>
      <c r="ABQ166" s="59"/>
      <c r="ABR166" s="59"/>
      <c r="ABS166" s="59"/>
      <c r="ABT166" s="59"/>
      <c r="ABU166" s="59"/>
      <c r="ABV166" s="59"/>
      <c r="ABW166" s="59"/>
      <c r="ABX166" s="59"/>
      <c r="ABY166" s="59"/>
      <c r="ABZ166" s="59"/>
      <c r="ACA166" s="59"/>
      <c r="ACB166" s="59"/>
      <c r="ACC166" s="59"/>
      <c r="ACD166" s="59"/>
      <c r="ACE166" s="59"/>
      <c r="ACF166" s="59"/>
      <c r="ACG166" s="59"/>
      <c r="ACH166" s="59"/>
      <c r="ACI166" s="59"/>
      <c r="ACJ166" s="59"/>
      <c r="ACK166" s="59"/>
      <c r="ACL166" s="59"/>
      <c r="ACM166" s="59"/>
      <c r="ACN166" s="59"/>
      <c r="ACO166" s="59"/>
      <c r="ACP166" s="59"/>
      <c r="ACQ166" s="59"/>
      <c r="ACR166" s="59"/>
      <c r="ACS166" s="59"/>
      <c r="ACT166" s="59"/>
      <c r="ACU166" s="59"/>
      <c r="ACV166" s="59"/>
      <c r="ACW166" s="59"/>
      <c r="ACX166" s="59"/>
      <c r="ACY166" s="59"/>
      <c r="ACZ166" s="59"/>
      <c r="ADA166" s="59"/>
      <c r="ADB166" s="59"/>
      <c r="ADC166" s="59"/>
      <c r="ADD166" s="59"/>
      <c r="ADE166" s="59"/>
      <c r="ADF166" s="59"/>
      <c r="ADG166" s="59"/>
      <c r="ADH166" s="59"/>
      <c r="ADI166" s="59"/>
      <c r="ADJ166" s="59"/>
      <c r="ADK166" s="59"/>
      <c r="ADL166" s="59"/>
      <c r="ADM166" s="59"/>
      <c r="ADN166" s="59"/>
      <c r="ADO166" s="59"/>
      <c r="ADP166" s="59"/>
      <c r="ADQ166" s="59"/>
      <c r="ADR166" s="59"/>
      <c r="ADS166" s="59"/>
      <c r="ADT166" s="59"/>
      <c r="ADU166" s="59"/>
      <c r="ADV166" s="59"/>
      <c r="ADW166" s="59"/>
      <c r="ADX166" s="59"/>
      <c r="ADY166" s="59"/>
      <c r="ADZ166" s="59"/>
      <c r="AEA166" s="59"/>
      <c r="AEB166" s="59"/>
      <c r="AEC166" s="59"/>
      <c r="AED166" s="59"/>
      <c r="AEE166" s="59"/>
      <c r="AEF166" s="59"/>
      <c r="AEG166" s="59"/>
      <c r="AEH166" s="59"/>
      <c r="AEI166" s="59"/>
      <c r="AEJ166" s="59"/>
      <c r="AEK166" s="59"/>
      <c r="AEL166" s="59"/>
      <c r="AEM166" s="59"/>
      <c r="AEN166" s="59"/>
      <c r="AEO166" s="59"/>
      <c r="AEP166" s="59"/>
      <c r="AEQ166" s="59"/>
      <c r="AER166" s="59"/>
      <c r="AES166" s="59"/>
      <c r="AET166" s="59"/>
      <c r="AEU166" s="59"/>
      <c r="AEV166" s="59"/>
      <c r="AEW166" s="59"/>
      <c r="AEX166" s="59"/>
      <c r="AEY166" s="59"/>
      <c r="AEZ166" s="59"/>
      <c r="AFA166" s="59"/>
      <c r="AFB166" s="59"/>
      <c r="AFC166" s="59"/>
      <c r="AFD166" s="59"/>
      <c r="AFE166" s="59"/>
      <c r="AFF166" s="59"/>
      <c r="AFG166" s="59"/>
      <c r="AFH166" s="59"/>
      <c r="AFI166" s="59"/>
      <c r="AFJ166" s="59"/>
      <c r="AFK166" s="59"/>
      <c r="AFL166" s="59"/>
      <c r="AFM166" s="59"/>
      <c r="AFN166" s="59"/>
      <c r="AFO166" s="59"/>
      <c r="AFP166" s="59"/>
      <c r="AFQ166" s="59"/>
      <c r="AFR166" s="59"/>
      <c r="AFS166" s="59"/>
      <c r="AFT166" s="59"/>
      <c r="AFU166" s="59"/>
      <c r="AFV166" s="59"/>
      <c r="AFW166" s="59"/>
      <c r="AFX166" s="59"/>
      <c r="AFY166" s="59"/>
      <c r="AFZ166" s="59"/>
      <c r="AGA166" s="59"/>
      <c r="AGB166" s="59"/>
      <c r="AGC166" s="59"/>
      <c r="AGD166" s="59"/>
      <c r="AGE166" s="59"/>
      <c r="AGF166" s="59"/>
      <c r="AGG166" s="59"/>
      <c r="AGH166" s="59"/>
      <c r="AGI166" s="59"/>
      <c r="AGJ166" s="59"/>
      <c r="AGK166" s="59"/>
      <c r="AGL166" s="59"/>
      <c r="AGM166" s="59"/>
      <c r="AGN166" s="59"/>
      <c r="AGO166" s="59"/>
      <c r="AGP166" s="59"/>
      <c r="AGQ166" s="59"/>
      <c r="AGR166" s="59"/>
      <c r="AGS166" s="59"/>
      <c r="AGT166" s="59"/>
      <c r="AGU166" s="59"/>
      <c r="AGV166" s="59"/>
      <c r="AGW166" s="59"/>
      <c r="AGX166" s="59"/>
      <c r="AGY166" s="59"/>
      <c r="AGZ166" s="59"/>
      <c r="AHA166" s="59"/>
      <c r="AHB166" s="59"/>
      <c r="AHC166" s="59"/>
      <c r="AHD166" s="59"/>
      <c r="AHE166" s="59"/>
      <c r="AHF166" s="59"/>
      <c r="AHG166" s="59"/>
      <c r="AHH166" s="59"/>
      <c r="AHI166" s="59"/>
      <c r="AHJ166" s="59"/>
      <c r="AHK166" s="59"/>
      <c r="AHL166" s="59"/>
      <c r="AHM166" s="59"/>
      <c r="AHN166" s="59"/>
      <c r="AHO166" s="59"/>
      <c r="AHP166" s="59"/>
      <c r="AHQ166" s="59"/>
      <c r="AHR166" s="59"/>
      <c r="AHS166" s="59"/>
      <c r="AHT166" s="59"/>
      <c r="AHU166" s="59"/>
      <c r="AHV166" s="59"/>
      <c r="AHW166" s="59"/>
      <c r="AHX166" s="59"/>
      <c r="AHY166" s="59"/>
      <c r="AHZ166" s="59"/>
      <c r="AIA166" s="59"/>
      <c r="AIB166" s="59"/>
      <c r="AIC166" s="59"/>
      <c r="AID166" s="59"/>
      <c r="AIE166" s="59"/>
      <c r="AIF166" s="59"/>
      <c r="AIG166" s="59"/>
      <c r="AIH166" s="59"/>
      <c r="AII166" s="59"/>
      <c r="AIJ166" s="59"/>
      <c r="AIK166" s="59"/>
      <c r="AIL166" s="59"/>
      <c r="AIM166" s="59"/>
      <c r="AIN166" s="59"/>
      <c r="AIO166" s="59"/>
      <c r="AIP166" s="59"/>
      <c r="AIQ166" s="59"/>
      <c r="AIR166" s="59"/>
      <c r="AIS166" s="59"/>
      <c r="AIT166" s="59"/>
      <c r="AIU166" s="59"/>
      <c r="AIV166" s="59"/>
      <c r="AIW166" s="59"/>
      <c r="AIX166" s="59"/>
      <c r="AIY166" s="59"/>
      <c r="AIZ166" s="59"/>
      <c r="AJA166" s="59"/>
      <c r="AJB166" s="59"/>
      <c r="AJC166" s="59"/>
      <c r="AJD166" s="59"/>
      <c r="AJE166" s="59"/>
      <c r="AJF166" s="59"/>
      <c r="AJG166" s="59"/>
      <c r="AJH166" s="59"/>
      <c r="AJI166" s="59"/>
      <c r="AJJ166" s="59"/>
      <c r="AJK166" s="59"/>
      <c r="AJL166" s="59"/>
      <c r="AJM166" s="59"/>
      <c r="AJN166" s="59"/>
      <c r="AJO166" s="59"/>
      <c r="AJP166" s="59"/>
      <c r="AJQ166" s="59"/>
      <c r="AJR166" s="59"/>
      <c r="AJS166" s="59"/>
      <c r="AJT166" s="59"/>
      <c r="AJU166" s="59"/>
      <c r="AJV166" s="59"/>
      <c r="AJW166" s="59"/>
      <c r="AJX166" s="59"/>
      <c r="AJY166" s="59"/>
      <c r="AJZ166" s="59"/>
      <c r="AKA166" s="59"/>
      <c r="AKB166" s="59"/>
      <c r="AKC166" s="59"/>
      <c r="AKD166" s="59"/>
      <c r="AKE166" s="59"/>
      <c r="AKF166" s="59"/>
      <c r="AKG166" s="59"/>
      <c r="AKH166" s="59"/>
      <c r="AKI166" s="59"/>
      <c r="AKJ166" s="59"/>
      <c r="AKK166" s="59"/>
      <c r="AKL166" s="59"/>
      <c r="AKM166" s="59"/>
      <c r="AKN166" s="59"/>
      <c r="AKO166" s="59"/>
      <c r="AKP166" s="59"/>
      <c r="AKQ166" s="59"/>
      <c r="AKR166" s="59"/>
      <c r="AKS166" s="59"/>
      <c r="AKT166" s="59"/>
      <c r="AKU166" s="59"/>
      <c r="AKV166" s="59"/>
      <c r="AKW166" s="59"/>
      <c r="AKX166" s="59"/>
      <c r="AKY166" s="59"/>
      <c r="AKZ166" s="59"/>
      <c r="ALA166" s="59"/>
      <c r="ALB166" s="59"/>
      <c r="ALC166" s="59"/>
      <c r="ALD166" s="59"/>
      <c r="ALE166" s="59"/>
      <c r="ALF166" s="59"/>
      <c r="ALG166" s="59"/>
      <c r="ALH166" s="59"/>
      <c r="ALI166" s="59"/>
      <c r="ALJ166" s="59"/>
      <c r="ALK166" s="59"/>
      <c r="ALL166" s="59"/>
      <c r="ALM166" s="59"/>
      <c r="ALN166" s="59"/>
      <c r="ALO166" s="59"/>
      <c r="ALP166" s="59"/>
      <c r="ALQ166" s="59"/>
      <c r="ALR166" s="59"/>
      <c r="ALS166" s="59"/>
      <c r="ALT166" s="59"/>
      <c r="ALU166" s="59"/>
      <c r="ALV166" s="59"/>
      <c r="ALW166" s="59"/>
      <c r="ALX166" s="59"/>
      <c r="ALY166" s="59"/>
      <c r="ALZ166" s="59"/>
      <c r="AMA166" s="59"/>
      <c r="AMB166" s="59"/>
      <c r="AMC166" s="59"/>
      <c r="AMD166" s="59"/>
      <c r="AME166" s="59"/>
      <c r="AMF166" s="59"/>
      <c r="AMG166" s="59"/>
      <c r="AMH166" s="59"/>
      <c r="AMI166" s="59"/>
      <c r="AMJ166" s="59"/>
    </row>
    <row r="167" spans="1:1024" s="60" customFormat="1">
      <c r="A167" s="52" t="s">
        <v>39</v>
      </c>
      <c r="B167" s="54" t="s">
        <v>25</v>
      </c>
      <c r="C167" s="42" t="str">
        <f t="shared" si="9"/>
        <v>מינימרקט כללי אילת</v>
      </c>
      <c r="D167" s="52" t="s">
        <v>26</v>
      </c>
      <c r="E167" s="52" t="s">
        <v>27</v>
      </c>
      <c r="F167" s="52" t="s">
        <v>158</v>
      </c>
      <c r="G167" s="52"/>
      <c r="H167" s="52" t="s">
        <v>28</v>
      </c>
      <c r="I167" s="55" t="s">
        <v>29</v>
      </c>
      <c r="J167" s="55" t="s">
        <v>30</v>
      </c>
      <c r="K167" s="55" t="s">
        <v>31</v>
      </c>
      <c r="L167" s="56">
        <v>7290008909860</v>
      </c>
      <c r="M167" s="55"/>
      <c r="N167" s="55"/>
      <c r="O167" s="55"/>
      <c r="P167" s="55"/>
      <c r="Q167" s="57">
        <v>2.8571428571428571E-2</v>
      </c>
      <c r="R167" s="55">
        <v>1</v>
      </c>
      <c r="S167" s="55"/>
      <c r="T167" s="5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  <c r="DS167" s="59"/>
      <c r="DT167" s="59"/>
      <c r="DU167" s="59"/>
      <c r="DV167" s="59"/>
      <c r="DW167" s="59"/>
      <c r="DX167" s="59"/>
      <c r="DY167" s="59"/>
      <c r="DZ167" s="59"/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  <c r="EN167" s="59"/>
      <c r="EO167" s="59"/>
      <c r="EP167" s="59"/>
      <c r="EQ167" s="59"/>
      <c r="ER167" s="59"/>
      <c r="ES167" s="59"/>
      <c r="ET167" s="59"/>
      <c r="EU167" s="59"/>
      <c r="EV167" s="59"/>
      <c r="EW167" s="59"/>
      <c r="EX167" s="59"/>
      <c r="EY167" s="59"/>
      <c r="EZ167" s="59"/>
      <c r="FA167" s="59"/>
      <c r="FB167" s="59"/>
      <c r="FC167" s="59"/>
      <c r="FD167" s="59"/>
      <c r="FE167" s="59"/>
      <c r="FF167" s="59"/>
      <c r="FG167" s="59"/>
      <c r="FH167" s="59"/>
      <c r="FI167" s="59"/>
      <c r="FJ167" s="59"/>
      <c r="FK167" s="59"/>
      <c r="FL167" s="59"/>
      <c r="FM167" s="59"/>
      <c r="FN167" s="59"/>
      <c r="FO167" s="59"/>
      <c r="FP167" s="59"/>
      <c r="FQ167" s="59"/>
      <c r="FR167" s="59"/>
      <c r="FS167" s="59"/>
      <c r="FT167" s="59"/>
      <c r="FU167" s="59"/>
      <c r="FV167" s="59"/>
      <c r="FW167" s="59"/>
      <c r="FX167" s="59"/>
      <c r="FY167" s="59"/>
      <c r="FZ167" s="59"/>
      <c r="GA167" s="59"/>
      <c r="GB167" s="59"/>
      <c r="GC167" s="59"/>
      <c r="GD167" s="59"/>
      <c r="GE167" s="59"/>
      <c r="GF167" s="59"/>
      <c r="GG167" s="59"/>
      <c r="GH167" s="59"/>
      <c r="GI167" s="59"/>
      <c r="GJ167" s="59"/>
      <c r="GK167" s="59"/>
      <c r="GL167" s="59"/>
      <c r="GM167" s="59"/>
      <c r="GN167" s="59"/>
      <c r="GO167" s="59"/>
      <c r="GP167" s="59"/>
      <c r="GQ167" s="59"/>
      <c r="GR167" s="59"/>
      <c r="GS167" s="59"/>
      <c r="GT167" s="59"/>
      <c r="GU167" s="59"/>
      <c r="GV167" s="59"/>
      <c r="GW167" s="59"/>
      <c r="GX167" s="59"/>
      <c r="GY167" s="59"/>
      <c r="GZ167" s="59"/>
      <c r="HA167" s="59"/>
      <c r="HB167" s="59"/>
      <c r="HC167" s="59"/>
      <c r="HD167" s="59"/>
      <c r="HE167" s="59"/>
      <c r="HF167" s="59"/>
      <c r="HG167" s="59"/>
      <c r="HH167" s="59"/>
      <c r="HI167" s="59"/>
      <c r="HJ167" s="59"/>
      <c r="HK167" s="59"/>
      <c r="HL167" s="59"/>
      <c r="HM167" s="59"/>
      <c r="HN167" s="59"/>
      <c r="HO167" s="59"/>
      <c r="HP167" s="59"/>
      <c r="HQ167" s="59"/>
      <c r="HR167" s="59"/>
      <c r="HS167" s="59"/>
      <c r="HT167" s="59"/>
      <c r="HU167" s="59"/>
      <c r="HV167" s="59"/>
      <c r="HW167" s="59"/>
      <c r="HX167" s="59"/>
      <c r="HY167" s="59"/>
      <c r="HZ167" s="59"/>
      <c r="IA167" s="59"/>
      <c r="IB167" s="59"/>
      <c r="IC167" s="59"/>
      <c r="ID167" s="59"/>
      <c r="IE167" s="59"/>
      <c r="IF167" s="59"/>
      <c r="IG167" s="59"/>
      <c r="IH167" s="59"/>
      <c r="II167" s="59"/>
      <c r="IJ167" s="59"/>
      <c r="IK167" s="59"/>
      <c r="IL167" s="59"/>
      <c r="IM167" s="59"/>
      <c r="IN167" s="59"/>
      <c r="IO167" s="59"/>
      <c r="IP167" s="59"/>
      <c r="IQ167" s="59"/>
      <c r="IR167" s="59"/>
      <c r="IS167" s="59"/>
      <c r="IT167" s="59"/>
      <c r="IU167" s="59"/>
      <c r="IV167" s="59"/>
      <c r="IW167" s="59"/>
      <c r="IX167" s="59"/>
      <c r="IY167" s="59"/>
      <c r="IZ167" s="59"/>
      <c r="JA167" s="59"/>
      <c r="JB167" s="59"/>
      <c r="JC167" s="59"/>
      <c r="JD167" s="59"/>
      <c r="JE167" s="59"/>
      <c r="JF167" s="59"/>
      <c r="JG167" s="59"/>
      <c r="JH167" s="59"/>
      <c r="JI167" s="59"/>
      <c r="JJ167" s="59"/>
      <c r="JK167" s="59"/>
      <c r="JL167" s="59"/>
      <c r="JM167" s="59"/>
      <c r="JN167" s="59"/>
      <c r="JO167" s="59"/>
      <c r="JP167" s="59"/>
      <c r="JQ167" s="59"/>
      <c r="JR167" s="59"/>
      <c r="JS167" s="59"/>
      <c r="JT167" s="59"/>
      <c r="JU167" s="59"/>
      <c r="JV167" s="59"/>
      <c r="JW167" s="59"/>
      <c r="JX167" s="59"/>
      <c r="JY167" s="59"/>
      <c r="JZ167" s="59"/>
      <c r="KA167" s="59"/>
      <c r="KB167" s="59"/>
      <c r="KC167" s="59"/>
      <c r="KD167" s="59"/>
      <c r="KE167" s="59"/>
      <c r="KF167" s="59"/>
      <c r="KG167" s="59"/>
      <c r="KH167" s="59"/>
      <c r="KI167" s="59"/>
      <c r="KJ167" s="59"/>
      <c r="KK167" s="59"/>
      <c r="KL167" s="59"/>
      <c r="KM167" s="59"/>
      <c r="KN167" s="59"/>
      <c r="KO167" s="59"/>
      <c r="KP167" s="59"/>
      <c r="KQ167" s="59"/>
      <c r="KR167" s="59"/>
      <c r="KS167" s="59"/>
      <c r="KT167" s="59"/>
      <c r="KU167" s="59"/>
      <c r="KV167" s="59"/>
      <c r="KW167" s="59"/>
      <c r="KX167" s="59"/>
      <c r="KY167" s="59"/>
      <c r="KZ167" s="59"/>
      <c r="LA167" s="59"/>
      <c r="LB167" s="59"/>
      <c r="LC167" s="59"/>
      <c r="LD167" s="59"/>
      <c r="LE167" s="59"/>
      <c r="LF167" s="59"/>
      <c r="LG167" s="59"/>
      <c r="LH167" s="59"/>
      <c r="LI167" s="59"/>
      <c r="LJ167" s="59"/>
      <c r="LK167" s="59"/>
      <c r="LL167" s="59"/>
      <c r="LM167" s="59"/>
      <c r="LN167" s="59"/>
      <c r="LO167" s="59"/>
      <c r="LP167" s="59"/>
      <c r="LQ167" s="59"/>
      <c r="LR167" s="59"/>
      <c r="LS167" s="59"/>
      <c r="LT167" s="59"/>
      <c r="LU167" s="59"/>
      <c r="LV167" s="59"/>
      <c r="LW167" s="59"/>
      <c r="LX167" s="59"/>
      <c r="LY167" s="59"/>
      <c r="LZ167" s="59"/>
      <c r="MA167" s="59"/>
      <c r="MB167" s="59"/>
      <c r="MC167" s="59"/>
      <c r="MD167" s="59"/>
      <c r="ME167" s="59"/>
      <c r="MF167" s="59"/>
      <c r="MG167" s="59"/>
      <c r="MH167" s="59"/>
      <c r="MI167" s="59"/>
      <c r="MJ167" s="59"/>
      <c r="MK167" s="59"/>
      <c r="ML167" s="59"/>
      <c r="MM167" s="59"/>
      <c r="MN167" s="59"/>
      <c r="MO167" s="59"/>
      <c r="MP167" s="59"/>
      <c r="MQ167" s="59"/>
      <c r="MR167" s="59"/>
      <c r="MS167" s="59"/>
      <c r="MT167" s="59"/>
      <c r="MU167" s="59"/>
      <c r="MV167" s="59"/>
      <c r="MW167" s="59"/>
      <c r="MX167" s="59"/>
      <c r="MY167" s="59"/>
      <c r="MZ167" s="59"/>
      <c r="NA167" s="59"/>
      <c r="NB167" s="59"/>
      <c r="NC167" s="59"/>
      <c r="ND167" s="59"/>
      <c r="NE167" s="59"/>
      <c r="NF167" s="59"/>
      <c r="NG167" s="59"/>
      <c r="NH167" s="59"/>
      <c r="NI167" s="59"/>
      <c r="NJ167" s="59"/>
      <c r="NK167" s="59"/>
      <c r="NL167" s="59"/>
      <c r="NM167" s="59"/>
      <c r="NN167" s="59"/>
      <c r="NO167" s="59"/>
      <c r="NP167" s="59"/>
      <c r="NQ167" s="59"/>
      <c r="NR167" s="59"/>
      <c r="NS167" s="59"/>
      <c r="NT167" s="59"/>
      <c r="NU167" s="59"/>
      <c r="NV167" s="59"/>
      <c r="NW167" s="59"/>
      <c r="NX167" s="59"/>
      <c r="NY167" s="59"/>
      <c r="NZ167" s="59"/>
      <c r="OA167" s="59"/>
      <c r="OB167" s="59"/>
      <c r="OC167" s="59"/>
      <c r="OD167" s="59"/>
      <c r="OE167" s="59"/>
      <c r="OF167" s="59"/>
      <c r="OG167" s="59"/>
      <c r="OH167" s="59"/>
      <c r="OI167" s="59"/>
      <c r="OJ167" s="59"/>
      <c r="OK167" s="59"/>
      <c r="OL167" s="59"/>
      <c r="OM167" s="59"/>
      <c r="ON167" s="59"/>
      <c r="OO167" s="59"/>
      <c r="OP167" s="59"/>
      <c r="OQ167" s="59"/>
      <c r="OR167" s="59"/>
      <c r="OS167" s="59"/>
      <c r="OT167" s="59"/>
      <c r="OU167" s="59"/>
      <c r="OV167" s="59"/>
      <c r="OW167" s="59"/>
      <c r="OX167" s="59"/>
      <c r="OY167" s="59"/>
      <c r="OZ167" s="59"/>
      <c r="PA167" s="59"/>
      <c r="PB167" s="59"/>
      <c r="PC167" s="59"/>
      <c r="PD167" s="59"/>
      <c r="PE167" s="59"/>
      <c r="PF167" s="59"/>
      <c r="PG167" s="59"/>
      <c r="PH167" s="59"/>
      <c r="PI167" s="59"/>
      <c r="PJ167" s="59"/>
      <c r="PK167" s="59"/>
      <c r="PL167" s="59"/>
      <c r="PM167" s="59"/>
      <c r="PN167" s="59"/>
      <c r="PO167" s="59"/>
      <c r="PP167" s="59"/>
      <c r="PQ167" s="59"/>
      <c r="PR167" s="59"/>
      <c r="PS167" s="59"/>
      <c r="PT167" s="59"/>
      <c r="PU167" s="59"/>
      <c r="PV167" s="59"/>
      <c r="PW167" s="59"/>
      <c r="PX167" s="59"/>
      <c r="PY167" s="59"/>
      <c r="PZ167" s="59"/>
      <c r="QA167" s="59"/>
      <c r="QB167" s="59"/>
      <c r="QC167" s="59"/>
      <c r="QD167" s="59"/>
      <c r="QE167" s="59"/>
      <c r="QF167" s="59"/>
      <c r="QG167" s="59"/>
      <c r="QH167" s="59"/>
      <c r="QI167" s="59"/>
      <c r="QJ167" s="59"/>
      <c r="QK167" s="59"/>
      <c r="QL167" s="59"/>
      <c r="QM167" s="59"/>
      <c r="QN167" s="59"/>
      <c r="QO167" s="59"/>
      <c r="QP167" s="59"/>
      <c r="QQ167" s="59"/>
      <c r="QR167" s="59"/>
      <c r="QS167" s="59"/>
      <c r="QT167" s="59"/>
      <c r="QU167" s="59"/>
      <c r="QV167" s="59"/>
      <c r="QW167" s="59"/>
      <c r="QX167" s="59"/>
      <c r="QY167" s="59"/>
      <c r="QZ167" s="59"/>
      <c r="RA167" s="59"/>
      <c r="RB167" s="59"/>
      <c r="RC167" s="59"/>
      <c r="RD167" s="59"/>
      <c r="RE167" s="59"/>
      <c r="RF167" s="59"/>
      <c r="RG167" s="59"/>
      <c r="RH167" s="59"/>
      <c r="RI167" s="59"/>
      <c r="RJ167" s="59"/>
      <c r="RK167" s="59"/>
      <c r="RL167" s="59"/>
      <c r="RM167" s="59"/>
      <c r="RN167" s="59"/>
      <c r="RO167" s="59"/>
      <c r="RP167" s="59"/>
      <c r="RQ167" s="59"/>
      <c r="RR167" s="59"/>
      <c r="RS167" s="59"/>
      <c r="RT167" s="59"/>
      <c r="RU167" s="59"/>
      <c r="RV167" s="59"/>
      <c r="RW167" s="59"/>
      <c r="RX167" s="59"/>
      <c r="RY167" s="59"/>
      <c r="RZ167" s="59"/>
      <c r="SA167" s="59"/>
      <c r="SB167" s="59"/>
      <c r="SC167" s="59"/>
      <c r="SD167" s="59"/>
      <c r="SE167" s="59"/>
      <c r="SF167" s="59"/>
      <c r="SG167" s="59"/>
      <c r="SH167" s="59"/>
      <c r="SI167" s="59"/>
      <c r="SJ167" s="59"/>
      <c r="SK167" s="59"/>
      <c r="SL167" s="59"/>
      <c r="SM167" s="59"/>
      <c r="SN167" s="59"/>
      <c r="SO167" s="59"/>
      <c r="SP167" s="59"/>
      <c r="SQ167" s="59"/>
      <c r="SR167" s="59"/>
      <c r="SS167" s="59"/>
      <c r="ST167" s="59"/>
      <c r="SU167" s="59"/>
      <c r="SV167" s="59"/>
      <c r="SW167" s="59"/>
      <c r="SX167" s="59"/>
      <c r="SY167" s="59"/>
      <c r="SZ167" s="59"/>
      <c r="TA167" s="59"/>
      <c r="TB167" s="59"/>
      <c r="TC167" s="59"/>
      <c r="TD167" s="59"/>
      <c r="TE167" s="59"/>
      <c r="TF167" s="59"/>
      <c r="TG167" s="59"/>
      <c r="TH167" s="59"/>
      <c r="TI167" s="59"/>
      <c r="TJ167" s="59"/>
      <c r="TK167" s="59"/>
      <c r="TL167" s="59"/>
      <c r="TM167" s="59"/>
      <c r="TN167" s="59"/>
      <c r="TO167" s="59"/>
      <c r="TP167" s="59"/>
      <c r="TQ167" s="59"/>
      <c r="TR167" s="59"/>
      <c r="TS167" s="59"/>
      <c r="TT167" s="59"/>
      <c r="TU167" s="59"/>
      <c r="TV167" s="59"/>
      <c r="TW167" s="59"/>
      <c r="TX167" s="59"/>
      <c r="TY167" s="59"/>
      <c r="TZ167" s="59"/>
      <c r="UA167" s="59"/>
      <c r="UB167" s="59"/>
      <c r="UC167" s="59"/>
      <c r="UD167" s="59"/>
      <c r="UE167" s="59"/>
      <c r="UF167" s="59"/>
      <c r="UG167" s="59"/>
      <c r="UH167" s="59"/>
      <c r="UI167" s="59"/>
      <c r="UJ167" s="59"/>
      <c r="UK167" s="59"/>
      <c r="UL167" s="59"/>
      <c r="UM167" s="59"/>
      <c r="UN167" s="59"/>
      <c r="UO167" s="59"/>
      <c r="UP167" s="59"/>
      <c r="UQ167" s="59"/>
      <c r="UR167" s="59"/>
      <c r="US167" s="59"/>
      <c r="UT167" s="59"/>
      <c r="UU167" s="59"/>
      <c r="UV167" s="59"/>
      <c r="UW167" s="59"/>
      <c r="UX167" s="59"/>
      <c r="UY167" s="59"/>
      <c r="UZ167" s="59"/>
      <c r="VA167" s="59"/>
      <c r="VB167" s="59"/>
      <c r="VC167" s="59"/>
      <c r="VD167" s="59"/>
      <c r="VE167" s="59"/>
      <c r="VF167" s="59"/>
      <c r="VG167" s="59"/>
      <c r="VH167" s="59"/>
      <c r="VI167" s="59"/>
      <c r="VJ167" s="59"/>
      <c r="VK167" s="59"/>
      <c r="VL167" s="59"/>
      <c r="VM167" s="59"/>
      <c r="VN167" s="59"/>
      <c r="VO167" s="59"/>
      <c r="VP167" s="59"/>
      <c r="VQ167" s="59"/>
      <c r="VR167" s="59"/>
      <c r="VS167" s="59"/>
      <c r="VT167" s="59"/>
      <c r="VU167" s="59"/>
      <c r="VV167" s="59"/>
      <c r="VW167" s="59"/>
      <c r="VX167" s="59"/>
      <c r="VY167" s="59"/>
      <c r="VZ167" s="59"/>
      <c r="WA167" s="59"/>
      <c r="WB167" s="59"/>
      <c r="WC167" s="59"/>
      <c r="WD167" s="59"/>
      <c r="WE167" s="59"/>
      <c r="WF167" s="59"/>
      <c r="WG167" s="59"/>
      <c r="WH167" s="59"/>
      <c r="WI167" s="59"/>
      <c r="WJ167" s="59"/>
      <c r="WK167" s="59"/>
      <c r="WL167" s="59"/>
      <c r="WM167" s="59"/>
      <c r="WN167" s="59"/>
      <c r="WO167" s="59"/>
      <c r="WP167" s="59"/>
      <c r="WQ167" s="59"/>
      <c r="WR167" s="59"/>
      <c r="WS167" s="59"/>
      <c r="WT167" s="59"/>
      <c r="WU167" s="59"/>
      <c r="WV167" s="59"/>
      <c r="WW167" s="59"/>
      <c r="WX167" s="59"/>
      <c r="WY167" s="59"/>
      <c r="WZ167" s="59"/>
      <c r="XA167" s="59"/>
      <c r="XB167" s="59"/>
      <c r="XC167" s="59"/>
      <c r="XD167" s="59"/>
      <c r="XE167" s="59"/>
      <c r="XF167" s="59"/>
      <c r="XG167" s="59"/>
      <c r="XH167" s="59"/>
      <c r="XI167" s="59"/>
      <c r="XJ167" s="59"/>
      <c r="XK167" s="59"/>
      <c r="XL167" s="59"/>
      <c r="XM167" s="59"/>
      <c r="XN167" s="59"/>
      <c r="XO167" s="59"/>
      <c r="XP167" s="59"/>
      <c r="XQ167" s="59"/>
      <c r="XR167" s="59"/>
      <c r="XS167" s="59"/>
      <c r="XT167" s="59"/>
      <c r="XU167" s="59"/>
      <c r="XV167" s="59"/>
      <c r="XW167" s="59"/>
      <c r="XX167" s="59"/>
      <c r="XY167" s="59"/>
      <c r="XZ167" s="59"/>
      <c r="YA167" s="59"/>
      <c r="YB167" s="59"/>
      <c r="YC167" s="59"/>
      <c r="YD167" s="59"/>
      <c r="YE167" s="59"/>
      <c r="YF167" s="59"/>
      <c r="YG167" s="59"/>
      <c r="YH167" s="59"/>
      <c r="YI167" s="59"/>
      <c r="YJ167" s="59"/>
      <c r="YK167" s="59"/>
      <c r="YL167" s="59"/>
      <c r="YM167" s="59"/>
      <c r="YN167" s="59"/>
      <c r="YO167" s="59"/>
      <c r="YP167" s="59"/>
      <c r="YQ167" s="59"/>
      <c r="YR167" s="59"/>
      <c r="YS167" s="59"/>
      <c r="YT167" s="59"/>
      <c r="YU167" s="59"/>
      <c r="YV167" s="59"/>
      <c r="YW167" s="59"/>
      <c r="YX167" s="59"/>
      <c r="YY167" s="59"/>
      <c r="YZ167" s="59"/>
      <c r="ZA167" s="59"/>
      <c r="ZB167" s="59"/>
      <c r="ZC167" s="59"/>
      <c r="ZD167" s="59"/>
      <c r="ZE167" s="59"/>
      <c r="ZF167" s="59"/>
      <c r="ZG167" s="59"/>
      <c r="ZH167" s="59"/>
      <c r="ZI167" s="59"/>
      <c r="ZJ167" s="59"/>
      <c r="ZK167" s="59"/>
      <c r="ZL167" s="59"/>
      <c r="ZM167" s="59"/>
      <c r="ZN167" s="59"/>
      <c r="ZO167" s="59"/>
      <c r="ZP167" s="59"/>
      <c r="ZQ167" s="59"/>
      <c r="ZR167" s="59"/>
      <c r="ZS167" s="59"/>
      <c r="ZT167" s="59"/>
      <c r="ZU167" s="59"/>
      <c r="ZV167" s="59"/>
      <c r="ZW167" s="59"/>
      <c r="ZX167" s="59"/>
      <c r="ZY167" s="59"/>
      <c r="ZZ167" s="59"/>
      <c r="AAA167" s="59"/>
      <c r="AAB167" s="59"/>
      <c r="AAC167" s="59"/>
      <c r="AAD167" s="59"/>
      <c r="AAE167" s="59"/>
      <c r="AAF167" s="59"/>
      <c r="AAG167" s="59"/>
      <c r="AAH167" s="59"/>
      <c r="AAI167" s="59"/>
      <c r="AAJ167" s="59"/>
      <c r="AAK167" s="59"/>
      <c r="AAL167" s="59"/>
      <c r="AAM167" s="59"/>
      <c r="AAN167" s="59"/>
      <c r="AAO167" s="59"/>
      <c r="AAP167" s="59"/>
      <c r="AAQ167" s="59"/>
      <c r="AAR167" s="59"/>
      <c r="AAS167" s="59"/>
      <c r="AAT167" s="59"/>
      <c r="AAU167" s="59"/>
      <c r="AAV167" s="59"/>
      <c r="AAW167" s="59"/>
      <c r="AAX167" s="59"/>
      <c r="AAY167" s="59"/>
      <c r="AAZ167" s="59"/>
      <c r="ABA167" s="59"/>
      <c r="ABB167" s="59"/>
      <c r="ABC167" s="59"/>
      <c r="ABD167" s="59"/>
      <c r="ABE167" s="59"/>
      <c r="ABF167" s="59"/>
      <c r="ABG167" s="59"/>
      <c r="ABH167" s="59"/>
      <c r="ABI167" s="59"/>
      <c r="ABJ167" s="59"/>
      <c r="ABK167" s="59"/>
      <c r="ABL167" s="59"/>
      <c r="ABM167" s="59"/>
      <c r="ABN167" s="59"/>
      <c r="ABO167" s="59"/>
      <c r="ABP167" s="59"/>
      <c r="ABQ167" s="59"/>
      <c r="ABR167" s="59"/>
      <c r="ABS167" s="59"/>
      <c r="ABT167" s="59"/>
      <c r="ABU167" s="59"/>
      <c r="ABV167" s="59"/>
      <c r="ABW167" s="59"/>
      <c r="ABX167" s="59"/>
      <c r="ABY167" s="59"/>
      <c r="ABZ167" s="59"/>
      <c r="ACA167" s="59"/>
      <c r="ACB167" s="59"/>
      <c r="ACC167" s="59"/>
      <c r="ACD167" s="59"/>
      <c r="ACE167" s="59"/>
      <c r="ACF167" s="59"/>
      <c r="ACG167" s="59"/>
      <c r="ACH167" s="59"/>
      <c r="ACI167" s="59"/>
      <c r="ACJ167" s="59"/>
      <c r="ACK167" s="59"/>
      <c r="ACL167" s="59"/>
      <c r="ACM167" s="59"/>
      <c r="ACN167" s="59"/>
      <c r="ACO167" s="59"/>
      <c r="ACP167" s="59"/>
      <c r="ACQ167" s="59"/>
      <c r="ACR167" s="59"/>
      <c r="ACS167" s="59"/>
      <c r="ACT167" s="59"/>
      <c r="ACU167" s="59"/>
      <c r="ACV167" s="59"/>
      <c r="ACW167" s="59"/>
      <c r="ACX167" s="59"/>
      <c r="ACY167" s="59"/>
      <c r="ACZ167" s="59"/>
      <c r="ADA167" s="59"/>
      <c r="ADB167" s="59"/>
      <c r="ADC167" s="59"/>
      <c r="ADD167" s="59"/>
      <c r="ADE167" s="59"/>
      <c r="ADF167" s="59"/>
      <c r="ADG167" s="59"/>
      <c r="ADH167" s="59"/>
      <c r="ADI167" s="59"/>
      <c r="ADJ167" s="59"/>
      <c r="ADK167" s="59"/>
      <c r="ADL167" s="59"/>
      <c r="ADM167" s="59"/>
      <c r="ADN167" s="59"/>
      <c r="ADO167" s="59"/>
      <c r="ADP167" s="59"/>
      <c r="ADQ167" s="59"/>
      <c r="ADR167" s="59"/>
      <c r="ADS167" s="59"/>
      <c r="ADT167" s="59"/>
      <c r="ADU167" s="59"/>
      <c r="ADV167" s="59"/>
      <c r="ADW167" s="59"/>
      <c r="ADX167" s="59"/>
      <c r="ADY167" s="59"/>
      <c r="ADZ167" s="59"/>
      <c r="AEA167" s="59"/>
      <c r="AEB167" s="59"/>
      <c r="AEC167" s="59"/>
      <c r="AED167" s="59"/>
      <c r="AEE167" s="59"/>
      <c r="AEF167" s="59"/>
      <c r="AEG167" s="59"/>
      <c r="AEH167" s="59"/>
      <c r="AEI167" s="59"/>
      <c r="AEJ167" s="59"/>
      <c r="AEK167" s="59"/>
      <c r="AEL167" s="59"/>
      <c r="AEM167" s="59"/>
      <c r="AEN167" s="59"/>
      <c r="AEO167" s="59"/>
      <c r="AEP167" s="59"/>
      <c r="AEQ167" s="59"/>
      <c r="AER167" s="59"/>
      <c r="AES167" s="59"/>
      <c r="AET167" s="59"/>
      <c r="AEU167" s="59"/>
      <c r="AEV167" s="59"/>
      <c r="AEW167" s="59"/>
      <c r="AEX167" s="59"/>
      <c r="AEY167" s="59"/>
      <c r="AEZ167" s="59"/>
      <c r="AFA167" s="59"/>
      <c r="AFB167" s="59"/>
      <c r="AFC167" s="59"/>
      <c r="AFD167" s="59"/>
      <c r="AFE167" s="59"/>
      <c r="AFF167" s="59"/>
      <c r="AFG167" s="59"/>
      <c r="AFH167" s="59"/>
      <c r="AFI167" s="59"/>
      <c r="AFJ167" s="59"/>
      <c r="AFK167" s="59"/>
      <c r="AFL167" s="59"/>
      <c r="AFM167" s="59"/>
      <c r="AFN167" s="59"/>
      <c r="AFO167" s="59"/>
      <c r="AFP167" s="59"/>
      <c r="AFQ167" s="59"/>
      <c r="AFR167" s="59"/>
      <c r="AFS167" s="59"/>
      <c r="AFT167" s="59"/>
      <c r="AFU167" s="59"/>
      <c r="AFV167" s="59"/>
      <c r="AFW167" s="59"/>
      <c r="AFX167" s="59"/>
      <c r="AFY167" s="59"/>
      <c r="AFZ167" s="59"/>
      <c r="AGA167" s="59"/>
      <c r="AGB167" s="59"/>
      <c r="AGC167" s="59"/>
      <c r="AGD167" s="59"/>
      <c r="AGE167" s="59"/>
      <c r="AGF167" s="59"/>
      <c r="AGG167" s="59"/>
      <c r="AGH167" s="59"/>
      <c r="AGI167" s="59"/>
      <c r="AGJ167" s="59"/>
      <c r="AGK167" s="59"/>
      <c r="AGL167" s="59"/>
      <c r="AGM167" s="59"/>
      <c r="AGN167" s="59"/>
      <c r="AGO167" s="59"/>
      <c r="AGP167" s="59"/>
      <c r="AGQ167" s="59"/>
      <c r="AGR167" s="59"/>
      <c r="AGS167" s="59"/>
      <c r="AGT167" s="59"/>
      <c r="AGU167" s="59"/>
      <c r="AGV167" s="59"/>
      <c r="AGW167" s="59"/>
      <c r="AGX167" s="59"/>
      <c r="AGY167" s="59"/>
      <c r="AGZ167" s="59"/>
      <c r="AHA167" s="59"/>
      <c r="AHB167" s="59"/>
      <c r="AHC167" s="59"/>
      <c r="AHD167" s="59"/>
      <c r="AHE167" s="59"/>
      <c r="AHF167" s="59"/>
      <c r="AHG167" s="59"/>
      <c r="AHH167" s="59"/>
      <c r="AHI167" s="59"/>
      <c r="AHJ167" s="59"/>
      <c r="AHK167" s="59"/>
      <c r="AHL167" s="59"/>
      <c r="AHM167" s="59"/>
      <c r="AHN167" s="59"/>
      <c r="AHO167" s="59"/>
      <c r="AHP167" s="59"/>
      <c r="AHQ167" s="59"/>
      <c r="AHR167" s="59"/>
      <c r="AHS167" s="59"/>
      <c r="AHT167" s="59"/>
      <c r="AHU167" s="59"/>
      <c r="AHV167" s="59"/>
      <c r="AHW167" s="59"/>
      <c r="AHX167" s="59"/>
      <c r="AHY167" s="59"/>
      <c r="AHZ167" s="59"/>
      <c r="AIA167" s="59"/>
      <c r="AIB167" s="59"/>
      <c r="AIC167" s="59"/>
      <c r="AID167" s="59"/>
      <c r="AIE167" s="59"/>
      <c r="AIF167" s="59"/>
      <c r="AIG167" s="59"/>
      <c r="AIH167" s="59"/>
      <c r="AII167" s="59"/>
      <c r="AIJ167" s="59"/>
      <c r="AIK167" s="59"/>
      <c r="AIL167" s="59"/>
      <c r="AIM167" s="59"/>
      <c r="AIN167" s="59"/>
      <c r="AIO167" s="59"/>
      <c r="AIP167" s="59"/>
      <c r="AIQ167" s="59"/>
      <c r="AIR167" s="59"/>
      <c r="AIS167" s="59"/>
      <c r="AIT167" s="59"/>
      <c r="AIU167" s="59"/>
      <c r="AIV167" s="59"/>
      <c r="AIW167" s="59"/>
      <c r="AIX167" s="59"/>
      <c r="AIY167" s="59"/>
      <c r="AIZ167" s="59"/>
      <c r="AJA167" s="59"/>
      <c r="AJB167" s="59"/>
      <c r="AJC167" s="59"/>
      <c r="AJD167" s="59"/>
      <c r="AJE167" s="59"/>
      <c r="AJF167" s="59"/>
      <c r="AJG167" s="59"/>
      <c r="AJH167" s="59"/>
      <c r="AJI167" s="59"/>
      <c r="AJJ167" s="59"/>
      <c r="AJK167" s="59"/>
      <c r="AJL167" s="59"/>
      <c r="AJM167" s="59"/>
      <c r="AJN167" s="59"/>
      <c r="AJO167" s="59"/>
      <c r="AJP167" s="59"/>
      <c r="AJQ167" s="59"/>
      <c r="AJR167" s="59"/>
      <c r="AJS167" s="59"/>
      <c r="AJT167" s="59"/>
      <c r="AJU167" s="59"/>
      <c r="AJV167" s="59"/>
      <c r="AJW167" s="59"/>
      <c r="AJX167" s="59"/>
      <c r="AJY167" s="59"/>
      <c r="AJZ167" s="59"/>
      <c r="AKA167" s="59"/>
      <c r="AKB167" s="59"/>
      <c r="AKC167" s="59"/>
      <c r="AKD167" s="59"/>
      <c r="AKE167" s="59"/>
      <c r="AKF167" s="59"/>
      <c r="AKG167" s="59"/>
      <c r="AKH167" s="59"/>
      <c r="AKI167" s="59"/>
      <c r="AKJ167" s="59"/>
      <c r="AKK167" s="59"/>
      <c r="AKL167" s="59"/>
      <c r="AKM167" s="59"/>
      <c r="AKN167" s="59"/>
      <c r="AKO167" s="59"/>
      <c r="AKP167" s="59"/>
      <c r="AKQ167" s="59"/>
      <c r="AKR167" s="59"/>
      <c r="AKS167" s="59"/>
      <c r="AKT167" s="59"/>
      <c r="AKU167" s="59"/>
      <c r="AKV167" s="59"/>
      <c r="AKW167" s="59"/>
      <c r="AKX167" s="59"/>
      <c r="AKY167" s="59"/>
      <c r="AKZ167" s="59"/>
      <c r="ALA167" s="59"/>
      <c r="ALB167" s="59"/>
      <c r="ALC167" s="59"/>
      <c r="ALD167" s="59"/>
      <c r="ALE167" s="59"/>
      <c r="ALF167" s="59"/>
      <c r="ALG167" s="59"/>
      <c r="ALH167" s="59"/>
      <c r="ALI167" s="59"/>
      <c r="ALJ167" s="59"/>
      <c r="ALK167" s="59"/>
      <c r="ALL167" s="59"/>
      <c r="ALM167" s="59"/>
      <c r="ALN167" s="59"/>
      <c r="ALO167" s="59"/>
      <c r="ALP167" s="59"/>
      <c r="ALQ167" s="59"/>
      <c r="ALR167" s="59"/>
      <c r="ALS167" s="59"/>
      <c r="ALT167" s="59"/>
      <c r="ALU167" s="59"/>
      <c r="ALV167" s="59"/>
      <c r="ALW167" s="59"/>
      <c r="ALX167" s="59"/>
      <c r="ALY167" s="59"/>
      <c r="ALZ167" s="59"/>
      <c r="AMA167" s="59"/>
      <c r="AMB167" s="59"/>
      <c r="AMC167" s="59"/>
      <c r="AMD167" s="59"/>
      <c r="AME167" s="59"/>
      <c r="AMF167" s="59"/>
      <c r="AMG167" s="59"/>
      <c r="AMH167" s="59"/>
      <c r="AMI167" s="59"/>
      <c r="AMJ167" s="59"/>
    </row>
    <row r="168" spans="1:1024" s="60" customFormat="1">
      <c r="A168" s="52" t="s">
        <v>40</v>
      </c>
      <c r="B168" s="54" t="s">
        <v>25</v>
      </c>
      <c r="C168" s="42" t="str">
        <f t="shared" si="9"/>
        <v>מינימרקט כללי אילת</v>
      </c>
      <c r="D168" s="52" t="s">
        <v>26</v>
      </c>
      <c r="E168" s="52" t="s">
        <v>27</v>
      </c>
      <c r="F168" s="52" t="s">
        <v>158</v>
      </c>
      <c r="G168" s="52"/>
      <c r="H168" s="52" t="s">
        <v>28</v>
      </c>
      <c r="I168" s="55" t="s">
        <v>29</v>
      </c>
      <c r="J168" s="55" t="s">
        <v>30</v>
      </c>
      <c r="K168" s="55" t="s">
        <v>31</v>
      </c>
      <c r="L168" s="56">
        <v>7290003667109</v>
      </c>
      <c r="M168" s="55"/>
      <c r="N168" s="55"/>
      <c r="O168" s="55"/>
      <c r="P168" s="55"/>
      <c r="Q168" s="57">
        <v>2.8571428571428571E-2</v>
      </c>
      <c r="R168" s="55">
        <v>1</v>
      </c>
      <c r="S168" s="55"/>
      <c r="T168" s="58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  <c r="ES168" s="59"/>
      <c r="ET168" s="59"/>
      <c r="EU168" s="59"/>
      <c r="EV168" s="59"/>
      <c r="EW168" s="59"/>
      <c r="EX168" s="59"/>
      <c r="EY168" s="59"/>
      <c r="EZ168" s="59"/>
      <c r="FA168" s="59"/>
      <c r="FB168" s="59"/>
      <c r="FC168" s="59"/>
      <c r="FD168" s="59"/>
      <c r="FE168" s="59"/>
      <c r="FF168" s="59"/>
      <c r="FG168" s="59"/>
      <c r="FH168" s="59"/>
      <c r="FI168" s="59"/>
      <c r="FJ168" s="59"/>
      <c r="FK168" s="59"/>
      <c r="FL168" s="59"/>
      <c r="FM168" s="59"/>
      <c r="FN168" s="59"/>
      <c r="FO168" s="59"/>
      <c r="FP168" s="59"/>
      <c r="FQ168" s="59"/>
      <c r="FR168" s="59"/>
      <c r="FS168" s="59"/>
      <c r="FT168" s="59"/>
      <c r="FU168" s="59"/>
      <c r="FV168" s="59"/>
      <c r="FW168" s="59"/>
      <c r="FX168" s="59"/>
      <c r="FY168" s="59"/>
      <c r="FZ168" s="59"/>
      <c r="GA168" s="59"/>
      <c r="GB168" s="59"/>
      <c r="GC168" s="59"/>
      <c r="GD168" s="59"/>
      <c r="GE168" s="59"/>
      <c r="GF168" s="59"/>
      <c r="GG168" s="59"/>
      <c r="GH168" s="59"/>
      <c r="GI168" s="59"/>
      <c r="GJ168" s="59"/>
      <c r="GK168" s="59"/>
      <c r="GL168" s="59"/>
      <c r="GM168" s="59"/>
      <c r="GN168" s="59"/>
      <c r="GO168" s="59"/>
      <c r="GP168" s="59"/>
      <c r="GQ168" s="59"/>
      <c r="GR168" s="59"/>
      <c r="GS168" s="59"/>
      <c r="GT168" s="59"/>
      <c r="GU168" s="59"/>
      <c r="GV168" s="59"/>
      <c r="GW168" s="59"/>
      <c r="GX168" s="59"/>
      <c r="GY168" s="59"/>
      <c r="GZ168" s="59"/>
      <c r="HA168" s="59"/>
      <c r="HB168" s="59"/>
      <c r="HC168" s="59"/>
      <c r="HD168" s="59"/>
      <c r="HE168" s="59"/>
      <c r="HF168" s="59"/>
      <c r="HG168" s="59"/>
      <c r="HH168" s="59"/>
      <c r="HI168" s="59"/>
      <c r="HJ168" s="59"/>
      <c r="HK168" s="59"/>
      <c r="HL168" s="59"/>
      <c r="HM168" s="59"/>
      <c r="HN168" s="59"/>
      <c r="HO168" s="59"/>
      <c r="HP168" s="59"/>
      <c r="HQ168" s="59"/>
      <c r="HR168" s="59"/>
      <c r="HS168" s="59"/>
      <c r="HT168" s="59"/>
      <c r="HU168" s="59"/>
      <c r="HV168" s="59"/>
      <c r="HW168" s="59"/>
      <c r="HX168" s="59"/>
      <c r="HY168" s="59"/>
      <c r="HZ168" s="59"/>
      <c r="IA168" s="59"/>
      <c r="IB168" s="59"/>
      <c r="IC168" s="59"/>
      <c r="ID168" s="59"/>
      <c r="IE168" s="59"/>
      <c r="IF168" s="59"/>
      <c r="IG168" s="59"/>
      <c r="IH168" s="59"/>
      <c r="II168" s="59"/>
      <c r="IJ168" s="59"/>
      <c r="IK168" s="59"/>
      <c r="IL168" s="59"/>
      <c r="IM168" s="59"/>
      <c r="IN168" s="59"/>
      <c r="IO168" s="59"/>
      <c r="IP168" s="59"/>
      <c r="IQ168" s="59"/>
      <c r="IR168" s="59"/>
      <c r="IS168" s="59"/>
      <c r="IT168" s="59"/>
      <c r="IU168" s="59"/>
      <c r="IV168" s="59"/>
      <c r="IW168" s="59"/>
      <c r="IX168" s="59"/>
      <c r="IY168" s="59"/>
      <c r="IZ168" s="59"/>
      <c r="JA168" s="59"/>
      <c r="JB168" s="59"/>
      <c r="JC168" s="59"/>
      <c r="JD168" s="59"/>
      <c r="JE168" s="59"/>
      <c r="JF168" s="59"/>
      <c r="JG168" s="59"/>
      <c r="JH168" s="59"/>
      <c r="JI168" s="59"/>
      <c r="JJ168" s="59"/>
      <c r="JK168" s="59"/>
      <c r="JL168" s="59"/>
      <c r="JM168" s="59"/>
      <c r="JN168" s="59"/>
      <c r="JO168" s="59"/>
      <c r="JP168" s="59"/>
      <c r="JQ168" s="59"/>
      <c r="JR168" s="59"/>
      <c r="JS168" s="59"/>
      <c r="JT168" s="59"/>
      <c r="JU168" s="59"/>
      <c r="JV168" s="59"/>
      <c r="JW168" s="59"/>
      <c r="JX168" s="59"/>
      <c r="JY168" s="59"/>
      <c r="JZ168" s="59"/>
      <c r="KA168" s="59"/>
      <c r="KB168" s="59"/>
      <c r="KC168" s="59"/>
      <c r="KD168" s="59"/>
      <c r="KE168" s="59"/>
      <c r="KF168" s="59"/>
      <c r="KG168" s="59"/>
      <c r="KH168" s="59"/>
      <c r="KI168" s="59"/>
      <c r="KJ168" s="59"/>
      <c r="KK168" s="59"/>
      <c r="KL168" s="59"/>
      <c r="KM168" s="59"/>
      <c r="KN168" s="59"/>
      <c r="KO168" s="59"/>
      <c r="KP168" s="59"/>
      <c r="KQ168" s="59"/>
      <c r="KR168" s="59"/>
      <c r="KS168" s="59"/>
      <c r="KT168" s="59"/>
      <c r="KU168" s="59"/>
      <c r="KV168" s="59"/>
      <c r="KW168" s="59"/>
      <c r="KX168" s="59"/>
      <c r="KY168" s="59"/>
      <c r="KZ168" s="59"/>
      <c r="LA168" s="59"/>
      <c r="LB168" s="59"/>
      <c r="LC168" s="59"/>
      <c r="LD168" s="59"/>
      <c r="LE168" s="59"/>
      <c r="LF168" s="59"/>
      <c r="LG168" s="59"/>
      <c r="LH168" s="59"/>
      <c r="LI168" s="59"/>
      <c r="LJ168" s="59"/>
      <c r="LK168" s="59"/>
      <c r="LL168" s="59"/>
      <c r="LM168" s="59"/>
      <c r="LN168" s="59"/>
      <c r="LO168" s="59"/>
      <c r="LP168" s="59"/>
      <c r="LQ168" s="59"/>
      <c r="LR168" s="59"/>
      <c r="LS168" s="59"/>
      <c r="LT168" s="59"/>
      <c r="LU168" s="59"/>
      <c r="LV168" s="59"/>
      <c r="LW168" s="59"/>
      <c r="LX168" s="59"/>
      <c r="LY168" s="59"/>
      <c r="LZ168" s="59"/>
      <c r="MA168" s="59"/>
      <c r="MB168" s="59"/>
      <c r="MC168" s="59"/>
      <c r="MD168" s="59"/>
      <c r="ME168" s="59"/>
      <c r="MF168" s="59"/>
      <c r="MG168" s="59"/>
      <c r="MH168" s="59"/>
      <c r="MI168" s="59"/>
      <c r="MJ168" s="59"/>
      <c r="MK168" s="59"/>
      <c r="ML168" s="59"/>
      <c r="MM168" s="59"/>
      <c r="MN168" s="59"/>
      <c r="MO168" s="59"/>
      <c r="MP168" s="59"/>
      <c r="MQ168" s="59"/>
      <c r="MR168" s="59"/>
      <c r="MS168" s="59"/>
      <c r="MT168" s="59"/>
      <c r="MU168" s="59"/>
      <c r="MV168" s="59"/>
      <c r="MW168" s="59"/>
      <c r="MX168" s="59"/>
      <c r="MY168" s="59"/>
      <c r="MZ168" s="59"/>
      <c r="NA168" s="59"/>
      <c r="NB168" s="59"/>
      <c r="NC168" s="59"/>
      <c r="ND168" s="59"/>
      <c r="NE168" s="59"/>
      <c r="NF168" s="59"/>
      <c r="NG168" s="59"/>
      <c r="NH168" s="59"/>
      <c r="NI168" s="59"/>
      <c r="NJ168" s="59"/>
      <c r="NK168" s="59"/>
      <c r="NL168" s="59"/>
      <c r="NM168" s="59"/>
      <c r="NN168" s="59"/>
      <c r="NO168" s="59"/>
      <c r="NP168" s="59"/>
      <c r="NQ168" s="59"/>
      <c r="NR168" s="59"/>
      <c r="NS168" s="59"/>
      <c r="NT168" s="59"/>
      <c r="NU168" s="59"/>
      <c r="NV168" s="59"/>
      <c r="NW168" s="59"/>
      <c r="NX168" s="59"/>
      <c r="NY168" s="59"/>
      <c r="NZ168" s="59"/>
      <c r="OA168" s="59"/>
      <c r="OB168" s="59"/>
      <c r="OC168" s="59"/>
      <c r="OD168" s="59"/>
      <c r="OE168" s="59"/>
      <c r="OF168" s="59"/>
      <c r="OG168" s="59"/>
      <c r="OH168" s="59"/>
      <c r="OI168" s="59"/>
      <c r="OJ168" s="59"/>
      <c r="OK168" s="59"/>
      <c r="OL168" s="59"/>
      <c r="OM168" s="59"/>
      <c r="ON168" s="59"/>
      <c r="OO168" s="59"/>
      <c r="OP168" s="59"/>
      <c r="OQ168" s="59"/>
      <c r="OR168" s="59"/>
      <c r="OS168" s="59"/>
      <c r="OT168" s="59"/>
      <c r="OU168" s="59"/>
      <c r="OV168" s="59"/>
      <c r="OW168" s="59"/>
      <c r="OX168" s="59"/>
      <c r="OY168" s="59"/>
      <c r="OZ168" s="59"/>
      <c r="PA168" s="59"/>
      <c r="PB168" s="59"/>
      <c r="PC168" s="59"/>
      <c r="PD168" s="59"/>
      <c r="PE168" s="59"/>
      <c r="PF168" s="59"/>
      <c r="PG168" s="59"/>
      <c r="PH168" s="59"/>
      <c r="PI168" s="59"/>
      <c r="PJ168" s="59"/>
      <c r="PK168" s="59"/>
      <c r="PL168" s="59"/>
      <c r="PM168" s="59"/>
      <c r="PN168" s="59"/>
      <c r="PO168" s="59"/>
      <c r="PP168" s="59"/>
      <c r="PQ168" s="59"/>
      <c r="PR168" s="59"/>
      <c r="PS168" s="59"/>
      <c r="PT168" s="59"/>
      <c r="PU168" s="59"/>
      <c r="PV168" s="59"/>
      <c r="PW168" s="59"/>
      <c r="PX168" s="59"/>
      <c r="PY168" s="59"/>
      <c r="PZ168" s="59"/>
      <c r="QA168" s="59"/>
      <c r="QB168" s="59"/>
      <c r="QC168" s="59"/>
      <c r="QD168" s="59"/>
      <c r="QE168" s="59"/>
      <c r="QF168" s="59"/>
      <c r="QG168" s="59"/>
      <c r="QH168" s="59"/>
      <c r="QI168" s="59"/>
      <c r="QJ168" s="59"/>
      <c r="QK168" s="59"/>
      <c r="QL168" s="59"/>
      <c r="QM168" s="59"/>
      <c r="QN168" s="59"/>
      <c r="QO168" s="59"/>
      <c r="QP168" s="59"/>
      <c r="QQ168" s="59"/>
      <c r="QR168" s="59"/>
      <c r="QS168" s="59"/>
      <c r="QT168" s="59"/>
      <c r="QU168" s="59"/>
      <c r="QV168" s="59"/>
      <c r="QW168" s="59"/>
      <c r="QX168" s="59"/>
      <c r="QY168" s="59"/>
      <c r="QZ168" s="59"/>
      <c r="RA168" s="59"/>
      <c r="RB168" s="59"/>
      <c r="RC168" s="59"/>
      <c r="RD168" s="59"/>
      <c r="RE168" s="59"/>
      <c r="RF168" s="59"/>
      <c r="RG168" s="59"/>
      <c r="RH168" s="59"/>
      <c r="RI168" s="59"/>
      <c r="RJ168" s="59"/>
      <c r="RK168" s="59"/>
      <c r="RL168" s="59"/>
      <c r="RM168" s="59"/>
      <c r="RN168" s="59"/>
      <c r="RO168" s="59"/>
      <c r="RP168" s="59"/>
      <c r="RQ168" s="59"/>
      <c r="RR168" s="59"/>
      <c r="RS168" s="59"/>
      <c r="RT168" s="59"/>
      <c r="RU168" s="59"/>
      <c r="RV168" s="59"/>
      <c r="RW168" s="59"/>
      <c r="RX168" s="59"/>
      <c r="RY168" s="59"/>
      <c r="RZ168" s="59"/>
      <c r="SA168" s="59"/>
      <c r="SB168" s="59"/>
      <c r="SC168" s="59"/>
      <c r="SD168" s="59"/>
      <c r="SE168" s="59"/>
      <c r="SF168" s="59"/>
      <c r="SG168" s="59"/>
      <c r="SH168" s="59"/>
      <c r="SI168" s="59"/>
      <c r="SJ168" s="59"/>
      <c r="SK168" s="59"/>
      <c r="SL168" s="59"/>
      <c r="SM168" s="59"/>
      <c r="SN168" s="59"/>
      <c r="SO168" s="59"/>
      <c r="SP168" s="59"/>
      <c r="SQ168" s="59"/>
      <c r="SR168" s="59"/>
      <c r="SS168" s="59"/>
      <c r="ST168" s="59"/>
      <c r="SU168" s="59"/>
      <c r="SV168" s="59"/>
      <c r="SW168" s="59"/>
      <c r="SX168" s="59"/>
      <c r="SY168" s="59"/>
      <c r="SZ168" s="59"/>
      <c r="TA168" s="59"/>
      <c r="TB168" s="59"/>
      <c r="TC168" s="59"/>
      <c r="TD168" s="59"/>
      <c r="TE168" s="59"/>
      <c r="TF168" s="59"/>
      <c r="TG168" s="59"/>
      <c r="TH168" s="59"/>
      <c r="TI168" s="59"/>
      <c r="TJ168" s="59"/>
      <c r="TK168" s="59"/>
      <c r="TL168" s="59"/>
      <c r="TM168" s="59"/>
      <c r="TN168" s="59"/>
      <c r="TO168" s="59"/>
      <c r="TP168" s="59"/>
      <c r="TQ168" s="59"/>
      <c r="TR168" s="59"/>
      <c r="TS168" s="59"/>
      <c r="TT168" s="59"/>
      <c r="TU168" s="59"/>
      <c r="TV168" s="59"/>
      <c r="TW168" s="59"/>
      <c r="TX168" s="59"/>
      <c r="TY168" s="59"/>
      <c r="TZ168" s="59"/>
      <c r="UA168" s="59"/>
      <c r="UB168" s="59"/>
      <c r="UC168" s="59"/>
      <c r="UD168" s="59"/>
      <c r="UE168" s="59"/>
      <c r="UF168" s="59"/>
      <c r="UG168" s="59"/>
      <c r="UH168" s="59"/>
      <c r="UI168" s="59"/>
      <c r="UJ168" s="59"/>
      <c r="UK168" s="59"/>
      <c r="UL168" s="59"/>
      <c r="UM168" s="59"/>
      <c r="UN168" s="59"/>
      <c r="UO168" s="59"/>
      <c r="UP168" s="59"/>
      <c r="UQ168" s="59"/>
      <c r="UR168" s="59"/>
      <c r="US168" s="59"/>
      <c r="UT168" s="59"/>
      <c r="UU168" s="59"/>
      <c r="UV168" s="59"/>
      <c r="UW168" s="59"/>
      <c r="UX168" s="59"/>
      <c r="UY168" s="59"/>
      <c r="UZ168" s="59"/>
      <c r="VA168" s="59"/>
      <c r="VB168" s="59"/>
      <c r="VC168" s="59"/>
      <c r="VD168" s="59"/>
      <c r="VE168" s="59"/>
      <c r="VF168" s="59"/>
      <c r="VG168" s="59"/>
      <c r="VH168" s="59"/>
      <c r="VI168" s="59"/>
      <c r="VJ168" s="59"/>
      <c r="VK168" s="59"/>
      <c r="VL168" s="59"/>
      <c r="VM168" s="59"/>
      <c r="VN168" s="59"/>
      <c r="VO168" s="59"/>
      <c r="VP168" s="59"/>
      <c r="VQ168" s="59"/>
      <c r="VR168" s="59"/>
      <c r="VS168" s="59"/>
      <c r="VT168" s="59"/>
      <c r="VU168" s="59"/>
      <c r="VV168" s="59"/>
      <c r="VW168" s="59"/>
      <c r="VX168" s="59"/>
      <c r="VY168" s="59"/>
      <c r="VZ168" s="59"/>
      <c r="WA168" s="59"/>
      <c r="WB168" s="59"/>
      <c r="WC168" s="59"/>
      <c r="WD168" s="59"/>
      <c r="WE168" s="59"/>
      <c r="WF168" s="59"/>
      <c r="WG168" s="59"/>
      <c r="WH168" s="59"/>
      <c r="WI168" s="59"/>
      <c r="WJ168" s="59"/>
      <c r="WK168" s="59"/>
      <c r="WL168" s="59"/>
      <c r="WM168" s="59"/>
      <c r="WN168" s="59"/>
      <c r="WO168" s="59"/>
      <c r="WP168" s="59"/>
      <c r="WQ168" s="59"/>
      <c r="WR168" s="59"/>
      <c r="WS168" s="59"/>
      <c r="WT168" s="59"/>
      <c r="WU168" s="59"/>
      <c r="WV168" s="59"/>
      <c r="WW168" s="59"/>
      <c r="WX168" s="59"/>
      <c r="WY168" s="59"/>
      <c r="WZ168" s="59"/>
      <c r="XA168" s="59"/>
      <c r="XB168" s="59"/>
      <c r="XC168" s="59"/>
      <c r="XD168" s="59"/>
      <c r="XE168" s="59"/>
      <c r="XF168" s="59"/>
      <c r="XG168" s="59"/>
      <c r="XH168" s="59"/>
      <c r="XI168" s="59"/>
      <c r="XJ168" s="59"/>
      <c r="XK168" s="59"/>
      <c r="XL168" s="59"/>
      <c r="XM168" s="59"/>
      <c r="XN168" s="59"/>
      <c r="XO168" s="59"/>
      <c r="XP168" s="59"/>
      <c r="XQ168" s="59"/>
      <c r="XR168" s="59"/>
      <c r="XS168" s="59"/>
      <c r="XT168" s="59"/>
      <c r="XU168" s="59"/>
      <c r="XV168" s="59"/>
      <c r="XW168" s="59"/>
      <c r="XX168" s="59"/>
      <c r="XY168" s="59"/>
      <c r="XZ168" s="59"/>
      <c r="YA168" s="59"/>
      <c r="YB168" s="59"/>
      <c r="YC168" s="59"/>
      <c r="YD168" s="59"/>
      <c r="YE168" s="59"/>
      <c r="YF168" s="59"/>
      <c r="YG168" s="59"/>
      <c r="YH168" s="59"/>
      <c r="YI168" s="59"/>
      <c r="YJ168" s="59"/>
      <c r="YK168" s="59"/>
      <c r="YL168" s="59"/>
      <c r="YM168" s="59"/>
      <c r="YN168" s="59"/>
      <c r="YO168" s="59"/>
      <c r="YP168" s="59"/>
      <c r="YQ168" s="59"/>
      <c r="YR168" s="59"/>
      <c r="YS168" s="59"/>
      <c r="YT168" s="59"/>
      <c r="YU168" s="59"/>
      <c r="YV168" s="59"/>
      <c r="YW168" s="59"/>
      <c r="YX168" s="59"/>
      <c r="YY168" s="59"/>
      <c r="YZ168" s="59"/>
      <c r="ZA168" s="59"/>
      <c r="ZB168" s="59"/>
      <c r="ZC168" s="59"/>
      <c r="ZD168" s="59"/>
      <c r="ZE168" s="59"/>
      <c r="ZF168" s="59"/>
      <c r="ZG168" s="59"/>
      <c r="ZH168" s="59"/>
      <c r="ZI168" s="59"/>
      <c r="ZJ168" s="59"/>
      <c r="ZK168" s="59"/>
      <c r="ZL168" s="59"/>
      <c r="ZM168" s="59"/>
      <c r="ZN168" s="59"/>
      <c r="ZO168" s="59"/>
      <c r="ZP168" s="59"/>
      <c r="ZQ168" s="59"/>
      <c r="ZR168" s="59"/>
      <c r="ZS168" s="59"/>
      <c r="ZT168" s="59"/>
      <c r="ZU168" s="59"/>
      <c r="ZV168" s="59"/>
      <c r="ZW168" s="59"/>
      <c r="ZX168" s="59"/>
      <c r="ZY168" s="59"/>
      <c r="ZZ168" s="59"/>
      <c r="AAA168" s="59"/>
      <c r="AAB168" s="59"/>
      <c r="AAC168" s="59"/>
      <c r="AAD168" s="59"/>
      <c r="AAE168" s="59"/>
      <c r="AAF168" s="59"/>
      <c r="AAG168" s="59"/>
      <c r="AAH168" s="59"/>
      <c r="AAI168" s="59"/>
      <c r="AAJ168" s="59"/>
      <c r="AAK168" s="59"/>
      <c r="AAL168" s="59"/>
      <c r="AAM168" s="59"/>
      <c r="AAN168" s="59"/>
      <c r="AAO168" s="59"/>
      <c r="AAP168" s="59"/>
      <c r="AAQ168" s="59"/>
      <c r="AAR168" s="59"/>
      <c r="AAS168" s="59"/>
      <c r="AAT168" s="59"/>
      <c r="AAU168" s="59"/>
      <c r="AAV168" s="59"/>
      <c r="AAW168" s="59"/>
      <c r="AAX168" s="59"/>
      <c r="AAY168" s="59"/>
      <c r="AAZ168" s="59"/>
      <c r="ABA168" s="59"/>
      <c r="ABB168" s="59"/>
      <c r="ABC168" s="59"/>
      <c r="ABD168" s="59"/>
      <c r="ABE168" s="59"/>
      <c r="ABF168" s="59"/>
      <c r="ABG168" s="59"/>
      <c r="ABH168" s="59"/>
      <c r="ABI168" s="59"/>
      <c r="ABJ168" s="59"/>
      <c r="ABK168" s="59"/>
      <c r="ABL168" s="59"/>
      <c r="ABM168" s="59"/>
      <c r="ABN168" s="59"/>
      <c r="ABO168" s="59"/>
      <c r="ABP168" s="59"/>
      <c r="ABQ168" s="59"/>
      <c r="ABR168" s="59"/>
      <c r="ABS168" s="59"/>
      <c r="ABT168" s="59"/>
      <c r="ABU168" s="59"/>
      <c r="ABV168" s="59"/>
      <c r="ABW168" s="59"/>
      <c r="ABX168" s="59"/>
      <c r="ABY168" s="59"/>
      <c r="ABZ168" s="59"/>
      <c r="ACA168" s="59"/>
      <c r="ACB168" s="59"/>
      <c r="ACC168" s="59"/>
      <c r="ACD168" s="59"/>
      <c r="ACE168" s="59"/>
      <c r="ACF168" s="59"/>
      <c r="ACG168" s="59"/>
      <c r="ACH168" s="59"/>
      <c r="ACI168" s="59"/>
      <c r="ACJ168" s="59"/>
      <c r="ACK168" s="59"/>
      <c r="ACL168" s="59"/>
      <c r="ACM168" s="59"/>
      <c r="ACN168" s="59"/>
      <c r="ACO168" s="59"/>
      <c r="ACP168" s="59"/>
      <c r="ACQ168" s="59"/>
      <c r="ACR168" s="59"/>
      <c r="ACS168" s="59"/>
      <c r="ACT168" s="59"/>
      <c r="ACU168" s="59"/>
      <c r="ACV168" s="59"/>
      <c r="ACW168" s="59"/>
      <c r="ACX168" s="59"/>
      <c r="ACY168" s="59"/>
      <c r="ACZ168" s="59"/>
      <c r="ADA168" s="59"/>
      <c r="ADB168" s="59"/>
      <c r="ADC168" s="59"/>
      <c r="ADD168" s="59"/>
      <c r="ADE168" s="59"/>
      <c r="ADF168" s="59"/>
      <c r="ADG168" s="59"/>
      <c r="ADH168" s="59"/>
      <c r="ADI168" s="59"/>
      <c r="ADJ168" s="59"/>
      <c r="ADK168" s="59"/>
      <c r="ADL168" s="59"/>
      <c r="ADM168" s="59"/>
      <c r="ADN168" s="59"/>
      <c r="ADO168" s="59"/>
      <c r="ADP168" s="59"/>
      <c r="ADQ168" s="59"/>
      <c r="ADR168" s="59"/>
      <c r="ADS168" s="59"/>
      <c r="ADT168" s="59"/>
      <c r="ADU168" s="59"/>
      <c r="ADV168" s="59"/>
      <c r="ADW168" s="59"/>
      <c r="ADX168" s="59"/>
      <c r="ADY168" s="59"/>
      <c r="ADZ168" s="59"/>
      <c r="AEA168" s="59"/>
      <c r="AEB168" s="59"/>
      <c r="AEC168" s="59"/>
      <c r="AED168" s="59"/>
      <c r="AEE168" s="59"/>
      <c r="AEF168" s="59"/>
      <c r="AEG168" s="59"/>
      <c r="AEH168" s="59"/>
      <c r="AEI168" s="59"/>
      <c r="AEJ168" s="59"/>
      <c r="AEK168" s="59"/>
      <c r="AEL168" s="59"/>
      <c r="AEM168" s="59"/>
      <c r="AEN168" s="59"/>
      <c r="AEO168" s="59"/>
      <c r="AEP168" s="59"/>
      <c r="AEQ168" s="59"/>
      <c r="AER168" s="59"/>
      <c r="AES168" s="59"/>
      <c r="AET168" s="59"/>
      <c r="AEU168" s="59"/>
      <c r="AEV168" s="59"/>
      <c r="AEW168" s="59"/>
      <c r="AEX168" s="59"/>
      <c r="AEY168" s="59"/>
      <c r="AEZ168" s="59"/>
      <c r="AFA168" s="59"/>
      <c r="AFB168" s="59"/>
      <c r="AFC168" s="59"/>
      <c r="AFD168" s="59"/>
      <c r="AFE168" s="59"/>
      <c r="AFF168" s="59"/>
      <c r="AFG168" s="59"/>
      <c r="AFH168" s="59"/>
      <c r="AFI168" s="59"/>
      <c r="AFJ168" s="59"/>
      <c r="AFK168" s="59"/>
      <c r="AFL168" s="59"/>
      <c r="AFM168" s="59"/>
      <c r="AFN168" s="59"/>
      <c r="AFO168" s="59"/>
      <c r="AFP168" s="59"/>
      <c r="AFQ168" s="59"/>
      <c r="AFR168" s="59"/>
      <c r="AFS168" s="59"/>
      <c r="AFT168" s="59"/>
      <c r="AFU168" s="59"/>
      <c r="AFV168" s="59"/>
      <c r="AFW168" s="59"/>
      <c r="AFX168" s="59"/>
      <c r="AFY168" s="59"/>
      <c r="AFZ168" s="59"/>
      <c r="AGA168" s="59"/>
      <c r="AGB168" s="59"/>
      <c r="AGC168" s="59"/>
      <c r="AGD168" s="59"/>
      <c r="AGE168" s="59"/>
      <c r="AGF168" s="59"/>
      <c r="AGG168" s="59"/>
      <c r="AGH168" s="59"/>
      <c r="AGI168" s="59"/>
      <c r="AGJ168" s="59"/>
      <c r="AGK168" s="59"/>
      <c r="AGL168" s="59"/>
      <c r="AGM168" s="59"/>
      <c r="AGN168" s="59"/>
      <c r="AGO168" s="59"/>
      <c r="AGP168" s="59"/>
      <c r="AGQ168" s="59"/>
      <c r="AGR168" s="59"/>
      <c r="AGS168" s="59"/>
      <c r="AGT168" s="59"/>
      <c r="AGU168" s="59"/>
      <c r="AGV168" s="59"/>
      <c r="AGW168" s="59"/>
      <c r="AGX168" s="59"/>
      <c r="AGY168" s="59"/>
      <c r="AGZ168" s="59"/>
      <c r="AHA168" s="59"/>
      <c r="AHB168" s="59"/>
      <c r="AHC168" s="59"/>
      <c r="AHD168" s="59"/>
      <c r="AHE168" s="59"/>
      <c r="AHF168" s="59"/>
      <c r="AHG168" s="59"/>
      <c r="AHH168" s="59"/>
      <c r="AHI168" s="59"/>
      <c r="AHJ168" s="59"/>
      <c r="AHK168" s="59"/>
      <c r="AHL168" s="59"/>
      <c r="AHM168" s="59"/>
      <c r="AHN168" s="59"/>
      <c r="AHO168" s="59"/>
      <c r="AHP168" s="59"/>
      <c r="AHQ168" s="59"/>
      <c r="AHR168" s="59"/>
      <c r="AHS168" s="59"/>
      <c r="AHT168" s="59"/>
      <c r="AHU168" s="59"/>
      <c r="AHV168" s="59"/>
      <c r="AHW168" s="59"/>
      <c r="AHX168" s="59"/>
      <c r="AHY168" s="59"/>
      <c r="AHZ168" s="59"/>
      <c r="AIA168" s="59"/>
      <c r="AIB168" s="59"/>
      <c r="AIC168" s="59"/>
      <c r="AID168" s="59"/>
      <c r="AIE168" s="59"/>
      <c r="AIF168" s="59"/>
      <c r="AIG168" s="59"/>
      <c r="AIH168" s="59"/>
      <c r="AII168" s="59"/>
      <c r="AIJ168" s="59"/>
      <c r="AIK168" s="59"/>
      <c r="AIL168" s="59"/>
      <c r="AIM168" s="59"/>
      <c r="AIN168" s="59"/>
      <c r="AIO168" s="59"/>
      <c r="AIP168" s="59"/>
      <c r="AIQ168" s="59"/>
      <c r="AIR168" s="59"/>
      <c r="AIS168" s="59"/>
      <c r="AIT168" s="59"/>
      <c r="AIU168" s="59"/>
      <c r="AIV168" s="59"/>
      <c r="AIW168" s="59"/>
      <c r="AIX168" s="59"/>
      <c r="AIY168" s="59"/>
      <c r="AIZ168" s="59"/>
      <c r="AJA168" s="59"/>
      <c r="AJB168" s="59"/>
      <c r="AJC168" s="59"/>
      <c r="AJD168" s="59"/>
      <c r="AJE168" s="59"/>
      <c r="AJF168" s="59"/>
      <c r="AJG168" s="59"/>
      <c r="AJH168" s="59"/>
      <c r="AJI168" s="59"/>
      <c r="AJJ168" s="59"/>
      <c r="AJK168" s="59"/>
      <c r="AJL168" s="59"/>
      <c r="AJM168" s="59"/>
      <c r="AJN168" s="59"/>
      <c r="AJO168" s="59"/>
      <c r="AJP168" s="59"/>
      <c r="AJQ168" s="59"/>
      <c r="AJR168" s="59"/>
      <c r="AJS168" s="59"/>
      <c r="AJT168" s="59"/>
      <c r="AJU168" s="59"/>
      <c r="AJV168" s="59"/>
      <c r="AJW168" s="59"/>
      <c r="AJX168" s="59"/>
      <c r="AJY168" s="59"/>
      <c r="AJZ168" s="59"/>
      <c r="AKA168" s="59"/>
      <c r="AKB168" s="59"/>
      <c r="AKC168" s="59"/>
      <c r="AKD168" s="59"/>
      <c r="AKE168" s="59"/>
      <c r="AKF168" s="59"/>
      <c r="AKG168" s="59"/>
      <c r="AKH168" s="59"/>
      <c r="AKI168" s="59"/>
      <c r="AKJ168" s="59"/>
      <c r="AKK168" s="59"/>
      <c r="AKL168" s="59"/>
      <c r="AKM168" s="59"/>
      <c r="AKN168" s="59"/>
      <c r="AKO168" s="59"/>
      <c r="AKP168" s="59"/>
      <c r="AKQ168" s="59"/>
      <c r="AKR168" s="59"/>
      <c r="AKS168" s="59"/>
      <c r="AKT168" s="59"/>
      <c r="AKU168" s="59"/>
      <c r="AKV168" s="59"/>
      <c r="AKW168" s="59"/>
      <c r="AKX168" s="59"/>
      <c r="AKY168" s="59"/>
      <c r="AKZ168" s="59"/>
      <c r="ALA168" s="59"/>
      <c r="ALB168" s="59"/>
      <c r="ALC168" s="59"/>
      <c r="ALD168" s="59"/>
      <c r="ALE168" s="59"/>
      <c r="ALF168" s="59"/>
      <c r="ALG168" s="59"/>
      <c r="ALH168" s="59"/>
      <c r="ALI168" s="59"/>
      <c r="ALJ168" s="59"/>
      <c r="ALK168" s="59"/>
      <c r="ALL168" s="59"/>
      <c r="ALM168" s="59"/>
      <c r="ALN168" s="59"/>
      <c r="ALO168" s="59"/>
      <c r="ALP168" s="59"/>
      <c r="ALQ168" s="59"/>
      <c r="ALR168" s="59"/>
      <c r="ALS168" s="59"/>
      <c r="ALT168" s="59"/>
      <c r="ALU168" s="59"/>
      <c r="ALV168" s="59"/>
      <c r="ALW168" s="59"/>
      <c r="ALX168" s="59"/>
      <c r="ALY168" s="59"/>
      <c r="ALZ168" s="59"/>
      <c r="AMA168" s="59"/>
      <c r="AMB168" s="59"/>
      <c r="AMC168" s="59"/>
      <c r="AMD168" s="59"/>
      <c r="AME168" s="59"/>
      <c r="AMF168" s="59"/>
      <c r="AMG168" s="59"/>
      <c r="AMH168" s="59"/>
      <c r="AMI168" s="59"/>
      <c r="AMJ168" s="59"/>
    </row>
    <row r="169" spans="1:1024" s="60" customFormat="1">
      <c r="A169" s="52" t="s">
        <v>162</v>
      </c>
      <c r="B169" s="54" t="s">
        <v>25</v>
      </c>
      <c r="C169" s="42" t="str">
        <f t="shared" si="9"/>
        <v>מינימרקט כללי אילת</v>
      </c>
      <c r="D169" s="52" t="s">
        <v>26</v>
      </c>
      <c r="E169" s="52" t="s">
        <v>27</v>
      </c>
      <c r="F169" s="52" t="s">
        <v>158</v>
      </c>
      <c r="G169" s="52"/>
      <c r="H169" s="52" t="s">
        <v>28</v>
      </c>
      <c r="I169" s="55" t="s">
        <v>29</v>
      </c>
      <c r="J169" s="55" t="s">
        <v>30</v>
      </c>
      <c r="K169" s="55" t="s">
        <v>31</v>
      </c>
      <c r="L169" s="56" t="s">
        <v>163</v>
      </c>
      <c r="M169" s="55"/>
      <c r="N169" s="55"/>
      <c r="O169" s="55"/>
      <c r="P169" s="55"/>
      <c r="Q169" s="57">
        <v>2.8571428571428571E-2</v>
      </c>
      <c r="R169" s="55">
        <v>1</v>
      </c>
      <c r="S169" s="55"/>
      <c r="T169" s="58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59"/>
      <c r="FF169" s="59"/>
      <c r="FG169" s="59"/>
      <c r="FH169" s="59"/>
      <c r="FI169" s="59"/>
      <c r="FJ169" s="59"/>
      <c r="FK169" s="59"/>
      <c r="FL169" s="59"/>
      <c r="FM169" s="59"/>
      <c r="FN169" s="59"/>
      <c r="FO169" s="59"/>
      <c r="FP169" s="59"/>
      <c r="FQ169" s="59"/>
      <c r="FR169" s="59"/>
      <c r="FS169" s="59"/>
      <c r="FT169" s="59"/>
      <c r="FU169" s="59"/>
      <c r="FV169" s="59"/>
      <c r="FW169" s="59"/>
      <c r="FX169" s="59"/>
      <c r="FY169" s="59"/>
      <c r="FZ169" s="59"/>
      <c r="GA169" s="59"/>
      <c r="GB169" s="59"/>
      <c r="GC169" s="59"/>
      <c r="GD169" s="59"/>
      <c r="GE169" s="59"/>
      <c r="GF169" s="59"/>
      <c r="GG169" s="59"/>
      <c r="GH169" s="59"/>
      <c r="GI169" s="59"/>
      <c r="GJ169" s="59"/>
      <c r="GK169" s="59"/>
      <c r="GL169" s="59"/>
      <c r="GM169" s="59"/>
      <c r="GN169" s="59"/>
      <c r="GO169" s="59"/>
      <c r="GP169" s="59"/>
      <c r="GQ169" s="59"/>
      <c r="GR169" s="59"/>
      <c r="GS169" s="59"/>
      <c r="GT169" s="59"/>
      <c r="GU169" s="59"/>
      <c r="GV169" s="59"/>
      <c r="GW169" s="59"/>
      <c r="GX169" s="59"/>
      <c r="GY169" s="59"/>
      <c r="GZ169" s="59"/>
      <c r="HA169" s="59"/>
      <c r="HB169" s="59"/>
      <c r="HC169" s="59"/>
      <c r="HD169" s="59"/>
      <c r="HE169" s="59"/>
      <c r="HF169" s="59"/>
      <c r="HG169" s="59"/>
      <c r="HH169" s="59"/>
      <c r="HI169" s="59"/>
      <c r="HJ169" s="59"/>
      <c r="HK169" s="59"/>
      <c r="HL169" s="59"/>
      <c r="HM169" s="59"/>
      <c r="HN169" s="59"/>
      <c r="HO169" s="59"/>
      <c r="HP169" s="59"/>
      <c r="HQ169" s="59"/>
      <c r="HR169" s="59"/>
      <c r="HS169" s="59"/>
      <c r="HT169" s="59"/>
      <c r="HU169" s="59"/>
      <c r="HV169" s="59"/>
      <c r="HW169" s="59"/>
      <c r="HX169" s="59"/>
      <c r="HY169" s="59"/>
      <c r="HZ169" s="59"/>
      <c r="IA169" s="59"/>
      <c r="IB169" s="59"/>
      <c r="IC169" s="59"/>
      <c r="ID169" s="59"/>
      <c r="IE169" s="59"/>
      <c r="IF169" s="59"/>
      <c r="IG169" s="59"/>
      <c r="IH169" s="59"/>
      <c r="II169" s="59"/>
      <c r="IJ169" s="59"/>
      <c r="IK169" s="59"/>
      <c r="IL169" s="59"/>
      <c r="IM169" s="59"/>
      <c r="IN169" s="59"/>
      <c r="IO169" s="59"/>
      <c r="IP169" s="59"/>
      <c r="IQ169" s="59"/>
      <c r="IR169" s="59"/>
      <c r="IS169" s="59"/>
      <c r="IT169" s="59"/>
      <c r="IU169" s="59"/>
      <c r="IV169" s="59"/>
      <c r="IW169" s="59"/>
      <c r="IX169" s="59"/>
      <c r="IY169" s="59"/>
      <c r="IZ169" s="59"/>
      <c r="JA169" s="59"/>
      <c r="JB169" s="59"/>
      <c r="JC169" s="59"/>
      <c r="JD169" s="59"/>
      <c r="JE169" s="59"/>
      <c r="JF169" s="59"/>
      <c r="JG169" s="59"/>
      <c r="JH169" s="59"/>
      <c r="JI169" s="59"/>
      <c r="JJ169" s="59"/>
      <c r="JK169" s="59"/>
      <c r="JL169" s="59"/>
      <c r="JM169" s="59"/>
      <c r="JN169" s="59"/>
      <c r="JO169" s="59"/>
      <c r="JP169" s="59"/>
      <c r="JQ169" s="59"/>
      <c r="JR169" s="59"/>
      <c r="JS169" s="59"/>
      <c r="JT169" s="59"/>
      <c r="JU169" s="59"/>
      <c r="JV169" s="59"/>
      <c r="JW169" s="59"/>
      <c r="JX169" s="59"/>
      <c r="JY169" s="59"/>
      <c r="JZ169" s="59"/>
      <c r="KA169" s="59"/>
      <c r="KB169" s="59"/>
      <c r="KC169" s="59"/>
      <c r="KD169" s="59"/>
      <c r="KE169" s="59"/>
      <c r="KF169" s="59"/>
      <c r="KG169" s="59"/>
      <c r="KH169" s="59"/>
      <c r="KI169" s="59"/>
      <c r="KJ169" s="59"/>
      <c r="KK169" s="59"/>
      <c r="KL169" s="59"/>
      <c r="KM169" s="59"/>
      <c r="KN169" s="59"/>
      <c r="KO169" s="59"/>
      <c r="KP169" s="59"/>
      <c r="KQ169" s="59"/>
      <c r="KR169" s="59"/>
      <c r="KS169" s="59"/>
      <c r="KT169" s="59"/>
      <c r="KU169" s="59"/>
      <c r="KV169" s="59"/>
      <c r="KW169" s="59"/>
      <c r="KX169" s="59"/>
      <c r="KY169" s="59"/>
      <c r="KZ169" s="59"/>
      <c r="LA169" s="59"/>
      <c r="LB169" s="59"/>
      <c r="LC169" s="59"/>
      <c r="LD169" s="59"/>
      <c r="LE169" s="59"/>
      <c r="LF169" s="59"/>
      <c r="LG169" s="59"/>
      <c r="LH169" s="59"/>
      <c r="LI169" s="59"/>
      <c r="LJ169" s="59"/>
      <c r="LK169" s="59"/>
      <c r="LL169" s="59"/>
      <c r="LM169" s="59"/>
      <c r="LN169" s="59"/>
      <c r="LO169" s="59"/>
      <c r="LP169" s="59"/>
      <c r="LQ169" s="59"/>
      <c r="LR169" s="59"/>
      <c r="LS169" s="59"/>
      <c r="LT169" s="59"/>
      <c r="LU169" s="59"/>
      <c r="LV169" s="59"/>
      <c r="LW169" s="59"/>
      <c r="LX169" s="59"/>
      <c r="LY169" s="59"/>
      <c r="LZ169" s="59"/>
      <c r="MA169" s="59"/>
      <c r="MB169" s="59"/>
      <c r="MC169" s="59"/>
      <c r="MD169" s="59"/>
      <c r="ME169" s="59"/>
      <c r="MF169" s="59"/>
      <c r="MG169" s="59"/>
      <c r="MH169" s="59"/>
      <c r="MI169" s="59"/>
      <c r="MJ169" s="59"/>
      <c r="MK169" s="59"/>
      <c r="ML169" s="59"/>
      <c r="MM169" s="59"/>
      <c r="MN169" s="59"/>
      <c r="MO169" s="59"/>
      <c r="MP169" s="59"/>
      <c r="MQ169" s="59"/>
      <c r="MR169" s="59"/>
      <c r="MS169" s="59"/>
      <c r="MT169" s="59"/>
      <c r="MU169" s="59"/>
      <c r="MV169" s="59"/>
      <c r="MW169" s="59"/>
      <c r="MX169" s="59"/>
      <c r="MY169" s="59"/>
      <c r="MZ169" s="59"/>
      <c r="NA169" s="59"/>
      <c r="NB169" s="59"/>
      <c r="NC169" s="59"/>
      <c r="ND169" s="59"/>
      <c r="NE169" s="59"/>
      <c r="NF169" s="59"/>
      <c r="NG169" s="59"/>
      <c r="NH169" s="59"/>
      <c r="NI169" s="59"/>
      <c r="NJ169" s="59"/>
      <c r="NK169" s="59"/>
      <c r="NL169" s="59"/>
      <c r="NM169" s="59"/>
      <c r="NN169" s="59"/>
      <c r="NO169" s="59"/>
      <c r="NP169" s="59"/>
      <c r="NQ169" s="59"/>
      <c r="NR169" s="59"/>
      <c r="NS169" s="59"/>
      <c r="NT169" s="59"/>
      <c r="NU169" s="59"/>
      <c r="NV169" s="59"/>
      <c r="NW169" s="59"/>
      <c r="NX169" s="59"/>
      <c r="NY169" s="59"/>
      <c r="NZ169" s="59"/>
      <c r="OA169" s="59"/>
      <c r="OB169" s="59"/>
      <c r="OC169" s="59"/>
      <c r="OD169" s="59"/>
      <c r="OE169" s="59"/>
      <c r="OF169" s="59"/>
      <c r="OG169" s="59"/>
      <c r="OH169" s="59"/>
      <c r="OI169" s="59"/>
      <c r="OJ169" s="59"/>
      <c r="OK169" s="59"/>
      <c r="OL169" s="59"/>
      <c r="OM169" s="59"/>
      <c r="ON169" s="59"/>
      <c r="OO169" s="59"/>
      <c r="OP169" s="59"/>
      <c r="OQ169" s="59"/>
      <c r="OR169" s="59"/>
      <c r="OS169" s="59"/>
      <c r="OT169" s="59"/>
      <c r="OU169" s="59"/>
      <c r="OV169" s="59"/>
      <c r="OW169" s="59"/>
      <c r="OX169" s="59"/>
      <c r="OY169" s="59"/>
      <c r="OZ169" s="59"/>
      <c r="PA169" s="59"/>
      <c r="PB169" s="59"/>
      <c r="PC169" s="59"/>
      <c r="PD169" s="59"/>
      <c r="PE169" s="59"/>
      <c r="PF169" s="59"/>
      <c r="PG169" s="59"/>
      <c r="PH169" s="59"/>
      <c r="PI169" s="59"/>
      <c r="PJ169" s="59"/>
      <c r="PK169" s="59"/>
      <c r="PL169" s="59"/>
      <c r="PM169" s="59"/>
      <c r="PN169" s="59"/>
      <c r="PO169" s="59"/>
      <c r="PP169" s="59"/>
      <c r="PQ169" s="59"/>
      <c r="PR169" s="59"/>
      <c r="PS169" s="59"/>
      <c r="PT169" s="59"/>
      <c r="PU169" s="59"/>
      <c r="PV169" s="59"/>
      <c r="PW169" s="59"/>
      <c r="PX169" s="59"/>
      <c r="PY169" s="59"/>
      <c r="PZ169" s="59"/>
      <c r="QA169" s="59"/>
      <c r="QB169" s="59"/>
      <c r="QC169" s="59"/>
      <c r="QD169" s="59"/>
      <c r="QE169" s="59"/>
      <c r="QF169" s="59"/>
      <c r="QG169" s="59"/>
      <c r="QH169" s="59"/>
      <c r="QI169" s="59"/>
      <c r="QJ169" s="59"/>
      <c r="QK169" s="59"/>
      <c r="QL169" s="59"/>
      <c r="QM169" s="59"/>
      <c r="QN169" s="59"/>
      <c r="QO169" s="59"/>
      <c r="QP169" s="59"/>
      <c r="QQ169" s="59"/>
      <c r="QR169" s="59"/>
      <c r="QS169" s="59"/>
      <c r="QT169" s="59"/>
      <c r="QU169" s="59"/>
      <c r="QV169" s="59"/>
      <c r="QW169" s="59"/>
      <c r="QX169" s="59"/>
      <c r="QY169" s="59"/>
      <c r="QZ169" s="59"/>
      <c r="RA169" s="59"/>
      <c r="RB169" s="59"/>
      <c r="RC169" s="59"/>
      <c r="RD169" s="59"/>
      <c r="RE169" s="59"/>
      <c r="RF169" s="59"/>
      <c r="RG169" s="59"/>
      <c r="RH169" s="59"/>
      <c r="RI169" s="59"/>
      <c r="RJ169" s="59"/>
      <c r="RK169" s="59"/>
      <c r="RL169" s="59"/>
      <c r="RM169" s="59"/>
      <c r="RN169" s="59"/>
      <c r="RO169" s="59"/>
      <c r="RP169" s="59"/>
      <c r="RQ169" s="59"/>
      <c r="RR169" s="59"/>
      <c r="RS169" s="59"/>
      <c r="RT169" s="59"/>
      <c r="RU169" s="59"/>
      <c r="RV169" s="59"/>
      <c r="RW169" s="59"/>
      <c r="RX169" s="59"/>
      <c r="RY169" s="59"/>
      <c r="RZ169" s="59"/>
      <c r="SA169" s="59"/>
      <c r="SB169" s="59"/>
      <c r="SC169" s="59"/>
      <c r="SD169" s="59"/>
      <c r="SE169" s="59"/>
      <c r="SF169" s="59"/>
      <c r="SG169" s="59"/>
      <c r="SH169" s="59"/>
      <c r="SI169" s="59"/>
      <c r="SJ169" s="59"/>
      <c r="SK169" s="59"/>
      <c r="SL169" s="59"/>
      <c r="SM169" s="59"/>
      <c r="SN169" s="59"/>
      <c r="SO169" s="59"/>
      <c r="SP169" s="59"/>
      <c r="SQ169" s="59"/>
      <c r="SR169" s="59"/>
      <c r="SS169" s="59"/>
      <c r="ST169" s="59"/>
      <c r="SU169" s="59"/>
      <c r="SV169" s="59"/>
      <c r="SW169" s="59"/>
      <c r="SX169" s="59"/>
      <c r="SY169" s="59"/>
      <c r="SZ169" s="59"/>
      <c r="TA169" s="59"/>
      <c r="TB169" s="59"/>
      <c r="TC169" s="59"/>
      <c r="TD169" s="59"/>
      <c r="TE169" s="59"/>
      <c r="TF169" s="59"/>
      <c r="TG169" s="59"/>
      <c r="TH169" s="59"/>
      <c r="TI169" s="59"/>
      <c r="TJ169" s="59"/>
      <c r="TK169" s="59"/>
      <c r="TL169" s="59"/>
      <c r="TM169" s="59"/>
      <c r="TN169" s="59"/>
      <c r="TO169" s="59"/>
      <c r="TP169" s="59"/>
      <c r="TQ169" s="59"/>
      <c r="TR169" s="59"/>
      <c r="TS169" s="59"/>
      <c r="TT169" s="59"/>
      <c r="TU169" s="59"/>
      <c r="TV169" s="59"/>
      <c r="TW169" s="59"/>
      <c r="TX169" s="59"/>
      <c r="TY169" s="59"/>
      <c r="TZ169" s="59"/>
      <c r="UA169" s="59"/>
      <c r="UB169" s="59"/>
      <c r="UC169" s="59"/>
      <c r="UD169" s="59"/>
      <c r="UE169" s="59"/>
      <c r="UF169" s="59"/>
      <c r="UG169" s="59"/>
      <c r="UH169" s="59"/>
      <c r="UI169" s="59"/>
      <c r="UJ169" s="59"/>
      <c r="UK169" s="59"/>
      <c r="UL169" s="59"/>
      <c r="UM169" s="59"/>
      <c r="UN169" s="59"/>
      <c r="UO169" s="59"/>
      <c r="UP169" s="59"/>
      <c r="UQ169" s="59"/>
      <c r="UR169" s="59"/>
      <c r="US169" s="59"/>
      <c r="UT169" s="59"/>
      <c r="UU169" s="59"/>
      <c r="UV169" s="59"/>
      <c r="UW169" s="59"/>
      <c r="UX169" s="59"/>
      <c r="UY169" s="59"/>
      <c r="UZ169" s="59"/>
      <c r="VA169" s="59"/>
      <c r="VB169" s="59"/>
      <c r="VC169" s="59"/>
      <c r="VD169" s="59"/>
      <c r="VE169" s="59"/>
      <c r="VF169" s="59"/>
      <c r="VG169" s="59"/>
      <c r="VH169" s="59"/>
      <c r="VI169" s="59"/>
      <c r="VJ169" s="59"/>
      <c r="VK169" s="59"/>
      <c r="VL169" s="59"/>
      <c r="VM169" s="59"/>
      <c r="VN169" s="59"/>
      <c r="VO169" s="59"/>
      <c r="VP169" s="59"/>
      <c r="VQ169" s="59"/>
      <c r="VR169" s="59"/>
      <c r="VS169" s="59"/>
      <c r="VT169" s="59"/>
      <c r="VU169" s="59"/>
      <c r="VV169" s="59"/>
      <c r="VW169" s="59"/>
      <c r="VX169" s="59"/>
      <c r="VY169" s="59"/>
      <c r="VZ169" s="59"/>
      <c r="WA169" s="59"/>
      <c r="WB169" s="59"/>
      <c r="WC169" s="59"/>
      <c r="WD169" s="59"/>
      <c r="WE169" s="59"/>
      <c r="WF169" s="59"/>
      <c r="WG169" s="59"/>
      <c r="WH169" s="59"/>
      <c r="WI169" s="59"/>
      <c r="WJ169" s="59"/>
      <c r="WK169" s="59"/>
      <c r="WL169" s="59"/>
      <c r="WM169" s="59"/>
      <c r="WN169" s="59"/>
      <c r="WO169" s="59"/>
      <c r="WP169" s="59"/>
      <c r="WQ169" s="59"/>
      <c r="WR169" s="59"/>
      <c r="WS169" s="59"/>
      <c r="WT169" s="59"/>
      <c r="WU169" s="59"/>
      <c r="WV169" s="59"/>
      <c r="WW169" s="59"/>
      <c r="WX169" s="59"/>
      <c r="WY169" s="59"/>
      <c r="WZ169" s="59"/>
      <c r="XA169" s="59"/>
      <c r="XB169" s="59"/>
      <c r="XC169" s="59"/>
      <c r="XD169" s="59"/>
      <c r="XE169" s="59"/>
      <c r="XF169" s="59"/>
      <c r="XG169" s="59"/>
      <c r="XH169" s="59"/>
      <c r="XI169" s="59"/>
      <c r="XJ169" s="59"/>
      <c r="XK169" s="59"/>
      <c r="XL169" s="59"/>
      <c r="XM169" s="59"/>
      <c r="XN169" s="59"/>
      <c r="XO169" s="59"/>
      <c r="XP169" s="59"/>
      <c r="XQ169" s="59"/>
      <c r="XR169" s="59"/>
      <c r="XS169" s="59"/>
      <c r="XT169" s="59"/>
      <c r="XU169" s="59"/>
      <c r="XV169" s="59"/>
      <c r="XW169" s="59"/>
      <c r="XX169" s="59"/>
      <c r="XY169" s="59"/>
      <c r="XZ169" s="59"/>
      <c r="YA169" s="59"/>
      <c r="YB169" s="59"/>
      <c r="YC169" s="59"/>
      <c r="YD169" s="59"/>
      <c r="YE169" s="59"/>
      <c r="YF169" s="59"/>
      <c r="YG169" s="59"/>
      <c r="YH169" s="59"/>
      <c r="YI169" s="59"/>
      <c r="YJ169" s="59"/>
      <c r="YK169" s="59"/>
      <c r="YL169" s="59"/>
      <c r="YM169" s="59"/>
      <c r="YN169" s="59"/>
      <c r="YO169" s="59"/>
      <c r="YP169" s="59"/>
      <c r="YQ169" s="59"/>
      <c r="YR169" s="59"/>
      <c r="YS169" s="59"/>
      <c r="YT169" s="59"/>
      <c r="YU169" s="59"/>
      <c r="YV169" s="59"/>
      <c r="YW169" s="59"/>
      <c r="YX169" s="59"/>
      <c r="YY169" s="59"/>
      <c r="YZ169" s="59"/>
      <c r="ZA169" s="59"/>
      <c r="ZB169" s="59"/>
      <c r="ZC169" s="59"/>
      <c r="ZD169" s="59"/>
      <c r="ZE169" s="59"/>
      <c r="ZF169" s="59"/>
      <c r="ZG169" s="59"/>
      <c r="ZH169" s="59"/>
      <c r="ZI169" s="59"/>
      <c r="ZJ169" s="59"/>
      <c r="ZK169" s="59"/>
      <c r="ZL169" s="59"/>
      <c r="ZM169" s="59"/>
      <c r="ZN169" s="59"/>
      <c r="ZO169" s="59"/>
      <c r="ZP169" s="59"/>
      <c r="ZQ169" s="59"/>
      <c r="ZR169" s="59"/>
      <c r="ZS169" s="59"/>
      <c r="ZT169" s="59"/>
      <c r="ZU169" s="59"/>
      <c r="ZV169" s="59"/>
      <c r="ZW169" s="59"/>
      <c r="ZX169" s="59"/>
      <c r="ZY169" s="59"/>
      <c r="ZZ169" s="59"/>
      <c r="AAA169" s="59"/>
      <c r="AAB169" s="59"/>
      <c r="AAC169" s="59"/>
      <c r="AAD169" s="59"/>
      <c r="AAE169" s="59"/>
      <c r="AAF169" s="59"/>
      <c r="AAG169" s="59"/>
      <c r="AAH169" s="59"/>
      <c r="AAI169" s="59"/>
      <c r="AAJ169" s="59"/>
      <c r="AAK169" s="59"/>
      <c r="AAL169" s="59"/>
      <c r="AAM169" s="59"/>
      <c r="AAN169" s="59"/>
      <c r="AAO169" s="59"/>
      <c r="AAP169" s="59"/>
      <c r="AAQ169" s="59"/>
      <c r="AAR169" s="59"/>
      <c r="AAS169" s="59"/>
      <c r="AAT169" s="59"/>
      <c r="AAU169" s="59"/>
      <c r="AAV169" s="59"/>
      <c r="AAW169" s="59"/>
      <c r="AAX169" s="59"/>
      <c r="AAY169" s="59"/>
      <c r="AAZ169" s="59"/>
      <c r="ABA169" s="59"/>
      <c r="ABB169" s="59"/>
      <c r="ABC169" s="59"/>
      <c r="ABD169" s="59"/>
      <c r="ABE169" s="59"/>
      <c r="ABF169" s="59"/>
      <c r="ABG169" s="59"/>
      <c r="ABH169" s="59"/>
      <c r="ABI169" s="59"/>
      <c r="ABJ169" s="59"/>
      <c r="ABK169" s="59"/>
      <c r="ABL169" s="59"/>
      <c r="ABM169" s="59"/>
      <c r="ABN169" s="59"/>
      <c r="ABO169" s="59"/>
      <c r="ABP169" s="59"/>
      <c r="ABQ169" s="59"/>
      <c r="ABR169" s="59"/>
      <c r="ABS169" s="59"/>
      <c r="ABT169" s="59"/>
      <c r="ABU169" s="59"/>
      <c r="ABV169" s="59"/>
      <c r="ABW169" s="59"/>
      <c r="ABX169" s="59"/>
      <c r="ABY169" s="59"/>
      <c r="ABZ169" s="59"/>
      <c r="ACA169" s="59"/>
      <c r="ACB169" s="59"/>
      <c r="ACC169" s="59"/>
      <c r="ACD169" s="59"/>
      <c r="ACE169" s="59"/>
      <c r="ACF169" s="59"/>
      <c r="ACG169" s="59"/>
      <c r="ACH169" s="59"/>
      <c r="ACI169" s="59"/>
      <c r="ACJ169" s="59"/>
      <c r="ACK169" s="59"/>
      <c r="ACL169" s="59"/>
      <c r="ACM169" s="59"/>
      <c r="ACN169" s="59"/>
      <c r="ACO169" s="59"/>
      <c r="ACP169" s="59"/>
      <c r="ACQ169" s="59"/>
      <c r="ACR169" s="59"/>
      <c r="ACS169" s="59"/>
      <c r="ACT169" s="59"/>
      <c r="ACU169" s="59"/>
      <c r="ACV169" s="59"/>
      <c r="ACW169" s="59"/>
      <c r="ACX169" s="59"/>
      <c r="ACY169" s="59"/>
      <c r="ACZ169" s="59"/>
      <c r="ADA169" s="59"/>
      <c r="ADB169" s="59"/>
      <c r="ADC169" s="59"/>
      <c r="ADD169" s="59"/>
      <c r="ADE169" s="59"/>
      <c r="ADF169" s="59"/>
      <c r="ADG169" s="59"/>
      <c r="ADH169" s="59"/>
      <c r="ADI169" s="59"/>
      <c r="ADJ169" s="59"/>
      <c r="ADK169" s="59"/>
      <c r="ADL169" s="59"/>
      <c r="ADM169" s="59"/>
      <c r="ADN169" s="59"/>
      <c r="ADO169" s="59"/>
      <c r="ADP169" s="59"/>
      <c r="ADQ169" s="59"/>
      <c r="ADR169" s="59"/>
      <c r="ADS169" s="59"/>
      <c r="ADT169" s="59"/>
      <c r="ADU169" s="59"/>
      <c r="ADV169" s="59"/>
      <c r="ADW169" s="59"/>
      <c r="ADX169" s="59"/>
      <c r="ADY169" s="59"/>
      <c r="ADZ169" s="59"/>
      <c r="AEA169" s="59"/>
      <c r="AEB169" s="59"/>
      <c r="AEC169" s="59"/>
      <c r="AED169" s="59"/>
      <c r="AEE169" s="59"/>
      <c r="AEF169" s="59"/>
      <c r="AEG169" s="59"/>
      <c r="AEH169" s="59"/>
      <c r="AEI169" s="59"/>
      <c r="AEJ169" s="59"/>
      <c r="AEK169" s="59"/>
      <c r="AEL169" s="59"/>
      <c r="AEM169" s="59"/>
      <c r="AEN169" s="59"/>
      <c r="AEO169" s="59"/>
      <c r="AEP169" s="59"/>
      <c r="AEQ169" s="59"/>
      <c r="AER169" s="59"/>
      <c r="AES169" s="59"/>
      <c r="AET169" s="59"/>
      <c r="AEU169" s="59"/>
      <c r="AEV169" s="59"/>
      <c r="AEW169" s="59"/>
      <c r="AEX169" s="59"/>
      <c r="AEY169" s="59"/>
      <c r="AEZ169" s="59"/>
      <c r="AFA169" s="59"/>
      <c r="AFB169" s="59"/>
      <c r="AFC169" s="59"/>
      <c r="AFD169" s="59"/>
      <c r="AFE169" s="59"/>
      <c r="AFF169" s="59"/>
      <c r="AFG169" s="59"/>
      <c r="AFH169" s="59"/>
      <c r="AFI169" s="59"/>
      <c r="AFJ169" s="59"/>
      <c r="AFK169" s="59"/>
      <c r="AFL169" s="59"/>
      <c r="AFM169" s="59"/>
      <c r="AFN169" s="59"/>
      <c r="AFO169" s="59"/>
      <c r="AFP169" s="59"/>
      <c r="AFQ169" s="59"/>
      <c r="AFR169" s="59"/>
      <c r="AFS169" s="59"/>
      <c r="AFT169" s="59"/>
      <c r="AFU169" s="59"/>
      <c r="AFV169" s="59"/>
      <c r="AFW169" s="59"/>
      <c r="AFX169" s="59"/>
      <c r="AFY169" s="59"/>
      <c r="AFZ169" s="59"/>
      <c r="AGA169" s="59"/>
      <c r="AGB169" s="59"/>
      <c r="AGC169" s="59"/>
      <c r="AGD169" s="59"/>
      <c r="AGE169" s="59"/>
      <c r="AGF169" s="59"/>
      <c r="AGG169" s="59"/>
      <c r="AGH169" s="59"/>
      <c r="AGI169" s="59"/>
      <c r="AGJ169" s="59"/>
      <c r="AGK169" s="59"/>
      <c r="AGL169" s="59"/>
      <c r="AGM169" s="59"/>
      <c r="AGN169" s="59"/>
      <c r="AGO169" s="59"/>
      <c r="AGP169" s="59"/>
      <c r="AGQ169" s="59"/>
      <c r="AGR169" s="59"/>
      <c r="AGS169" s="59"/>
      <c r="AGT169" s="59"/>
      <c r="AGU169" s="59"/>
      <c r="AGV169" s="59"/>
      <c r="AGW169" s="59"/>
      <c r="AGX169" s="59"/>
      <c r="AGY169" s="59"/>
      <c r="AGZ169" s="59"/>
      <c r="AHA169" s="59"/>
      <c r="AHB169" s="59"/>
      <c r="AHC169" s="59"/>
      <c r="AHD169" s="59"/>
      <c r="AHE169" s="59"/>
      <c r="AHF169" s="59"/>
      <c r="AHG169" s="59"/>
      <c r="AHH169" s="59"/>
      <c r="AHI169" s="59"/>
      <c r="AHJ169" s="59"/>
      <c r="AHK169" s="59"/>
      <c r="AHL169" s="59"/>
      <c r="AHM169" s="59"/>
      <c r="AHN169" s="59"/>
      <c r="AHO169" s="59"/>
      <c r="AHP169" s="59"/>
      <c r="AHQ169" s="59"/>
      <c r="AHR169" s="59"/>
      <c r="AHS169" s="59"/>
      <c r="AHT169" s="59"/>
      <c r="AHU169" s="59"/>
      <c r="AHV169" s="59"/>
      <c r="AHW169" s="59"/>
      <c r="AHX169" s="59"/>
      <c r="AHY169" s="59"/>
      <c r="AHZ169" s="59"/>
      <c r="AIA169" s="59"/>
      <c r="AIB169" s="59"/>
      <c r="AIC169" s="59"/>
      <c r="AID169" s="59"/>
      <c r="AIE169" s="59"/>
      <c r="AIF169" s="59"/>
      <c r="AIG169" s="59"/>
      <c r="AIH169" s="59"/>
      <c r="AII169" s="59"/>
      <c r="AIJ169" s="59"/>
      <c r="AIK169" s="59"/>
      <c r="AIL169" s="59"/>
      <c r="AIM169" s="59"/>
      <c r="AIN169" s="59"/>
      <c r="AIO169" s="59"/>
      <c r="AIP169" s="59"/>
      <c r="AIQ169" s="59"/>
      <c r="AIR169" s="59"/>
      <c r="AIS169" s="59"/>
      <c r="AIT169" s="59"/>
      <c r="AIU169" s="59"/>
      <c r="AIV169" s="59"/>
      <c r="AIW169" s="59"/>
      <c r="AIX169" s="59"/>
      <c r="AIY169" s="59"/>
      <c r="AIZ169" s="59"/>
      <c r="AJA169" s="59"/>
      <c r="AJB169" s="59"/>
      <c r="AJC169" s="59"/>
      <c r="AJD169" s="59"/>
      <c r="AJE169" s="59"/>
      <c r="AJF169" s="59"/>
      <c r="AJG169" s="59"/>
      <c r="AJH169" s="59"/>
      <c r="AJI169" s="59"/>
      <c r="AJJ169" s="59"/>
      <c r="AJK169" s="59"/>
      <c r="AJL169" s="59"/>
      <c r="AJM169" s="59"/>
      <c r="AJN169" s="59"/>
      <c r="AJO169" s="59"/>
      <c r="AJP169" s="59"/>
      <c r="AJQ169" s="59"/>
      <c r="AJR169" s="59"/>
      <c r="AJS169" s="59"/>
      <c r="AJT169" s="59"/>
      <c r="AJU169" s="59"/>
      <c r="AJV169" s="59"/>
      <c r="AJW169" s="59"/>
      <c r="AJX169" s="59"/>
      <c r="AJY169" s="59"/>
      <c r="AJZ169" s="59"/>
      <c r="AKA169" s="59"/>
      <c r="AKB169" s="59"/>
      <c r="AKC169" s="59"/>
      <c r="AKD169" s="59"/>
      <c r="AKE169" s="59"/>
      <c r="AKF169" s="59"/>
      <c r="AKG169" s="59"/>
      <c r="AKH169" s="59"/>
      <c r="AKI169" s="59"/>
      <c r="AKJ169" s="59"/>
      <c r="AKK169" s="59"/>
      <c r="AKL169" s="59"/>
      <c r="AKM169" s="59"/>
      <c r="AKN169" s="59"/>
      <c r="AKO169" s="59"/>
      <c r="AKP169" s="59"/>
      <c r="AKQ169" s="59"/>
      <c r="AKR169" s="59"/>
      <c r="AKS169" s="59"/>
      <c r="AKT169" s="59"/>
      <c r="AKU169" s="59"/>
      <c r="AKV169" s="59"/>
      <c r="AKW169" s="59"/>
      <c r="AKX169" s="59"/>
      <c r="AKY169" s="59"/>
      <c r="AKZ169" s="59"/>
      <c r="ALA169" s="59"/>
      <c r="ALB169" s="59"/>
      <c r="ALC169" s="59"/>
      <c r="ALD169" s="59"/>
      <c r="ALE169" s="59"/>
      <c r="ALF169" s="59"/>
      <c r="ALG169" s="59"/>
      <c r="ALH169" s="59"/>
      <c r="ALI169" s="59"/>
      <c r="ALJ169" s="59"/>
      <c r="ALK169" s="59"/>
      <c r="ALL169" s="59"/>
      <c r="ALM169" s="59"/>
      <c r="ALN169" s="59"/>
      <c r="ALO169" s="59"/>
      <c r="ALP169" s="59"/>
      <c r="ALQ169" s="59"/>
      <c r="ALR169" s="59"/>
      <c r="ALS169" s="59"/>
      <c r="ALT169" s="59"/>
      <c r="ALU169" s="59"/>
      <c r="ALV169" s="59"/>
      <c r="ALW169" s="59"/>
      <c r="ALX169" s="59"/>
      <c r="ALY169" s="59"/>
      <c r="ALZ169" s="59"/>
      <c r="AMA169" s="59"/>
      <c r="AMB169" s="59"/>
      <c r="AMC169" s="59"/>
      <c r="AMD169" s="59"/>
      <c r="AME169" s="59"/>
      <c r="AMF169" s="59"/>
      <c r="AMG169" s="59"/>
      <c r="AMH169" s="59"/>
      <c r="AMI169" s="59"/>
      <c r="AMJ169" s="59"/>
    </row>
    <row r="170" spans="1:1024" s="60" customFormat="1">
      <c r="A170" s="52" t="s">
        <v>42</v>
      </c>
      <c r="B170" s="54" t="s">
        <v>25</v>
      </c>
      <c r="C170" s="42" t="str">
        <f t="shared" si="9"/>
        <v>מינימרקט כללי אילת</v>
      </c>
      <c r="D170" s="52" t="s">
        <v>26</v>
      </c>
      <c r="E170" s="52" t="s">
        <v>27</v>
      </c>
      <c r="F170" s="52" t="s">
        <v>158</v>
      </c>
      <c r="G170" s="52"/>
      <c r="H170" s="52" t="s">
        <v>28</v>
      </c>
      <c r="I170" s="55" t="s">
        <v>29</v>
      </c>
      <c r="J170" s="55" t="s">
        <v>30</v>
      </c>
      <c r="K170" s="55" t="s">
        <v>31</v>
      </c>
      <c r="L170" s="61" t="s">
        <v>43</v>
      </c>
      <c r="M170" s="55"/>
      <c r="N170" s="55"/>
      <c r="O170" s="55"/>
      <c r="P170" s="55"/>
      <c r="Q170" s="57">
        <v>2.8571428571428571E-2</v>
      </c>
      <c r="R170" s="55">
        <v>1</v>
      </c>
      <c r="S170" s="55"/>
      <c r="T170" s="58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9"/>
      <c r="FE170" s="59"/>
      <c r="FF170" s="59"/>
      <c r="FG170" s="59"/>
      <c r="FH170" s="59"/>
      <c r="FI170" s="59"/>
      <c r="FJ170" s="59"/>
      <c r="FK170" s="59"/>
      <c r="FL170" s="59"/>
      <c r="FM170" s="59"/>
      <c r="FN170" s="59"/>
      <c r="FO170" s="59"/>
      <c r="FP170" s="59"/>
      <c r="FQ170" s="59"/>
      <c r="FR170" s="59"/>
      <c r="FS170" s="59"/>
      <c r="FT170" s="59"/>
      <c r="FU170" s="59"/>
      <c r="FV170" s="59"/>
      <c r="FW170" s="59"/>
      <c r="FX170" s="59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9"/>
      <c r="GK170" s="59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59"/>
      <c r="HD170" s="59"/>
      <c r="HE170" s="59"/>
      <c r="HF170" s="59"/>
      <c r="HG170" s="59"/>
      <c r="HH170" s="59"/>
      <c r="HI170" s="59"/>
      <c r="HJ170" s="59"/>
      <c r="HK170" s="59"/>
      <c r="HL170" s="59"/>
      <c r="HM170" s="59"/>
      <c r="HN170" s="59"/>
      <c r="HO170" s="59"/>
      <c r="HP170" s="59"/>
      <c r="HQ170" s="59"/>
      <c r="HR170" s="59"/>
      <c r="HS170" s="59"/>
      <c r="HT170" s="59"/>
      <c r="HU170" s="59"/>
      <c r="HV170" s="59"/>
      <c r="HW170" s="59"/>
      <c r="HX170" s="59"/>
      <c r="HY170" s="59"/>
      <c r="HZ170" s="59"/>
      <c r="IA170" s="59"/>
      <c r="IB170" s="59"/>
      <c r="IC170" s="59"/>
      <c r="ID170" s="59"/>
      <c r="IE170" s="59"/>
      <c r="IF170" s="59"/>
      <c r="IG170" s="59"/>
      <c r="IH170" s="59"/>
      <c r="II170" s="59"/>
      <c r="IJ170" s="59"/>
      <c r="IK170" s="59"/>
      <c r="IL170" s="59"/>
      <c r="IM170" s="59"/>
      <c r="IN170" s="59"/>
      <c r="IO170" s="59"/>
      <c r="IP170" s="59"/>
      <c r="IQ170" s="59"/>
      <c r="IR170" s="59"/>
      <c r="IS170" s="59"/>
      <c r="IT170" s="59"/>
      <c r="IU170" s="59"/>
      <c r="IV170" s="59"/>
      <c r="IW170" s="59"/>
      <c r="IX170" s="59"/>
      <c r="IY170" s="59"/>
      <c r="IZ170" s="59"/>
      <c r="JA170" s="59"/>
      <c r="JB170" s="59"/>
      <c r="JC170" s="59"/>
      <c r="JD170" s="59"/>
      <c r="JE170" s="59"/>
      <c r="JF170" s="59"/>
      <c r="JG170" s="59"/>
      <c r="JH170" s="59"/>
      <c r="JI170" s="59"/>
      <c r="JJ170" s="59"/>
      <c r="JK170" s="59"/>
      <c r="JL170" s="59"/>
      <c r="JM170" s="59"/>
      <c r="JN170" s="59"/>
      <c r="JO170" s="59"/>
      <c r="JP170" s="59"/>
      <c r="JQ170" s="59"/>
      <c r="JR170" s="59"/>
      <c r="JS170" s="59"/>
      <c r="JT170" s="59"/>
      <c r="JU170" s="59"/>
      <c r="JV170" s="59"/>
      <c r="JW170" s="59"/>
      <c r="JX170" s="59"/>
      <c r="JY170" s="59"/>
      <c r="JZ170" s="59"/>
      <c r="KA170" s="59"/>
      <c r="KB170" s="59"/>
      <c r="KC170" s="59"/>
      <c r="KD170" s="59"/>
      <c r="KE170" s="59"/>
      <c r="KF170" s="59"/>
      <c r="KG170" s="59"/>
      <c r="KH170" s="59"/>
      <c r="KI170" s="59"/>
      <c r="KJ170" s="59"/>
      <c r="KK170" s="59"/>
      <c r="KL170" s="59"/>
      <c r="KM170" s="59"/>
      <c r="KN170" s="59"/>
      <c r="KO170" s="59"/>
      <c r="KP170" s="59"/>
      <c r="KQ170" s="59"/>
      <c r="KR170" s="59"/>
      <c r="KS170" s="59"/>
      <c r="KT170" s="59"/>
      <c r="KU170" s="59"/>
      <c r="KV170" s="59"/>
      <c r="KW170" s="59"/>
      <c r="KX170" s="59"/>
      <c r="KY170" s="59"/>
      <c r="KZ170" s="59"/>
      <c r="LA170" s="59"/>
      <c r="LB170" s="59"/>
      <c r="LC170" s="59"/>
      <c r="LD170" s="59"/>
      <c r="LE170" s="59"/>
      <c r="LF170" s="59"/>
      <c r="LG170" s="59"/>
      <c r="LH170" s="59"/>
      <c r="LI170" s="59"/>
      <c r="LJ170" s="59"/>
      <c r="LK170" s="59"/>
      <c r="LL170" s="59"/>
      <c r="LM170" s="59"/>
      <c r="LN170" s="59"/>
      <c r="LO170" s="59"/>
      <c r="LP170" s="59"/>
      <c r="LQ170" s="59"/>
      <c r="LR170" s="59"/>
      <c r="LS170" s="59"/>
      <c r="LT170" s="59"/>
      <c r="LU170" s="59"/>
      <c r="LV170" s="59"/>
      <c r="LW170" s="59"/>
      <c r="LX170" s="59"/>
      <c r="LY170" s="59"/>
      <c r="LZ170" s="59"/>
      <c r="MA170" s="59"/>
      <c r="MB170" s="59"/>
      <c r="MC170" s="59"/>
      <c r="MD170" s="59"/>
      <c r="ME170" s="59"/>
      <c r="MF170" s="59"/>
      <c r="MG170" s="59"/>
      <c r="MH170" s="59"/>
      <c r="MI170" s="59"/>
      <c r="MJ170" s="59"/>
      <c r="MK170" s="59"/>
      <c r="ML170" s="59"/>
      <c r="MM170" s="59"/>
      <c r="MN170" s="59"/>
      <c r="MO170" s="59"/>
      <c r="MP170" s="59"/>
      <c r="MQ170" s="59"/>
      <c r="MR170" s="59"/>
      <c r="MS170" s="59"/>
      <c r="MT170" s="59"/>
      <c r="MU170" s="59"/>
      <c r="MV170" s="59"/>
      <c r="MW170" s="59"/>
      <c r="MX170" s="59"/>
      <c r="MY170" s="59"/>
      <c r="MZ170" s="59"/>
      <c r="NA170" s="59"/>
      <c r="NB170" s="59"/>
      <c r="NC170" s="59"/>
      <c r="ND170" s="59"/>
      <c r="NE170" s="59"/>
      <c r="NF170" s="59"/>
      <c r="NG170" s="59"/>
      <c r="NH170" s="59"/>
      <c r="NI170" s="59"/>
      <c r="NJ170" s="59"/>
      <c r="NK170" s="59"/>
      <c r="NL170" s="59"/>
      <c r="NM170" s="59"/>
      <c r="NN170" s="59"/>
      <c r="NO170" s="59"/>
      <c r="NP170" s="59"/>
      <c r="NQ170" s="59"/>
      <c r="NR170" s="59"/>
      <c r="NS170" s="59"/>
      <c r="NT170" s="59"/>
      <c r="NU170" s="59"/>
      <c r="NV170" s="59"/>
      <c r="NW170" s="59"/>
      <c r="NX170" s="59"/>
      <c r="NY170" s="59"/>
      <c r="NZ170" s="59"/>
      <c r="OA170" s="59"/>
      <c r="OB170" s="59"/>
      <c r="OC170" s="59"/>
      <c r="OD170" s="59"/>
      <c r="OE170" s="59"/>
      <c r="OF170" s="59"/>
      <c r="OG170" s="59"/>
      <c r="OH170" s="59"/>
      <c r="OI170" s="59"/>
      <c r="OJ170" s="59"/>
      <c r="OK170" s="59"/>
      <c r="OL170" s="59"/>
      <c r="OM170" s="59"/>
      <c r="ON170" s="59"/>
      <c r="OO170" s="59"/>
      <c r="OP170" s="59"/>
      <c r="OQ170" s="59"/>
      <c r="OR170" s="59"/>
      <c r="OS170" s="59"/>
      <c r="OT170" s="59"/>
      <c r="OU170" s="59"/>
      <c r="OV170" s="59"/>
      <c r="OW170" s="59"/>
      <c r="OX170" s="59"/>
      <c r="OY170" s="59"/>
      <c r="OZ170" s="59"/>
      <c r="PA170" s="59"/>
      <c r="PB170" s="59"/>
      <c r="PC170" s="59"/>
      <c r="PD170" s="59"/>
      <c r="PE170" s="59"/>
      <c r="PF170" s="59"/>
      <c r="PG170" s="59"/>
      <c r="PH170" s="59"/>
      <c r="PI170" s="59"/>
      <c r="PJ170" s="59"/>
      <c r="PK170" s="59"/>
      <c r="PL170" s="59"/>
      <c r="PM170" s="59"/>
      <c r="PN170" s="59"/>
      <c r="PO170" s="59"/>
      <c r="PP170" s="59"/>
      <c r="PQ170" s="59"/>
      <c r="PR170" s="59"/>
      <c r="PS170" s="59"/>
      <c r="PT170" s="59"/>
      <c r="PU170" s="59"/>
      <c r="PV170" s="59"/>
      <c r="PW170" s="59"/>
      <c r="PX170" s="59"/>
      <c r="PY170" s="59"/>
      <c r="PZ170" s="59"/>
      <c r="QA170" s="59"/>
      <c r="QB170" s="59"/>
      <c r="QC170" s="59"/>
      <c r="QD170" s="59"/>
      <c r="QE170" s="59"/>
      <c r="QF170" s="59"/>
      <c r="QG170" s="59"/>
      <c r="QH170" s="59"/>
      <c r="QI170" s="59"/>
      <c r="QJ170" s="59"/>
      <c r="QK170" s="59"/>
      <c r="QL170" s="59"/>
      <c r="QM170" s="59"/>
      <c r="QN170" s="59"/>
      <c r="QO170" s="59"/>
      <c r="QP170" s="59"/>
      <c r="QQ170" s="59"/>
      <c r="QR170" s="59"/>
      <c r="QS170" s="59"/>
      <c r="QT170" s="59"/>
      <c r="QU170" s="59"/>
      <c r="QV170" s="59"/>
      <c r="QW170" s="59"/>
      <c r="QX170" s="59"/>
      <c r="QY170" s="59"/>
      <c r="QZ170" s="59"/>
      <c r="RA170" s="59"/>
      <c r="RB170" s="59"/>
      <c r="RC170" s="59"/>
      <c r="RD170" s="59"/>
      <c r="RE170" s="59"/>
      <c r="RF170" s="59"/>
      <c r="RG170" s="59"/>
      <c r="RH170" s="59"/>
      <c r="RI170" s="59"/>
      <c r="RJ170" s="59"/>
      <c r="RK170" s="59"/>
      <c r="RL170" s="59"/>
      <c r="RM170" s="59"/>
      <c r="RN170" s="59"/>
      <c r="RO170" s="59"/>
      <c r="RP170" s="59"/>
      <c r="RQ170" s="59"/>
      <c r="RR170" s="59"/>
      <c r="RS170" s="59"/>
      <c r="RT170" s="59"/>
      <c r="RU170" s="59"/>
      <c r="RV170" s="59"/>
      <c r="RW170" s="59"/>
      <c r="RX170" s="59"/>
      <c r="RY170" s="59"/>
      <c r="RZ170" s="59"/>
      <c r="SA170" s="59"/>
      <c r="SB170" s="59"/>
      <c r="SC170" s="59"/>
      <c r="SD170" s="59"/>
      <c r="SE170" s="59"/>
      <c r="SF170" s="59"/>
      <c r="SG170" s="59"/>
      <c r="SH170" s="59"/>
      <c r="SI170" s="59"/>
      <c r="SJ170" s="59"/>
      <c r="SK170" s="59"/>
      <c r="SL170" s="59"/>
      <c r="SM170" s="59"/>
      <c r="SN170" s="59"/>
      <c r="SO170" s="59"/>
      <c r="SP170" s="59"/>
      <c r="SQ170" s="59"/>
      <c r="SR170" s="59"/>
      <c r="SS170" s="59"/>
      <c r="ST170" s="59"/>
      <c r="SU170" s="59"/>
      <c r="SV170" s="59"/>
      <c r="SW170" s="59"/>
      <c r="SX170" s="59"/>
      <c r="SY170" s="59"/>
      <c r="SZ170" s="59"/>
      <c r="TA170" s="59"/>
      <c r="TB170" s="59"/>
      <c r="TC170" s="59"/>
      <c r="TD170" s="59"/>
      <c r="TE170" s="59"/>
      <c r="TF170" s="59"/>
      <c r="TG170" s="59"/>
      <c r="TH170" s="59"/>
      <c r="TI170" s="59"/>
      <c r="TJ170" s="59"/>
      <c r="TK170" s="59"/>
      <c r="TL170" s="59"/>
      <c r="TM170" s="59"/>
      <c r="TN170" s="59"/>
      <c r="TO170" s="59"/>
      <c r="TP170" s="59"/>
      <c r="TQ170" s="59"/>
      <c r="TR170" s="59"/>
      <c r="TS170" s="59"/>
      <c r="TT170" s="59"/>
      <c r="TU170" s="59"/>
      <c r="TV170" s="59"/>
      <c r="TW170" s="59"/>
      <c r="TX170" s="59"/>
      <c r="TY170" s="59"/>
      <c r="TZ170" s="59"/>
      <c r="UA170" s="59"/>
      <c r="UB170" s="59"/>
      <c r="UC170" s="59"/>
      <c r="UD170" s="59"/>
      <c r="UE170" s="59"/>
      <c r="UF170" s="59"/>
      <c r="UG170" s="59"/>
      <c r="UH170" s="59"/>
      <c r="UI170" s="59"/>
      <c r="UJ170" s="59"/>
      <c r="UK170" s="59"/>
      <c r="UL170" s="59"/>
      <c r="UM170" s="59"/>
      <c r="UN170" s="59"/>
      <c r="UO170" s="59"/>
      <c r="UP170" s="59"/>
      <c r="UQ170" s="59"/>
      <c r="UR170" s="59"/>
      <c r="US170" s="59"/>
      <c r="UT170" s="59"/>
      <c r="UU170" s="59"/>
      <c r="UV170" s="59"/>
      <c r="UW170" s="59"/>
      <c r="UX170" s="59"/>
      <c r="UY170" s="59"/>
      <c r="UZ170" s="59"/>
      <c r="VA170" s="59"/>
      <c r="VB170" s="59"/>
      <c r="VC170" s="59"/>
      <c r="VD170" s="59"/>
      <c r="VE170" s="59"/>
      <c r="VF170" s="59"/>
      <c r="VG170" s="59"/>
      <c r="VH170" s="59"/>
      <c r="VI170" s="59"/>
      <c r="VJ170" s="59"/>
      <c r="VK170" s="59"/>
      <c r="VL170" s="59"/>
      <c r="VM170" s="59"/>
      <c r="VN170" s="59"/>
      <c r="VO170" s="59"/>
      <c r="VP170" s="59"/>
      <c r="VQ170" s="59"/>
      <c r="VR170" s="59"/>
      <c r="VS170" s="59"/>
      <c r="VT170" s="59"/>
      <c r="VU170" s="59"/>
      <c r="VV170" s="59"/>
      <c r="VW170" s="59"/>
      <c r="VX170" s="59"/>
      <c r="VY170" s="59"/>
      <c r="VZ170" s="59"/>
      <c r="WA170" s="59"/>
      <c r="WB170" s="59"/>
      <c r="WC170" s="59"/>
      <c r="WD170" s="59"/>
      <c r="WE170" s="59"/>
      <c r="WF170" s="59"/>
      <c r="WG170" s="59"/>
      <c r="WH170" s="59"/>
      <c r="WI170" s="59"/>
      <c r="WJ170" s="59"/>
      <c r="WK170" s="59"/>
      <c r="WL170" s="59"/>
      <c r="WM170" s="59"/>
      <c r="WN170" s="59"/>
      <c r="WO170" s="59"/>
      <c r="WP170" s="59"/>
      <c r="WQ170" s="59"/>
      <c r="WR170" s="59"/>
      <c r="WS170" s="59"/>
      <c r="WT170" s="59"/>
      <c r="WU170" s="59"/>
      <c r="WV170" s="59"/>
      <c r="WW170" s="59"/>
      <c r="WX170" s="59"/>
      <c r="WY170" s="59"/>
      <c r="WZ170" s="59"/>
      <c r="XA170" s="59"/>
      <c r="XB170" s="59"/>
      <c r="XC170" s="59"/>
      <c r="XD170" s="59"/>
      <c r="XE170" s="59"/>
      <c r="XF170" s="59"/>
      <c r="XG170" s="59"/>
      <c r="XH170" s="59"/>
      <c r="XI170" s="59"/>
      <c r="XJ170" s="59"/>
      <c r="XK170" s="59"/>
      <c r="XL170" s="59"/>
      <c r="XM170" s="59"/>
      <c r="XN170" s="59"/>
      <c r="XO170" s="59"/>
      <c r="XP170" s="59"/>
      <c r="XQ170" s="59"/>
      <c r="XR170" s="59"/>
      <c r="XS170" s="59"/>
      <c r="XT170" s="59"/>
      <c r="XU170" s="59"/>
      <c r="XV170" s="59"/>
      <c r="XW170" s="59"/>
      <c r="XX170" s="59"/>
      <c r="XY170" s="59"/>
      <c r="XZ170" s="59"/>
      <c r="YA170" s="59"/>
      <c r="YB170" s="59"/>
      <c r="YC170" s="59"/>
      <c r="YD170" s="59"/>
      <c r="YE170" s="59"/>
      <c r="YF170" s="59"/>
      <c r="YG170" s="59"/>
      <c r="YH170" s="59"/>
      <c r="YI170" s="59"/>
      <c r="YJ170" s="59"/>
      <c r="YK170" s="59"/>
      <c r="YL170" s="59"/>
      <c r="YM170" s="59"/>
      <c r="YN170" s="59"/>
      <c r="YO170" s="59"/>
      <c r="YP170" s="59"/>
      <c r="YQ170" s="59"/>
      <c r="YR170" s="59"/>
      <c r="YS170" s="59"/>
      <c r="YT170" s="59"/>
      <c r="YU170" s="59"/>
      <c r="YV170" s="59"/>
      <c r="YW170" s="59"/>
      <c r="YX170" s="59"/>
      <c r="YY170" s="59"/>
      <c r="YZ170" s="59"/>
      <c r="ZA170" s="59"/>
      <c r="ZB170" s="59"/>
      <c r="ZC170" s="59"/>
      <c r="ZD170" s="59"/>
      <c r="ZE170" s="59"/>
      <c r="ZF170" s="59"/>
      <c r="ZG170" s="59"/>
      <c r="ZH170" s="59"/>
      <c r="ZI170" s="59"/>
      <c r="ZJ170" s="59"/>
      <c r="ZK170" s="59"/>
      <c r="ZL170" s="59"/>
      <c r="ZM170" s="59"/>
      <c r="ZN170" s="59"/>
      <c r="ZO170" s="59"/>
      <c r="ZP170" s="59"/>
      <c r="ZQ170" s="59"/>
      <c r="ZR170" s="59"/>
      <c r="ZS170" s="59"/>
      <c r="ZT170" s="59"/>
      <c r="ZU170" s="59"/>
      <c r="ZV170" s="59"/>
      <c r="ZW170" s="59"/>
      <c r="ZX170" s="59"/>
      <c r="ZY170" s="59"/>
      <c r="ZZ170" s="59"/>
      <c r="AAA170" s="59"/>
      <c r="AAB170" s="59"/>
      <c r="AAC170" s="59"/>
      <c r="AAD170" s="59"/>
      <c r="AAE170" s="59"/>
      <c r="AAF170" s="59"/>
      <c r="AAG170" s="59"/>
      <c r="AAH170" s="59"/>
      <c r="AAI170" s="59"/>
      <c r="AAJ170" s="59"/>
      <c r="AAK170" s="59"/>
      <c r="AAL170" s="59"/>
      <c r="AAM170" s="59"/>
      <c r="AAN170" s="59"/>
      <c r="AAO170" s="59"/>
      <c r="AAP170" s="59"/>
      <c r="AAQ170" s="59"/>
      <c r="AAR170" s="59"/>
      <c r="AAS170" s="59"/>
      <c r="AAT170" s="59"/>
      <c r="AAU170" s="59"/>
      <c r="AAV170" s="59"/>
      <c r="AAW170" s="59"/>
      <c r="AAX170" s="59"/>
      <c r="AAY170" s="59"/>
      <c r="AAZ170" s="59"/>
      <c r="ABA170" s="59"/>
      <c r="ABB170" s="59"/>
      <c r="ABC170" s="59"/>
      <c r="ABD170" s="59"/>
      <c r="ABE170" s="59"/>
      <c r="ABF170" s="59"/>
      <c r="ABG170" s="59"/>
      <c r="ABH170" s="59"/>
      <c r="ABI170" s="59"/>
      <c r="ABJ170" s="59"/>
      <c r="ABK170" s="59"/>
      <c r="ABL170" s="59"/>
      <c r="ABM170" s="59"/>
      <c r="ABN170" s="59"/>
      <c r="ABO170" s="59"/>
      <c r="ABP170" s="59"/>
      <c r="ABQ170" s="59"/>
      <c r="ABR170" s="59"/>
      <c r="ABS170" s="59"/>
      <c r="ABT170" s="59"/>
      <c r="ABU170" s="59"/>
      <c r="ABV170" s="59"/>
      <c r="ABW170" s="59"/>
      <c r="ABX170" s="59"/>
      <c r="ABY170" s="59"/>
      <c r="ABZ170" s="59"/>
      <c r="ACA170" s="59"/>
      <c r="ACB170" s="59"/>
      <c r="ACC170" s="59"/>
      <c r="ACD170" s="59"/>
      <c r="ACE170" s="59"/>
      <c r="ACF170" s="59"/>
      <c r="ACG170" s="59"/>
      <c r="ACH170" s="59"/>
      <c r="ACI170" s="59"/>
      <c r="ACJ170" s="59"/>
      <c r="ACK170" s="59"/>
      <c r="ACL170" s="59"/>
      <c r="ACM170" s="59"/>
      <c r="ACN170" s="59"/>
      <c r="ACO170" s="59"/>
      <c r="ACP170" s="59"/>
      <c r="ACQ170" s="59"/>
      <c r="ACR170" s="59"/>
      <c r="ACS170" s="59"/>
      <c r="ACT170" s="59"/>
      <c r="ACU170" s="59"/>
      <c r="ACV170" s="59"/>
      <c r="ACW170" s="59"/>
      <c r="ACX170" s="59"/>
      <c r="ACY170" s="59"/>
      <c r="ACZ170" s="59"/>
      <c r="ADA170" s="59"/>
      <c r="ADB170" s="59"/>
      <c r="ADC170" s="59"/>
      <c r="ADD170" s="59"/>
      <c r="ADE170" s="59"/>
      <c r="ADF170" s="59"/>
      <c r="ADG170" s="59"/>
      <c r="ADH170" s="59"/>
      <c r="ADI170" s="59"/>
      <c r="ADJ170" s="59"/>
      <c r="ADK170" s="59"/>
      <c r="ADL170" s="59"/>
      <c r="ADM170" s="59"/>
      <c r="ADN170" s="59"/>
      <c r="ADO170" s="59"/>
      <c r="ADP170" s="59"/>
      <c r="ADQ170" s="59"/>
      <c r="ADR170" s="59"/>
      <c r="ADS170" s="59"/>
      <c r="ADT170" s="59"/>
      <c r="ADU170" s="59"/>
      <c r="ADV170" s="59"/>
      <c r="ADW170" s="59"/>
      <c r="ADX170" s="59"/>
      <c r="ADY170" s="59"/>
      <c r="ADZ170" s="59"/>
      <c r="AEA170" s="59"/>
      <c r="AEB170" s="59"/>
      <c r="AEC170" s="59"/>
      <c r="AED170" s="59"/>
      <c r="AEE170" s="59"/>
      <c r="AEF170" s="59"/>
      <c r="AEG170" s="59"/>
      <c r="AEH170" s="59"/>
      <c r="AEI170" s="59"/>
      <c r="AEJ170" s="59"/>
      <c r="AEK170" s="59"/>
      <c r="AEL170" s="59"/>
      <c r="AEM170" s="59"/>
      <c r="AEN170" s="59"/>
      <c r="AEO170" s="59"/>
      <c r="AEP170" s="59"/>
      <c r="AEQ170" s="59"/>
      <c r="AER170" s="59"/>
      <c r="AES170" s="59"/>
      <c r="AET170" s="59"/>
      <c r="AEU170" s="59"/>
      <c r="AEV170" s="59"/>
      <c r="AEW170" s="59"/>
      <c r="AEX170" s="59"/>
      <c r="AEY170" s="59"/>
      <c r="AEZ170" s="59"/>
      <c r="AFA170" s="59"/>
      <c r="AFB170" s="59"/>
      <c r="AFC170" s="59"/>
      <c r="AFD170" s="59"/>
      <c r="AFE170" s="59"/>
      <c r="AFF170" s="59"/>
      <c r="AFG170" s="59"/>
      <c r="AFH170" s="59"/>
      <c r="AFI170" s="59"/>
      <c r="AFJ170" s="59"/>
      <c r="AFK170" s="59"/>
      <c r="AFL170" s="59"/>
      <c r="AFM170" s="59"/>
      <c r="AFN170" s="59"/>
      <c r="AFO170" s="59"/>
      <c r="AFP170" s="59"/>
      <c r="AFQ170" s="59"/>
      <c r="AFR170" s="59"/>
      <c r="AFS170" s="59"/>
      <c r="AFT170" s="59"/>
      <c r="AFU170" s="59"/>
      <c r="AFV170" s="59"/>
      <c r="AFW170" s="59"/>
      <c r="AFX170" s="59"/>
      <c r="AFY170" s="59"/>
      <c r="AFZ170" s="59"/>
      <c r="AGA170" s="59"/>
      <c r="AGB170" s="59"/>
      <c r="AGC170" s="59"/>
      <c r="AGD170" s="59"/>
      <c r="AGE170" s="59"/>
      <c r="AGF170" s="59"/>
      <c r="AGG170" s="59"/>
      <c r="AGH170" s="59"/>
      <c r="AGI170" s="59"/>
      <c r="AGJ170" s="59"/>
      <c r="AGK170" s="59"/>
      <c r="AGL170" s="59"/>
      <c r="AGM170" s="59"/>
      <c r="AGN170" s="59"/>
      <c r="AGO170" s="59"/>
      <c r="AGP170" s="59"/>
      <c r="AGQ170" s="59"/>
      <c r="AGR170" s="59"/>
      <c r="AGS170" s="59"/>
      <c r="AGT170" s="59"/>
      <c r="AGU170" s="59"/>
      <c r="AGV170" s="59"/>
      <c r="AGW170" s="59"/>
      <c r="AGX170" s="59"/>
      <c r="AGY170" s="59"/>
      <c r="AGZ170" s="59"/>
      <c r="AHA170" s="59"/>
      <c r="AHB170" s="59"/>
      <c r="AHC170" s="59"/>
      <c r="AHD170" s="59"/>
      <c r="AHE170" s="59"/>
      <c r="AHF170" s="59"/>
      <c r="AHG170" s="59"/>
      <c r="AHH170" s="59"/>
      <c r="AHI170" s="59"/>
      <c r="AHJ170" s="59"/>
      <c r="AHK170" s="59"/>
      <c r="AHL170" s="59"/>
      <c r="AHM170" s="59"/>
      <c r="AHN170" s="59"/>
      <c r="AHO170" s="59"/>
      <c r="AHP170" s="59"/>
      <c r="AHQ170" s="59"/>
      <c r="AHR170" s="59"/>
      <c r="AHS170" s="59"/>
      <c r="AHT170" s="59"/>
      <c r="AHU170" s="59"/>
      <c r="AHV170" s="59"/>
      <c r="AHW170" s="59"/>
      <c r="AHX170" s="59"/>
      <c r="AHY170" s="59"/>
      <c r="AHZ170" s="59"/>
      <c r="AIA170" s="59"/>
      <c r="AIB170" s="59"/>
      <c r="AIC170" s="59"/>
      <c r="AID170" s="59"/>
      <c r="AIE170" s="59"/>
      <c r="AIF170" s="59"/>
      <c r="AIG170" s="59"/>
      <c r="AIH170" s="59"/>
      <c r="AII170" s="59"/>
      <c r="AIJ170" s="59"/>
      <c r="AIK170" s="59"/>
      <c r="AIL170" s="59"/>
      <c r="AIM170" s="59"/>
      <c r="AIN170" s="59"/>
      <c r="AIO170" s="59"/>
      <c r="AIP170" s="59"/>
      <c r="AIQ170" s="59"/>
      <c r="AIR170" s="59"/>
      <c r="AIS170" s="59"/>
      <c r="AIT170" s="59"/>
      <c r="AIU170" s="59"/>
      <c r="AIV170" s="59"/>
      <c r="AIW170" s="59"/>
      <c r="AIX170" s="59"/>
      <c r="AIY170" s="59"/>
      <c r="AIZ170" s="59"/>
      <c r="AJA170" s="59"/>
      <c r="AJB170" s="59"/>
      <c r="AJC170" s="59"/>
      <c r="AJD170" s="59"/>
      <c r="AJE170" s="59"/>
      <c r="AJF170" s="59"/>
      <c r="AJG170" s="59"/>
      <c r="AJH170" s="59"/>
      <c r="AJI170" s="59"/>
      <c r="AJJ170" s="59"/>
      <c r="AJK170" s="59"/>
      <c r="AJL170" s="59"/>
      <c r="AJM170" s="59"/>
      <c r="AJN170" s="59"/>
      <c r="AJO170" s="59"/>
      <c r="AJP170" s="59"/>
      <c r="AJQ170" s="59"/>
      <c r="AJR170" s="59"/>
      <c r="AJS170" s="59"/>
      <c r="AJT170" s="59"/>
      <c r="AJU170" s="59"/>
      <c r="AJV170" s="59"/>
      <c r="AJW170" s="59"/>
      <c r="AJX170" s="59"/>
      <c r="AJY170" s="59"/>
      <c r="AJZ170" s="59"/>
      <c r="AKA170" s="59"/>
      <c r="AKB170" s="59"/>
      <c r="AKC170" s="59"/>
      <c r="AKD170" s="59"/>
      <c r="AKE170" s="59"/>
      <c r="AKF170" s="59"/>
      <c r="AKG170" s="59"/>
      <c r="AKH170" s="59"/>
      <c r="AKI170" s="59"/>
      <c r="AKJ170" s="59"/>
      <c r="AKK170" s="59"/>
      <c r="AKL170" s="59"/>
      <c r="AKM170" s="59"/>
      <c r="AKN170" s="59"/>
      <c r="AKO170" s="59"/>
      <c r="AKP170" s="59"/>
      <c r="AKQ170" s="59"/>
      <c r="AKR170" s="59"/>
      <c r="AKS170" s="59"/>
      <c r="AKT170" s="59"/>
      <c r="AKU170" s="59"/>
      <c r="AKV170" s="59"/>
      <c r="AKW170" s="59"/>
      <c r="AKX170" s="59"/>
      <c r="AKY170" s="59"/>
      <c r="AKZ170" s="59"/>
      <c r="ALA170" s="59"/>
      <c r="ALB170" s="59"/>
      <c r="ALC170" s="59"/>
      <c r="ALD170" s="59"/>
      <c r="ALE170" s="59"/>
      <c r="ALF170" s="59"/>
      <c r="ALG170" s="59"/>
      <c r="ALH170" s="59"/>
      <c r="ALI170" s="59"/>
      <c r="ALJ170" s="59"/>
      <c r="ALK170" s="59"/>
      <c r="ALL170" s="59"/>
      <c r="ALM170" s="59"/>
      <c r="ALN170" s="59"/>
      <c r="ALO170" s="59"/>
      <c r="ALP170" s="59"/>
      <c r="ALQ170" s="59"/>
      <c r="ALR170" s="59"/>
      <c r="ALS170" s="59"/>
      <c r="ALT170" s="59"/>
      <c r="ALU170" s="59"/>
      <c r="ALV170" s="59"/>
      <c r="ALW170" s="59"/>
      <c r="ALX170" s="59"/>
      <c r="ALY170" s="59"/>
      <c r="ALZ170" s="59"/>
      <c r="AMA170" s="59"/>
      <c r="AMB170" s="59"/>
      <c r="AMC170" s="59"/>
      <c r="AMD170" s="59"/>
      <c r="AME170" s="59"/>
      <c r="AMF170" s="59"/>
      <c r="AMG170" s="59"/>
      <c r="AMH170" s="59"/>
      <c r="AMI170" s="59"/>
      <c r="AMJ170" s="59"/>
    </row>
    <row r="171" spans="1:1024" s="60" customFormat="1">
      <c r="A171" s="54" t="s">
        <v>44</v>
      </c>
      <c r="B171" s="54" t="s">
        <v>25</v>
      </c>
      <c r="C171" s="42" t="str">
        <f t="shared" si="9"/>
        <v>מינימרקט כללי אילת</v>
      </c>
      <c r="D171" s="52" t="s">
        <v>26</v>
      </c>
      <c r="E171" s="52" t="s">
        <v>27</v>
      </c>
      <c r="F171" s="52" t="s">
        <v>158</v>
      </c>
      <c r="G171" s="52"/>
      <c r="H171" s="52" t="s">
        <v>28</v>
      </c>
      <c r="I171" s="55" t="s">
        <v>29</v>
      </c>
      <c r="J171" s="55" t="s">
        <v>30</v>
      </c>
      <c r="K171" s="55" t="s">
        <v>31</v>
      </c>
      <c r="L171" s="56">
        <v>7290013585240</v>
      </c>
      <c r="M171" s="55"/>
      <c r="N171" s="55"/>
      <c r="O171" s="55"/>
      <c r="P171" s="55"/>
      <c r="Q171" s="57">
        <v>2.8571428571428571E-2</v>
      </c>
      <c r="R171" s="55">
        <v>1</v>
      </c>
      <c r="S171" s="55"/>
      <c r="T171" s="58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59"/>
      <c r="FF171" s="59"/>
      <c r="FG171" s="59"/>
      <c r="FH171" s="59"/>
      <c r="FI171" s="59"/>
      <c r="FJ171" s="59"/>
      <c r="FK171" s="59"/>
      <c r="FL171" s="59"/>
      <c r="FM171" s="59"/>
      <c r="FN171" s="59"/>
      <c r="FO171" s="59"/>
      <c r="FP171" s="59"/>
      <c r="FQ171" s="59"/>
      <c r="FR171" s="59"/>
      <c r="FS171" s="59"/>
      <c r="FT171" s="59"/>
      <c r="FU171" s="59"/>
      <c r="FV171" s="59"/>
      <c r="FW171" s="59"/>
      <c r="FX171" s="59"/>
      <c r="FY171" s="59"/>
      <c r="FZ171" s="59"/>
      <c r="GA171" s="59"/>
      <c r="GB171" s="59"/>
      <c r="GC171" s="59"/>
      <c r="GD171" s="59"/>
      <c r="GE171" s="59"/>
      <c r="GF171" s="59"/>
      <c r="GG171" s="59"/>
      <c r="GH171" s="59"/>
      <c r="GI171" s="59"/>
      <c r="GJ171" s="59"/>
      <c r="GK171" s="59"/>
      <c r="GL171" s="59"/>
      <c r="GM171" s="59"/>
      <c r="GN171" s="59"/>
      <c r="GO171" s="59"/>
      <c r="GP171" s="59"/>
      <c r="GQ171" s="59"/>
      <c r="GR171" s="59"/>
      <c r="GS171" s="59"/>
      <c r="GT171" s="59"/>
      <c r="GU171" s="59"/>
      <c r="GV171" s="59"/>
      <c r="GW171" s="59"/>
      <c r="GX171" s="59"/>
      <c r="GY171" s="59"/>
      <c r="GZ171" s="59"/>
      <c r="HA171" s="59"/>
      <c r="HB171" s="59"/>
      <c r="HC171" s="59"/>
      <c r="HD171" s="59"/>
      <c r="HE171" s="59"/>
      <c r="HF171" s="59"/>
      <c r="HG171" s="59"/>
      <c r="HH171" s="59"/>
      <c r="HI171" s="59"/>
      <c r="HJ171" s="59"/>
      <c r="HK171" s="59"/>
      <c r="HL171" s="59"/>
      <c r="HM171" s="59"/>
      <c r="HN171" s="59"/>
      <c r="HO171" s="59"/>
      <c r="HP171" s="59"/>
      <c r="HQ171" s="59"/>
      <c r="HR171" s="59"/>
      <c r="HS171" s="59"/>
      <c r="HT171" s="59"/>
      <c r="HU171" s="59"/>
      <c r="HV171" s="59"/>
      <c r="HW171" s="59"/>
      <c r="HX171" s="59"/>
      <c r="HY171" s="59"/>
      <c r="HZ171" s="59"/>
      <c r="IA171" s="59"/>
      <c r="IB171" s="59"/>
      <c r="IC171" s="59"/>
      <c r="ID171" s="59"/>
      <c r="IE171" s="59"/>
      <c r="IF171" s="59"/>
      <c r="IG171" s="59"/>
      <c r="IH171" s="59"/>
      <c r="II171" s="59"/>
      <c r="IJ171" s="59"/>
      <c r="IK171" s="59"/>
      <c r="IL171" s="59"/>
      <c r="IM171" s="59"/>
      <c r="IN171" s="59"/>
      <c r="IO171" s="59"/>
      <c r="IP171" s="59"/>
      <c r="IQ171" s="59"/>
      <c r="IR171" s="59"/>
      <c r="IS171" s="59"/>
      <c r="IT171" s="59"/>
      <c r="IU171" s="59"/>
      <c r="IV171" s="59"/>
      <c r="IW171" s="59"/>
      <c r="IX171" s="59"/>
      <c r="IY171" s="59"/>
      <c r="IZ171" s="59"/>
      <c r="JA171" s="59"/>
      <c r="JB171" s="59"/>
      <c r="JC171" s="59"/>
      <c r="JD171" s="59"/>
      <c r="JE171" s="59"/>
      <c r="JF171" s="59"/>
      <c r="JG171" s="59"/>
      <c r="JH171" s="59"/>
      <c r="JI171" s="59"/>
      <c r="JJ171" s="59"/>
      <c r="JK171" s="59"/>
      <c r="JL171" s="59"/>
      <c r="JM171" s="59"/>
      <c r="JN171" s="59"/>
      <c r="JO171" s="59"/>
      <c r="JP171" s="59"/>
      <c r="JQ171" s="59"/>
      <c r="JR171" s="59"/>
      <c r="JS171" s="59"/>
      <c r="JT171" s="59"/>
      <c r="JU171" s="59"/>
      <c r="JV171" s="59"/>
      <c r="JW171" s="59"/>
      <c r="JX171" s="59"/>
      <c r="JY171" s="59"/>
      <c r="JZ171" s="59"/>
      <c r="KA171" s="59"/>
      <c r="KB171" s="59"/>
      <c r="KC171" s="59"/>
      <c r="KD171" s="59"/>
      <c r="KE171" s="59"/>
      <c r="KF171" s="59"/>
      <c r="KG171" s="59"/>
      <c r="KH171" s="59"/>
      <c r="KI171" s="59"/>
      <c r="KJ171" s="59"/>
      <c r="KK171" s="59"/>
      <c r="KL171" s="59"/>
      <c r="KM171" s="59"/>
      <c r="KN171" s="59"/>
      <c r="KO171" s="59"/>
      <c r="KP171" s="59"/>
      <c r="KQ171" s="59"/>
      <c r="KR171" s="59"/>
      <c r="KS171" s="59"/>
      <c r="KT171" s="59"/>
      <c r="KU171" s="59"/>
      <c r="KV171" s="59"/>
      <c r="KW171" s="59"/>
      <c r="KX171" s="59"/>
      <c r="KY171" s="59"/>
      <c r="KZ171" s="59"/>
      <c r="LA171" s="59"/>
      <c r="LB171" s="59"/>
      <c r="LC171" s="59"/>
      <c r="LD171" s="59"/>
      <c r="LE171" s="59"/>
      <c r="LF171" s="59"/>
      <c r="LG171" s="59"/>
      <c r="LH171" s="59"/>
      <c r="LI171" s="59"/>
      <c r="LJ171" s="59"/>
      <c r="LK171" s="59"/>
      <c r="LL171" s="59"/>
      <c r="LM171" s="59"/>
      <c r="LN171" s="59"/>
      <c r="LO171" s="59"/>
      <c r="LP171" s="59"/>
      <c r="LQ171" s="59"/>
      <c r="LR171" s="59"/>
      <c r="LS171" s="59"/>
      <c r="LT171" s="59"/>
      <c r="LU171" s="59"/>
      <c r="LV171" s="59"/>
      <c r="LW171" s="59"/>
      <c r="LX171" s="59"/>
      <c r="LY171" s="59"/>
      <c r="LZ171" s="59"/>
      <c r="MA171" s="59"/>
      <c r="MB171" s="59"/>
      <c r="MC171" s="59"/>
      <c r="MD171" s="59"/>
      <c r="ME171" s="59"/>
      <c r="MF171" s="59"/>
      <c r="MG171" s="59"/>
      <c r="MH171" s="59"/>
      <c r="MI171" s="59"/>
      <c r="MJ171" s="59"/>
      <c r="MK171" s="59"/>
      <c r="ML171" s="59"/>
      <c r="MM171" s="59"/>
      <c r="MN171" s="59"/>
      <c r="MO171" s="59"/>
      <c r="MP171" s="59"/>
      <c r="MQ171" s="59"/>
      <c r="MR171" s="59"/>
      <c r="MS171" s="59"/>
      <c r="MT171" s="59"/>
      <c r="MU171" s="59"/>
      <c r="MV171" s="59"/>
      <c r="MW171" s="59"/>
      <c r="MX171" s="59"/>
      <c r="MY171" s="59"/>
      <c r="MZ171" s="59"/>
      <c r="NA171" s="59"/>
      <c r="NB171" s="59"/>
      <c r="NC171" s="59"/>
      <c r="ND171" s="59"/>
      <c r="NE171" s="59"/>
      <c r="NF171" s="59"/>
      <c r="NG171" s="59"/>
      <c r="NH171" s="59"/>
      <c r="NI171" s="59"/>
      <c r="NJ171" s="59"/>
      <c r="NK171" s="59"/>
      <c r="NL171" s="59"/>
      <c r="NM171" s="59"/>
      <c r="NN171" s="59"/>
      <c r="NO171" s="59"/>
      <c r="NP171" s="59"/>
      <c r="NQ171" s="59"/>
      <c r="NR171" s="59"/>
      <c r="NS171" s="59"/>
      <c r="NT171" s="59"/>
      <c r="NU171" s="59"/>
      <c r="NV171" s="59"/>
      <c r="NW171" s="59"/>
      <c r="NX171" s="59"/>
      <c r="NY171" s="59"/>
      <c r="NZ171" s="59"/>
      <c r="OA171" s="59"/>
      <c r="OB171" s="59"/>
      <c r="OC171" s="59"/>
      <c r="OD171" s="59"/>
      <c r="OE171" s="59"/>
      <c r="OF171" s="59"/>
      <c r="OG171" s="59"/>
      <c r="OH171" s="59"/>
      <c r="OI171" s="59"/>
      <c r="OJ171" s="59"/>
      <c r="OK171" s="59"/>
      <c r="OL171" s="59"/>
      <c r="OM171" s="59"/>
      <c r="ON171" s="59"/>
      <c r="OO171" s="59"/>
      <c r="OP171" s="59"/>
      <c r="OQ171" s="59"/>
      <c r="OR171" s="59"/>
      <c r="OS171" s="59"/>
      <c r="OT171" s="59"/>
      <c r="OU171" s="59"/>
      <c r="OV171" s="59"/>
      <c r="OW171" s="59"/>
      <c r="OX171" s="59"/>
      <c r="OY171" s="59"/>
      <c r="OZ171" s="59"/>
      <c r="PA171" s="59"/>
      <c r="PB171" s="59"/>
      <c r="PC171" s="59"/>
      <c r="PD171" s="59"/>
      <c r="PE171" s="59"/>
      <c r="PF171" s="59"/>
      <c r="PG171" s="59"/>
      <c r="PH171" s="59"/>
      <c r="PI171" s="59"/>
      <c r="PJ171" s="59"/>
      <c r="PK171" s="59"/>
      <c r="PL171" s="59"/>
      <c r="PM171" s="59"/>
      <c r="PN171" s="59"/>
      <c r="PO171" s="59"/>
      <c r="PP171" s="59"/>
      <c r="PQ171" s="59"/>
      <c r="PR171" s="59"/>
      <c r="PS171" s="59"/>
      <c r="PT171" s="59"/>
      <c r="PU171" s="59"/>
      <c r="PV171" s="59"/>
      <c r="PW171" s="59"/>
      <c r="PX171" s="59"/>
      <c r="PY171" s="59"/>
      <c r="PZ171" s="59"/>
      <c r="QA171" s="59"/>
      <c r="QB171" s="59"/>
      <c r="QC171" s="59"/>
      <c r="QD171" s="59"/>
      <c r="QE171" s="59"/>
      <c r="QF171" s="59"/>
      <c r="QG171" s="59"/>
      <c r="QH171" s="59"/>
      <c r="QI171" s="59"/>
      <c r="QJ171" s="59"/>
      <c r="QK171" s="59"/>
      <c r="QL171" s="59"/>
      <c r="QM171" s="59"/>
      <c r="QN171" s="59"/>
      <c r="QO171" s="59"/>
      <c r="QP171" s="59"/>
      <c r="QQ171" s="59"/>
      <c r="QR171" s="59"/>
      <c r="QS171" s="59"/>
      <c r="QT171" s="59"/>
      <c r="QU171" s="59"/>
      <c r="QV171" s="59"/>
      <c r="QW171" s="59"/>
      <c r="QX171" s="59"/>
      <c r="QY171" s="59"/>
      <c r="QZ171" s="59"/>
      <c r="RA171" s="59"/>
      <c r="RB171" s="59"/>
      <c r="RC171" s="59"/>
      <c r="RD171" s="59"/>
      <c r="RE171" s="59"/>
      <c r="RF171" s="59"/>
      <c r="RG171" s="59"/>
      <c r="RH171" s="59"/>
      <c r="RI171" s="59"/>
      <c r="RJ171" s="59"/>
      <c r="RK171" s="59"/>
      <c r="RL171" s="59"/>
      <c r="RM171" s="59"/>
      <c r="RN171" s="59"/>
      <c r="RO171" s="59"/>
      <c r="RP171" s="59"/>
      <c r="RQ171" s="59"/>
      <c r="RR171" s="59"/>
      <c r="RS171" s="59"/>
      <c r="RT171" s="59"/>
      <c r="RU171" s="59"/>
      <c r="RV171" s="59"/>
      <c r="RW171" s="59"/>
      <c r="RX171" s="59"/>
      <c r="RY171" s="59"/>
      <c r="RZ171" s="59"/>
      <c r="SA171" s="59"/>
      <c r="SB171" s="59"/>
      <c r="SC171" s="59"/>
      <c r="SD171" s="59"/>
      <c r="SE171" s="59"/>
      <c r="SF171" s="59"/>
      <c r="SG171" s="59"/>
      <c r="SH171" s="59"/>
      <c r="SI171" s="59"/>
      <c r="SJ171" s="59"/>
      <c r="SK171" s="59"/>
      <c r="SL171" s="59"/>
      <c r="SM171" s="59"/>
      <c r="SN171" s="59"/>
      <c r="SO171" s="59"/>
      <c r="SP171" s="59"/>
      <c r="SQ171" s="59"/>
      <c r="SR171" s="59"/>
      <c r="SS171" s="59"/>
      <c r="ST171" s="59"/>
      <c r="SU171" s="59"/>
      <c r="SV171" s="59"/>
      <c r="SW171" s="59"/>
      <c r="SX171" s="59"/>
      <c r="SY171" s="59"/>
      <c r="SZ171" s="59"/>
      <c r="TA171" s="59"/>
      <c r="TB171" s="59"/>
      <c r="TC171" s="59"/>
      <c r="TD171" s="59"/>
      <c r="TE171" s="59"/>
      <c r="TF171" s="59"/>
      <c r="TG171" s="59"/>
      <c r="TH171" s="59"/>
      <c r="TI171" s="59"/>
      <c r="TJ171" s="59"/>
      <c r="TK171" s="59"/>
      <c r="TL171" s="59"/>
      <c r="TM171" s="59"/>
      <c r="TN171" s="59"/>
      <c r="TO171" s="59"/>
      <c r="TP171" s="59"/>
      <c r="TQ171" s="59"/>
      <c r="TR171" s="59"/>
      <c r="TS171" s="59"/>
      <c r="TT171" s="59"/>
      <c r="TU171" s="59"/>
      <c r="TV171" s="59"/>
      <c r="TW171" s="59"/>
      <c r="TX171" s="59"/>
      <c r="TY171" s="59"/>
      <c r="TZ171" s="59"/>
      <c r="UA171" s="59"/>
      <c r="UB171" s="59"/>
      <c r="UC171" s="59"/>
      <c r="UD171" s="59"/>
      <c r="UE171" s="59"/>
      <c r="UF171" s="59"/>
      <c r="UG171" s="59"/>
      <c r="UH171" s="59"/>
      <c r="UI171" s="59"/>
      <c r="UJ171" s="59"/>
      <c r="UK171" s="59"/>
      <c r="UL171" s="59"/>
      <c r="UM171" s="59"/>
      <c r="UN171" s="59"/>
      <c r="UO171" s="59"/>
      <c r="UP171" s="59"/>
      <c r="UQ171" s="59"/>
      <c r="UR171" s="59"/>
      <c r="US171" s="59"/>
      <c r="UT171" s="59"/>
      <c r="UU171" s="59"/>
      <c r="UV171" s="59"/>
      <c r="UW171" s="59"/>
      <c r="UX171" s="59"/>
      <c r="UY171" s="59"/>
      <c r="UZ171" s="59"/>
      <c r="VA171" s="59"/>
      <c r="VB171" s="59"/>
      <c r="VC171" s="59"/>
      <c r="VD171" s="59"/>
      <c r="VE171" s="59"/>
      <c r="VF171" s="59"/>
      <c r="VG171" s="59"/>
      <c r="VH171" s="59"/>
      <c r="VI171" s="59"/>
      <c r="VJ171" s="59"/>
      <c r="VK171" s="59"/>
      <c r="VL171" s="59"/>
      <c r="VM171" s="59"/>
      <c r="VN171" s="59"/>
      <c r="VO171" s="59"/>
      <c r="VP171" s="59"/>
      <c r="VQ171" s="59"/>
      <c r="VR171" s="59"/>
      <c r="VS171" s="59"/>
      <c r="VT171" s="59"/>
      <c r="VU171" s="59"/>
      <c r="VV171" s="59"/>
      <c r="VW171" s="59"/>
      <c r="VX171" s="59"/>
      <c r="VY171" s="59"/>
      <c r="VZ171" s="59"/>
      <c r="WA171" s="59"/>
      <c r="WB171" s="59"/>
      <c r="WC171" s="59"/>
      <c r="WD171" s="59"/>
      <c r="WE171" s="59"/>
      <c r="WF171" s="59"/>
      <c r="WG171" s="59"/>
      <c r="WH171" s="59"/>
      <c r="WI171" s="59"/>
      <c r="WJ171" s="59"/>
      <c r="WK171" s="59"/>
      <c r="WL171" s="59"/>
      <c r="WM171" s="59"/>
      <c r="WN171" s="59"/>
      <c r="WO171" s="59"/>
      <c r="WP171" s="59"/>
      <c r="WQ171" s="59"/>
      <c r="WR171" s="59"/>
      <c r="WS171" s="59"/>
      <c r="WT171" s="59"/>
      <c r="WU171" s="59"/>
      <c r="WV171" s="59"/>
      <c r="WW171" s="59"/>
      <c r="WX171" s="59"/>
      <c r="WY171" s="59"/>
      <c r="WZ171" s="59"/>
      <c r="XA171" s="59"/>
      <c r="XB171" s="59"/>
      <c r="XC171" s="59"/>
      <c r="XD171" s="59"/>
      <c r="XE171" s="59"/>
      <c r="XF171" s="59"/>
      <c r="XG171" s="59"/>
      <c r="XH171" s="59"/>
      <c r="XI171" s="59"/>
      <c r="XJ171" s="59"/>
      <c r="XK171" s="59"/>
      <c r="XL171" s="59"/>
      <c r="XM171" s="59"/>
      <c r="XN171" s="59"/>
      <c r="XO171" s="59"/>
      <c r="XP171" s="59"/>
      <c r="XQ171" s="59"/>
      <c r="XR171" s="59"/>
      <c r="XS171" s="59"/>
      <c r="XT171" s="59"/>
      <c r="XU171" s="59"/>
      <c r="XV171" s="59"/>
      <c r="XW171" s="59"/>
      <c r="XX171" s="59"/>
      <c r="XY171" s="59"/>
      <c r="XZ171" s="59"/>
      <c r="YA171" s="59"/>
      <c r="YB171" s="59"/>
      <c r="YC171" s="59"/>
      <c r="YD171" s="59"/>
      <c r="YE171" s="59"/>
      <c r="YF171" s="59"/>
      <c r="YG171" s="59"/>
      <c r="YH171" s="59"/>
      <c r="YI171" s="59"/>
      <c r="YJ171" s="59"/>
      <c r="YK171" s="59"/>
      <c r="YL171" s="59"/>
      <c r="YM171" s="59"/>
      <c r="YN171" s="59"/>
      <c r="YO171" s="59"/>
      <c r="YP171" s="59"/>
      <c r="YQ171" s="59"/>
      <c r="YR171" s="59"/>
      <c r="YS171" s="59"/>
      <c r="YT171" s="59"/>
      <c r="YU171" s="59"/>
      <c r="YV171" s="59"/>
      <c r="YW171" s="59"/>
      <c r="YX171" s="59"/>
      <c r="YY171" s="59"/>
      <c r="YZ171" s="59"/>
      <c r="ZA171" s="59"/>
      <c r="ZB171" s="59"/>
      <c r="ZC171" s="59"/>
      <c r="ZD171" s="59"/>
      <c r="ZE171" s="59"/>
      <c r="ZF171" s="59"/>
      <c r="ZG171" s="59"/>
      <c r="ZH171" s="59"/>
      <c r="ZI171" s="59"/>
      <c r="ZJ171" s="59"/>
      <c r="ZK171" s="59"/>
      <c r="ZL171" s="59"/>
      <c r="ZM171" s="59"/>
      <c r="ZN171" s="59"/>
      <c r="ZO171" s="59"/>
      <c r="ZP171" s="59"/>
      <c r="ZQ171" s="59"/>
      <c r="ZR171" s="59"/>
      <c r="ZS171" s="59"/>
      <c r="ZT171" s="59"/>
      <c r="ZU171" s="59"/>
      <c r="ZV171" s="59"/>
      <c r="ZW171" s="59"/>
      <c r="ZX171" s="59"/>
      <c r="ZY171" s="59"/>
      <c r="ZZ171" s="59"/>
      <c r="AAA171" s="59"/>
      <c r="AAB171" s="59"/>
      <c r="AAC171" s="59"/>
      <c r="AAD171" s="59"/>
      <c r="AAE171" s="59"/>
      <c r="AAF171" s="59"/>
      <c r="AAG171" s="59"/>
      <c r="AAH171" s="59"/>
      <c r="AAI171" s="59"/>
      <c r="AAJ171" s="59"/>
      <c r="AAK171" s="59"/>
      <c r="AAL171" s="59"/>
      <c r="AAM171" s="59"/>
      <c r="AAN171" s="59"/>
      <c r="AAO171" s="59"/>
      <c r="AAP171" s="59"/>
      <c r="AAQ171" s="59"/>
      <c r="AAR171" s="59"/>
      <c r="AAS171" s="59"/>
      <c r="AAT171" s="59"/>
      <c r="AAU171" s="59"/>
      <c r="AAV171" s="59"/>
      <c r="AAW171" s="59"/>
      <c r="AAX171" s="59"/>
      <c r="AAY171" s="59"/>
      <c r="AAZ171" s="59"/>
      <c r="ABA171" s="59"/>
      <c r="ABB171" s="59"/>
      <c r="ABC171" s="59"/>
      <c r="ABD171" s="59"/>
      <c r="ABE171" s="59"/>
      <c r="ABF171" s="59"/>
      <c r="ABG171" s="59"/>
      <c r="ABH171" s="59"/>
      <c r="ABI171" s="59"/>
      <c r="ABJ171" s="59"/>
      <c r="ABK171" s="59"/>
      <c r="ABL171" s="59"/>
      <c r="ABM171" s="59"/>
      <c r="ABN171" s="59"/>
      <c r="ABO171" s="59"/>
      <c r="ABP171" s="59"/>
      <c r="ABQ171" s="59"/>
      <c r="ABR171" s="59"/>
      <c r="ABS171" s="59"/>
      <c r="ABT171" s="59"/>
      <c r="ABU171" s="59"/>
      <c r="ABV171" s="59"/>
      <c r="ABW171" s="59"/>
      <c r="ABX171" s="59"/>
      <c r="ABY171" s="59"/>
      <c r="ABZ171" s="59"/>
      <c r="ACA171" s="59"/>
      <c r="ACB171" s="59"/>
      <c r="ACC171" s="59"/>
      <c r="ACD171" s="59"/>
      <c r="ACE171" s="59"/>
      <c r="ACF171" s="59"/>
      <c r="ACG171" s="59"/>
      <c r="ACH171" s="59"/>
      <c r="ACI171" s="59"/>
      <c r="ACJ171" s="59"/>
      <c r="ACK171" s="59"/>
      <c r="ACL171" s="59"/>
      <c r="ACM171" s="59"/>
      <c r="ACN171" s="59"/>
      <c r="ACO171" s="59"/>
      <c r="ACP171" s="59"/>
      <c r="ACQ171" s="59"/>
      <c r="ACR171" s="59"/>
      <c r="ACS171" s="59"/>
      <c r="ACT171" s="59"/>
      <c r="ACU171" s="59"/>
      <c r="ACV171" s="59"/>
      <c r="ACW171" s="59"/>
      <c r="ACX171" s="59"/>
      <c r="ACY171" s="59"/>
      <c r="ACZ171" s="59"/>
      <c r="ADA171" s="59"/>
      <c r="ADB171" s="59"/>
      <c r="ADC171" s="59"/>
      <c r="ADD171" s="59"/>
      <c r="ADE171" s="59"/>
      <c r="ADF171" s="59"/>
      <c r="ADG171" s="59"/>
      <c r="ADH171" s="59"/>
      <c r="ADI171" s="59"/>
      <c r="ADJ171" s="59"/>
      <c r="ADK171" s="59"/>
      <c r="ADL171" s="59"/>
      <c r="ADM171" s="59"/>
      <c r="ADN171" s="59"/>
      <c r="ADO171" s="59"/>
      <c r="ADP171" s="59"/>
      <c r="ADQ171" s="59"/>
      <c r="ADR171" s="59"/>
      <c r="ADS171" s="59"/>
      <c r="ADT171" s="59"/>
      <c r="ADU171" s="59"/>
      <c r="ADV171" s="59"/>
      <c r="ADW171" s="59"/>
      <c r="ADX171" s="59"/>
      <c r="ADY171" s="59"/>
      <c r="ADZ171" s="59"/>
      <c r="AEA171" s="59"/>
      <c r="AEB171" s="59"/>
      <c r="AEC171" s="59"/>
      <c r="AED171" s="59"/>
      <c r="AEE171" s="59"/>
      <c r="AEF171" s="59"/>
      <c r="AEG171" s="59"/>
      <c r="AEH171" s="59"/>
      <c r="AEI171" s="59"/>
      <c r="AEJ171" s="59"/>
      <c r="AEK171" s="59"/>
      <c r="AEL171" s="59"/>
      <c r="AEM171" s="59"/>
      <c r="AEN171" s="59"/>
      <c r="AEO171" s="59"/>
      <c r="AEP171" s="59"/>
      <c r="AEQ171" s="59"/>
      <c r="AER171" s="59"/>
      <c r="AES171" s="59"/>
      <c r="AET171" s="59"/>
      <c r="AEU171" s="59"/>
      <c r="AEV171" s="59"/>
      <c r="AEW171" s="59"/>
      <c r="AEX171" s="59"/>
      <c r="AEY171" s="59"/>
      <c r="AEZ171" s="59"/>
      <c r="AFA171" s="59"/>
      <c r="AFB171" s="59"/>
      <c r="AFC171" s="59"/>
      <c r="AFD171" s="59"/>
      <c r="AFE171" s="59"/>
      <c r="AFF171" s="59"/>
      <c r="AFG171" s="59"/>
      <c r="AFH171" s="59"/>
      <c r="AFI171" s="59"/>
      <c r="AFJ171" s="59"/>
      <c r="AFK171" s="59"/>
      <c r="AFL171" s="59"/>
      <c r="AFM171" s="59"/>
      <c r="AFN171" s="59"/>
      <c r="AFO171" s="59"/>
      <c r="AFP171" s="59"/>
      <c r="AFQ171" s="59"/>
      <c r="AFR171" s="59"/>
      <c r="AFS171" s="59"/>
      <c r="AFT171" s="59"/>
      <c r="AFU171" s="59"/>
      <c r="AFV171" s="59"/>
      <c r="AFW171" s="59"/>
      <c r="AFX171" s="59"/>
      <c r="AFY171" s="59"/>
      <c r="AFZ171" s="59"/>
      <c r="AGA171" s="59"/>
      <c r="AGB171" s="59"/>
      <c r="AGC171" s="59"/>
      <c r="AGD171" s="59"/>
      <c r="AGE171" s="59"/>
      <c r="AGF171" s="59"/>
      <c r="AGG171" s="59"/>
      <c r="AGH171" s="59"/>
      <c r="AGI171" s="59"/>
      <c r="AGJ171" s="59"/>
      <c r="AGK171" s="59"/>
      <c r="AGL171" s="59"/>
      <c r="AGM171" s="59"/>
      <c r="AGN171" s="59"/>
      <c r="AGO171" s="59"/>
      <c r="AGP171" s="59"/>
      <c r="AGQ171" s="59"/>
      <c r="AGR171" s="59"/>
      <c r="AGS171" s="59"/>
      <c r="AGT171" s="59"/>
      <c r="AGU171" s="59"/>
      <c r="AGV171" s="59"/>
      <c r="AGW171" s="59"/>
      <c r="AGX171" s="59"/>
      <c r="AGY171" s="59"/>
      <c r="AGZ171" s="59"/>
      <c r="AHA171" s="59"/>
      <c r="AHB171" s="59"/>
      <c r="AHC171" s="59"/>
      <c r="AHD171" s="59"/>
      <c r="AHE171" s="59"/>
      <c r="AHF171" s="59"/>
      <c r="AHG171" s="59"/>
      <c r="AHH171" s="59"/>
      <c r="AHI171" s="59"/>
      <c r="AHJ171" s="59"/>
      <c r="AHK171" s="59"/>
      <c r="AHL171" s="59"/>
      <c r="AHM171" s="59"/>
      <c r="AHN171" s="59"/>
      <c r="AHO171" s="59"/>
      <c r="AHP171" s="59"/>
      <c r="AHQ171" s="59"/>
      <c r="AHR171" s="59"/>
      <c r="AHS171" s="59"/>
      <c r="AHT171" s="59"/>
      <c r="AHU171" s="59"/>
      <c r="AHV171" s="59"/>
      <c r="AHW171" s="59"/>
      <c r="AHX171" s="59"/>
      <c r="AHY171" s="59"/>
      <c r="AHZ171" s="59"/>
      <c r="AIA171" s="59"/>
      <c r="AIB171" s="59"/>
      <c r="AIC171" s="59"/>
      <c r="AID171" s="59"/>
      <c r="AIE171" s="59"/>
      <c r="AIF171" s="59"/>
      <c r="AIG171" s="59"/>
      <c r="AIH171" s="59"/>
      <c r="AII171" s="59"/>
      <c r="AIJ171" s="59"/>
      <c r="AIK171" s="59"/>
      <c r="AIL171" s="59"/>
      <c r="AIM171" s="59"/>
      <c r="AIN171" s="59"/>
      <c r="AIO171" s="59"/>
      <c r="AIP171" s="59"/>
      <c r="AIQ171" s="59"/>
      <c r="AIR171" s="59"/>
      <c r="AIS171" s="59"/>
      <c r="AIT171" s="59"/>
      <c r="AIU171" s="59"/>
      <c r="AIV171" s="59"/>
      <c r="AIW171" s="59"/>
      <c r="AIX171" s="59"/>
      <c r="AIY171" s="59"/>
      <c r="AIZ171" s="59"/>
      <c r="AJA171" s="59"/>
      <c r="AJB171" s="59"/>
      <c r="AJC171" s="59"/>
      <c r="AJD171" s="59"/>
      <c r="AJE171" s="59"/>
      <c r="AJF171" s="59"/>
      <c r="AJG171" s="59"/>
      <c r="AJH171" s="59"/>
      <c r="AJI171" s="59"/>
      <c r="AJJ171" s="59"/>
      <c r="AJK171" s="59"/>
      <c r="AJL171" s="59"/>
      <c r="AJM171" s="59"/>
      <c r="AJN171" s="59"/>
      <c r="AJO171" s="59"/>
      <c r="AJP171" s="59"/>
      <c r="AJQ171" s="59"/>
      <c r="AJR171" s="59"/>
      <c r="AJS171" s="59"/>
      <c r="AJT171" s="59"/>
      <c r="AJU171" s="59"/>
      <c r="AJV171" s="59"/>
      <c r="AJW171" s="59"/>
      <c r="AJX171" s="59"/>
      <c r="AJY171" s="59"/>
      <c r="AJZ171" s="59"/>
      <c r="AKA171" s="59"/>
      <c r="AKB171" s="59"/>
      <c r="AKC171" s="59"/>
      <c r="AKD171" s="59"/>
      <c r="AKE171" s="59"/>
      <c r="AKF171" s="59"/>
      <c r="AKG171" s="59"/>
      <c r="AKH171" s="59"/>
      <c r="AKI171" s="59"/>
      <c r="AKJ171" s="59"/>
      <c r="AKK171" s="59"/>
      <c r="AKL171" s="59"/>
      <c r="AKM171" s="59"/>
      <c r="AKN171" s="59"/>
      <c r="AKO171" s="59"/>
      <c r="AKP171" s="59"/>
      <c r="AKQ171" s="59"/>
      <c r="AKR171" s="59"/>
      <c r="AKS171" s="59"/>
      <c r="AKT171" s="59"/>
      <c r="AKU171" s="59"/>
      <c r="AKV171" s="59"/>
      <c r="AKW171" s="59"/>
      <c r="AKX171" s="59"/>
      <c r="AKY171" s="59"/>
      <c r="AKZ171" s="59"/>
      <c r="ALA171" s="59"/>
      <c r="ALB171" s="59"/>
      <c r="ALC171" s="59"/>
      <c r="ALD171" s="59"/>
      <c r="ALE171" s="59"/>
      <c r="ALF171" s="59"/>
      <c r="ALG171" s="59"/>
      <c r="ALH171" s="59"/>
      <c r="ALI171" s="59"/>
      <c r="ALJ171" s="59"/>
      <c r="ALK171" s="59"/>
      <c r="ALL171" s="59"/>
      <c r="ALM171" s="59"/>
      <c r="ALN171" s="59"/>
      <c r="ALO171" s="59"/>
      <c r="ALP171" s="59"/>
      <c r="ALQ171" s="59"/>
      <c r="ALR171" s="59"/>
      <c r="ALS171" s="59"/>
      <c r="ALT171" s="59"/>
      <c r="ALU171" s="59"/>
      <c r="ALV171" s="59"/>
      <c r="ALW171" s="59"/>
      <c r="ALX171" s="59"/>
      <c r="ALY171" s="59"/>
      <c r="ALZ171" s="59"/>
      <c r="AMA171" s="59"/>
      <c r="AMB171" s="59"/>
      <c r="AMC171" s="59"/>
      <c r="AMD171" s="59"/>
      <c r="AME171" s="59"/>
      <c r="AMF171" s="59"/>
      <c r="AMG171" s="59"/>
      <c r="AMH171" s="59"/>
      <c r="AMI171" s="59"/>
      <c r="AMJ171" s="59"/>
    </row>
    <row r="172" spans="1:1024" s="60" customFormat="1">
      <c r="A172" s="54" t="s">
        <v>45</v>
      </c>
      <c r="B172" s="54" t="s">
        <v>25</v>
      </c>
      <c r="C172" s="42" t="str">
        <f t="shared" si="9"/>
        <v>מינימרקט כללי אילת</v>
      </c>
      <c r="D172" s="52" t="s">
        <v>26</v>
      </c>
      <c r="E172" s="52" t="s">
        <v>27</v>
      </c>
      <c r="F172" s="52" t="s">
        <v>158</v>
      </c>
      <c r="G172" s="52"/>
      <c r="H172" s="52" t="s">
        <v>28</v>
      </c>
      <c r="I172" s="55" t="s">
        <v>29</v>
      </c>
      <c r="J172" s="55" t="s">
        <v>30</v>
      </c>
      <c r="K172" s="55" t="s">
        <v>31</v>
      </c>
      <c r="L172" s="56" t="s">
        <v>46</v>
      </c>
      <c r="M172" s="55"/>
      <c r="N172" s="55"/>
      <c r="O172" s="55"/>
      <c r="P172" s="55"/>
      <c r="Q172" s="57">
        <v>2.8571428571428571E-2</v>
      </c>
      <c r="R172" s="55">
        <v>1</v>
      </c>
      <c r="S172" s="55"/>
      <c r="T172" s="58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  <c r="ES172" s="59"/>
      <c r="ET172" s="59"/>
      <c r="EU172" s="59"/>
      <c r="EV172" s="59"/>
      <c r="EW172" s="59"/>
      <c r="EX172" s="59"/>
      <c r="EY172" s="59"/>
      <c r="EZ172" s="59"/>
      <c r="FA172" s="59"/>
      <c r="FB172" s="59"/>
      <c r="FC172" s="59"/>
      <c r="FD172" s="59"/>
      <c r="FE172" s="59"/>
      <c r="FF172" s="59"/>
      <c r="FG172" s="59"/>
      <c r="FH172" s="59"/>
      <c r="FI172" s="59"/>
      <c r="FJ172" s="59"/>
      <c r="FK172" s="59"/>
      <c r="FL172" s="59"/>
      <c r="FM172" s="59"/>
      <c r="FN172" s="59"/>
      <c r="FO172" s="59"/>
      <c r="FP172" s="59"/>
      <c r="FQ172" s="59"/>
      <c r="FR172" s="59"/>
      <c r="FS172" s="59"/>
      <c r="FT172" s="59"/>
      <c r="FU172" s="59"/>
      <c r="FV172" s="59"/>
      <c r="FW172" s="59"/>
      <c r="FX172" s="59"/>
      <c r="FY172" s="59"/>
      <c r="FZ172" s="59"/>
      <c r="GA172" s="59"/>
      <c r="GB172" s="59"/>
      <c r="GC172" s="59"/>
      <c r="GD172" s="59"/>
      <c r="GE172" s="59"/>
      <c r="GF172" s="59"/>
      <c r="GG172" s="59"/>
      <c r="GH172" s="59"/>
      <c r="GI172" s="59"/>
      <c r="GJ172" s="59"/>
      <c r="GK172" s="59"/>
      <c r="GL172" s="59"/>
      <c r="GM172" s="59"/>
      <c r="GN172" s="59"/>
      <c r="GO172" s="59"/>
      <c r="GP172" s="59"/>
      <c r="GQ172" s="59"/>
      <c r="GR172" s="59"/>
      <c r="GS172" s="59"/>
      <c r="GT172" s="59"/>
      <c r="GU172" s="59"/>
      <c r="GV172" s="59"/>
      <c r="GW172" s="59"/>
      <c r="GX172" s="59"/>
      <c r="GY172" s="59"/>
      <c r="GZ172" s="59"/>
      <c r="HA172" s="59"/>
      <c r="HB172" s="59"/>
      <c r="HC172" s="59"/>
      <c r="HD172" s="59"/>
      <c r="HE172" s="59"/>
      <c r="HF172" s="59"/>
      <c r="HG172" s="59"/>
      <c r="HH172" s="59"/>
      <c r="HI172" s="59"/>
      <c r="HJ172" s="59"/>
      <c r="HK172" s="59"/>
      <c r="HL172" s="59"/>
      <c r="HM172" s="59"/>
      <c r="HN172" s="59"/>
      <c r="HO172" s="59"/>
      <c r="HP172" s="59"/>
      <c r="HQ172" s="59"/>
      <c r="HR172" s="59"/>
      <c r="HS172" s="59"/>
      <c r="HT172" s="59"/>
      <c r="HU172" s="59"/>
      <c r="HV172" s="59"/>
      <c r="HW172" s="59"/>
      <c r="HX172" s="59"/>
      <c r="HY172" s="59"/>
      <c r="HZ172" s="59"/>
      <c r="IA172" s="59"/>
      <c r="IB172" s="59"/>
      <c r="IC172" s="59"/>
      <c r="ID172" s="59"/>
      <c r="IE172" s="59"/>
      <c r="IF172" s="59"/>
      <c r="IG172" s="59"/>
      <c r="IH172" s="59"/>
      <c r="II172" s="59"/>
      <c r="IJ172" s="59"/>
      <c r="IK172" s="59"/>
      <c r="IL172" s="59"/>
      <c r="IM172" s="59"/>
      <c r="IN172" s="59"/>
      <c r="IO172" s="59"/>
      <c r="IP172" s="59"/>
      <c r="IQ172" s="59"/>
      <c r="IR172" s="59"/>
      <c r="IS172" s="59"/>
      <c r="IT172" s="59"/>
      <c r="IU172" s="59"/>
      <c r="IV172" s="59"/>
      <c r="IW172" s="59"/>
      <c r="IX172" s="59"/>
      <c r="IY172" s="59"/>
      <c r="IZ172" s="59"/>
      <c r="JA172" s="59"/>
      <c r="JB172" s="59"/>
      <c r="JC172" s="59"/>
      <c r="JD172" s="59"/>
      <c r="JE172" s="59"/>
      <c r="JF172" s="59"/>
      <c r="JG172" s="59"/>
      <c r="JH172" s="59"/>
      <c r="JI172" s="59"/>
      <c r="JJ172" s="59"/>
      <c r="JK172" s="59"/>
      <c r="JL172" s="59"/>
      <c r="JM172" s="59"/>
      <c r="JN172" s="59"/>
      <c r="JO172" s="59"/>
      <c r="JP172" s="59"/>
      <c r="JQ172" s="59"/>
      <c r="JR172" s="59"/>
      <c r="JS172" s="59"/>
      <c r="JT172" s="59"/>
      <c r="JU172" s="59"/>
      <c r="JV172" s="59"/>
      <c r="JW172" s="59"/>
      <c r="JX172" s="59"/>
      <c r="JY172" s="59"/>
      <c r="JZ172" s="59"/>
      <c r="KA172" s="59"/>
      <c r="KB172" s="59"/>
      <c r="KC172" s="59"/>
      <c r="KD172" s="59"/>
      <c r="KE172" s="59"/>
      <c r="KF172" s="59"/>
      <c r="KG172" s="59"/>
      <c r="KH172" s="59"/>
      <c r="KI172" s="59"/>
      <c r="KJ172" s="59"/>
      <c r="KK172" s="59"/>
      <c r="KL172" s="59"/>
      <c r="KM172" s="59"/>
      <c r="KN172" s="59"/>
      <c r="KO172" s="59"/>
      <c r="KP172" s="59"/>
      <c r="KQ172" s="59"/>
      <c r="KR172" s="59"/>
      <c r="KS172" s="59"/>
      <c r="KT172" s="59"/>
      <c r="KU172" s="59"/>
      <c r="KV172" s="59"/>
      <c r="KW172" s="59"/>
      <c r="KX172" s="59"/>
      <c r="KY172" s="59"/>
      <c r="KZ172" s="59"/>
      <c r="LA172" s="59"/>
      <c r="LB172" s="59"/>
      <c r="LC172" s="59"/>
      <c r="LD172" s="59"/>
      <c r="LE172" s="59"/>
      <c r="LF172" s="59"/>
      <c r="LG172" s="59"/>
      <c r="LH172" s="59"/>
      <c r="LI172" s="59"/>
      <c r="LJ172" s="59"/>
      <c r="LK172" s="59"/>
      <c r="LL172" s="59"/>
      <c r="LM172" s="59"/>
      <c r="LN172" s="59"/>
      <c r="LO172" s="59"/>
      <c r="LP172" s="59"/>
      <c r="LQ172" s="59"/>
      <c r="LR172" s="59"/>
      <c r="LS172" s="59"/>
      <c r="LT172" s="59"/>
      <c r="LU172" s="59"/>
      <c r="LV172" s="59"/>
      <c r="LW172" s="59"/>
      <c r="LX172" s="59"/>
      <c r="LY172" s="59"/>
      <c r="LZ172" s="59"/>
      <c r="MA172" s="59"/>
      <c r="MB172" s="59"/>
      <c r="MC172" s="59"/>
      <c r="MD172" s="59"/>
      <c r="ME172" s="59"/>
      <c r="MF172" s="59"/>
      <c r="MG172" s="59"/>
      <c r="MH172" s="59"/>
      <c r="MI172" s="59"/>
      <c r="MJ172" s="59"/>
      <c r="MK172" s="59"/>
      <c r="ML172" s="59"/>
      <c r="MM172" s="59"/>
      <c r="MN172" s="59"/>
      <c r="MO172" s="59"/>
      <c r="MP172" s="59"/>
      <c r="MQ172" s="59"/>
      <c r="MR172" s="59"/>
      <c r="MS172" s="59"/>
      <c r="MT172" s="59"/>
      <c r="MU172" s="59"/>
      <c r="MV172" s="59"/>
      <c r="MW172" s="59"/>
      <c r="MX172" s="59"/>
      <c r="MY172" s="59"/>
      <c r="MZ172" s="59"/>
      <c r="NA172" s="59"/>
      <c r="NB172" s="59"/>
      <c r="NC172" s="59"/>
      <c r="ND172" s="59"/>
      <c r="NE172" s="59"/>
      <c r="NF172" s="59"/>
      <c r="NG172" s="59"/>
      <c r="NH172" s="59"/>
      <c r="NI172" s="59"/>
      <c r="NJ172" s="59"/>
      <c r="NK172" s="59"/>
      <c r="NL172" s="59"/>
      <c r="NM172" s="59"/>
      <c r="NN172" s="59"/>
      <c r="NO172" s="59"/>
      <c r="NP172" s="59"/>
      <c r="NQ172" s="59"/>
      <c r="NR172" s="59"/>
      <c r="NS172" s="59"/>
      <c r="NT172" s="59"/>
      <c r="NU172" s="59"/>
      <c r="NV172" s="59"/>
      <c r="NW172" s="59"/>
      <c r="NX172" s="59"/>
      <c r="NY172" s="59"/>
      <c r="NZ172" s="59"/>
      <c r="OA172" s="59"/>
      <c r="OB172" s="59"/>
      <c r="OC172" s="59"/>
      <c r="OD172" s="59"/>
      <c r="OE172" s="59"/>
      <c r="OF172" s="59"/>
      <c r="OG172" s="59"/>
      <c r="OH172" s="59"/>
      <c r="OI172" s="59"/>
      <c r="OJ172" s="59"/>
      <c r="OK172" s="59"/>
      <c r="OL172" s="59"/>
      <c r="OM172" s="59"/>
      <c r="ON172" s="59"/>
      <c r="OO172" s="59"/>
      <c r="OP172" s="59"/>
      <c r="OQ172" s="59"/>
      <c r="OR172" s="59"/>
      <c r="OS172" s="59"/>
      <c r="OT172" s="59"/>
      <c r="OU172" s="59"/>
      <c r="OV172" s="59"/>
      <c r="OW172" s="59"/>
      <c r="OX172" s="59"/>
      <c r="OY172" s="59"/>
      <c r="OZ172" s="59"/>
      <c r="PA172" s="59"/>
      <c r="PB172" s="59"/>
      <c r="PC172" s="59"/>
      <c r="PD172" s="59"/>
      <c r="PE172" s="59"/>
      <c r="PF172" s="59"/>
      <c r="PG172" s="59"/>
      <c r="PH172" s="59"/>
      <c r="PI172" s="59"/>
      <c r="PJ172" s="59"/>
      <c r="PK172" s="59"/>
      <c r="PL172" s="59"/>
      <c r="PM172" s="59"/>
      <c r="PN172" s="59"/>
      <c r="PO172" s="59"/>
      <c r="PP172" s="59"/>
      <c r="PQ172" s="59"/>
      <c r="PR172" s="59"/>
      <c r="PS172" s="59"/>
      <c r="PT172" s="59"/>
      <c r="PU172" s="59"/>
      <c r="PV172" s="59"/>
      <c r="PW172" s="59"/>
      <c r="PX172" s="59"/>
      <c r="PY172" s="59"/>
      <c r="PZ172" s="59"/>
      <c r="QA172" s="59"/>
      <c r="QB172" s="59"/>
      <c r="QC172" s="59"/>
      <c r="QD172" s="59"/>
      <c r="QE172" s="59"/>
      <c r="QF172" s="59"/>
      <c r="QG172" s="59"/>
      <c r="QH172" s="59"/>
      <c r="QI172" s="59"/>
      <c r="QJ172" s="59"/>
      <c r="QK172" s="59"/>
      <c r="QL172" s="59"/>
      <c r="QM172" s="59"/>
      <c r="QN172" s="59"/>
      <c r="QO172" s="59"/>
      <c r="QP172" s="59"/>
      <c r="QQ172" s="59"/>
      <c r="QR172" s="59"/>
      <c r="QS172" s="59"/>
      <c r="QT172" s="59"/>
      <c r="QU172" s="59"/>
      <c r="QV172" s="59"/>
      <c r="QW172" s="59"/>
      <c r="QX172" s="59"/>
      <c r="QY172" s="59"/>
      <c r="QZ172" s="59"/>
      <c r="RA172" s="59"/>
      <c r="RB172" s="59"/>
      <c r="RC172" s="59"/>
      <c r="RD172" s="59"/>
      <c r="RE172" s="59"/>
      <c r="RF172" s="59"/>
      <c r="RG172" s="59"/>
      <c r="RH172" s="59"/>
      <c r="RI172" s="59"/>
      <c r="RJ172" s="59"/>
      <c r="RK172" s="59"/>
      <c r="RL172" s="59"/>
      <c r="RM172" s="59"/>
      <c r="RN172" s="59"/>
      <c r="RO172" s="59"/>
      <c r="RP172" s="59"/>
      <c r="RQ172" s="59"/>
      <c r="RR172" s="59"/>
      <c r="RS172" s="59"/>
      <c r="RT172" s="59"/>
      <c r="RU172" s="59"/>
      <c r="RV172" s="59"/>
      <c r="RW172" s="59"/>
      <c r="RX172" s="59"/>
      <c r="RY172" s="59"/>
      <c r="RZ172" s="59"/>
      <c r="SA172" s="59"/>
      <c r="SB172" s="59"/>
      <c r="SC172" s="59"/>
      <c r="SD172" s="59"/>
      <c r="SE172" s="59"/>
      <c r="SF172" s="59"/>
      <c r="SG172" s="59"/>
      <c r="SH172" s="59"/>
      <c r="SI172" s="59"/>
      <c r="SJ172" s="59"/>
      <c r="SK172" s="59"/>
      <c r="SL172" s="59"/>
      <c r="SM172" s="59"/>
      <c r="SN172" s="59"/>
      <c r="SO172" s="59"/>
      <c r="SP172" s="59"/>
      <c r="SQ172" s="59"/>
      <c r="SR172" s="59"/>
      <c r="SS172" s="59"/>
      <c r="ST172" s="59"/>
      <c r="SU172" s="59"/>
      <c r="SV172" s="59"/>
      <c r="SW172" s="59"/>
      <c r="SX172" s="59"/>
      <c r="SY172" s="59"/>
      <c r="SZ172" s="59"/>
      <c r="TA172" s="59"/>
      <c r="TB172" s="59"/>
      <c r="TC172" s="59"/>
      <c r="TD172" s="59"/>
      <c r="TE172" s="59"/>
      <c r="TF172" s="59"/>
      <c r="TG172" s="59"/>
      <c r="TH172" s="59"/>
      <c r="TI172" s="59"/>
      <c r="TJ172" s="59"/>
      <c r="TK172" s="59"/>
      <c r="TL172" s="59"/>
      <c r="TM172" s="59"/>
      <c r="TN172" s="59"/>
      <c r="TO172" s="59"/>
      <c r="TP172" s="59"/>
      <c r="TQ172" s="59"/>
      <c r="TR172" s="59"/>
      <c r="TS172" s="59"/>
      <c r="TT172" s="59"/>
      <c r="TU172" s="59"/>
      <c r="TV172" s="59"/>
      <c r="TW172" s="59"/>
      <c r="TX172" s="59"/>
      <c r="TY172" s="59"/>
      <c r="TZ172" s="59"/>
      <c r="UA172" s="59"/>
      <c r="UB172" s="59"/>
      <c r="UC172" s="59"/>
      <c r="UD172" s="59"/>
      <c r="UE172" s="59"/>
      <c r="UF172" s="59"/>
      <c r="UG172" s="59"/>
      <c r="UH172" s="59"/>
      <c r="UI172" s="59"/>
      <c r="UJ172" s="59"/>
      <c r="UK172" s="59"/>
      <c r="UL172" s="59"/>
      <c r="UM172" s="59"/>
      <c r="UN172" s="59"/>
      <c r="UO172" s="59"/>
      <c r="UP172" s="59"/>
      <c r="UQ172" s="59"/>
      <c r="UR172" s="59"/>
      <c r="US172" s="59"/>
      <c r="UT172" s="59"/>
      <c r="UU172" s="59"/>
      <c r="UV172" s="59"/>
      <c r="UW172" s="59"/>
      <c r="UX172" s="59"/>
      <c r="UY172" s="59"/>
      <c r="UZ172" s="59"/>
      <c r="VA172" s="59"/>
      <c r="VB172" s="59"/>
      <c r="VC172" s="59"/>
      <c r="VD172" s="59"/>
      <c r="VE172" s="59"/>
      <c r="VF172" s="59"/>
      <c r="VG172" s="59"/>
      <c r="VH172" s="59"/>
      <c r="VI172" s="59"/>
      <c r="VJ172" s="59"/>
      <c r="VK172" s="59"/>
      <c r="VL172" s="59"/>
      <c r="VM172" s="59"/>
      <c r="VN172" s="59"/>
      <c r="VO172" s="59"/>
      <c r="VP172" s="59"/>
      <c r="VQ172" s="59"/>
      <c r="VR172" s="59"/>
      <c r="VS172" s="59"/>
      <c r="VT172" s="59"/>
      <c r="VU172" s="59"/>
      <c r="VV172" s="59"/>
      <c r="VW172" s="59"/>
      <c r="VX172" s="59"/>
      <c r="VY172" s="59"/>
      <c r="VZ172" s="59"/>
      <c r="WA172" s="59"/>
      <c r="WB172" s="59"/>
      <c r="WC172" s="59"/>
      <c r="WD172" s="59"/>
      <c r="WE172" s="59"/>
      <c r="WF172" s="59"/>
      <c r="WG172" s="59"/>
      <c r="WH172" s="59"/>
      <c r="WI172" s="59"/>
      <c r="WJ172" s="59"/>
      <c r="WK172" s="59"/>
      <c r="WL172" s="59"/>
      <c r="WM172" s="59"/>
      <c r="WN172" s="59"/>
      <c r="WO172" s="59"/>
      <c r="WP172" s="59"/>
      <c r="WQ172" s="59"/>
      <c r="WR172" s="59"/>
      <c r="WS172" s="59"/>
      <c r="WT172" s="59"/>
      <c r="WU172" s="59"/>
      <c r="WV172" s="59"/>
      <c r="WW172" s="59"/>
      <c r="WX172" s="59"/>
      <c r="WY172" s="59"/>
      <c r="WZ172" s="59"/>
      <c r="XA172" s="59"/>
      <c r="XB172" s="59"/>
      <c r="XC172" s="59"/>
      <c r="XD172" s="59"/>
      <c r="XE172" s="59"/>
      <c r="XF172" s="59"/>
      <c r="XG172" s="59"/>
      <c r="XH172" s="59"/>
      <c r="XI172" s="59"/>
      <c r="XJ172" s="59"/>
      <c r="XK172" s="59"/>
      <c r="XL172" s="59"/>
      <c r="XM172" s="59"/>
      <c r="XN172" s="59"/>
      <c r="XO172" s="59"/>
      <c r="XP172" s="59"/>
      <c r="XQ172" s="59"/>
      <c r="XR172" s="59"/>
      <c r="XS172" s="59"/>
      <c r="XT172" s="59"/>
      <c r="XU172" s="59"/>
      <c r="XV172" s="59"/>
      <c r="XW172" s="59"/>
      <c r="XX172" s="59"/>
      <c r="XY172" s="59"/>
      <c r="XZ172" s="59"/>
      <c r="YA172" s="59"/>
      <c r="YB172" s="59"/>
      <c r="YC172" s="59"/>
      <c r="YD172" s="59"/>
      <c r="YE172" s="59"/>
      <c r="YF172" s="59"/>
      <c r="YG172" s="59"/>
      <c r="YH172" s="59"/>
      <c r="YI172" s="59"/>
      <c r="YJ172" s="59"/>
      <c r="YK172" s="59"/>
      <c r="YL172" s="59"/>
      <c r="YM172" s="59"/>
      <c r="YN172" s="59"/>
      <c r="YO172" s="59"/>
      <c r="YP172" s="59"/>
      <c r="YQ172" s="59"/>
      <c r="YR172" s="59"/>
      <c r="YS172" s="59"/>
      <c r="YT172" s="59"/>
      <c r="YU172" s="59"/>
      <c r="YV172" s="59"/>
      <c r="YW172" s="59"/>
      <c r="YX172" s="59"/>
      <c r="YY172" s="59"/>
      <c r="YZ172" s="59"/>
      <c r="ZA172" s="59"/>
      <c r="ZB172" s="59"/>
      <c r="ZC172" s="59"/>
      <c r="ZD172" s="59"/>
      <c r="ZE172" s="59"/>
      <c r="ZF172" s="59"/>
      <c r="ZG172" s="59"/>
      <c r="ZH172" s="59"/>
      <c r="ZI172" s="59"/>
      <c r="ZJ172" s="59"/>
      <c r="ZK172" s="59"/>
      <c r="ZL172" s="59"/>
      <c r="ZM172" s="59"/>
      <c r="ZN172" s="59"/>
      <c r="ZO172" s="59"/>
      <c r="ZP172" s="59"/>
      <c r="ZQ172" s="59"/>
      <c r="ZR172" s="59"/>
      <c r="ZS172" s="59"/>
      <c r="ZT172" s="59"/>
      <c r="ZU172" s="59"/>
      <c r="ZV172" s="59"/>
      <c r="ZW172" s="59"/>
      <c r="ZX172" s="59"/>
      <c r="ZY172" s="59"/>
      <c r="ZZ172" s="59"/>
      <c r="AAA172" s="59"/>
      <c r="AAB172" s="59"/>
      <c r="AAC172" s="59"/>
      <c r="AAD172" s="59"/>
      <c r="AAE172" s="59"/>
      <c r="AAF172" s="59"/>
      <c r="AAG172" s="59"/>
      <c r="AAH172" s="59"/>
      <c r="AAI172" s="59"/>
      <c r="AAJ172" s="59"/>
      <c r="AAK172" s="59"/>
      <c r="AAL172" s="59"/>
      <c r="AAM172" s="59"/>
      <c r="AAN172" s="59"/>
      <c r="AAO172" s="59"/>
      <c r="AAP172" s="59"/>
      <c r="AAQ172" s="59"/>
      <c r="AAR172" s="59"/>
      <c r="AAS172" s="59"/>
      <c r="AAT172" s="59"/>
      <c r="AAU172" s="59"/>
      <c r="AAV172" s="59"/>
      <c r="AAW172" s="59"/>
      <c r="AAX172" s="59"/>
      <c r="AAY172" s="59"/>
      <c r="AAZ172" s="59"/>
      <c r="ABA172" s="59"/>
      <c r="ABB172" s="59"/>
      <c r="ABC172" s="59"/>
      <c r="ABD172" s="59"/>
      <c r="ABE172" s="59"/>
      <c r="ABF172" s="59"/>
      <c r="ABG172" s="59"/>
      <c r="ABH172" s="59"/>
      <c r="ABI172" s="59"/>
      <c r="ABJ172" s="59"/>
      <c r="ABK172" s="59"/>
      <c r="ABL172" s="59"/>
      <c r="ABM172" s="59"/>
      <c r="ABN172" s="59"/>
      <c r="ABO172" s="59"/>
      <c r="ABP172" s="59"/>
      <c r="ABQ172" s="59"/>
      <c r="ABR172" s="59"/>
      <c r="ABS172" s="59"/>
      <c r="ABT172" s="59"/>
      <c r="ABU172" s="59"/>
      <c r="ABV172" s="59"/>
      <c r="ABW172" s="59"/>
      <c r="ABX172" s="59"/>
      <c r="ABY172" s="59"/>
      <c r="ABZ172" s="59"/>
      <c r="ACA172" s="59"/>
      <c r="ACB172" s="59"/>
      <c r="ACC172" s="59"/>
      <c r="ACD172" s="59"/>
      <c r="ACE172" s="59"/>
      <c r="ACF172" s="59"/>
      <c r="ACG172" s="59"/>
      <c r="ACH172" s="59"/>
      <c r="ACI172" s="59"/>
      <c r="ACJ172" s="59"/>
      <c r="ACK172" s="59"/>
      <c r="ACL172" s="59"/>
      <c r="ACM172" s="59"/>
      <c r="ACN172" s="59"/>
      <c r="ACO172" s="59"/>
      <c r="ACP172" s="59"/>
      <c r="ACQ172" s="59"/>
      <c r="ACR172" s="59"/>
      <c r="ACS172" s="59"/>
      <c r="ACT172" s="59"/>
      <c r="ACU172" s="59"/>
      <c r="ACV172" s="59"/>
      <c r="ACW172" s="59"/>
      <c r="ACX172" s="59"/>
      <c r="ACY172" s="59"/>
      <c r="ACZ172" s="59"/>
      <c r="ADA172" s="59"/>
      <c r="ADB172" s="59"/>
      <c r="ADC172" s="59"/>
      <c r="ADD172" s="59"/>
      <c r="ADE172" s="59"/>
      <c r="ADF172" s="59"/>
      <c r="ADG172" s="59"/>
      <c r="ADH172" s="59"/>
      <c r="ADI172" s="59"/>
      <c r="ADJ172" s="59"/>
      <c r="ADK172" s="59"/>
      <c r="ADL172" s="59"/>
      <c r="ADM172" s="59"/>
      <c r="ADN172" s="59"/>
      <c r="ADO172" s="59"/>
      <c r="ADP172" s="59"/>
      <c r="ADQ172" s="59"/>
      <c r="ADR172" s="59"/>
      <c r="ADS172" s="59"/>
      <c r="ADT172" s="59"/>
      <c r="ADU172" s="59"/>
      <c r="ADV172" s="59"/>
      <c r="ADW172" s="59"/>
      <c r="ADX172" s="59"/>
      <c r="ADY172" s="59"/>
      <c r="ADZ172" s="59"/>
      <c r="AEA172" s="59"/>
      <c r="AEB172" s="59"/>
      <c r="AEC172" s="59"/>
      <c r="AED172" s="59"/>
      <c r="AEE172" s="59"/>
      <c r="AEF172" s="59"/>
      <c r="AEG172" s="59"/>
      <c r="AEH172" s="59"/>
      <c r="AEI172" s="59"/>
      <c r="AEJ172" s="59"/>
      <c r="AEK172" s="59"/>
      <c r="AEL172" s="59"/>
      <c r="AEM172" s="59"/>
      <c r="AEN172" s="59"/>
      <c r="AEO172" s="59"/>
      <c r="AEP172" s="59"/>
      <c r="AEQ172" s="59"/>
      <c r="AER172" s="59"/>
      <c r="AES172" s="59"/>
      <c r="AET172" s="59"/>
      <c r="AEU172" s="59"/>
      <c r="AEV172" s="59"/>
      <c r="AEW172" s="59"/>
      <c r="AEX172" s="59"/>
      <c r="AEY172" s="59"/>
      <c r="AEZ172" s="59"/>
      <c r="AFA172" s="59"/>
      <c r="AFB172" s="59"/>
      <c r="AFC172" s="59"/>
      <c r="AFD172" s="59"/>
      <c r="AFE172" s="59"/>
      <c r="AFF172" s="59"/>
      <c r="AFG172" s="59"/>
      <c r="AFH172" s="59"/>
      <c r="AFI172" s="59"/>
      <c r="AFJ172" s="59"/>
      <c r="AFK172" s="59"/>
      <c r="AFL172" s="59"/>
      <c r="AFM172" s="59"/>
      <c r="AFN172" s="59"/>
      <c r="AFO172" s="59"/>
      <c r="AFP172" s="59"/>
      <c r="AFQ172" s="59"/>
      <c r="AFR172" s="59"/>
      <c r="AFS172" s="59"/>
      <c r="AFT172" s="59"/>
      <c r="AFU172" s="59"/>
      <c r="AFV172" s="59"/>
      <c r="AFW172" s="59"/>
      <c r="AFX172" s="59"/>
      <c r="AFY172" s="59"/>
      <c r="AFZ172" s="59"/>
      <c r="AGA172" s="59"/>
      <c r="AGB172" s="59"/>
      <c r="AGC172" s="59"/>
      <c r="AGD172" s="59"/>
      <c r="AGE172" s="59"/>
      <c r="AGF172" s="59"/>
      <c r="AGG172" s="59"/>
      <c r="AGH172" s="59"/>
      <c r="AGI172" s="59"/>
      <c r="AGJ172" s="59"/>
      <c r="AGK172" s="59"/>
      <c r="AGL172" s="59"/>
      <c r="AGM172" s="59"/>
      <c r="AGN172" s="59"/>
      <c r="AGO172" s="59"/>
      <c r="AGP172" s="59"/>
      <c r="AGQ172" s="59"/>
      <c r="AGR172" s="59"/>
      <c r="AGS172" s="59"/>
      <c r="AGT172" s="59"/>
      <c r="AGU172" s="59"/>
      <c r="AGV172" s="59"/>
      <c r="AGW172" s="59"/>
      <c r="AGX172" s="59"/>
      <c r="AGY172" s="59"/>
      <c r="AGZ172" s="59"/>
      <c r="AHA172" s="59"/>
      <c r="AHB172" s="59"/>
      <c r="AHC172" s="59"/>
      <c r="AHD172" s="59"/>
      <c r="AHE172" s="59"/>
      <c r="AHF172" s="59"/>
      <c r="AHG172" s="59"/>
      <c r="AHH172" s="59"/>
      <c r="AHI172" s="59"/>
      <c r="AHJ172" s="59"/>
      <c r="AHK172" s="59"/>
      <c r="AHL172" s="59"/>
      <c r="AHM172" s="59"/>
      <c r="AHN172" s="59"/>
      <c r="AHO172" s="59"/>
      <c r="AHP172" s="59"/>
      <c r="AHQ172" s="59"/>
      <c r="AHR172" s="59"/>
      <c r="AHS172" s="59"/>
      <c r="AHT172" s="59"/>
      <c r="AHU172" s="59"/>
      <c r="AHV172" s="59"/>
      <c r="AHW172" s="59"/>
      <c r="AHX172" s="59"/>
      <c r="AHY172" s="59"/>
      <c r="AHZ172" s="59"/>
      <c r="AIA172" s="59"/>
      <c r="AIB172" s="59"/>
      <c r="AIC172" s="59"/>
      <c r="AID172" s="59"/>
      <c r="AIE172" s="59"/>
      <c r="AIF172" s="59"/>
      <c r="AIG172" s="59"/>
      <c r="AIH172" s="59"/>
      <c r="AII172" s="59"/>
      <c r="AIJ172" s="59"/>
      <c r="AIK172" s="59"/>
      <c r="AIL172" s="59"/>
      <c r="AIM172" s="59"/>
      <c r="AIN172" s="59"/>
      <c r="AIO172" s="59"/>
      <c r="AIP172" s="59"/>
      <c r="AIQ172" s="59"/>
      <c r="AIR172" s="59"/>
      <c r="AIS172" s="59"/>
      <c r="AIT172" s="59"/>
      <c r="AIU172" s="59"/>
      <c r="AIV172" s="59"/>
      <c r="AIW172" s="59"/>
      <c r="AIX172" s="59"/>
      <c r="AIY172" s="59"/>
      <c r="AIZ172" s="59"/>
      <c r="AJA172" s="59"/>
      <c r="AJB172" s="59"/>
      <c r="AJC172" s="59"/>
      <c r="AJD172" s="59"/>
      <c r="AJE172" s="59"/>
      <c r="AJF172" s="59"/>
      <c r="AJG172" s="59"/>
      <c r="AJH172" s="59"/>
      <c r="AJI172" s="59"/>
      <c r="AJJ172" s="59"/>
      <c r="AJK172" s="59"/>
      <c r="AJL172" s="59"/>
      <c r="AJM172" s="59"/>
      <c r="AJN172" s="59"/>
      <c r="AJO172" s="59"/>
      <c r="AJP172" s="59"/>
      <c r="AJQ172" s="59"/>
      <c r="AJR172" s="59"/>
      <c r="AJS172" s="59"/>
      <c r="AJT172" s="59"/>
      <c r="AJU172" s="59"/>
      <c r="AJV172" s="59"/>
      <c r="AJW172" s="59"/>
      <c r="AJX172" s="59"/>
      <c r="AJY172" s="59"/>
      <c r="AJZ172" s="59"/>
      <c r="AKA172" s="59"/>
      <c r="AKB172" s="59"/>
      <c r="AKC172" s="59"/>
      <c r="AKD172" s="59"/>
      <c r="AKE172" s="59"/>
      <c r="AKF172" s="59"/>
      <c r="AKG172" s="59"/>
      <c r="AKH172" s="59"/>
      <c r="AKI172" s="59"/>
      <c r="AKJ172" s="59"/>
      <c r="AKK172" s="59"/>
      <c r="AKL172" s="59"/>
      <c r="AKM172" s="59"/>
      <c r="AKN172" s="59"/>
      <c r="AKO172" s="59"/>
      <c r="AKP172" s="59"/>
      <c r="AKQ172" s="59"/>
      <c r="AKR172" s="59"/>
      <c r="AKS172" s="59"/>
      <c r="AKT172" s="59"/>
      <c r="AKU172" s="59"/>
      <c r="AKV172" s="59"/>
      <c r="AKW172" s="59"/>
      <c r="AKX172" s="59"/>
      <c r="AKY172" s="59"/>
      <c r="AKZ172" s="59"/>
      <c r="ALA172" s="59"/>
      <c r="ALB172" s="59"/>
      <c r="ALC172" s="59"/>
      <c r="ALD172" s="59"/>
      <c r="ALE172" s="59"/>
      <c r="ALF172" s="59"/>
      <c r="ALG172" s="59"/>
      <c r="ALH172" s="59"/>
      <c r="ALI172" s="59"/>
      <c r="ALJ172" s="59"/>
      <c r="ALK172" s="59"/>
      <c r="ALL172" s="59"/>
      <c r="ALM172" s="59"/>
      <c r="ALN172" s="59"/>
      <c r="ALO172" s="59"/>
      <c r="ALP172" s="59"/>
      <c r="ALQ172" s="59"/>
      <c r="ALR172" s="59"/>
      <c r="ALS172" s="59"/>
      <c r="ALT172" s="59"/>
      <c r="ALU172" s="59"/>
      <c r="ALV172" s="59"/>
      <c r="ALW172" s="59"/>
      <c r="ALX172" s="59"/>
      <c r="ALY172" s="59"/>
      <c r="ALZ172" s="59"/>
      <c r="AMA172" s="59"/>
      <c r="AMB172" s="59"/>
      <c r="AMC172" s="59"/>
      <c r="AMD172" s="59"/>
      <c r="AME172" s="59"/>
      <c r="AMF172" s="59"/>
      <c r="AMG172" s="59"/>
      <c r="AMH172" s="59"/>
      <c r="AMI172" s="59"/>
      <c r="AMJ172" s="59"/>
    </row>
    <row r="173" spans="1:1024" s="60" customFormat="1">
      <c r="A173" s="54" t="s">
        <v>47</v>
      </c>
      <c r="B173" s="54" t="s">
        <v>25</v>
      </c>
      <c r="C173" s="42" t="str">
        <f t="shared" si="9"/>
        <v>מינימרקט כללי אילת</v>
      </c>
      <c r="D173" s="52" t="s">
        <v>26</v>
      </c>
      <c r="E173" s="52" t="s">
        <v>27</v>
      </c>
      <c r="F173" s="52" t="s">
        <v>158</v>
      </c>
      <c r="G173" s="52"/>
      <c r="H173" s="52" t="s">
        <v>28</v>
      </c>
      <c r="I173" s="55" t="s">
        <v>29</v>
      </c>
      <c r="J173" s="55" t="s">
        <v>30</v>
      </c>
      <c r="K173" s="55" t="s">
        <v>31</v>
      </c>
      <c r="L173" s="56">
        <v>7290000284361</v>
      </c>
      <c r="M173" s="55"/>
      <c r="N173" s="55"/>
      <c r="O173" s="55"/>
      <c r="P173" s="55"/>
      <c r="Q173" s="57">
        <v>2.8571428571428571E-2</v>
      </c>
      <c r="R173" s="55">
        <v>1</v>
      </c>
      <c r="S173" s="55"/>
      <c r="T173" s="58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  <c r="ES173" s="59"/>
      <c r="ET173" s="59"/>
      <c r="EU173" s="59"/>
      <c r="EV173" s="59"/>
      <c r="EW173" s="59"/>
      <c r="EX173" s="59"/>
      <c r="EY173" s="59"/>
      <c r="EZ173" s="59"/>
      <c r="FA173" s="59"/>
      <c r="FB173" s="59"/>
      <c r="FC173" s="59"/>
      <c r="FD173" s="59"/>
      <c r="FE173" s="59"/>
      <c r="FF173" s="59"/>
      <c r="FG173" s="59"/>
      <c r="FH173" s="59"/>
      <c r="FI173" s="59"/>
      <c r="FJ173" s="59"/>
      <c r="FK173" s="59"/>
      <c r="FL173" s="59"/>
      <c r="FM173" s="59"/>
      <c r="FN173" s="59"/>
      <c r="FO173" s="59"/>
      <c r="FP173" s="59"/>
      <c r="FQ173" s="59"/>
      <c r="FR173" s="59"/>
      <c r="FS173" s="59"/>
      <c r="FT173" s="59"/>
      <c r="FU173" s="59"/>
      <c r="FV173" s="59"/>
      <c r="FW173" s="59"/>
      <c r="FX173" s="59"/>
      <c r="FY173" s="59"/>
      <c r="FZ173" s="59"/>
      <c r="GA173" s="59"/>
      <c r="GB173" s="59"/>
      <c r="GC173" s="59"/>
      <c r="GD173" s="59"/>
      <c r="GE173" s="59"/>
      <c r="GF173" s="59"/>
      <c r="GG173" s="59"/>
      <c r="GH173" s="59"/>
      <c r="GI173" s="59"/>
      <c r="GJ173" s="59"/>
      <c r="GK173" s="59"/>
      <c r="GL173" s="59"/>
      <c r="GM173" s="59"/>
      <c r="GN173" s="59"/>
      <c r="GO173" s="59"/>
      <c r="GP173" s="59"/>
      <c r="GQ173" s="59"/>
      <c r="GR173" s="59"/>
      <c r="GS173" s="59"/>
      <c r="GT173" s="59"/>
      <c r="GU173" s="59"/>
      <c r="GV173" s="59"/>
      <c r="GW173" s="59"/>
      <c r="GX173" s="59"/>
      <c r="GY173" s="59"/>
      <c r="GZ173" s="59"/>
      <c r="HA173" s="59"/>
      <c r="HB173" s="59"/>
      <c r="HC173" s="59"/>
      <c r="HD173" s="59"/>
      <c r="HE173" s="59"/>
      <c r="HF173" s="59"/>
      <c r="HG173" s="59"/>
      <c r="HH173" s="59"/>
      <c r="HI173" s="59"/>
      <c r="HJ173" s="59"/>
      <c r="HK173" s="59"/>
      <c r="HL173" s="59"/>
      <c r="HM173" s="59"/>
      <c r="HN173" s="59"/>
      <c r="HO173" s="59"/>
      <c r="HP173" s="59"/>
      <c r="HQ173" s="59"/>
      <c r="HR173" s="59"/>
      <c r="HS173" s="59"/>
      <c r="HT173" s="59"/>
      <c r="HU173" s="59"/>
      <c r="HV173" s="59"/>
      <c r="HW173" s="59"/>
      <c r="HX173" s="59"/>
      <c r="HY173" s="59"/>
      <c r="HZ173" s="59"/>
      <c r="IA173" s="59"/>
      <c r="IB173" s="59"/>
      <c r="IC173" s="59"/>
      <c r="ID173" s="59"/>
      <c r="IE173" s="59"/>
      <c r="IF173" s="59"/>
      <c r="IG173" s="59"/>
      <c r="IH173" s="59"/>
      <c r="II173" s="59"/>
      <c r="IJ173" s="59"/>
      <c r="IK173" s="59"/>
      <c r="IL173" s="59"/>
      <c r="IM173" s="59"/>
      <c r="IN173" s="59"/>
      <c r="IO173" s="59"/>
      <c r="IP173" s="59"/>
      <c r="IQ173" s="59"/>
      <c r="IR173" s="59"/>
      <c r="IS173" s="59"/>
      <c r="IT173" s="59"/>
      <c r="IU173" s="59"/>
      <c r="IV173" s="59"/>
      <c r="IW173" s="59"/>
      <c r="IX173" s="59"/>
      <c r="IY173" s="59"/>
      <c r="IZ173" s="59"/>
      <c r="JA173" s="59"/>
      <c r="JB173" s="59"/>
      <c r="JC173" s="59"/>
      <c r="JD173" s="59"/>
      <c r="JE173" s="59"/>
      <c r="JF173" s="59"/>
      <c r="JG173" s="59"/>
      <c r="JH173" s="59"/>
      <c r="JI173" s="59"/>
      <c r="JJ173" s="59"/>
      <c r="JK173" s="59"/>
      <c r="JL173" s="59"/>
      <c r="JM173" s="59"/>
      <c r="JN173" s="59"/>
      <c r="JO173" s="59"/>
      <c r="JP173" s="59"/>
      <c r="JQ173" s="59"/>
      <c r="JR173" s="59"/>
      <c r="JS173" s="59"/>
      <c r="JT173" s="59"/>
      <c r="JU173" s="59"/>
      <c r="JV173" s="59"/>
      <c r="JW173" s="59"/>
      <c r="JX173" s="59"/>
      <c r="JY173" s="59"/>
      <c r="JZ173" s="59"/>
      <c r="KA173" s="59"/>
      <c r="KB173" s="59"/>
      <c r="KC173" s="59"/>
      <c r="KD173" s="59"/>
      <c r="KE173" s="59"/>
      <c r="KF173" s="59"/>
      <c r="KG173" s="59"/>
      <c r="KH173" s="59"/>
      <c r="KI173" s="59"/>
      <c r="KJ173" s="59"/>
      <c r="KK173" s="59"/>
      <c r="KL173" s="59"/>
      <c r="KM173" s="59"/>
      <c r="KN173" s="59"/>
      <c r="KO173" s="59"/>
      <c r="KP173" s="59"/>
      <c r="KQ173" s="59"/>
      <c r="KR173" s="59"/>
      <c r="KS173" s="59"/>
      <c r="KT173" s="59"/>
      <c r="KU173" s="59"/>
      <c r="KV173" s="59"/>
      <c r="KW173" s="59"/>
      <c r="KX173" s="59"/>
      <c r="KY173" s="59"/>
      <c r="KZ173" s="59"/>
      <c r="LA173" s="59"/>
      <c r="LB173" s="59"/>
      <c r="LC173" s="59"/>
      <c r="LD173" s="59"/>
      <c r="LE173" s="59"/>
      <c r="LF173" s="59"/>
      <c r="LG173" s="59"/>
      <c r="LH173" s="59"/>
      <c r="LI173" s="59"/>
      <c r="LJ173" s="59"/>
      <c r="LK173" s="59"/>
      <c r="LL173" s="59"/>
      <c r="LM173" s="59"/>
      <c r="LN173" s="59"/>
      <c r="LO173" s="59"/>
      <c r="LP173" s="59"/>
      <c r="LQ173" s="59"/>
      <c r="LR173" s="59"/>
      <c r="LS173" s="59"/>
      <c r="LT173" s="59"/>
      <c r="LU173" s="59"/>
      <c r="LV173" s="59"/>
      <c r="LW173" s="59"/>
      <c r="LX173" s="59"/>
      <c r="LY173" s="59"/>
      <c r="LZ173" s="59"/>
      <c r="MA173" s="59"/>
      <c r="MB173" s="59"/>
      <c r="MC173" s="59"/>
      <c r="MD173" s="59"/>
      <c r="ME173" s="59"/>
      <c r="MF173" s="59"/>
      <c r="MG173" s="59"/>
      <c r="MH173" s="59"/>
      <c r="MI173" s="59"/>
      <c r="MJ173" s="59"/>
      <c r="MK173" s="59"/>
      <c r="ML173" s="59"/>
      <c r="MM173" s="59"/>
      <c r="MN173" s="59"/>
      <c r="MO173" s="59"/>
      <c r="MP173" s="59"/>
      <c r="MQ173" s="59"/>
      <c r="MR173" s="59"/>
      <c r="MS173" s="59"/>
      <c r="MT173" s="59"/>
      <c r="MU173" s="59"/>
      <c r="MV173" s="59"/>
      <c r="MW173" s="59"/>
      <c r="MX173" s="59"/>
      <c r="MY173" s="59"/>
      <c r="MZ173" s="59"/>
      <c r="NA173" s="59"/>
      <c r="NB173" s="59"/>
      <c r="NC173" s="59"/>
      <c r="ND173" s="59"/>
      <c r="NE173" s="59"/>
      <c r="NF173" s="59"/>
      <c r="NG173" s="59"/>
      <c r="NH173" s="59"/>
      <c r="NI173" s="59"/>
      <c r="NJ173" s="59"/>
      <c r="NK173" s="59"/>
      <c r="NL173" s="59"/>
      <c r="NM173" s="59"/>
      <c r="NN173" s="59"/>
      <c r="NO173" s="59"/>
      <c r="NP173" s="59"/>
      <c r="NQ173" s="59"/>
      <c r="NR173" s="59"/>
      <c r="NS173" s="59"/>
      <c r="NT173" s="59"/>
      <c r="NU173" s="59"/>
      <c r="NV173" s="59"/>
      <c r="NW173" s="59"/>
      <c r="NX173" s="59"/>
      <c r="NY173" s="59"/>
      <c r="NZ173" s="59"/>
      <c r="OA173" s="59"/>
      <c r="OB173" s="59"/>
      <c r="OC173" s="59"/>
      <c r="OD173" s="59"/>
      <c r="OE173" s="59"/>
      <c r="OF173" s="59"/>
      <c r="OG173" s="59"/>
      <c r="OH173" s="59"/>
      <c r="OI173" s="59"/>
      <c r="OJ173" s="59"/>
      <c r="OK173" s="59"/>
      <c r="OL173" s="59"/>
      <c r="OM173" s="59"/>
      <c r="ON173" s="59"/>
      <c r="OO173" s="59"/>
      <c r="OP173" s="59"/>
      <c r="OQ173" s="59"/>
      <c r="OR173" s="59"/>
      <c r="OS173" s="59"/>
      <c r="OT173" s="59"/>
      <c r="OU173" s="59"/>
      <c r="OV173" s="59"/>
      <c r="OW173" s="59"/>
      <c r="OX173" s="59"/>
      <c r="OY173" s="59"/>
      <c r="OZ173" s="59"/>
      <c r="PA173" s="59"/>
      <c r="PB173" s="59"/>
      <c r="PC173" s="59"/>
      <c r="PD173" s="59"/>
      <c r="PE173" s="59"/>
      <c r="PF173" s="59"/>
      <c r="PG173" s="59"/>
      <c r="PH173" s="59"/>
      <c r="PI173" s="59"/>
      <c r="PJ173" s="59"/>
      <c r="PK173" s="59"/>
      <c r="PL173" s="59"/>
      <c r="PM173" s="59"/>
      <c r="PN173" s="59"/>
      <c r="PO173" s="59"/>
      <c r="PP173" s="59"/>
      <c r="PQ173" s="59"/>
      <c r="PR173" s="59"/>
      <c r="PS173" s="59"/>
      <c r="PT173" s="59"/>
      <c r="PU173" s="59"/>
      <c r="PV173" s="59"/>
      <c r="PW173" s="59"/>
      <c r="PX173" s="59"/>
      <c r="PY173" s="59"/>
      <c r="PZ173" s="59"/>
      <c r="QA173" s="59"/>
      <c r="QB173" s="59"/>
      <c r="QC173" s="59"/>
      <c r="QD173" s="59"/>
      <c r="QE173" s="59"/>
      <c r="QF173" s="59"/>
      <c r="QG173" s="59"/>
      <c r="QH173" s="59"/>
      <c r="QI173" s="59"/>
      <c r="QJ173" s="59"/>
      <c r="QK173" s="59"/>
      <c r="QL173" s="59"/>
      <c r="QM173" s="59"/>
      <c r="QN173" s="59"/>
      <c r="QO173" s="59"/>
      <c r="QP173" s="59"/>
      <c r="QQ173" s="59"/>
      <c r="QR173" s="59"/>
      <c r="QS173" s="59"/>
      <c r="QT173" s="59"/>
      <c r="QU173" s="59"/>
      <c r="QV173" s="59"/>
      <c r="QW173" s="59"/>
      <c r="QX173" s="59"/>
      <c r="QY173" s="59"/>
      <c r="QZ173" s="59"/>
      <c r="RA173" s="59"/>
      <c r="RB173" s="59"/>
      <c r="RC173" s="59"/>
      <c r="RD173" s="59"/>
      <c r="RE173" s="59"/>
      <c r="RF173" s="59"/>
      <c r="RG173" s="59"/>
      <c r="RH173" s="59"/>
      <c r="RI173" s="59"/>
      <c r="RJ173" s="59"/>
      <c r="RK173" s="59"/>
      <c r="RL173" s="59"/>
      <c r="RM173" s="59"/>
      <c r="RN173" s="59"/>
      <c r="RO173" s="59"/>
      <c r="RP173" s="59"/>
      <c r="RQ173" s="59"/>
      <c r="RR173" s="59"/>
      <c r="RS173" s="59"/>
      <c r="RT173" s="59"/>
      <c r="RU173" s="59"/>
      <c r="RV173" s="59"/>
      <c r="RW173" s="59"/>
      <c r="RX173" s="59"/>
      <c r="RY173" s="59"/>
      <c r="RZ173" s="59"/>
      <c r="SA173" s="59"/>
      <c r="SB173" s="59"/>
      <c r="SC173" s="59"/>
      <c r="SD173" s="59"/>
      <c r="SE173" s="59"/>
      <c r="SF173" s="59"/>
      <c r="SG173" s="59"/>
      <c r="SH173" s="59"/>
      <c r="SI173" s="59"/>
      <c r="SJ173" s="59"/>
      <c r="SK173" s="59"/>
      <c r="SL173" s="59"/>
      <c r="SM173" s="59"/>
      <c r="SN173" s="59"/>
      <c r="SO173" s="59"/>
      <c r="SP173" s="59"/>
      <c r="SQ173" s="59"/>
      <c r="SR173" s="59"/>
      <c r="SS173" s="59"/>
      <c r="ST173" s="59"/>
      <c r="SU173" s="59"/>
      <c r="SV173" s="59"/>
      <c r="SW173" s="59"/>
      <c r="SX173" s="59"/>
      <c r="SY173" s="59"/>
      <c r="SZ173" s="59"/>
      <c r="TA173" s="59"/>
      <c r="TB173" s="59"/>
      <c r="TC173" s="59"/>
      <c r="TD173" s="59"/>
      <c r="TE173" s="59"/>
      <c r="TF173" s="59"/>
      <c r="TG173" s="59"/>
      <c r="TH173" s="59"/>
      <c r="TI173" s="59"/>
      <c r="TJ173" s="59"/>
      <c r="TK173" s="59"/>
      <c r="TL173" s="59"/>
      <c r="TM173" s="59"/>
      <c r="TN173" s="59"/>
      <c r="TO173" s="59"/>
      <c r="TP173" s="59"/>
      <c r="TQ173" s="59"/>
      <c r="TR173" s="59"/>
      <c r="TS173" s="59"/>
      <c r="TT173" s="59"/>
      <c r="TU173" s="59"/>
      <c r="TV173" s="59"/>
      <c r="TW173" s="59"/>
      <c r="TX173" s="59"/>
      <c r="TY173" s="59"/>
      <c r="TZ173" s="59"/>
      <c r="UA173" s="59"/>
      <c r="UB173" s="59"/>
      <c r="UC173" s="59"/>
      <c r="UD173" s="59"/>
      <c r="UE173" s="59"/>
      <c r="UF173" s="59"/>
      <c r="UG173" s="59"/>
      <c r="UH173" s="59"/>
      <c r="UI173" s="59"/>
      <c r="UJ173" s="59"/>
      <c r="UK173" s="59"/>
      <c r="UL173" s="59"/>
      <c r="UM173" s="59"/>
      <c r="UN173" s="59"/>
      <c r="UO173" s="59"/>
      <c r="UP173" s="59"/>
      <c r="UQ173" s="59"/>
      <c r="UR173" s="59"/>
      <c r="US173" s="59"/>
      <c r="UT173" s="59"/>
      <c r="UU173" s="59"/>
      <c r="UV173" s="59"/>
      <c r="UW173" s="59"/>
      <c r="UX173" s="59"/>
      <c r="UY173" s="59"/>
      <c r="UZ173" s="59"/>
      <c r="VA173" s="59"/>
      <c r="VB173" s="59"/>
      <c r="VC173" s="59"/>
      <c r="VD173" s="59"/>
      <c r="VE173" s="59"/>
      <c r="VF173" s="59"/>
      <c r="VG173" s="59"/>
      <c r="VH173" s="59"/>
      <c r="VI173" s="59"/>
      <c r="VJ173" s="59"/>
      <c r="VK173" s="59"/>
      <c r="VL173" s="59"/>
      <c r="VM173" s="59"/>
      <c r="VN173" s="59"/>
      <c r="VO173" s="59"/>
      <c r="VP173" s="59"/>
      <c r="VQ173" s="59"/>
      <c r="VR173" s="59"/>
      <c r="VS173" s="59"/>
      <c r="VT173" s="59"/>
      <c r="VU173" s="59"/>
      <c r="VV173" s="59"/>
      <c r="VW173" s="59"/>
      <c r="VX173" s="59"/>
      <c r="VY173" s="59"/>
      <c r="VZ173" s="59"/>
      <c r="WA173" s="59"/>
      <c r="WB173" s="59"/>
      <c r="WC173" s="59"/>
      <c r="WD173" s="59"/>
      <c r="WE173" s="59"/>
      <c r="WF173" s="59"/>
      <c r="WG173" s="59"/>
      <c r="WH173" s="59"/>
      <c r="WI173" s="59"/>
      <c r="WJ173" s="59"/>
      <c r="WK173" s="59"/>
      <c r="WL173" s="59"/>
      <c r="WM173" s="59"/>
      <c r="WN173" s="59"/>
      <c r="WO173" s="59"/>
      <c r="WP173" s="59"/>
      <c r="WQ173" s="59"/>
      <c r="WR173" s="59"/>
      <c r="WS173" s="59"/>
      <c r="WT173" s="59"/>
      <c r="WU173" s="59"/>
      <c r="WV173" s="59"/>
      <c r="WW173" s="59"/>
      <c r="WX173" s="59"/>
      <c r="WY173" s="59"/>
      <c r="WZ173" s="59"/>
      <c r="XA173" s="59"/>
      <c r="XB173" s="59"/>
      <c r="XC173" s="59"/>
      <c r="XD173" s="59"/>
      <c r="XE173" s="59"/>
      <c r="XF173" s="59"/>
      <c r="XG173" s="59"/>
      <c r="XH173" s="59"/>
      <c r="XI173" s="59"/>
      <c r="XJ173" s="59"/>
      <c r="XK173" s="59"/>
      <c r="XL173" s="59"/>
      <c r="XM173" s="59"/>
      <c r="XN173" s="59"/>
      <c r="XO173" s="59"/>
      <c r="XP173" s="59"/>
      <c r="XQ173" s="59"/>
      <c r="XR173" s="59"/>
      <c r="XS173" s="59"/>
      <c r="XT173" s="59"/>
      <c r="XU173" s="59"/>
      <c r="XV173" s="59"/>
      <c r="XW173" s="59"/>
      <c r="XX173" s="59"/>
      <c r="XY173" s="59"/>
      <c r="XZ173" s="59"/>
      <c r="YA173" s="59"/>
      <c r="YB173" s="59"/>
      <c r="YC173" s="59"/>
      <c r="YD173" s="59"/>
      <c r="YE173" s="59"/>
      <c r="YF173" s="59"/>
      <c r="YG173" s="59"/>
      <c r="YH173" s="59"/>
      <c r="YI173" s="59"/>
      <c r="YJ173" s="59"/>
      <c r="YK173" s="59"/>
      <c r="YL173" s="59"/>
      <c r="YM173" s="59"/>
      <c r="YN173" s="59"/>
      <c r="YO173" s="59"/>
      <c r="YP173" s="59"/>
      <c r="YQ173" s="59"/>
      <c r="YR173" s="59"/>
      <c r="YS173" s="59"/>
      <c r="YT173" s="59"/>
      <c r="YU173" s="59"/>
      <c r="YV173" s="59"/>
      <c r="YW173" s="59"/>
      <c r="YX173" s="59"/>
      <c r="YY173" s="59"/>
      <c r="YZ173" s="59"/>
      <c r="ZA173" s="59"/>
      <c r="ZB173" s="59"/>
      <c r="ZC173" s="59"/>
      <c r="ZD173" s="59"/>
      <c r="ZE173" s="59"/>
      <c r="ZF173" s="59"/>
      <c r="ZG173" s="59"/>
      <c r="ZH173" s="59"/>
      <c r="ZI173" s="59"/>
      <c r="ZJ173" s="59"/>
      <c r="ZK173" s="59"/>
      <c r="ZL173" s="59"/>
      <c r="ZM173" s="59"/>
      <c r="ZN173" s="59"/>
      <c r="ZO173" s="59"/>
      <c r="ZP173" s="59"/>
      <c r="ZQ173" s="59"/>
      <c r="ZR173" s="59"/>
      <c r="ZS173" s="59"/>
      <c r="ZT173" s="59"/>
      <c r="ZU173" s="59"/>
      <c r="ZV173" s="59"/>
      <c r="ZW173" s="59"/>
      <c r="ZX173" s="59"/>
      <c r="ZY173" s="59"/>
      <c r="ZZ173" s="59"/>
      <c r="AAA173" s="59"/>
      <c r="AAB173" s="59"/>
      <c r="AAC173" s="59"/>
      <c r="AAD173" s="59"/>
      <c r="AAE173" s="59"/>
      <c r="AAF173" s="59"/>
      <c r="AAG173" s="59"/>
      <c r="AAH173" s="59"/>
      <c r="AAI173" s="59"/>
      <c r="AAJ173" s="59"/>
      <c r="AAK173" s="59"/>
      <c r="AAL173" s="59"/>
      <c r="AAM173" s="59"/>
      <c r="AAN173" s="59"/>
      <c r="AAO173" s="59"/>
      <c r="AAP173" s="59"/>
      <c r="AAQ173" s="59"/>
      <c r="AAR173" s="59"/>
      <c r="AAS173" s="59"/>
      <c r="AAT173" s="59"/>
      <c r="AAU173" s="59"/>
      <c r="AAV173" s="59"/>
      <c r="AAW173" s="59"/>
      <c r="AAX173" s="59"/>
      <c r="AAY173" s="59"/>
      <c r="AAZ173" s="59"/>
      <c r="ABA173" s="59"/>
      <c r="ABB173" s="59"/>
      <c r="ABC173" s="59"/>
      <c r="ABD173" s="59"/>
      <c r="ABE173" s="59"/>
      <c r="ABF173" s="59"/>
      <c r="ABG173" s="59"/>
      <c r="ABH173" s="59"/>
      <c r="ABI173" s="59"/>
      <c r="ABJ173" s="59"/>
      <c r="ABK173" s="59"/>
      <c r="ABL173" s="59"/>
      <c r="ABM173" s="59"/>
      <c r="ABN173" s="59"/>
      <c r="ABO173" s="59"/>
      <c r="ABP173" s="59"/>
      <c r="ABQ173" s="59"/>
      <c r="ABR173" s="59"/>
      <c r="ABS173" s="59"/>
      <c r="ABT173" s="59"/>
      <c r="ABU173" s="59"/>
      <c r="ABV173" s="59"/>
      <c r="ABW173" s="59"/>
      <c r="ABX173" s="59"/>
      <c r="ABY173" s="59"/>
      <c r="ABZ173" s="59"/>
      <c r="ACA173" s="59"/>
      <c r="ACB173" s="59"/>
      <c r="ACC173" s="59"/>
      <c r="ACD173" s="59"/>
      <c r="ACE173" s="59"/>
      <c r="ACF173" s="59"/>
      <c r="ACG173" s="59"/>
      <c r="ACH173" s="59"/>
      <c r="ACI173" s="59"/>
      <c r="ACJ173" s="59"/>
      <c r="ACK173" s="59"/>
      <c r="ACL173" s="59"/>
      <c r="ACM173" s="59"/>
      <c r="ACN173" s="59"/>
      <c r="ACO173" s="59"/>
      <c r="ACP173" s="59"/>
      <c r="ACQ173" s="59"/>
      <c r="ACR173" s="59"/>
      <c r="ACS173" s="59"/>
      <c r="ACT173" s="59"/>
      <c r="ACU173" s="59"/>
      <c r="ACV173" s="59"/>
      <c r="ACW173" s="59"/>
      <c r="ACX173" s="59"/>
      <c r="ACY173" s="59"/>
      <c r="ACZ173" s="59"/>
      <c r="ADA173" s="59"/>
      <c r="ADB173" s="59"/>
      <c r="ADC173" s="59"/>
      <c r="ADD173" s="59"/>
      <c r="ADE173" s="59"/>
      <c r="ADF173" s="59"/>
      <c r="ADG173" s="59"/>
      <c r="ADH173" s="59"/>
      <c r="ADI173" s="59"/>
      <c r="ADJ173" s="59"/>
      <c r="ADK173" s="59"/>
      <c r="ADL173" s="59"/>
      <c r="ADM173" s="59"/>
      <c r="ADN173" s="59"/>
      <c r="ADO173" s="59"/>
      <c r="ADP173" s="59"/>
      <c r="ADQ173" s="59"/>
      <c r="ADR173" s="59"/>
      <c r="ADS173" s="59"/>
      <c r="ADT173" s="59"/>
      <c r="ADU173" s="59"/>
      <c r="ADV173" s="59"/>
      <c r="ADW173" s="59"/>
      <c r="ADX173" s="59"/>
      <c r="ADY173" s="59"/>
      <c r="ADZ173" s="59"/>
      <c r="AEA173" s="59"/>
      <c r="AEB173" s="59"/>
      <c r="AEC173" s="59"/>
      <c r="AED173" s="59"/>
      <c r="AEE173" s="59"/>
      <c r="AEF173" s="59"/>
      <c r="AEG173" s="59"/>
      <c r="AEH173" s="59"/>
      <c r="AEI173" s="59"/>
      <c r="AEJ173" s="59"/>
      <c r="AEK173" s="59"/>
      <c r="AEL173" s="59"/>
      <c r="AEM173" s="59"/>
      <c r="AEN173" s="59"/>
      <c r="AEO173" s="59"/>
      <c r="AEP173" s="59"/>
      <c r="AEQ173" s="59"/>
      <c r="AER173" s="59"/>
      <c r="AES173" s="59"/>
      <c r="AET173" s="59"/>
      <c r="AEU173" s="59"/>
      <c r="AEV173" s="59"/>
      <c r="AEW173" s="59"/>
      <c r="AEX173" s="59"/>
      <c r="AEY173" s="59"/>
      <c r="AEZ173" s="59"/>
      <c r="AFA173" s="59"/>
      <c r="AFB173" s="59"/>
      <c r="AFC173" s="59"/>
      <c r="AFD173" s="59"/>
      <c r="AFE173" s="59"/>
      <c r="AFF173" s="59"/>
      <c r="AFG173" s="59"/>
      <c r="AFH173" s="59"/>
      <c r="AFI173" s="59"/>
      <c r="AFJ173" s="59"/>
      <c r="AFK173" s="59"/>
      <c r="AFL173" s="59"/>
      <c r="AFM173" s="59"/>
      <c r="AFN173" s="59"/>
      <c r="AFO173" s="59"/>
      <c r="AFP173" s="59"/>
      <c r="AFQ173" s="59"/>
      <c r="AFR173" s="59"/>
      <c r="AFS173" s="59"/>
      <c r="AFT173" s="59"/>
      <c r="AFU173" s="59"/>
      <c r="AFV173" s="59"/>
      <c r="AFW173" s="59"/>
      <c r="AFX173" s="59"/>
      <c r="AFY173" s="59"/>
      <c r="AFZ173" s="59"/>
      <c r="AGA173" s="59"/>
      <c r="AGB173" s="59"/>
      <c r="AGC173" s="59"/>
      <c r="AGD173" s="59"/>
      <c r="AGE173" s="59"/>
      <c r="AGF173" s="59"/>
      <c r="AGG173" s="59"/>
      <c r="AGH173" s="59"/>
      <c r="AGI173" s="59"/>
      <c r="AGJ173" s="59"/>
      <c r="AGK173" s="59"/>
      <c r="AGL173" s="59"/>
      <c r="AGM173" s="59"/>
      <c r="AGN173" s="59"/>
      <c r="AGO173" s="59"/>
      <c r="AGP173" s="59"/>
      <c r="AGQ173" s="59"/>
      <c r="AGR173" s="59"/>
      <c r="AGS173" s="59"/>
      <c r="AGT173" s="59"/>
      <c r="AGU173" s="59"/>
      <c r="AGV173" s="59"/>
      <c r="AGW173" s="59"/>
      <c r="AGX173" s="59"/>
      <c r="AGY173" s="59"/>
      <c r="AGZ173" s="59"/>
      <c r="AHA173" s="59"/>
      <c r="AHB173" s="59"/>
      <c r="AHC173" s="59"/>
      <c r="AHD173" s="59"/>
      <c r="AHE173" s="59"/>
      <c r="AHF173" s="59"/>
      <c r="AHG173" s="59"/>
      <c r="AHH173" s="59"/>
      <c r="AHI173" s="59"/>
      <c r="AHJ173" s="59"/>
      <c r="AHK173" s="59"/>
      <c r="AHL173" s="59"/>
      <c r="AHM173" s="59"/>
      <c r="AHN173" s="59"/>
      <c r="AHO173" s="59"/>
      <c r="AHP173" s="59"/>
      <c r="AHQ173" s="59"/>
      <c r="AHR173" s="59"/>
      <c r="AHS173" s="59"/>
      <c r="AHT173" s="59"/>
      <c r="AHU173" s="59"/>
      <c r="AHV173" s="59"/>
      <c r="AHW173" s="59"/>
      <c r="AHX173" s="59"/>
      <c r="AHY173" s="59"/>
      <c r="AHZ173" s="59"/>
      <c r="AIA173" s="59"/>
      <c r="AIB173" s="59"/>
      <c r="AIC173" s="59"/>
      <c r="AID173" s="59"/>
      <c r="AIE173" s="59"/>
      <c r="AIF173" s="59"/>
      <c r="AIG173" s="59"/>
      <c r="AIH173" s="59"/>
      <c r="AII173" s="59"/>
      <c r="AIJ173" s="59"/>
      <c r="AIK173" s="59"/>
      <c r="AIL173" s="59"/>
      <c r="AIM173" s="59"/>
      <c r="AIN173" s="59"/>
      <c r="AIO173" s="59"/>
      <c r="AIP173" s="59"/>
      <c r="AIQ173" s="59"/>
      <c r="AIR173" s="59"/>
      <c r="AIS173" s="59"/>
      <c r="AIT173" s="59"/>
      <c r="AIU173" s="59"/>
      <c r="AIV173" s="59"/>
      <c r="AIW173" s="59"/>
      <c r="AIX173" s="59"/>
      <c r="AIY173" s="59"/>
      <c r="AIZ173" s="59"/>
      <c r="AJA173" s="59"/>
      <c r="AJB173" s="59"/>
      <c r="AJC173" s="59"/>
      <c r="AJD173" s="59"/>
      <c r="AJE173" s="59"/>
      <c r="AJF173" s="59"/>
      <c r="AJG173" s="59"/>
      <c r="AJH173" s="59"/>
      <c r="AJI173" s="59"/>
      <c r="AJJ173" s="59"/>
      <c r="AJK173" s="59"/>
      <c r="AJL173" s="59"/>
      <c r="AJM173" s="59"/>
      <c r="AJN173" s="59"/>
      <c r="AJO173" s="59"/>
      <c r="AJP173" s="59"/>
      <c r="AJQ173" s="59"/>
      <c r="AJR173" s="59"/>
      <c r="AJS173" s="59"/>
      <c r="AJT173" s="59"/>
      <c r="AJU173" s="59"/>
      <c r="AJV173" s="59"/>
      <c r="AJW173" s="59"/>
      <c r="AJX173" s="59"/>
      <c r="AJY173" s="59"/>
      <c r="AJZ173" s="59"/>
      <c r="AKA173" s="59"/>
      <c r="AKB173" s="59"/>
      <c r="AKC173" s="59"/>
      <c r="AKD173" s="59"/>
      <c r="AKE173" s="59"/>
      <c r="AKF173" s="59"/>
      <c r="AKG173" s="59"/>
      <c r="AKH173" s="59"/>
      <c r="AKI173" s="59"/>
      <c r="AKJ173" s="59"/>
      <c r="AKK173" s="59"/>
      <c r="AKL173" s="59"/>
      <c r="AKM173" s="59"/>
      <c r="AKN173" s="59"/>
      <c r="AKO173" s="59"/>
      <c r="AKP173" s="59"/>
      <c r="AKQ173" s="59"/>
      <c r="AKR173" s="59"/>
      <c r="AKS173" s="59"/>
      <c r="AKT173" s="59"/>
      <c r="AKU173" s="59"/>
      <c r="AKV173" s="59"/>
      <c r="AKW173" s="59"/>
      <c r="AKX173" s="59"/>
      <c r="AKY173" s="59"/>
      <c r="AKZ173" s="59"/>
      <c r="ALA173" s="59"/>
      <c r="ALB173" s="59"/>
      <c r="ALC173" s="59"/>
      <c r="ALD173" s="59"/>
      <c r="ALE173" s="59"/>
      <c r="ALF173" s="59"/>
      <c r="ALG173" s="59"/>
      <c r="ALH173" s="59"/>
      <c r="ALI173" s="59"/>
      <c r="ALJ173" s="59"/>
      <c r="ALK173" s="59"/>
      <c r="ALL173" s="59"/>
      <c r="ALM173" s="59"/>
      <c r="ALN173" s="59"/>
      <c r="ALO173" s="59"/>
      <c r="ALP173" s="59"/>
      <c r="ALQ173" s="59"/>
      <c r="ALR173" s="59"/>
      <c r="ALS173" s="59"/>
      <c r="ALT173" s="59"/>
      <c r="ALU173" s="59"/>
      <c r="ALV173" s="59"/>
      <c r="ALW173" s="59"/>
      <c r="ALX173" s="59"/>
      <c r="ALY173" s="59"/>
      <c r="ALZ173" s="59"/>
      <c r="AMA173" s="59"/>
      <c r="AMB173" s="59"/>
      <c r="AMC173" s="59"/>
      <c r="AMD173" s="59"/>
      <c r="AME173" s="59"/>
      <c r="AMF173" s="59"/>
      <c r="AMG173" s="59"/>
      <c r="AMH173" s="59"/>
      <c r="AMI173" s="59"/>
      <c r="AMJ173" s="59"/>
    </row>
    <row r="174" spans="1:1024" s="60" customFormat="1" ht="85.5">
      <c r="A174" s="54" t="s">
        <v>48</v>
      </c>
      <c r="B174" s="54" t="s">
        <v>49</v>
      </c>
      <c r="C174" s="42" t="str">
        <f t="shared" si="9"/>
        <v>מינימרקט כללי אילת</v>
      </c>
      <c r="D174" s="54" t="s">
        <v>26</v>
      </c>
      <c r="E174" s="54" t="s">
        <v>27</v>
      </c>
      <c r="F174" s="52" t="s">
        <v>158</v>
      </c>
      <c r="G174" s="54"/>
      <c r="H174" s="54" t="s">
        <v>28</v>
      </c>
      <c r="I174" s="58" t="s">
        <v>50</v>
      </c>
      <c r="J174" s="58" t="s">
        <v>51</v>
      </c>
      <c r="K174" s="55" t="s">
        <v>31</v>
      </c>
      <c r="L174" s="62" t="s">
        <v>52</v>
      </c>
      <c r="M174" s="55"/>
      <c r="N174" s="55"/>
      <c r="O174" s="55"/>
      <c r="P174" s="55"/>
      <c r="Q174" s="63">
        <v>0.05</v>
      </c>
      <c r="R174" s="58">
        <v>2</v>
      </c>
      <c r="S174" s="58"/>
      <c r="T174" s="58" t="s">
        <v>53</v>
      </c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59"/>
      <c r="FH174" s="59"/>
      <c r="FI174" s="59"/>
      <c r="FJ174" s="59"/>
      <c r="FK174" s="59"/>
      <c r="FL174" s="59"/>
      <c r="FM174" s="59"/>
      <c r="FN174" s="59"/>
      <c r="FO174" s="59"/>
      <c r="FP174" s="59"/>
      <c r="FQ174" s="59"/>
      <c r="FR174" s="59"/>
      <c r="FS174" s="59"/>
      <c r="FT174" s="59"/>
      <c r="FU174" s="59"/>
      <c r="FV174" s="59"/>
      <c r="FW174" s="59"/>
      <c r="FX174" s="59"/>
      <c r="FY174" s="59"/>
      <c r="FZ174" s="59"/>
      <c r="GA174" s="59"/>
      <c r="GB174" s="59"/>
      <c r="GC174" s="59"/>
      <c r="GD174" s="59"/>
      <c r="GE174" s="59"/>
      <c r="GF174" s="59"/>
      <c r="GG174" s="59"/>
      <c r="GH174" s="59"/>
      <c r="GI174" s="59"/>
      <c r="GJ174" s="59"/>
      <c r="GK174" s="59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/>
      <c r="GX174" s="59"/>
      <c r="GY174" s="59"/>
      <c r="GZ174" s="59"/>
      <c r="HA174" s="59"/>
      <c r="HB174" s="59"/>
      <c r="HC174" s="59"/>
      <c r="HD174" s="59"/>
      <c r="HE174" s="59"/>
      <c r="HF174" s="59"/>
      <c r="HG174" s="59"/>
      <c r="HH174" s="59"/>
      <c r="HI174" s="59"/>
      <c r="HJ174" s="59"/>
      <c r="HK174" s="59"/>
      <c r="HL174" s="59"/>
      <c r="HM174" s="59"/>
      <c r="HN174" s="59"/>
      <c r="HO174" s="59"/>
      <c r="HP174" s="59"/>
      <c r="HQ174" s="59"/>
      <c r="HR174" s="59"/>
      <c r="HS174" s="59"/>
      <c r="HT174" s="59"/>
      <c r="HU174" s="59"/>
      <c r="HV174" s="59"/>
      <c r="HW174" s="59"/>
      <c r="HX174" s="59"/>
      <c r="HY174" s="59"/>
      <c r="HZ174" s="59"/>
      <c r="IA174" s="59"/>
      <c r="IB174" s="59"/>
      <c r="IC174" s="59"/>
      <c r="ID174" s="59"/>
      <c r="IE174" s="59"/>
      <c r="IF174" s="59"/>
      <c r="IG174" s="59"/>
      <c r="IH174" s="59"/>
      <c r="II174" s="59"/>
      <c r="IJ174" s="59"/>
      <c r="IK174" s="59"/>
      <c r="IL174" s="59"/>
      <c r="IM174" s="59"/>
      <c r="IN174" s="59"/>
      <c r="IO174" s="59"/>
      <c r="IP174" s="59"/>
      <c r="IQ174" s="59"/>
      <c r="IR174" s="59"/>
      <c r="IS174" s="59"/>
      <c r="IT174" s="59"/>
      <c r="IU174" s="59"/>
      <c r="IV174" s="59"/>
      <c r="IW174" s="59"/>
      <c r="IX174" s="59"/>
      <c r="IY174" s="59"/>
      <c r="IZ174" s="59"/>
      <c r="JA174" s="59"/>
      <c r="JB174" s="59"/>
      <c r="JC174" s="59"/>
      <c r="JD174" s="59"/>
      <c r="JE174" s="59"/>
      <c r="JF174" s="59"/>
      <c r="JG174" s="59"/>
      <c r="JH174" s="59"/>
      <c r="JI174" s="59"/>
      <c r="JJ174" s="59"/>
      <c r="JK174" s="59"/>
      <c r="JL174" s="59"/>
      <c r="JM174" s="59"/>
      <c r="JN174" s="59"/>
      <c r="JO174" s="59"/>
      <c r="JP174" s="59"/>
      <c r="JQ174" s="59"/>
      <c r="JR174" s="59"/>
      <c r="JS174" s="59"/>
      <c r="JT174" s="59"/>
      <c r="JU174" s="59"/>
      <c r="JV174" s="59"/>
      <c r="JW174" s="59"/>
      <c r="JX174" s="59"/>
      <c r="JY174" s="59"/>
      <c r="JZ174" s="59"/>
      <c r="KA174" s="59"/>
      <c r="KB174" s="59"/>
      <c r="KC174" s="59"/>
      <c r="KD174" s="59"/>
      <c r="KE174" s="59"/>
      <c r="KF174" s="59"/>
      <c r="KG174" s="59"/>
      <c r="KH174" s="59"/>
      <c r="KI174" s="59"/>
      <c r="KJ174" s="59"/>
      <c r="KK174" s="59"/>
      <c r="KL174" s="59"/>
      <c r="KM174" s="59"/>
      <c r="KN174" s="59"/>
      <c r="KO174" s="59"/>
      <c r="KP174" s="59"/>
      <c r="KQ174" s="59"/>
      <c r="KR174" s="59"/>
      <c r="KS174" s="59"/>
      <c r="KT174" s="59"/>
      <c r="KU174" s="59"/>
      <c r="KV174" s="59"/>
      <c r="KW174" s="59"/>
      <c r="KX174" s="59"/>
      <c r="KY174" s="59"/>
      <c r="KZ174" s="59"/>
      <c r="LA174" s="59"/>
      <c r="LB174" s="59"/>
      <c r="LC174" s="59"/>
      <c r="LD174" s="59"/>
      <c r="LE174" s="59"/>
      <c r="LF174" s="59"/>
      <c r="LG174" s="59"/>
      <c r="LH174" s="59"/>
      <c r="LI174" s="59"/>
      <c r="LJ174" s="59"/>
      <c r="LK174" s="59"/>
      <c r="LL174" s="59"/>
      <c r="LM174" s="59"/>
      <c r="LN174" s="59"/>
      <c r="LO174" s="59"/>
      <c r="LP174" s="59"/>
      <c r="LQ174" s="59"/>
      <c r="LR174" s="59"/>
      <c r="LS174" s="59"/>
      <c r="LT174" s="59"/>
      <c r="LU174" s="59"/>
      <c r="LV174" s="59"/>
      <c r="LW174" s="59"/>
      <c r="LX174" s="59"/>
      <c r="LY174" s="59"/>
      <c r="LZ174" s="59"/>
      <c r="MA174" s="59"/>
      <c r="MB174" s="59"/>
      <c r="MC174" s="59"/>
      <c r="MD174" s="59"/>
      <c r="ME174" s="59"/>
      <c r="MF174" s="59"/>
      <c r="MG174" s="59"/>
      <c r="MH174" s="59"/>
      <c r="MI174" s="59"/>
      <c r="MJ174" s="59"/>
      <c r="MK174" s="59"/>
      <c r="ML174" s="59"/>
      <c r="MM174" s="59"/>
      <c r="MN174" s="59"/>
      <c r="MO174" s="59"/>
      <c r="MP174" s="59"/>
      <c r="MQ174" s="59"/>
      <c r="MR174" s="59"/>
      <c r="MS174" s="59"/>
      <c r="MT174" s="59"/>
      <c r="MU174" s="59"/>
      <c r="MV174" s="59"/>
      <c r="MW174" s="59"/>
      <c r="MX174" s="59"/>
      <c r="MY174" s="59"/>
      <c r="MZ174" s="59"/>
      <c r="NA174" s="59"/>
      <c r="NB174" s="59"/>
      <c r="NC174" s="59"/>
      <c r="ND174" s="59"/>
      <c r="NE174" s="59"/>
      <c r="NF174" s="59"/>
      <c r="NG174" s="59"/>
      <c r="NH174" s="59"/>
      <c r="NI174" s="59"/>
      <c r="NJ174" s="59"/>
      <c r="NK174" s="59"/>
      <c r="NL174" s="59"/>
      <c r="NM174" s="59"/>
      <c r="NN174" s="59"/>
      <c r="NO174" s="59"/>
      <c r="NP174" s="59"/>
      <c r="NQ174" s="59"/>
      <c r="NR174" s="59"/>
      <c r="NS174" s="59"/>
      <c r="NT174" s="59"/>
      <c r="NU174" s="59"/>
      <c r="NV174" s="59"/>
      <c r="NW174" s="59"/>
      <c r="NX174" s="59"/>
      <c r="NY174" s="59"/>
      <c r="NZ174" s="59"/>
      <c r="OA174" s="59"/>
      <c r="OB174" s="59"/>
      <c r="OC174" s="59"/>
      <c r="OD174" s="59"/>
      <c r="OE174" s="59"/>
      <c r="OF174" s="59"/>
      <c r="OG174" s="59"/>
      <c r="OH174" s="59"/>
      <c r="OI174" s="59"/>
      <c r="OJ174" s="59"/>
      <c r="OK174" s="59"/>
      <c r="OL174" s="59"/>
      <c r="OM174" s="59"/>
      <c r="ON174" s="59"/>
      <c r="OO174" s="59"/>
      <c r="OP174" s="59"/>
      <c r="OQ174" s="59"/>
      <c r="OR174" s="59"/>
      <c r="OS174" s="59"/>
      <c r="OT174" s="59"/>
      <c r="OU174" s="59"/>
      <c r="OV174" s="59"/>
      <c r="OW174" s="59"/>
      <c r="OX174" s="59"/>
      <c r="OY174" s="59"/>
      <c r="OZ174" s="59"/>
      <c r="PA174" s="59"/>
      <c r="PB174" s="59"/>
      <c r="PC174" s="59"/>
      <c r="PD174" s="59"/>
      <c r="PE174" s="59"/>
      <c r="PF174" s="59"/>
      <c r="PG174" s="59"/>
      <c r="PH174" s="59"/>
      <c r="PI174" s="59"/>
      <c r="PJ174" s="59"/>
      <c r="PK174" s="59"/>
      <c r="PL174" s="59"/>
      <c r="PM174" s="59"/>
      <c r="PN174" s="59"/>
      <c r="PO174" s="59"/>
      <c r="PP174" s="59"/>
      <c r="PQ174" s="59"/>
      <c r="PR174" s="59"/>
      <c r="PS174" s="59"/>
      <c r="PT174" s="59"/>
      <c r="PU174" s="59"/>
      <c r="PV174" s="59"/>
      <c r="PW174" s="59"/>
      <c r="PX174" s="59"/>
      <c r="PY174" s="59"/>
      <c r="PZ174" s="59"/>
      <c r="QA174" s="59"/>
      <c r="QB174" s="59"/>
      <c r="QC174" s="59"/>
      <c r="QD174" s="59"/>
      <c r="QE174" s="59"/>
      <c r="QF174" s="59"/>
      <c r="QG174" s="59"/>
      <c r="QH174" s="59"/>
      <c r="QI174" s="59"/>
      <c r="QJ174" s="59"/>
      <c r="QK174" s="59"/>
      <c r="QL174" s="59"/>
      <c r="QM174" s="59"/>
      <c r="QN174" s="59"/>
      <c r="QO174" s="59"/>
      <c r="QP174" s="59"/>
      <c r="QQ174" s="59"/>
      <c r="QR174" s="59"/>
      <c r="QS174" s="59"/>
      <c r="QT174" s="59"/>
      <c r="QU174" s="59"/>
      <c r="QV174" s="59"/>
      <c r="QW174" s="59"/>
      <c r="QX174" s="59"/>
      <c r="QY174" s="59"/>
      <c r="QZ174" s="59"/>
      <c r="RA174" s="59"/>
      <c r="RB174" s="59"/>
      <c r="RC174" s="59"/>
      <c r="RD174" s="59"/>
      <c r="RE174" s="59"/>
      <c r="RF174" s="59"/>
      <c r="RG174" s="59"/>
      <c r="RH174" s="59"/>
      <c r="RI174" s="59"/>
      <c r="RJ174" s="59"/>
      <c r="RK174" s="59"/>
      <c r="RL174" s="59"/>
      <c r="RM174" s="59"/>
      <c r="RN174" s="59"/>
      <c r="RO174" s="59"/>
      <c r="RP174" s="59"/>
      <c r="RQ174" s="59"/>
      <c r="RR174" s="59"/>
      <c r="RS174" s="59"/>
      <c r="RT174" s="59"/>
      <c r="RU174" s="59"/>
      <c r="RV174" s="59"/>
      <c r="RW174" s="59"/>
      <c r="RX174" s="59"/>
      <c r="RY174" s="59"/>
      <c r="RZ174" s="59"/>
      <c r="SA174" s="59"/>
      <c r="SB174" s="59"/>
      <c r="SC174" s="59"/>
      <c r="SD174" s="59"/>
      <c r="SE174" s="59"/>
      <c r="SF174" s="59"/>
      <c r="SG174" s="59"/>
      <c r="SH174" s="59"/>
      <c r="SI174" s="59"/>
      <c r="SJ174" s="59"/>
      <c r="SK174" s="59"/>
      <c r="SL174" s="59"/>
      <c r="SM174" s="59"/>
      <c r="SN174" s="59"/>
      <c r="SO174" s="59"/>
      <c r="SP174" s="59"/>
      <c r="SQ174" s="59"/>
      <c r="SR174" s="59"/>
      <c r="SS174" s="59"/>
      <c r="ST174" s="59"/>
      <c r="SU174" s="59"/>
      <c r="SV174" s="59"/>
      <c r="SW174" s="59"/>
      <c r="SX174" s="59"/>
      <c r="SY174" s="59"/>
      <c r="SZ174" s="59"/>
      <c r="TA174" s="59"/>
      <c r="TB174" s="59"/>
      <c r="TC174" s="59"/>
      <c r="TD174" s="59"/>
      <c r="TE174" s="59"/>
      <c r="TF174" s="59"/>
      <c r="TG174" s="59"/>
      <c r="TH174" s="59"/>
      <c r="TI174" s="59"/>
      <c r="TJ174" s="59"/>
      <c r="TK174" s="59"/>
      <c r="TL174" s="59"/>
      <c r="TM174" s="59"/>
      <c r="TN174" s="59"/>
      <c r="TO174" s="59"/>
      <c r="TP174" s="59"/>
      <c r="TQ174" s="59"/>
      <c r="TR174" s="59"/>
      <c r="TS174" s="59"/>
      <c r="TT174" s="59"/>
      <c r="TU174" s="59"/>
      <c r="TV174" s="59"/>
      <c r="TW174" s="59"/>
      <c r="TX174" s="59"/>
      <c r="TY174" s="59"/>
      <c r="TZ174" s="59"/>
      <c r="UA174" s="59"/>
      <c r="UB174" s="59"/>
      <c r="UC174" s="59"/>
      <c r="UD174" s="59"/>
      <c r="UE174" s="59"/>
      <c r="UF174" s="59"/>
      <c r="UG174" s="59"/>
      <c r="UH174" s="59"/>
      <c r="UI174" s="59"/>
      <c r="UJ174" s="59"/>
      <c r="UK174" s="59"/>
      <c r="UL174" s="59"/>
      <c r="UM174" s="59"/>
      <c r="UN174" s="59"/>
      <c r="UO174" s="59"/>
      <c r="UP174" s="59"/>
      <c r="UQ174" s="59"/>
      <c r="UR174" s="59"/>
      <c r="US174" s="59"/>
      <c r="UT174" s="59"/>
      <c r="UU174" s="59"/>
      <c r="UV174" s="59"/>
      <c r="UW174" s="59"/>
      <c r="UX174" s="59"/>
      <c r="UY174" s="59"/>
      <c r="UZ174" s="59"/>
      <c r="VA174" s="59"/>
      <c r="VB174" s="59"/>
      <c r="VC174" s="59"/>
      <c r="VD174" s="59"/>
      <c r="VE174" s="59"/>
      <c r="VF174" s="59"/>
      <c r="VG174" s="59"/>
      <c r="VH174" s="59"/>
      <c r="VI174" s="59"/>
      <c r="VJ174" s="59"/>
      <c r="VK174" s="59"/>
      <c r="VL174" s="59"/>
      <c r="VM174" s="59"/>
      <c r="VN174" s="59"/>
      <c r="VO174" s="59"/>
      <c r="VP174" s="59"/>
      <c r="VQ174" s="59"/>
      <c r="VR174" s="59"/>
      <c r="VS174" s="59"/>
      <c r="VT174" s="59"/>
      <c r="VU174" s="59"/>
      <c r="VV174" s="59"/>
      <c r="VW174" s="59"/>
      <c r="VX174" s="59"/>
      <c r="VY174" s="59"/>
      <c r="VZ174" s="59"/>
      <c r="WA174" s="59"/>
      <c r="WB174" s="59"/>
      <c r="WC174" s="59"/>
      <c r="WD174" s="59"/>
      <c r="WE174" s="59"/>
      <c r="WF174" s="59"/>
      <c r="WG174" s="59"/>
      <c r="WH174" s="59"/>
      <c r="WI174" s="59"/>
      <c r="WJ174" s="59"/>
      <c r="WK174" s="59"/>
      <c r="WL174" s="59"/>
      <c r="WM174" s="59"/>
      <c r="WN174" s="59"/>
      <c r="WO174" s="59"/>
      <c r="WP174" s="59"/>
      <c r="WQ174" s="59"/>
      <c r="WR174" s="59"/>
      <c r="WS174" s="59"/>
      <c r="WT174" s="59"/>
      <c r="WU174" s="59"/>
      <c r="WV174" s="59"/>
      <c r="WW174" s="59"/>
      <c r="WX174" s="59"/>
      <c r="WY174" s="59"/>
      <c r="WZ174" s="59"/>
      <c r="XA174" s="59"/>
      <c r="XB174" s="59"/>
      <c r="XC174" s="59"/>
      <c r="XD174" s="59"/>
      <c r="XE174" s="59"/>
      <c r="XF174" s="59"/>
      <c r="XG174" s="59"/>
      <c r="XH174" s="59"/>
      <c r="XI174" s="59"/>
      <c r="XJ174" s="59"/>
      <c r="XK174" s="59"/>
      <c r="XL174" s="59"/>
      <c r="XM174" s="59"/>
      <c r="XN174" s="59"/>
      <c r="XO174" s="59"/>
      <c r="XP174" s="59"/>
      <c r="XQ174" s="59"/>
      <c r="XR174" s="59"/>
      <c r="XS174" s="59"/>
      <c r="XT174" s="59"/>
      <c r="XU174" s="59"/>
      <c r="XV174" s="59"/>
      <c r="XW174" s="59"/>
      <c r="XX174" s="59"/>
      <c r="XY174" s="59"/>
      <c r="XZ174" s="59"/>
      <c r="YA174" s="59"/>
      <c r="YB174" s="59"/>
      <c r="YC174" s="59"/>
      <c r="YD174" s="59"/>
      <c r="YE174" s="59"/>
      <c r="YF174" s="59"/>
      <c r="YG174" s="59"/>
      <c r="YH174" s="59"/>
      <c r="YI174" s="59"/>
      <c r="YJ174" s="59"/>
      <c r="YK174" s="59"/>
      <c r="YL174" s="59"/>
      <c r="YM174" s="59"/>
      <c r="YN174" s="59"/>
      <c r="YO174" s="59"/>
      <c r="YP174" s="59"/>
      <c r="YQ174" s="59"/>
      <c r="YR174" s="59"/>
      <c r="YS174" s="59"/>
      <c r="YT174" s="59"/>
      <c r="YU174" s="59"/>
      <c r="YV174" s="59"/>
      <c r="YW174" s="59"/>
      <c r="YX174" s="59"/>
      <c r="YY174" s="59"/>
      <c r="YZ174" s="59"/>
      <c r="ZA174" s="59"/>
      <c r="ZB174" s="59"/>
      <c r="ZC174" s="59"/>
      <c r="ZD174" s="59"/>
      <c r="ZE174" s="59"/>
      <c r="ZF174" s="59"/>
      <c r="ZG174" s="59"/>
      <c r="ZH174" s="59"/>
      <c r="ZI174" s="59"/>
      <c r="ZJ174" s="59"/>
      <c r="ZK174" s="59"/>
      <c r="ZL174" s="59"/>
      <c r="ZM174" s="59"/>
      <c r="ZN174" s="59"/>
      <c r="ZO174" s="59"/>
      <c r="ZP174" s="59"/>
      <c r="ZQ174" s="59"/>
      <c r="ZR174" s="59"/>
      <c r="ZS174" s="59"/>
      <c r="ZT174" s="59"/>
      <c r="ZU174" s="59"/>
      <c r="ZV174" s="59"/>
      <c r="ZW174" s="59"/>
      <c r="ZX174" s="59"/>
      <c r="ZY174" s="59"/>
      <c r="ZZ174" s="59"/>
      <c r="AAA174" s="59"/>
      <c r="AAB174" s="59"/>
      <c r="AAC174" s="59"/>
      <c r="AAD174" s="59"/>
      <c r="AAE174" s="59"/>
      <c r="AAF174" s="59"/>
      <c r="AAG174" s="59"/>
      <c r="AAH174" s="59"/>
      <c r="AAI174" s="59"/>
      <c r="AAJ174" s="59"/>
      <c r="AAK174" s="59"/>
      <c r="AAL174" s="59"/>
      <c r="AAM174" s="59"/>
      <c r="AAN174" s="59"/>
      <c r="AAO174" s="59"/>
      <c r="AAP174" s="59"/>
      <c r="AAQ174" s="59"/>
      <c r="AAR174" s="59"/>
      <c r="AAS174" s="59"/>
      <c r="AAT174" s="59"/>
      <c r="AAU174" s="59"/>
      <c r="AAV174" s="59"/>
      <c r="AAW174" s="59"/>
      <c r="AAX174" s="59"/>
      <c r="AAY174" s="59"/>
      <c r="AAZ174" s="59"/>
      <c r="ABA174" s="59"/>
      <c r="ABB174" s="59"/>
      <c r="ABC174" s="59"/>
      <c r="ABD174" s="59"/>
      <c r="ABE174" s="59"/>
      <c r="ABF174" s="59"/>
      <c r="ABG174" s="59"/>
      <c r="ABH174" s="59"/>
      <c r="ABI174" s="59"/>
      <c r="ABJ174" s="59"/>
      <c r="ABK174" s="59"/>
      <c r="ABL174" s="59"/>
      <c r="ABM174" s="59"/>
      <c r="ABN174" s="59"/>
      <c r="ABO174" s="59"/>
      <c r="ABP174" s="59"/>
      <c r="ABQ174" s="59"/>
      <c r="ABR174" s="59"/>
      <c r="ABS174" s="59"/>
      <c r="ABT174" s="59"/>
      <c r="ABU174" s="59"/>
      <c r="ABV174" s="59"/>
      <c r="ABW174" s="59"/>
      <c r="ABX174" s="59"/>
      <c r="ABY174" s="59"/>
      <c r="ABZ174" s="59"/>
      <c r="ACA174" s="59"/>
      <c r="ACB174" s="59"/>
      <c r="ACC174" s="59"/>
      <c r="ACD174" s="59"/>
      <c r="ACE174" s="59"/>
      <c r="ACF174" s="59"/>
      <c r="ACG174" s="59"/>
      <c r="ACH174" s="59"/>
      <c r="ACI174" s="59"/>
      <c r="ACJ174" s="59"/>
      <c r="ACK174" s="59"/>
      <c r="ACL174" s="59"/>
      <c r="ACM174" s="59"/>
      <c r="ACN174" s="59"/>
      <c r="ACO174" s="59"/>
      <c r="ACP174" s="59"/>
      <c r="ACQ174" s="59"/>
      <c r="ACR174" s="59"/>
      <c r="ACS174" s="59"/>
      <c r="ACT174" s="59"/>
      <c r="ACU174" s="59"/>
      <c r="ACV174" s="59"/>
      <c r="ACW174" s="59"/>
      <c r="ACX174" s="59"/>
      <c r="ACY174" s="59"/>
      <c r="ACZ174" s="59"/>
      <c r="ADA174" s="59"/>
      <c r="ADB174" s="59"/>
      <c r="ADC174" s="59"/>
      <c r="ADD174" s="59"/>
      <c r="ADE174" s="59"/>
      <c r="ADF174" s="59"/>
      <c r="ADG174" s="59"/>
      <c r="ADH174" s="59"/>
      <c r="ADI174" s="59"/>
      <c r="ADJ174" s="59"/>
      <c r="ADK174" s="59"/>
      <c r="ADL174" s="59"/>
      <c r="ADM174" s="59"/>
      <c r="ADN174" s="59"/>
      <c r="ADO174" s="59"/>
      <c r="ADP174" s="59"/>
      <c r="ADQ174" s="59"/>
      <c r="ADR174" s="59"/>
      <c r="ADS174" s="59"/>
      <c r="ADT174" s="59"/>
      <c r="ADU174" s="59"/>
      <c r="ADV174" s="59"/>
      <c r="ADW174" s="59"/>
      <c r="ADX174" s="59"/>
      <c r="ADY174" s="59"/>
      <c r="ADZ174" s="59"/>
      <c r="AEA174" s="59"/>
      <c r="AEB174" s="59"/>
      <c r="AEC174" s="59"/>
      <c r="AED174" s="59"/>
      <c r="AEE174" s="59"/>
      <c r="AEF174" s="59"/>
      <c r="AEG174" s="59"/>
      <c r="AEH174" s="59"/>
      <c r="AEI174" s="59"/>
      <c r="AEJ174" s="59"/>
      <c r="AEK174" s="59"/>
      <c r="AEL174" s="59"/>
      <c r="AEM174" s="59"/>
      <c r="AEN174" s="59"/>
      <c r="AEO174" s="59"/>
      <c r="AEP174" s="59"/>
      <c r="AEQ174" s="59"/>
      <c r="AER174" s="59"/>
      <c r="AES174" s="59"/>
      <c r="AET174" s="59"/>
      <c r="AEU174" s="59"/>
      <c r="AEV174" s="59"/>
      <c r="AEW174" s="59"/>
      <c r="AEX174" s="59"/>
      <c r="AEY174" s="59"/>
      <c r="AEZ174" s="59"/>
      <c r="AFA174" s="59"/>
      <c r="AFB174" s="59"/>
      <c r="AFC174" s="59"/>
      <c r="AFD174" s="59"/>
      <c r="AFE174" s="59"/>
      <c r="AFF174" s="59"/>
      <c r="AFG174" s="59"/>
      <c r="AFH174" s="59"/>
      <c r="AFI174" s="59"/>
      <c r="AFJ174" s="59"/>
      <c r="AFK174" s="59"/>
      <c r="AFL174" s="59"/>
      <c r="AFM174" s="59"/>
      <c r="AFN174" s="59"/>
      <c r="AFO174" s="59"/>
      <c r="AFP174" s="59"/>
      <c r="AFQ174" s="59"/>
      <c r="AFR174" s="59"/>
      <c r="AFS174" s="59"/>
      <c r="AFT174" s="59"/>
      <c r="AFU174" s="59"/>
      <c r="AFV174" s="59"/>
      <c r="AFW174" s="59"/>
      <c r="AFX174" s="59"/>
      <c r="AFY174" s="59"/>
      <c r="AFZ174" s="59"/>
      <c r="AGA174" s="59"/>
      <c r="AGB174" s="59"/>
      <c r="AGC174" s="59"/>
      <c r="AGD174" s="59"/>
      <c r="AGE174" s="59"/>
      <c r="AGF174" s="59"/>
      <c r="AGG174" s="59"/>
      <c r="AGH174" s="59"/>
      <c r="AGI174" s="59"/>
      <c r="AGJ174" s="59"/>
      <c r="AGK174" s="59"/>
      <c r="AGL174" s="59"/>
      <c r="AGM174" s="59"/>
      <c r="AGN174" s="59"/>
      <c r="AGO174" s="59"/>
      <c r="AGP174" s="59"/>
      <c r="AGQ174" s="59"/>
      <c r="AGR174" s="59"/>
      <c r="AGS174" s="59"/>
      <c r="AGT174" s="59"/>
      <c r="AGU174" s="59"/>
      <c r="AGV174" s="59"/>
      <c r="AGW174" s="59"/>
      <c r="AGX174" s="59"/>
      <c r="AGY174" s="59"/>
      <c r="AGZ174" s="59"/>
      <c r="AHA174" s="59"/>
      <c r="AHB174" s="59"/>
      <c r="AHC174" s="59"/>
      <c r="AHD174" s="59"/>
      <c r="AHE174" s="59"/>
      <c r="AHF174" s="59"/>
      <c r="AHG174" s="59"/>
      <c r="AHH174" s="59"/>
      <c r="AHI174" s="59"/>
      <c r="AHJ174" s="59"/>
      <c r="AHK174" s="59"/>
      <c r="AHL174" s="59"/>
      <c r="AHM174" s="59"/>
      <c r="AHN174" s="59"/>
      <c r="AHO174" s="59"/>
      <c r="AHP174" s="59"/>
      <c r="AHQ174" s="59"/>
      <c r="AHR174" s="59"/>
      <c r="AHS174" s="59"/>
      <c r="AHT174" s="59"/>
      <c r="AHU174" s="59"/>
      <c r="AHV174" s="59"/>
      <c r="AHW174" s="59"/>
      <c r="AHX174" s="59"/>
      <c r="AHY174" s="59"/>
      <c r="AHZ174" s="59"/>
      <c r="AIA174" s="59"/>
      <c r="AIB174" s="59"/>
      <c r="AIC174" s="59"/>
      <c r="AID174" s="59"/>
      <c r="AIE174" s="59"/>
      <c r="AIF174" s="59"/>
      <c r="AIG174" s="59"/>
      <c r="AIH174" s="59"/>
      <c r="AII174" s="59"/>
      <c r="AIJ174" s="59"/>
      <c r="AIK174" s="59"/>
      <c r="AIL174" s="59"/>
      <c r="AIM174" s="59"/>
      <c r="AIN174" s="59"/>
      <c r="AIO174" s="59"/>
      <c r="AIP174" s="59"/>
      <c r="AIQ174" s="59"/>
      <c r="AIR174" s="59"/>
      <c r="AIS174" s="59"/>
      <c r="AIT174" s="59"/>
      <c r="AIU174" s="59"/>
      <c r="AIV174" s="59"/>
      <c r="AIW174" s="59"/>
      <c r="AIX174" s="59"/>
      <c r="AIY174" s="59"/>
      <c r="AIZ174" s="59"/>
      <c r="AJA174" s="59"/>
      <c r="AJB174" s="59"/>
      <c r="AJC174" s="59"/>
      <c r="AJD174" s="59"/>
      <c r="AJE174" s="59"/>
      <c r="AJF174" s="59"/>
      <c r="AJG174" s="59"/>
      <c r="AJH174" s="59"/>
      <c r="AJI174" s="59"/>
      <c r="AJJ174" s="59"/>
      <c r="AJK174" s="59"/>
      <c r="AJL174" s="59"/>
      <c r="AJM174" s="59"/>
      <c r="AJN174" s="59"/>
      <c r="AJO174" s="59"/>
      <c r="AJP174" s="59"/>
      <c r="AJQ174" s="59"/>
      <c r="AJR174" s="59"/>
      <c r="AJS174" s="59"/>
      <c r="AJT174" s="59"/>
      <c r="AJU174" s="59"/>
      <c r="AJV174" s="59"/>
      <c r="AJW174" s="59"/>
      <c r="AJX174" s="59"/>
      <c r="AJY174" s="59"/>
      <c r="AJZ174" s="59"/>
      <c r="AKA174" s="59"/>
      <c r="AKB174" s="59"/>
      <c r="AKC174" s="59"/>
      <c r="AKD174" s="59"/>
      <c r="AKE174" s="59"/>
      <c r="AKF174" s="59"/>
      <c r="AKG174" s="59"/>
      <c r="AKH174" s="59"/>
      <c r="AKI174" s="59"/>
      <c r="AKJ174" s="59"/>
      <c r="AKK174" s="59"/>
      <c r="AKL174" s="59"/>
      <c r="AKM174" s="59"/>
      <c r="AKN174" s="59"/>
      <c r="AKO174" s="59"/>
      <c r="AKP174" s="59"/>
      <c r="AKQ174" s="59"/>
      <c r="AKR174" s="59"/>
      <c r="AKS174" s="59"/>
      <c r="AKT174" s="59"/>
      <c r="AKU174" s="59"/>
      <c r="AKV174" s="59"/>
      <c r="AKW174" s="59"/>
      <c r="AKX174" s="59"/>
      <c r="AKY174" s="59"/>
      <c r="AKZ174" s="59"/>
      <c r="ALA174" s="59"/>
      <c r="ALB174" s="59"/>
      <c r="ALC174" s="59"/>
      <c r="ALD174" s="59"/>
      <c r="ALE174" s="59"/>
      <c r="ALF174" s="59"/>
      <c r="ALG174" s="59"/>
      <c r="ALH174" s="59"/>
      <c r="ALI174" s="59"/>
      <c r="ALJ174" s="59"/>
      <c r="ALK174" s="59"/>
      <c r="ALL174" s="59"/>
      <c r="ALM174" s="59"/>
      <c r="ALN174" s="59"/>
      <c r="ALO174" s="59"/>
      <c r="ALP174" s="59"/>
      <c r="ALQ174" s="59"/>
      <c r="ALR174" s="59"/>
      <c r="ALS174" s="59"/>
      <c r="ALT174" s="59"/>
      <c r="ALU174" s="59"/>
      <c r="ALV174" s="59"/>
      <c r="ALW174" s="59"/>
      <c r="ALX174" s="59"/>
      <c r="ALY174" s="59"/>
      <c r="ALZ174" s="59"/>
      <c r="AMA174" s="59"/>
      <c r="AMB174" s="59"/>
      <c r="AMC174" s="59"/>
      <c r="AMD174" s="59"/>
      <c r="AME174" s="59"/>
      <c r="AMF174" s="59"/>
      <c r="AMG174" s="59"/>
      <c r="AMH174" s="59"/>
      <c r="AMI174" s="59"/>
      <c r="AMJ174" s="59"/>
    </row>
    <row r="175" spans="1:1024" s="60" customFormat="1">
      <c r="A175" s="54" t="s">
        <v>54</v>
      </c>
      <c r="B175" s="54" t="s">
        <v>49</v>
      </c>
      <c r="C175" s="42" t="str">
        <f t="shared" si="9"/>
        <v>מינימרקט כללי אילת</v>
      </c>
      <c r="D175" s="54" t="s">
        <v>26</v>
      </c>
      <c r="E175" s="54" t="s">
        <v>27</v>
      </c>
      <c r="F175" s="52" t="s">
        <v>158</v>
      </c>
      <c r="G175" s="54"/>
      <c r="H175" s="54" t="s">
        <v>28</v>
      </c>
      <c r="I175" s="55" t="s">
        <v>55</v>
      </c>
      <c r="J175" s="55" t="s">
        <v>30</v>
      </c>
      <c r="K175" s="58" t="s">
        <v>56</v>
      </c>
      <c r="L175" s="64" t="s">
        <v>57</v>
      </c>
      <c r="M175" s="58" t="s">
        <v>58</v>
      </c>
      <c r="N175" s="58">
        <v>1.5</v>
      </c>
      <c r="O175" s="55"/>
      <c r="P175" s="55"/>
      <c r="Q175" s="63">
        <v>0.05</v>
      </c>
      <c r="R175" s="58">
        <v>4</v>
      </c>
      <c r="S175" s="58"/>
      <c r="T175" s="58" t="s">
        <v>59</v>
      </c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59"/>
      <c r="FF175" s="59"/>
      <c r="FG175" s="59"/>
      <c r="FH175" s="59"/>
      <c r="FI175" s="59"/>
      <c r="FJ175" s="59"/>
      <c r="FK175" s="59"/>
      <c r="FL175" s="59"/>
      <c r="FM175" s="59"/>
      <c r="FN175" s="59"/>
      <c r="FO175" s="59"/>
      <c r="FP175" s="59"/>
      <c r="FQ175" s="59"/>
      <c r="FR175" s="59"/>
      <c r="FS175" s="59"/>
      <c r="FT175" s="59"/>
      <c r="FU175" s="59"/>
      <c r="FV175" s="59"/>
      <c r="FW175" s="59"/>
      <c r="FX175" s="59"/>
      <c r="FY175" s="59"/>
      <c r="FZ175" s="59"/>
      <c r="GA175" s="59"/>
      <c r="GB175" s="59"/>
      <c r="GC175" s="59"/>
      <c r="GD175" s="59"/>
      <c r="GE175" s="59"/>
      <c r="GF175" s="59"/>
      <c r="GG175" s="59"/>
      <c r="GH175" s="59"/>
      <c r="GI175" s="59"/>
      <c r="GJ175" s="59"/>
      <c r="GK175" s="59"/>
      <c r="GL175" s="59"/>
      <c r="GM175" s="59"/>
      <c r="GN175" s="59"/>
      <c r="GO175" s="59"/>
      <c r="GP175" s="59"/>
      <c r="GQ175" s="59"/>
      <c r="GR175" s="59"/>
      <c r="GS175" s="59"/>
      <c r="GT175" s="59"/>
      <c r="GU175" s="59"/>
      <c r="GV175" s="59"/>
      <c r="GW175" s="59"/>
      <c r="GX175" s="59"/>
      <c r="GY175" s="59"/>
      <c r="GZ175" s="59"/>
      <c r="HA175" s="59"/>
      <c r="HB175" s="59"/>
      <c r="HC175" s="59"/>
      <c r="HD175" s="59"/>
      <c r="HE175" s="59"/>
      <c r="HF175" s="59"/>
      <c r="HG175" s="59"/>
      <c r="HH175" s="59"/>
      <c r="HI175" s="59"/>
      <c r="HJ175" s="59"/>
      <c r="HK175" s="59"/>
      <c r="HL175" s="59"/>
      <c r="HM175" s="59"/>
      <c r="HN175" s="59"/>
      <c r="HO175" s="59"/>
      <c r="HP175" s="59"/>
      <c r="HQ175" s="59"/>
      <c r="HR175" s="59"/>
      <c r="HS175" s="59"/>
      <c r="HT175" s="59"/>
      <c r="HU175" s="59"/>
      <c r="HV175" s="59"/>
      <c r="HW175" s="59"/>
      <c r="HX175" s="59"/>
      <c r="HY175" s="59"/>
      <c r="HZ175" s="59"/>
      <c r="IA175" s="59"/>
      <c r="IB175" s="59"/>
      <c r="IC175" s="59"/>
      <c r="ID175" s="59"/>
      <c r="IE175" s="59"/>
      <c r="IF175" s="59"/>
      <c r="IG175" s="59"/>
      <c r="IH175" s="59"/>
      <c r="II175" s="59"/>
      <c r="IJ175" s="59"/>
      <c r="IK175" s="59"/>
      <c r="IL175" s="59"/>
      <c r="IM175" s="59"/>
      <c r="IN175" s="59"/>
      <c r="IO175" s="59"/>
      <c r="IP175" s="59"/>
      <c r="IQ175" s="59"/>
      <c r="IR175" s="59"/>
      <c r="IS175" s="59"/>
      <c r="IT175" s="59"/>
      <c r="IU175" s="59"/>
      <c r="IV175" s="59"/>
      <c r="IW175" s="59"/>
      <c r="IX175" s="59"/>
      <c r="IY175" s="59"/>
      <c r="IZ175" s="59"/>
      <c r="JA175" s="59"/>
      <c r="JB175" s="59"/>
      <c r="JC175" s="59"/>
      <c r="JD175" s="59"/>
      <c r="JE175" s="59"/>
      <c r="JF175" s="59"/>
      <c r="JG175" s="59"/>
      <c r="JH175" s="59"/>
      <c r="JI175" s="59"/>
      <c r="JJ175" s="59"/>
      <c r="JK175" s="59"/>
      <c r="JL175" s="59"/>
      <c r="JM175" s="59"/>
      <c r="JN175" s="59"/>
      <c r="JO175" s="59"/>
      <c r="JP175" s="59"/>
      <c r="JQ175" s="59"/>
      <c r="JR175" s="59"/>
      <c r="JS175" s="59"/>
      <c r="JT175" s="59"/>
      <c r="JU175" s="59"/>
      <c r="JV175" s="59"/>
      <c r="JW175" s="59"/>
      <c r="JX175" s="59"/>
      <c r="JY175" s="59"/>
      <c r="JZ175" s="59"/>
      <c r="KA175" s="59"/>
      <c r="KB175" s="59"/>
      <c r="KC175" s="59"/>
      <c r="KD175" s="59"/>
      <c r="KE175" s="59"/>
      <c r="KF175" s="59"/>
      <c r="KG175" s="59"/>
      <c r="KH175" s="59"/>
      <c r="KI175" s="59"/>
      <c r="KJ175" s="59"/>
      <c r="KK175" s="59"/>
      <c r="KL175" s="59"/>
      <c r="KM175" s="59"/>
      <c r="KN175" s="59"/>
      <c r="KO175" s="59"/>
      <c r="KP175" s="59"/>
      <c r="KQ175" s="59"/>
      <c r="KR175" s="59"/>
      <c r="KS175" s="59"/>
      <c r="KT175" s="59"/>
      <c r="KU175" s="59"/>
      <c r="KV175" s="59"/>
      <c r="KW175" s="59"/>
      <c r="KX175" s="59"/>
      <c r="KY175" s="59"/>
      <c r="KZ175" s="59"/>
      <c r="LA175" s="59"/>
      <c r="LB175" s="59"/>
      <c r="LC175" s="59"/>
      <c r="LD175" s="59"/>
      <c r="LE175" s="59"/>
      <c r="LF175" s="59"/>
      <c r="LG175" s="59"/>
      <c r="LH175" s="59"/>
      <c r="LI175" s="59"/>
      <c r="LJ175" s="59"/>
      <c r="LK175" s="59"/>
      <c r="LL175" s="59"/>
      <c r="LM175" s="59"/>
      <c r="LN175" s="59"/>
      <c r="LO175" s="59"/>
      <c r="LP175" s="59"/>
      <c r="LQ175" s="59"/>
      <c r="LR175" s="59"/>
      <c r="LS175" s="59"/>
      <c r="LT175" s="59"/>
      <c r="LU175" s="59"/>
      <c r="LV175" s="59"/>
      <c r="LW175" s="59"/>
      <c r="LX175" s="59"/>
      <c r="LY175" s="59"/>
      <c r="LZ175" s="59"/>
      <c r="MA175" s="59"/>
      <c r="MB175" s="59"/>
      <c r="MC175" s="59"/>
      <c r="MD175" s="59"/>
      <c r="ME175" s="59"/>
      <c r="MF175" s="59"/>
      <c r="MG175" s="59"/>
      <c r="MH175" s="59"/>
      <c r="MI175" s="59"/>
      <c r="MJ175" s="59"/>
      <c r="MK175" s="59"/>
      <c r="ML175" s="59"/>
      <c r="MM175" s="59"/>
      <c r="MN175" s="59"/>
      <c r="MO175" s="59"/>
      <c r="MP175" s="59"/>
      <c r="MQ175" s="59"/>
      <c r="MR175" s="59"/>
      <c r="MS175" s="59"/>
      <c r="MT175" s="59"/>
      <c r="MU175" s="59"/>
      <c r="MV175" s="59"/>
      <c r="MW175" s="59"/>
      <c r="MX175" s="59"/>
      <c r="MY175" s="59"/>
      <c r="MZ175" s="59"/>
      <c r="NA175" s="59"/>
      <c r="NB175" s="59"/>
      <c r="NC175" s="59"/>
      <c r="ND175" s="59"/>
      <c r="NE175" s="59"/>
      <c r="NF175" s="59"/>
      <c r="NG175" s="59"/>
      <c r="NH175" s="59"/>
      <c r="NI175" s="59"/>
      <c r="NJ175" s="59"/>
      <c r="NK175" s="59"/>
      <c r="NL175" s="59"/>
      <c r="NM175" s="59"/>
      <c r="NN175" s="59"/>
      <c r="NO175" s="59"/>
      <c r="NP175" s="59"/>
      <c r="NQ175" s="59"/>
      <c r="NR175" s="59"/>
      <c r="NS175" s="59"/>
      <c r="NT175" s="59"/>
      <c r="NU175" s="59"/>
      <c r="NV175" s="59"/>
      <c r="NW175" s="59"/>
      <c r="NX175" s="59"/>
      <c r="NY175" s="59"/>
      <c r="NZ175" s="59"/>
      <c r="OA175" s="59"/>
      <c r="OB175" s="59"/>
      <c r="OC175" s="59"/>
      <c r="OD175" s="59"/>
      <c r="OE175" s="59"/>
      <c r="OF175" s="59"/>
      <c r="OG175" s="59"/>
      <c r="OH175" s="59"/>
      <c r="OI175" s="59"/>
      <c r="OJ175" s="59"/>
      <c r="OK175" s="59"/>
      <c r="OL175" s="59"/>
      <c r="OM175" s="59"/>
      <c r="ON175" s="59"/>
      <c r="OO175" s="59"/>
      <c r="OP175" s="59"/>
      <c r="OQ175" s="59"/>
      <c r="OR175" s="59"/>
      <c r="OS175" s="59"/>
      <c r="OT175" s="59"/>
      <c r="OU175" s="59"/>
      <c r="OV175" s="59"/>
      <c r="OW175" s="59"/>
      <c r="OX175" s="59"/>
      <c r="OY175" s="59"/>
      <c r="OZ175" s="59"/>
      <c r="PA175" s="59"/>
      <c r="PB175" s="59"/>
      <c r="PC175" s="59"/>
      <c r="PD175" s="59"/>
      <c r="PE175" s="59"/>
      <c r="PF175" s="59"/>
      <c r="PG175" s="59"/>
      <c r="PH175" s="59"/>
      <c r="PI175" s="59"/>
      <c r="PJ175" s="59"/>
      <c r="PK175" s="59"/>
      <c r="PL175" s="59"/>
      <c r="PM175" s="59"/>
      <c r="PN175" s="59"/>
      <c r="PO175" s="59"/>
      <c r="PP175" s="59"/>
      <c r="PQ175" s="59"/>
      <c r="PR175" s="59"/>
      <c r="PS175" s="59"/>
      <c r="PT175" s="59"/>
      <c r="PU175" s="59"/>
      <c r="PV175" s="59"/>
      <c r="PW175" s="59"/>
      <c r="PX175" s="59"/>
      <c r="PY175" s="59"/>
      <c r="PZ175" s="59"/>
      <c r="QA175" s="59"/>
      <c r="QB175" s="59"/>
      <c r="QC175" s="59"/>
      <c r="QD175" s="59"/>
      <c r="QE175" s="59"/>
      <c r="QF175" s="59"/>
      <c r="QG175" s="59"/>
      <c r="QH175" s="59"/>
      <c r="QI175" s="59"/>
      <c r="QJ175" s="59"/>
      <c r="QK175" s="59"/>
      <c r="QL175" s="59"/>
      <c r="QM175" s="59"/>
      <c r="QN175" s="59"/>
      <c r="QO175" s="59"/>
      <c r="QP175" s="59"/>
      <c r="QQ175" s="59"/>
      <c r="QR175" s="59"/>
      <c r="QS175" s="59"/>
      <c r="QT175" s="59"/>
      <c r="QU175" s="59"/>
      <c r="QV175" s="59"/>
      <c r="QW175" s="59"/>
      <c r="QX175" s="59"/>
      <c r="QY175" s="59"/>
      <c r="QZ175" s="59"/>
      <c r="RA175" s="59"/>
      <c r="RB175" s="59"/>
      <c r="RC175" s="59"/>
      <c r="RD175" s="59"/>
      <c r="RE175" s="59"/>
      <c r="RF175" s="59"/>
      <c r="RG175" s="59"/>
      <c r="RH175" s="59"/>
      <c r="RI175" s="59"/>
      <c r="RJ175" s="59"/>
      <c r="RK175" s="59"/>
      <c r="RL175" s="59"/>
      <c r="RM175" s="59"/>
      <c r="RN175" s="59"/>
      <c r="RO175" s="59"/>
      <c r="RP175" s="59"/>
      <c r="RQ175" s="59"/>
      <c r="RR175" s="59"/>
      <c r="RS175" s="59"/>
      <c r="RT175" s="59"/>
      <c r="RU175" s="59"/>
      <c r="RV175" s="59"/>
      <c r="RW175" s="59"/>
      <c r="RX175" s="59"/>
      <c r="RY175" s="59"/>
      <c r="RZ175" s="59"/>
      <c r="SA175" s="59"/>
      <c r="SB175" s="59"/>
      <c r="SC175" s="59"/>
      <c r="SD175" s="59"/>
      <c r="SE175" s="59"/>
      <c r="SF175" s="59"/>
      <c r="SG175" s="59"/>
      <c r="SH175" s="59"/>
      <c r="SI175" s="59"/>
      <c r="SJ175" s="59"/>
      <c r="SK175" s="59"/>
      <c r="SL175" s="59"/>
      <c r="SM175" s="59"/>
      <c r="SN175" s="59"/>
      <c r="SO175" s="59"/>
      <c r="SP175" s="59"/>
      <c r="SQ175" s="59"/>
      <c r="SR175" s="59"/>
      <c r="SS175" s="59"/>
      <c r="ST175" s="59"/>
      <c r="SU175" s="59"/>
      <c r="SV175" s="59"/>
      <c r="SW175" s="59"/>
      <c r="SX175" s="59"/>
      <c r="SY175" s="59"/>
      <c r="SZ175" s="59"/>
      <c r="TA175" s="59"/>
      <c r="TB175" s="59"/>
      <c r="TC175" s="59"/>
      <c r="TD175" s="59"/>
      <c r="TE175" s="59"/>
      <c r="TF175" s="59"/>
      <c r="TG175" s="59"/>
      <c r="TH175" s="59"/>
      <c r="TI175" s="59"/>
      <c r="TJ175" s="59"/>
      <c r="TK175" s="59"/>
      <c r="TL175" s="59"/>
      <c r="TM175" s="59"/>
      <c r="TN175" s="59"/>
      <c r="TO175" s="59"/>
      <c r="TP175" s="59"/>
      <c r="TQ175" s="59"/>
      <c r="TR175" s="59"/>
      <c r="TS175" s="59"/>
      <c r="TT175" s="59"/>
      <c r="TU175" s="59"/>
      <c r="TV175" s="59"/>
      <c r="TW175" s="59"/>
      <c r="TX175" s="59"/>
      <c r="TY175" s="59"/>
      <c r="TZ175" s="59"/>
      <c r="UA175" s="59"/>
      <c r="UB175" s="59"/>
      <c r="UC175" s="59"/>
      <c r="UD175" s="59"/>
      <c r="UE175" s="59"/>
      <c r="UF175" s="59"/>
      <c r="UG175" s="59"/>
      <c r="UH175" s="59"/>
      <c r="UI175" s="59"/>
      <c r="UJ175" s="59"/>
      <c r="UK175" s="59"/>
      <c r="UL175" s="59"/>
      <c r="UM175" s="59"/>
      <c r="UN175" s="59"/>
      <c r="UO175" s="59"/>
      <c r="UP175" s="59"/>
      <c r="UQ175" s="59"/>
      <c r="UR175" s="59"/>
      <c r="US175" s="59"/>
      <c r="UT175" s="59"/>
      <c r="UU175" s="59"/>
      <c r="UV175" s="59"/>
      <c r="UW175" s="59"/>
      <c r="UX175" s="59"/>
      <c r="UY175" s="59"/>
      <c r="UZ175" s="59"/>
      <c r="VA175" s="59"/>
      <c r="VB175" s="59"/>
      <c r="VC175" s="59"/>
      <c r="VD175" s="59"/>
      <c r="VE175" s="59"/>
      <c r="VF175" s="59"/>
      <c r="VG175" s="59"/>
      <c r="VH175" s="59"/>
      <c r="VI175" s="59"/>
      <c r="VJ175" s="59"/>
      <c r="VK175" s="59"/>
      <c r="VL175" s="59"/>
      <c r="VM175" s="59"/>
      <c r="VN175" s="59"/>
      <c r="VO175" s="59"/>
      <c r="VP175" s="59"/>
      <c r="VQ175" s="59"/>
      <c r="VR175" s="59"/>
      <c r="VS175" s="59"/>
      <c r="VT175" s="59"/>
      <c r="VU175" s="59"/>
      <c r="VV175" s="59"/>
      <c r="VW175" s="59"/>
      <c r="VX175" s="59"/>
      <c r="VY175" s="59"/>
      <c r="VZ175" s="59"/>
      <c r="WA175" s="59"/>
      <c r="WB175" s="59"/>
      <c r="WC175" s="59"/>
      <c r="WD175" s="59"/>
      <c r="WE175" s="59"/>
      <c r="WF175" s="59"/>
      <c r="WG175" s="59"/>
      <c r="WH175" s="59"/>
      <c r="WI175" s="59"/>
      <c r="WJ175" s="59"/>
      <c r="WK175" s="59"/>
      <c r="WL175" s="59"/>
      <c r="WM175" s="59"/>
      <c r="WN175" s="59"/>
      <c r="WO175" s="59"/>
      <c r="WP175" s="59"/>
      <c r="WQ175" s="59"/>
      <c r="WR175" s="59"/>
      <c r="WS175" s="59"/>
      <c r="WT175" s="59"/>
      <c r="WU175" s="59"/>
      <c r="WV175" s="59"/>
      <c r="WW175" s="59"/>
      <c r="WX175" s="59"/>
      <c r="WY175" s="59"/>
      <c r="WZ175" s="59"/>
      <c r="XA175" s="59"/>
      <c r="XB175" s="59"/>
      <c r="XC175" s="59"/>
      <c r="XD175" s="59"/>
      <c r="XE175" s="59"/>
      <c r="XF175" s="59"/>
      <c r="XG175" s="59"/>
      <c r="XH175" s="59"/>
      <c r="XI175" s="59"/>
      <c r="XJ175" s="59"/>
      <c r="XK175" s="59"/>
      <c r="XL175" s="59"/>
      <c r="XM175" s="59"/>
      <c r="XN175" s="59"/>
      <c r="XO175" s="59"/>
      <c r="XP175" s="59"/>
      <c r="XQ175" s="59"/>
      <c r="XR175" s="59"/>
      <c r="XS175" s="59"/>
      <c r="XT175" s="59"/>
      <c r="XU175" s="59"/>
      <c r="XV175" s="59"/>
      <c r="XW175" s="59"/>
      <c r="XX175" s="59"/>
      <c r="XY175" s="59"/>
      <c r="XZ175" s="59"/>
      <c r="YA175" s="59"/>
      <c r="YB175" s="59"/>
      <c r="YC175" s="59"/>
      <c r="YD175" s="59"/>
      <c r="YE175" s="59"/>
      <c r="YF175" s="59"/>
      <c r="YG175" s="59"/>
      <c r="YH175" s="59"/>
      <c r="YI175" s="59"/>
      <c r="YJ175" s="59"/>
      <c r="YK175" s="59"/>
      <c r="YL175" s="59"/>
      <c r="YM175" s="59"/>
      <c r="YN175" s="59"/>
      <c r="YO175" s="59"/>
      <c r="YP175" s="59"/>
      <c r="YQ175" s="59"/>
      <c r="YR175" s="59"/>
      <c r="YS175" s="59"/>
      <c r="YT175" s="59"/>
      <c r="YU175" s="59"/>
      <c r="YV175" s="59"/>
      <c r="YW175" s="59"/>
      <c r="YX175" s="59"/>
      <c r="YY175" s="59"/>
      <c r="YZ175" s="59"/>
      <c r="ZA175" s="59"/>
      <c r="ZB175" s="59"/>
      <c r="ZC175" s="59"/>
      <c r="ZD175" s="59"/>
      <c r="ZE175" s="59"/>
      <c r="ZF175" s="59"/>
      <c r="ZG175" s="59"/>
      <c r="ZH175" s="59"/>
      <c r="ZI175" s="59"/>
      <c r="ZJ175" s="59"/>
      <c r="ZK175" s="59"/>
      <c r="ZL175" s="59"/>
      <c r="ZM175" s="59"/>
      <c r="ZN175" s="59"/>
      <c r="ZO175" s="59"/>
      <c r="ZP175" s="59"/>
      <c r="ZQ175" s="59"/>
      <c r="ZR175" s="59"/>
      <c r="ZS175" s="59"/>
      <c r="ZT175" s="59"/>
      <c r="ZU175" s="59"/>
      <c r="ZV175" s="59"/>
      <c r="ZW175" s="59"/>
      <c r="ZX175" s="59"/>
      <c r="ZY175" s="59"/>
      <c r="ZZ175" s="59"/>
      <c r="AAA175" s="59"/>
      <c r="AAB175" s="59"/>
      <c r="AAC175" s="59"/>
      <c r="AAD175" s="59"/>
      <c r="AAE175" s="59"/>
      <c r="AAF175" s="59"/>
      <c r="AAG175" s="59"/>
      <c r="AAH175" s="59"/>
      <c r="AAI175" s="59"/>
      <c r="AAJ175" s="59"/>
      <c r="AAK175" s="59"/>
      <c r="AAL175" s="59"/>
      <c r="AAM175" s="59"/>
      <c r="AAN175" s="59"/>
      <c r="AAO175" s="59"/>
      <c r="AAP175" s="59"/>
      <c r="AAQ175" s="59"/>
      <c r="AAR175" s="59"/>
      <c r="AAS175" s="59"/>
      <c r="AAT175" s="59"/>
      <c r="AAU175" s="59"/>
      <c r="AAV175" s="59"/>
      <c r="AAW175" s="59"/>
      <c r="AAX175" s="59"/>
      <c r="AAY175" s="59"/>
      <c r="AAZ175" s="59"/>
      <c r="ABA175" s="59"/>
      <c r="ABB175" s="59"/>
      <c r="ABC175" s="59"/>
      <c r="ABD175" s="59"/>
      <c r="ABE175" s="59"/>
      <c r="ABF175" s="59"/>
      <c r="ABG175" s="59"/>
      <c r="ABH175" s="59"/>
      <c r="ABI175" s="59"/>
      <c r="ABJ175" s="59"/>
      <c r="ABK175" s="59"/>
      <c r="ABL175" s="59"/>
      <c r="ABM175" s="59"/>
      <c r="ABN175" s="59"/>
      <c r="ABO175" s="59"/>
      <c r="ABP175" s="59"/>
      <c r="ABQ175" s="59"/>
      <c r="ABR175" s="59"/>
      <c r="ABS175" s="59"/>
      <c r="ABT175" s="59"/>
      <c r="ABU175" s="59"/>
      <c r="ABV175" s="59"/>
      <c r="ABW175" s="59"/>
      <c r="ABX175" s="59"/>
      <c r="ABY175" s="59"/>
      <c r="ABZ175" s="59"/>
      <c r="ACA175" s="59"/>
      <c r="ACB175" s="59"/>
      <c r="ACC175" s="59"/>
      <c r="ACD175" s="59"/>
      <c r="ACE175" s="59"/>
      <c r="ACF175" s="59"/>
      <c r="ACG175" s="59"/>
      <c r="ACH175" s="59"/>
      <c r="ACI175" s="59"/>
      <c r="ACJ175" s="59"/>
      <c r="ACK175" s="59"/>
      <c r="ACL175" s="59"/>
      <c r="ACM175" s="59"/>
      <c r="ACN175" s="59"/>
      <c r="ACO175" s="59"/>
      <c r="ACP175" s="59"/>
      <c r="ACQ175" s="59"/>
      <c r="ACR175" s="59"/>
      <c r="ACS175" s="59"/>
      <c r="ACT175" s="59"/>
      <c r="ACU175" s="59"/>
      <c r="ACV175" s="59"/>
      <c r="ACW175" s="59"/>
      <c r="ACX175" s="59"/>
      <c r="ACY175" s="59"/>
      <c r="ACZ175" s="59"/>
      <c r="ADA175" s="59"/>
      <c r="ADB175" s="59"/>
      <c r="ADC175" s="59"/>
      <c r="ADD175" s="59"/>
      <c r="ADE175" s="59"/>
      <c r="ADF175" s="59"/>
      <c r="ADG175" s="59"/>
      <c r="ADH175" s="59"/>
      <c r="ADI175" s="59"/>
      <c r="ADJ175" s="59"/>
      <c r="ADK175" s="59"/>
      <c r="ADL175" s="59"/>
      <c r="ADM175" s="59"/>
      <c r="ADN175" s="59"/>
      <c r="ADO175" s="59"/>
      <c r="ADP175" s="59"/>
      <c r="ADQ175" s="59"/>
      <c r="ADR175" s="59"/>
      <c r="ADS175" s="59"/>
      <c r="ADT175" s="59"/>
      <c r="ADU175" s="59"/>
      <c r="ADV175" s="59"/>
      <c r="ADW175" s="59"/>
      <c r="ADX175" s="59"/>
      <c r="ADY175" s="59"/>
      <c r="ADZ175" s="59"/>
      <c r="AEA175" s="59"/>
      <c r="AEB175" s="59"/>
      <c r="AEC175" s="59"/>
      <c r="AED175" s="59"/>
      <c r="AEE175" s="59"/>
      <c r="AEF175" s="59"/>
      <c r="AEG175" s="59"/>
      <c r="AEH175" s="59"/>
      <c r="AEI175" s="59"/>
      <c r="AEJ175" s="59"/>
      <c r="AEK175" s="59"/>
      <c r="AEL175" s="59"/>
      <c r="AEM175" s="59"/>
      <c r="AEN175" s="59"/>
      <c r="AEO175" s="59"/>
      <c r="AEP175" s="59"/>
      <c r="AEQ175" s="59"/>
      <c r="AER175" s="59"/>
      <c r="AES175" s="59"/>
      <c r="AET175" s="59"/>
      <c r="AEU175" s="59"/>
      <c r="AEV175" s="59"/>
      <c r="AEW175" s="59"/>
      <c r="AEX175" s="59"/>
      <c r="AEY175" s="59"/>
      <c r="AEZ175" s="59"/>
      <c r="AFA175" s="59"/>
      <c r="AFB175" s="59"/>
      <c r="AFC175" s="59"/>
      <c r="AFD175" s="59"/>
      <c r="AFE175" s="59"/>
      <c r="AFF175" s="59"/>
      <c r="AFG175" s="59"/>
      <c r="AFH175" s="59"/>
      <c r="AFI175" s="59"/>
      <c r="AFJ175" s="59"/>
      <c r="AFK175" s="59"/>
      <c r="AFL175" s="59"/>
      <c r="AFM175" s="59"/>
      <c r="AFN175" s="59"/>
      <c r="AFO175" s="59"/>
      <c r="AFP175" s="59"/>
      <c r="AFQ175" s="59"/>
      <c r="AFR175" s="59"/>
      <c r="AFS175" s="59"/>
      <c r="AFT175" s="59"/>
      <c r="AFU175" s="59"/>
      <c r="AFV175" s="59"/>
      <c r="AFW175" s="59"/>
      <c r="AFX175" s="59"/>
      <c r="AFY175" s="59"/>
      <c r="AFZ175" s="59"/>
      <c r="AGA175" s="59"/>
      <c r="AGB175" s="59"/>
      <c r="AGC175" s="59"/>
      <c r="AGD175" s="59"/>
      <c r="AGE175" s="59"/>
      <c r="AGF175" s="59"/>
      <c r="AGG175" s="59"/>
      <c r="AGH175" s="59"/>
      <c r="AGI175" s="59"/>
      <c r="AGJ175" s="59"/>
      <c r="AGK175" s="59"/>
      <c r="AGL175" s="59"/>
      <c r="AGM175" s="59"/>
      <c r="AGN175" s="59"/>
      <c r="AGO175" s="59"/>
      <c r="AGP175" s="59"/>
      <c r="AGQ175" s="59"/>
      <c r="AGR175" s="59"/>
      <c r="AGS175" s="59"/>
      <c r="AGT175" s="59"/>
      <c r="AGU175" s="59"/>
      <c r="AGV175" s="59"/>
      <c r="AGW175" s="59"/>
      <c r="AGX175" s="59"/>
      <c r="AGY175" s="59"/>
      <c r="AGZ175" s="59"/>
      <c r="AHA175" s="59"/>
      <c r="AHB175" s="59"/>
      <c r="AHC175" s="59"/>
      <c r="AHD175" s="59"/>
      <c r="AHE175" s="59"/>
      <c r="AHF175" s="59"/>
      <c r="AHG175" s="59"/>
      <c r="AHH175" s="59"/>
      <c r="AHI175" s="59"/>
      <c r="AHJ175" s="59"/>
      <c r="AHK175" s="59"/>
      <c r="AHL175" s="59"/>
      <c r="AHM175" s="59"/>
      <c r="AHN175" s="59"/>
      <c r="AHO175" s="59"/>
      <c r="AHP175" s="59"/>
      <c r="AHQ175" s="59"/>
      <c r="AHR175" s="59"/>
      <c r="AHS175" s="59"/>
      <c r="AHT175" s="59"/>
      <c r="AHU175" s="59"/>
      <c r="AHV175" s="59"/>
      <c r="AHW175" s="59"/>
      <c r="AHX175" s="59"/>
      <c r="AHY175" s="59"/>
      <c r="AHZ175" s="59"/>
      <c r="AIA175" s="59"/>
      <c r="AIB175" s="59"/>
      <c r="AIC175" s="59"/>
      <c r="AID175" s="59"/>
      <c r="AIE175" s="59"/>
      <c r="AIF175" s="59"/>
      <c r="AIG175" s="59"/>
      <c r="AIH175" s="59"/>
      <c r="AII175" s="59"/>
      <c r="AIJ175" s="59"/>
      <c r="AIK175" s="59"/>
      <c r="AIL175" s="59"/>
      <c r="AIM175" s="59"/>
      <c r="AIN175" s="59"/>
      <c r="AIO175" s="59"/>
      <c r="AIP175" s="59"/>
      <c r="AIQ175" s="59"/>
      <c r="AIR175" s="59"/>
      <c r="AIS175" s="59"/>
      <c r="AIT175" s="59"/>
      <c r="AIU175" s="59"/>
      <c r="AIV175" s="59"/>
      <c r="AIW175" s="59"/>
      <c r="AIX175" s="59"/>
      <c r="AIY175" s="59"/>
      <c r="AIZ175" s="59"/>
      <c r="AJA175" s="59"/>
      <c r="AJB175" s="59"/>
      <c r="AJC175" s="59"/>
      <c r="AJD175" s="59"/>
      <c r="AJE175" s="59"/>
      <c r="AJF175" s="59"/>
      <c r="AJG175" s="59"/>
      <c r="AJH175" s="59"/>
      <c r="AJI175" s="59"/>
      <c r="AJJ175" s="59"/>
      <c r="AJK175" s="59"/>
      <c r="AJL175" s="59"/>
      <c r="AJM175" s="59"/>
      <c r="AJN175" s="59"/>
      <c r="AJO175" s="59"/>
      <c r="AJP175" s="59"/>
      <c r="AJQ175" s="59"/>
      <c r="AJR175" s="59"/>
      <c r="AJS175" s="59"/>
      <c r="AJT175" s="59"/>
      <c r="AJU175" s="59"/>
      <c r="AJV175" s="59"/>
      <c r="AJW175" s="59"/>
      <c r="AJX175" s="59"/>
      <c r="AJY175" s="59"/>
      <c r="AJZ175" s="59"/>
      <c r="AKA175" s="59"/>
      <c r="AKB175" s="59"/>
      <c r="AKC175" s="59"/>
      <c r="AKD175" s="59"/>
      <c r="AKE175" s="59"/>
      <c r="AKF175" s="59"/>
      <c r="AKG175" s="59"/>
      <c r="AKH175" s="59"/>
      <c r="AKI175" s="59"/>
      <c r="AKJ175" s="59"/>
      <c r="AKK175" s="59"/>
      <c r="AKL175" s="59"/>
      <c r="AKM175" s="59"/>
      <c r="AKN175" s="59"/>
      <c r="AKO175" s="59"/>
      <c r="AKP175" s="59"/>
      <c r="AKQ175" s="59"/>
      <c r="AKR175" s="59"/>
      <c r="AKS175" s="59"/>
      <c r="AKT175" s="59"/>
      <c r="AKU175" s="59"/>
      <c r="AKV175" s="59"/>
      <c r="AKW175" s="59"/>
      <c r="AKX175" s="59"/>
      <c r="AKY175" s="59"/>
      <c r="AKZ175" s="59"/>
      <c r="ALA175" s="59"/>
      <c r="ALB175" s="59"/>
      <c r="ALC175" s="59"/>
      <c r="ALD175" s="59"/>
      <c r="ALE175" s="59"/>
      <c r="ALF175" s="59"/>
      <c r="ALG175" s="59"/>
      <c r="ALH175" s="59"/>
      <c r="ALI175" s="59"/>
      <c r="ALJ175" s="59"/>
      <c r="ALK175" s="59"/>
      <c r="ALL175" s="59"/>
      <c r="ALM175" s="59"/>
      <c r="ALN175" s="59"/>
      <c r="ALO175" s="59"/>
      <c r="ALP175" s="59"/>
      <c r="ALQ175" s="59"/>
      <c r="ALR175" s="59"/>
      <c r="ALS175" s="59"/>
      <c r="ALT175" s="59"/>
      <c r="ALU175" s="59"/>
      <c r="ALV175" s="59"/>
      <c r="ALW175" s="59"/>
      <c r="ALX175" s="59"/>
      <c r="ALY175" s="59"/>
      <c r="ALZ175" s="59"/>
      <c r="AMA175" s="59"/>
      <c r="AMB175" s="59"/>
      <c r="AMC175" s="59"/>
      <c r="AMD175" s="59"/>
      <c r="AME175" s="59"/>
      <c r="AMF175" s="59"/>
      <c r="AMG175" s="59"/>
      <c r="AMH175" s="59"/>
      <c r="AMI175" s="59"/>
      <c r="AMJ175" s="59"/>
    </row>
    <row r="176" spans="1:1024" s="60" customFormat="1">
      <c r="A176" s="54" t="s">
        <v>60</v>
      </c>
      <c r="B176" s="54" t="s">
        <v>49</v>
      </c>
      <c r="C176" s="42" t="str">
        <f t="shared" si="9"/>
        <v>מינימרקט כללי אילת</v>
      </c>
      <c r="D176" s="54" t="s">
        <v>26</v>
      </c>
      <c r="E176" s="54" t="s">
        <v>27</v>
      </c>
      <c r="F176" s="52" t="s">
        <v>158</v>
      </c>
      <c r="G176" s="54" t="s">
        <v>61</v>
      </c>
      <c r="H176" s="54"/>
      <c r="I176" s="58" t="s">
        <v>62</v>
      </c>
      <c r="J176" s="55" t="s">
        <v>30</v>
      </c>
      <c r="K176" s="58" t="s">
        <v>63</v>
      </c>
      <c r="L176" s="52"/>
      <c r="M176" s="55" t="s">
        <v>64</v>
      </c>
      <c r="N176" s="55">
        <v>16</v>
      </c>
      <c r="O176" s="55"/>
      <c r="P176" s="55"/>
      <c r="Q176" s="63">
        <v>0.05</v>
      </c>
      <c r="R176" s="52" t="s">
        <v>65</v>
      </c>
      <c r="S176" s="55"/>
      <c r="T176" s="58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  <c r="ES176" s="59"/>
      <c r="ET176" s="59"/>
      <c r="EU176" s="59"/>
      <c r="EV176" s="59"/>
      <c r="EW176" s="59"/>
      <c r="EX176" s="59"/>
      <c r="EY176" s="59"/>
      <c r="EZ176" s="59"/>
      <c r="FA176" s="59"/>
      <c r="FB176" s="59"/>
      <c r="FC176" s="59"/>
      <c r="FD176" s="59"/>
      <c r="FE176" s="59"/>
      <c r="FF176" s="59"/>
      <c r="FG176" s="59"/>
      <c r="FH176" s="59"/>
      <c r="FI176" s="59"/>
      <c r="FJ176" s="59"/>
      <c r="FK176" s="59"/>
      <c r="FL176" s="59"/>
      <c r="FM176" s="59"/>
      <c r="FN176" s="59"/>
      <c r="FO176" s="59"/>
      <c r="FP176" s="59"/>
      <c r="FQ176" s="59"/>
      <c r="FR176" s="59"/>
      <c r="FS176" s="59"/>
      <c r="FT176" s="59"/>
      <c r="FU176" s="59"/>
      <c r="FV176" s="59"/>
      <c r="FW176" s="59"/>
      <c r="FX176" s="59"/>
      <c r="FY176" s="59"/>
      <c r="FZ176" s="59"/>
      <c r="GA176" s="59"/>
      <c r="GB176" s="59"/>
      <c r="GC176" s="59"/>
      <c r="GD176" s="59"/>
      <c r="GE176" s="59"/>
      <c r="GF176" s="59"/>
      <c r="GG176" s="59"/>
      <c r="GH176" s="59"/>
      <c r="GI176" s="59"/>
      <c r="GJ176" s="59"/>
      <c r="GK176" s="59"/>
      <c r="GL176" s="59"/>
      <c r="GM176" s="59"/>
      <c r="GN176" s="59"/>
      <c r="GO176" s="59"/>
      <c r="GP176" s="59"/>
      <c r="GQ176" s="59"/>
      <c r="GR176" s="59"/>
      <c r="GS176" s="59"/>
      <c r="GT176" s="59"/>
      <c r="GU176" s="59"/>
      <c r="GV176" s="59"/>
      <c r="GW176" s="59"/>
      <c r="GX176" s="59"/>
      <c r="GY176" s="59"/>
      <c r="GZ176" s="59"/>
      <c r="HA176" s="59"/>
      <c r="HB176" s="59"/>
      <c r="HC176" s="59"/>
      <c r="HD176" s="59"/>
      <c r="HE176" s="59"/>
      <c r="HF176" s="59"/>
      <c r="HG176" s="59"/>
      <c r="HH176" s="59"/>
      <c r="HI176" s="59"/>
      <c r="HJ176" s="59"/>
      <c r="HK176" s="59"/>
      <c r="HL176" s="59"/>
      <c r="HM176" s="59"/>
      <c r="HN176" s="59"/>
      <c r="HO176" s="59"/>
      <c r="HP176" s="59"/>
      <c r="HQ176" s="59"/>
      <c r="HR176" s="59"/>
      <c r="HS176" s="59"/>
      <c r="HT176" s="59"/>
      <c r="HU176" s="59"/>
      <c r="HV176" s="59"/>
      <c r="HW176" s="59"/>
      <c r="HX176" s="59"/>
      <c r="HY176" s="59"/>
      <c r="HZ176" s="59"/>
      <c r="IA176" s="59"/>
      <c r="IB176" s="59"/>
      <c r="IC176" s="59"/>
      <c r="ID176" s="59"/>
      <c r="IE176" s="59"/>
      <c r="IF176" s="59"/>
      <c r="IG176" s="59"/>
      <c r="IH176" s="59"/>
      <c r="II176" s="59"/>
      <c r="IJ176" s="59"/>
      <c r="IK176" s="59"/>
      <c r="IL176" s="59"/>
      <c r="IM176" s="59"/>
      <c r="IN176" s="59"/>
      <c r="IO176" s="59"/>
      <c r="IP176" s="59"/>
      <c r="IQ176" s="59"/>
      <c r="IR176" s="59"/>
      <c r="IS176" s="59"/>
      <c r="IT176" s="59"/>
      <c r="IU176" s="59"/>
      <c r="IV176" s="59"/>
      <c r="IW176" s="59"/>
      <c r="IX176" s="59"/>
      <c r="IY176" s="59"/>
      <c r="IZ176" s="59"/>
      <c r="JA176" s="59"/>
      <c r="JB176" s="59"/>
      <c r="JC176" s="59"/>
      <c r="JD176" s="59"/>
      <c r="JE176" s="59"/>
      <c r="JF176" s="59"/>
      <c r="JG176" s="59"/>
      <c r="JH176" s="59"/>
      <c r="JI176" s="59"/>
      <c r="JJ176" s="59"/>
      <c r="JK176" s="59"/>
      <c r="JL176" s="59"/>
      <c r="JM176" s="59"/>
      <c r="JN176" s="59"/>
      <c r="JO176" s="59"/>
      <c r="JP176" s="59"/>
      <c r="JQ176" s="59"/>
      <c r="JR176" s="59"/>
      <c r="JS176" s="59"/>
      <c r="JT176" s="59"/>
      <c r="JU176" s="59"/>
      <c r="JV176" s="59"/>
      <c r="JW176" s="59"/>
      <c r="JX176" s="59"/>
      <c r="JY176" s="59"/>
      <c r="JZ176" s="59"/>
      <c r="KA176" s="59"/>
      <c r="KB176" s="59"/>
      <c r="KC176" s="59"/>
      <c r="KD176" s="59"/>
      <c r="KE176" s="59"/>
      <c r="KF176" s="59"/>
      <c r="KG176" s="59"/>
      <c r="KH176" s="59"/>
      <c r="KI176" s="59"/>
      <c r="KJ176" s="59"/>
      <c r="KK176" s="59"/>
      <c r="KL176" s="59"/>
      <c r="KM176" s="59"/>
      <c r="KN176" s="59"/>
      <c r="KO176" s="59"/>
      <c r="KP176" s="59"/>
      <c r="KQ176" s="59"/>
      <c r="KR176" s="59"/>
      <c r="KS176" s="59"/>
      <c r="KT176" s="59"/>
      <c r="KU176" s="59"/>
      <c r="KV176" s="59"/>
      <c r="KW176" s="59"/>
      <c r="KX176" s="59"/>
      <c r="KY176" s="59"/>
      <c r="KZ176" s="59"/>
      <c r="LA176" s="59"/>
      <c r="LB176" s="59"/>
      <c r="LC176" s="59"/>
      <c r="LD176" s="59"/>
      <c r="LE176" s="59"/>
      <c r="LF176" s="59"/>
      <c r="LG176" s="59"/>
      <c r="LH176" s="59"/>
      <c r="LI176" s="59"/>
      <c r="LJ176" s="59"/>
      <c r="LK176" s="59"/>
      <c r="LL176" s="59"/>
      <c r="LM176" s="59"/>
      <c r="LN176" s="59"/>
      <c r="LO176" s="59"/>
      <c r="LP176" s="59"/>
      <c r="LQ176" s="59"/>
      <c r="LR176" s="59"/>
      <c r="LS176" s="59"/>
      <c r="LT176" s="59"/>
      <c r="LU176" s="59"/>
      <c r="LV176" s="59"/>
      <c r="LW176" s="59"/>
      <c r="LX176" s="59"/>
      <c r="LY176" s="59"/>
      <c r="LZ176" s="59"/>
      <c r="MA176" s="59"/>
      <c r="MB176" s="59"/>
      <c r="MC176" s="59"/>
      <c r="MD176" s="59"/>
      <c r="ME176" s="59"/>
      <c r="MF176" s="59"/>
      <c r="MG176" s="59"/>
      <c r="MH176" s="59"/>
      <c r="MI176" s="59"/>
      <c r="MJ176" s="59"/>
      <c r="MK176" s="59"/>
      <c r="ML176" s="59"/>
      <c r="MM176" s="59"/>
      <c r="MN176" s="59"/>
      <c r="MO176" s="59"/>
      <c r="MP176" s="59"/>
      <c r="MQ176" s="59"/>
      <c r="MR176" s="59"/>
      <c r="MS176" s="59"/>
      <c r="MT176" s="59"/>
      <c r="MU176" s="59"/>
      <c r="MV176" s="59"/>
      <c r="MW176" s="59"/>
      <c r="MX176" s="59"/>
      <c r="MY176" s="59"/>
      <c r="MZ176" s="59"/>
      <c r="NA176" s="59"/>
      <c r="NB176" s="59"/>
      <c r="NC176" s="59"/>
      <c r="ND176" s="59"/>
      <c r="NE176" s="59"/>
      <c r="NF176" s="59"/>
      <c r="NG176" s="59"/>
      <c r="NH176" s="59"/>
      <c r="NI176" s="59"/>
      <c r="NJ176" s="59"/>
      <c r="NK176" s="59"/>
      <c r="NL176" s="59"/>
      <c r="NM176" s="59"/>
      <c r="NN176" s="59"/>
      <c r="NO176" s="59"/>
      <c r="NP176" s="59"/>
      <c r="NQ176" s="59"/>
      <c r="NR176" s="59"/>
      <c r="NS176" s="59"/>
      <c r="NT176" s="59"/>
      <c r="NU176" s="59"/>
      <c r="NV176" s="59"/>
      <c r="NW176" s="59"/>
      <c r="NX176" s="59"/>
      <c r="NY176" s="59"/>
      <c r="NZ176" s="59"/>
      <c r="OA176" s="59"/>
      <c r="OB176" s="59"/>
      <c r="OC176" s="59"/>
      <c r="OD176" s="59"/>
      <c r="OE176" s="59"/>
      <c r="OF176" s="59"/>
      <c r="OG176" s="59"/>
      <c r="OH176" s="59"/>
      <c r="OI176" s="59"/>
      <c r="OJ176" s="59"/>
      <c r="OK176" s="59"/>
      <c r="OL176" s="59"/>
      <c r="OM176" s="59"/>
      <c r="ON176" s="59"/>
      <c r="OO176" s="59"/>
      <c r="OP176" s="59"/>
      <c r="OQ176" s="59"/>
      <c r="OR176" s="59"/>
      <c r="OS176" s="59"/>
      <c r="OT176" s="59"/>
      <c r="OU176" s="59"/>
      <c r="OV176" s="59"/>
      <c r="OW176" s="59"/>
      <c r="OX176" s="59"/>
      <c r="OY176" s="59"/>
      <c r="OZ176" s="59"/>
      <c r="PA176" s="59"/>
      <c r="PB176" s="59"/>
      <c r="PC176" s="59"/>
      <c r="PD176" s="59"/>
      <c r="PE176" s="59"/>
      <c r="PF176" s="59"/>
      <c r="PG176" s="59"/>
      <c r="PH176" s="59"/>
      <c r="PI176" s="59"/>
      <c r="PJ176" s="59"/>
      <c r="PK176" s="59"/>
      <c r="PL176" s="59"/>
      <c r="PM176" s="59"/>
      <c r="PN176" s="59"/>
      <c r="PO176" s="59"/>
      <c r="PP176" s="59"/>
      <c r="PQ176" s="59"/>
      <c r="PR176" s="59"/>
      <c r="PS176" s="59"/>
      <c r="PT176" s="59"/>
      <c r="PU176" s="59"/>
      <c r="PV176" s="59"/>
      <c r="PW176" s="59"/>
      <c r="PX176" s="59"/>
      <c r="PY176" s="59"/>
      <c r="PZ176" s="59"/>
      <c r="QA176" s="59"/>
      <c r="QB176" s="59"/>
      <c r="QC176" s="59"/>
      <c r="QD176" s="59"/>
      <c r="QE176" s="59"/>
      <c r="QF176" s="59"/>
      <c r="QG176" s="59"/>
      <c r="QH176" s="59"/>
      <c r="QI176" s="59"/>
      <c r="QJ176" s="59"/>
      <c r="QK176" s="59"/>
      <c r="QL176" s="59"/>
      <c r="QM176" s="59"/>
      <c r="QN176" s="59"/>
      <c r="QO176" s="59"/>
      <c r="QP176" s="59"/>
      <c r="QQ176" s="59"/>
      <c r="QR176" s="59"/>
      <c r="QS176" s="59"/>
      <c r="QT176" s="59"/>
      <c r="QU176" s="59"/>
      <c r="QV176" s="59"/>
      <c r="QW176" s="59"/>
      <c r="QX176" s="59"/>
      <c r="QY176" s="59"/>
      <c r="QZ176" s="59"/>
      <c r="RA176" s="59"/>
      <c r="RB176" s="59"/>
      <c r="RC176" s="59"/>
      <c r="RD176" s="59"/>
      <c r="RE176" s="59"/>
      <c r="RF176" s="59"/>
      <c r="RG176" s="59"/>
      <c r="RH176" s="59"/>
      <c r="RI176" s="59"/>
      <c r="RJ176" s="59"/>
      <c r="RK176" s="59"/>
      <c r="RL176" s="59"/>
      <c r="RM176" s="59"/>
      <c r="RN176" s="59"/>
      <c r="RO176" s="59"/>
      <c r="RP176" s="59"/>
      <c r="RQ176" s="59"/>
      <c r="RR176" s="59"/>
      <c r="RS176" s="59"/>
      <c r="RT176" s="59"/>
      <c r="RU176" s="59"/>
      <c r="RV176" s="59"/>
      <c r="RW176" s="59"/>
      <c r="RX176" s="59"/>
      <c r="RY176" s="59"/>
      <c r="RZ176" s="59"/>
      <c r="SA176" s="59"/>
      <c r="SB176" s="59"/>
      <c r="SC176" s="59"/>
      <c r="SD176" s="59"/>
      <c r="SE176" s="59"/>
      <c r="SF176" s="59"/>
      <c r="SG176" s="59"/>
      <c r="SH176" s="59"/>
      <c r="SI176" s="59"/>
      <c r="SJ176" s="59"/>
      <c r="SK176" s="59"/>
      <c r="SL176" s="59"/>
      <c r="SM176" s="59"/>
      <c r="SN176" s="59"/>
      <c r="SO176" s="59"/>
      <c r="SP176" s="59"/>
      <c r="SQ176" s="59"/>
      <c r="SR176" s="59"/>
      <c r="SS176" s="59"/>
      <c r="ST176" s="59"/>
      <c r="SU176" s="59"/>
      <c r="SV176" s="59"/>
      <c r="SW176" s="59"/>
      <c r="SX176" s="59"/>
      <c r="SY176" s="59"/>
      <c r="SZ176" s="59"/>
      <c r="TA176" s="59"/>
      <c r="TB176" s="59"/>
      <c r="TC176" s="59"/>
      <c r="TD176" s="59"/>
      <c r="TE176" s="59"/>
      <c r="TF176" s="59"/>
      <c r="TG176" s="59"/>
      <c r="TH176" s="59"/>
      <c r="TI176" s="59"/>
      <c r="TJ176" s="59"/>
      <c r="TK176" s="59"/>
      <c r="TL176" s="59"/>
      <c r="TM176" s="59"/>
      <c r="TN176" s="59"/>
      <c r="TO176" s="59"/>
      <c r="TP176" s="59"/>
      <c r="TQ176" s="59"/>
      <c r="TR176" s="59"/>
      <c r="TS176" s="59"/>
      <c r="TT176" s="59"/>
      <c r="TU176" s="59"/>
      <c r="TV176" s="59"/>
      <c r="TW176" s="59"/>
      <c r="TX176" s="59"/>
      <c r="TY176" s="59"/>
      <c r="TZ176" s="59"/>
      <c r="UA176" s="59"/>
      <c r="UB176" s="59"/>
      <c r="UC176" s="59"/>
      <c r="UD176" s="59"/>
      <c r="UE176" s="59"/>
      <c r="UF176" s="59"/>
      <c r="UG176" s="59"/>
      <c r="UH176" s="59"/>
      <c r="UI176" s="59"/>
      <c r="UJ176" s="59"/>
      <c r="UK176" s="59"/>
      <c r="UL176" s="59"/>
      <c r="UM176" s="59"/>
      <c r="UN176" s="59"/>
      <c r="UO176" s="59"/>
      <c r="UP176" s="59"/>
      <c r="UQ176" s="59"/>
      <c r="UR176" s="59"/>
      <c r="US176" s="59"/>
      <c r="UT176" s="59"/>
      <c r="UU176" s="59"/>
      <c r="UV176" s="59"/>
      <c r="UW176" s="59"/>
      <c r="UX176" s="59"/>
      <c r="UY176" s="59"/>
      <c r="UZ176" s="59"/>
      <c r="VA176" s="59"/>
      <c r="VB176" s="59"/>
      <c r="VC176" s="59"/>
      <c r="VD176" s="59"/>
      <c r="VE176" s="59"/>
      <c r="VF176" s="59"/>
      <c r="VG176" s="59"/>
      <c r="VH176" s="59"/>
      <c r="VI176" s="59"/>
      <c r="VJ176" s="59"/>
      <c r="VK176" s="59"/>
      <c r="VL176" s="59"/>
      <c r="VM176" s="59"/>
      <c r="VN176" s="59"/>
      <c r="VO176" s="59"/>
      <c r="VP176" s="59"/>
      <c r="VQ176" s="59"/>
      <c r="VR176" s="59"/>
      <c r="VS176" s="59"/>
      <c r="VT176" s="59"/>
      <c r="VU176" s="59"/>
      <c r="VV176" s="59"/>
      <c r="VW176" s="59"/>
      <c r="VX176" s="59"/>
      <c r="VY176" s="59"/>
      <c r="VZ176" s="59"/>
      <c r="WA176" s="59"/>
      <c r="WB176" s="59"/>
      <c r="WC176" s="59"/>
      <c r="WD176" s="59"/>
      <c r="WE176" s="59"/>
      <c r="WF176" s="59"/>
      <c r="WG176" s="59"/>
      <c r="WH176" s="59"/>
      <c r="WI176" s="59"/>
      <c r="WJ176" s="59"/>
      <c r="WK176" s="59"/>
      <c r="WL176" s="59"/>
      <c r="WM176" s="59"/>
      <c r="WN176" s="59"/>
      <c r="WO176" s="59"/>
      <c r="WP176" s="59"/>
      <c r="WQ176" s="59"/>
      <c r="WR176" s="59"/>
      <c r="WS176" s="59"/>
      <c r="WT176" s="59"/>
      <c r="WU176" s="59"/>
      <c r="WV176" s="59"/>
      <c r="WW176" s="59"/>
      <c r="WX176" s="59"/>
      <c r="WY176" s="59"/>
      <c r="WZ176" s="59"/>
      <c r="XA176" s="59"/>
      <c r="XB176" s="59"/>
      <c r="XC176" s="59"/>
      <c r="XD176" s="59"/>
      <c r="XE176" s="59"/>
      <c r="XF176" s="59"/>
      <c r="XG176" s="59"/>
      <c r="XH176" s="59"/>
      <c r="XI176" s="59"/>
      <c r="XJ176" s="59"/>
      <c r="XK176" s="59"/>
      <c r="XL176" s="59"/>
      <c r="XM176" s="59"/>
      <c r="XN176" s="59"/>
      <c r="XO176" s="59"/>
      <c r="XP176" s="59"/>
      <c r="XQ176" s="59"/>
      <c r="XR176" s="59"/>
      <c r="XS176" s="59"/>
      <c r="XT176" s="59"/>
      <c r="XU176" s="59"/>
      <c r="XV176" s="59"/>
      <c r="XW176" s="59"/>
      <c r="XX176" s="59"/>
      <c r="XY176" s="59"/>
      <c r="XZ176" s="59"/>
      <c r="YA176" s="59"/>
      <c r="YB176" s="59"/>
      <c r="YC176" s="59"/>
      <c r="YD176" s="59"/>
      <c r="YE176" s="59"/>
      <c r="YF176" s="59"/>
      <c r="YG176" s="59"/>
      <c r="YH176" s="59"/>
      <c r="YI176" s="59"/>
      <c r="YJ176" s="59"/>
      <c r="YK176" s="59"/>
      <c r="YL176" s="59"/>
      <c r="YM176" s="59"/>
      <c r="YN176" s="59"/>
      <c r="YO176" s="59"/>
      <c r="YP176" s="59"/>
      <c r="YQ176" s="59"/>
      <c r="YR176" s="59"/>
      <c r="YS176" s="59"/>
      <c r="YT176" s="59"/>
      <c r="YU176" s="59"/>
      <c r="YV176" s="59"/>
      <c r="YW176" s="59"/>
      <c r="YX176" s="59"/>
      <c r="YY176" s="59"/>
      <c r="YZ176" s="59"/>
      <c r="ZA176" s="59"/>
      <c r="ZB176" s="59"/>
      <c r="ZC176" s="59"/>
      <c r="ZD176" s="59"/>
      <c r="ZE176" s="59"/>
      <c r="ZF176" s="59"/>
      <c r="ZG176" s="59"/>
      <c r="ZH176" s="59"/>
      <c r="ZI176" s="59"/>
      <c r="ZJ176" s="59"/>
      <c r="ZK176" s="59"/>
      <c r="ZL176" s="59"/>
      <c r="ZM176" s="59"/>
      <c r="ZN176" s="59"/>
      <c r="ZO176" s="59"/>
      <c r="ZP176" s="59"/>
      <c r="ZQ176" s="59"/>
      <c r="ZR176" s="59"/>
      <c r="ZS176" s="59"/>
      <c r="ZT176" s="59"/>
      <c r="ZU176" s="59"/>
      <c r="ZV176" s="59"/>
      <c r="ZW176" s="59"/>
      <c r="ZX176" s="59"/>
      <c r="ZY176" s="59"/>
      <c r="ZZ176" s="59"/>
      <c r="AAA176" s="59"/>
      <c r="AAB176" s="59"/>
      <c r="AAC176" s="59"/>
      <c r="AAD176" s="59"/>
      <c r="AAE176" s="59"/>
      <c r="AAF176" s="59"/>
      <c r="AAG176" s="59"/>
      <c r="AAH176" s="59"/>
      <c r="AAI176" s="59"/>
      <c r="AAJ176" s="59"/>
      <c r="AAK176" s="59"/>
      <c r="AAL176" s="59"/>
      <c r="AAM176" s="59"/>
      <c r="AAN176" s="59"/>
      <c r="AAO176" s="59"/>
      <c r="AAP176" s="59"/>
      <c r="AAQ176" s="59"/>
      <c r="AAR176" s="59"/>
      <c r="AAS176" s="59"/>
      <c r="AAT176" s="59"/>
      <c r="AAU176" s="59"/>
      <c r="AAV176" s="59"/>
      <c r="AAW176" s="59"/>
      <c r="AAX176" s="59"/>
      <c r="AAY176" s="59"/>
      <c r="AAZ176" s="59"/>
      <c r="ABA176" s="59"/>
      <c r="ABB176" s="59"/>
      <c r="ABC176" s="59"/>
      <c r="ABD176" s="59"/>
      <c r="ABE176" s="59"/>
      <c r="ABF176" s="59"/>
      <c r="ABG176" s="59"/>
      <c r="ABH176" s="59"/>
      <c r="ABI176" s="59"/>
      <c r="ABJ176" s="59"/>
      <c r="ABK176" s="59"/>
      <c r="ABL176" s="59"/>
      <c r="ABM176" s="59"/>
      <c r="ABN176" s="59"/>
      <c r="ABO176" s="59"/>
      <c r="ABP176" s="59"/>
      <c r="ABQ176" s="59"/>
      <c r="ABR176" s="59"/>
      <c r="ABS176" s="59"/>
      <c r="ABT176" s="59"/>
      <c r="ABU176" s="59"/>
      <c r="ABV176" s="59"/>
      <c r="ABW176" s="59"/>
      <c r="ABX176" s="59"/>
      <c r="ABY176" s="59"/>
      <c r="ABZ176" s="59"/>
      <c r="ACA176" s="59"/>
      <c r="ACB176" s="59"/>
      <c r="ACC176" s="59"/>
      <c r="ACD176" s="59"/>
      <c r="ACE176" s="59"/>
      <c r="ACF176" s="59"/>
      <c r="ACG176" s="59"/>
      <c r="ACH176" s="59"/>
      <c r="ACI176" s="59"/>
      <c r="ACJ176" s="59"/>
      <c r="ACK176" s="59"/>
      <c r="ACL176" s="59"/>
      <c r="ACM176" s="59"/>
      <c r="ACN176" s="59"/>
      <c r="ACO176" s="59"/>
      <c r="ACP176" s="59"/>
      <c r="ACQ176" s="59"/>
      <c r="ACR176" s="59"/>
      <c r="ACS176" s="59"/>
      <c r="ACT176" s="59"/>
      <c r="ACU176" s="59"/>
      <c r="ACV176" s="59"/>
      <c r="ACW176" s="59"/>
      <c r="ACX176" s="59"/>
      <c r="ACY176" s="59"/>
      <c r="ACZ176" s="59"/>
      <c r="ADA176" s="59"/>
      <c r="ADB176" s="59"/>
      <c r="ADC176" s="59"/>
      <c r="ADD176" s="59"/>
      <c r="ADE176" s="59"/>
      <c r="ADF176" s="59"/>
      <c r="ADG176" s="59"/>
      <c r="ADH176" s="59"/>
      <c r="ADI176" s="59"/>
      <c r="ADJ176" s="59"/>
      <c r="ADK176" s="59"/>
      <c r="ADL176" s="59"/>
      <c r="ADM176" s="59"/>
      <c r="ADN176" s="59"/>
      <c r="ADO176" s="59"/>
      <c r="ADP176" s="59"/>
      <c r="ADQ176" s="59"/>
      <c r="ADR176" s="59"/>
      <c r="ADS176" s="59"/>
      <c r="ADT176" s="59"/>
      <c r="ADU176" s="59"/>
      <c r="ADV176" s="59"/>
      <c r="ADW176" s="59"/>
      <c r="ADX176" s="59"/>
      <c r="ADY176" s="59"/>
      <c r="ADZ176" s="59"/>
      <c r="AEA176" s="59"/>
      <c r="AEB176" s="59"/>
      <c r="AEC176" s="59"/>
      <c r="AED176" s="59"/>
      <c r="AEE176" s="59"/>
      <c r="AEF176" s="59"/>
      <c r="AEG176" s="59"/>
      <c r="AEH176" s="59"/>
      <c r="AEI176" s="59"/>
      <c r="AEJ176" s="59"/>
      <c r="AEK176" s="59"/>
      <c r="AEL176" s="59"/>
      <c r="AEM176" s="59"/>
      <c r="AEN176" s="59"/>
      <c r="AEO176" s="59"/>
      <c r="AEP176" s="59"/>
      <c r="AEQ176" s="59"/>
      <c r="AER176" s="59"/>
      <c r="AES176" s="59"/>
      <c r="AET176" s="59"/>
      <c r="AEU176" s="59"/>
      <c r="AEV176" s="59"/>
      <c r="AEW176" s="59"/>
      <c r="AEX176" s="59"/>
      <c r="AEY176" s="59"/>
      <c r="AEZ176" s="59"/>
      <c r="AFA176" s="59"/>
      <c r="AFB176" s="59"/>
      <c r="AFC176" s="59"/>
      <c r="AFD176" s="59"/>
      <c r="AFE176" s="59"/>
      <c r="AFF176" s="59"/>
      <c r="AFG176" s="59"/>
      <c r="AFH176" s="59"/>
      <c r="AFI176" s="59"/>
      <c r="AFJ176" s="59"/>
      <c r="AFK176" s="59"/>
      <c r="AFL176" s="59"/>
      <c r="AFM176" s="59"/>
      <c r="AFN176" s="59"/>
      <c r="AFO176" s="59"/>
      <c r="AFP176" s="59"/>
      <c r="AFQ176" s="59"/>
      <c r="AFR176" s="59"/>
      <c r="AFS176" s="59"/>
      <c r="AFT176" s="59"/>
      <c r="AFU176" s="59"/>
      <c r="AFV176" s="59"/>
      <c r="AFW176" s="59"/>
      <c r="AFX176" s="59"/>
      <c r="AFY176" s="59"/>
      <c r="AFZ176" s="59"/>
      <c r="AGA176" s="59"/>
      <c r="AGB176" s="59"/>
      <c r="AGC176" s="59"/>
      <c r="AGD176" s="59"/>
      <c r="AGE176" s="59"/>
      <c r="AGF176" s="59"/>
      <c r="AGG176" s="59"/>
      <c r="AGH176" s="59"/>
      <c r="AGI176" s="59"/>
      <c r="AGJ176" s="59"/>
      <c r="AGK176" s="59"/>
      <c r="AGL176" s="59"/>
      <c r="AGM176" s="59"/>
      <c r="AGN176" s="59"/>
      <c r="AGO176" s="59"/>
      <c r="AGP176" s="59"/>
      <c r="AGQ176" s="59"/>
      <c r="AGR176" s="59"/>
      <c r="AGS176" s="59"/>
      <c r="AGT176" s="59"/>
      <c r="AGU176" s="59"/>
      <c r="AGV176" s="59"/>
      <c r="AGW176" s="59"/>
      <c r="AGX176" s="59"/>
      <c r="AGY176" s="59"/>
      <c r="AGZ176" s="59"/>
      <c r="AHA176" s="59"/>
      <c r="AHB176" s="59"/>
      <c r="AHC176" s="59"/>
      <c r="AHD176" s="59"/>
      <c r="AHE176" s="59"/>
      <c r="AHF176" s="59"/>
      <c r="AHG176" s="59"/>
      <c r="AHH176" s="59"/>
      <c r="AHI176" s="59"/>
      <c r="AHJ176" s="59"/>
      <c r="AHK176" s="59"/>
      <c r="AHL176" s="59"/>
      <c r="AHM176" s="59"/>
      <c r="AHN176" s="59"/>
      <c r="AHO176" s="59"/>
      <c r="AHP176" s="59"/>
      <c r="AHQ176" s="59"/>
      <c r="AHR176" s="59"/>
      <c r="AHS176" s="59"/>
      <c r="AHT176" s="59"/>
      <c r="AHU176" s="59"/>
      <c r="AHV176" s="59"/>
      <c r="AHW176" s="59"/>
      <c r="AHX176" s="59"/>
      <c r="AHY176" s="59"/>
      <c r="AHZ176" s="59"/>
      <c r="AIA176" s="59"/>
      <c r="AIB176" s="59"/>
      <c r="AIC176" s="59"/>
      <c r="AID176" s="59"/>
      <c r="AIE176" s="59"/>
      <c r="AIF176" s="59"/>
      <c r="AIG176" s="59"/>
      <c r="AIH176" s="59"/>
      <c r="AII176" s="59"/>
      <c r="AIJ176" s="59"/>
      <c r="AIK176" s="59"/>
      <c r="AIL176" s="59"/>
      <c r="AIM176" s="59"/>
      <c r="AIN176" s="59"/>
      <c r="AIO176" s="59"/>
      <c r="AIP176" s="59"/>
      <c r="AIQ176" s="59"/>
      <c r="AIR176" s="59"/>
      <c r="AIS176" s="59"/>
      <c r="AIT176" s="59"/>
      <c r="AIU176" s="59"/>
      <c r="AIV176" s="59"/>
      <c r="AIW176" s="59"/>
      <c r="AIX176" s="59"/>
      <c r="AIY176" s="59"/>
      <c r="AIZ176" s="59"/>
      <c r="AJA176" s="59"/>
      <c r="AJB176" s="59"/>
      <c r="AJC176" s="59"/>
      <c r="AJD176" s="59"/>
      <c r="AJE176" s="59"/>
      <c r="AJF176" s="59"/>
      <c r="AJG176" s="59"/>
      <c r="AJH176" s="59"/>
      <c r="AJI176" s="59"/>
      <c r="AJJ176" s="59"/>
      <c r="AJK176" s="59"/>
      <c r="AJL176" s="59"/>
      <c r="AJM176" s="59"/>
      <c r="AJN176" s="59"/>
      <c r="AJO176" s="59"/>
      <c r="AJP176" s="59"/>
      <c r="AJQ176" s="59"/>
      <c r="AJR176" s="59"/>
      <c r="AJS176" s="59"/>
      <c r="AJT176" s="59"/>
      <c r="AJU176" s="59"/>
      <c r="AJV176" s="59"/>
      <c r="AJW176" s="59"/>
      <c r="AJX176" s="59"/>
      <c r="AJY176" s="59"/>
      <c r="AJZ176" s="59"/>
      <c r="AKA176" s="59"/>
      <c r="AKB176" s="59"/>
      <c r="AKC176" s="59"/>
      <c r="AKD176" s="59"/>
      <c r="AKE176" s="59"/>
      <c r="AKF176" s="59"/>
      <c r="AKG176" s="59"/>
      <c r="AKH176" s="59"/>
      <c r="AKI176" s="59"/>
      <c r="AKJ176" s="59"/>
      <c r="AKK176" s="59"/>
      <c r="AKL176" s="59"/>
      <c r="AKM176" s="59"/>
      <c r="AKN176" s="59"/>
      <c r="AKO176" s="59"/>
      <c r="AKP176" s="59"/>
      <c r="AKQ176" s="59"/>
      <c r="AKR176" s="59"/>
      <c r="AKS176" s="59"/>
      <c r="AKT176" s="59"/>
      <c r="AKU176" s="59"/>
      <c r="AKV176" s="59"/>
      <c r="AKW176" s="59"/>
      <c r="AKX176" s="59"/>
      <c r="AKY176" s="59"/>
      <c r="AKZ176" s="59"/>
      <c r="ALA176" s="59"/>
      <c r="ALB176" s="59"/>
      <c r="ALC176" s="59"/>
      <c r="ALD176" s="59"/>
      <c r="ALE176" s="59"/>
      <c r="ALF176" s="59"/>
      <c r="ALG176" s="59"/>
      <c r="ALH176" s="59"/>
      <c r="ALI176" s="59"/>
      <c r="ALJ176" s="59"/>
      <c r="ALK176" s="59"/>
      <c r="ALL176" s="59"/>
      <c r="ALM176" s="59"/>
      <c r="ALN176" s="59"/>
      <c r="ALO176" s="59"/>
      <c r="ALP176" s="59"/>
      <c r="ALQ176" s="59"/>
      <c r="ALR176" s="59"/>
      <c r="ALS176" s="59"/>
      <c r="ALT176" s="59"/>
      <c r="ALU176" s="59"/>
      <c r="ALV176" s="59"/>
      <c r="ALW176" s="59"/>
      <c r="ALX176" s="59"/>
      <c r="ALY176" s="59"/>
      <c r="ALZ176" s="59"/>
      <c r="AMA176" s="59"/>
      <c r="AMB176" s="59"/>
      <c r="AMC176" s="59"/>
      <c r="AMD176" s="59"/>
      <c r="AME176" s="59"/>
      <c r="AMF176" s="59"/>
      <c r="AMG176" s="59"/>
      <c r="AMH176" s="59"/>
      <c r="AMI176" s="59"/>
      <c r="AMJ176" s="59"/>
    </row>
    <row r="177" spans="1:1024" s="60" customFormat="1">
      <c r="A177" s="54" t="s">
        <v>66</v>
      </c>
      <c r="B177" s="54" t="s">
        <v>67</v>
      </c>
      <c r="C177" s="42" t="str">
        <f t="shared" si="9"/>
        <v>מינימרקט כללי אילת</v>
      </c>
      <c r="D177" s="54" t="s">
        <v>26</v>
      </c>
      <c r="E177" s="54" t="s">
        <v>27</v>
      </c>
      <c r="F177" s="52" t="s">
        <v>158</v>
      </c>
      <c r="G177" s="65" t="s">
        <v>68</v>
      </c>
      <c r="H177" s="58"/>
      <c r="I177" s="58" t="s">
        <v>69</v>
      </c>
      <c r="J177" s="55" t="s">
        <v>30</v>
      </c>
      <c r="K177" s="58" t="s">
        <v>70</v>
      </c>
      <c r="L177" s="55" t="s">
        <v>71</v>
      </c>
      <c r="M177" s="58" t="s">
        <v>58</v>
      </c>
      <c r="N177" s="58">
        <v>1.5</v>
      </c>
      <c r="O177" s="55"/>
      <c r="P177" s="55"/>
      <c r="Q177" s="63">
        <v>0.15</v>
      </c>
      <c r="R177" s="66">
        <v>0.8</v>
      </c>
      <c r="S177" s="66" t="s">
        <v>72</v>
      </c>
      <c r="T177" s="54" t="s">
        <v>73</v>
      </c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  <c r="ES177" s="59"/>
      <c r="ET177" s="59"/>
      <c r="EU177" s="59"/>
      <c r="EV177" s="59"/>
      <c r="EW177" s="59"/>
      <c r="EX177" s="59"/>
      <c r="EY177" s="59"/>
      <c r="EZ177" s="59"/>
      <c r="FA177" s="59"/>
      <c r="FB177" s="59"/>
      <c r="FC177" s="59"/>
      <c r="FD177" s="59"/>
      <c r="FE177" s="59"/>
      <c r="FF177" s="59"/>
      <c r="FG177" s="59"/>
      <c r="FH177" s="59"/>
      <c r="FI177" s="59"/>
      <c r="FJ177" s="59"/>
      <c r="FK177" s="59"/>
      <c r="FL177" s="59"/>
      <c r="FM177" s="59"/>
      <c r="FN177" s="59"/>
      <c r="FO177" s="59"/>
      <c r="FP177" s="59"/>
      <c r="FQ177" s="59"/>
      <c r="FR177" s="59"/>
      <c r="FS177" s="59"/>
      <c r="FT177" s="59"/>
      <c r="FU177" s="59"/>
      <c r="FV177" s="59"/>
      <c r="FW177" s="59"/>
      <c r="FX177" s="59"/>
      <c r="FY177" s="59"/>
      <c r="FZ177" s="59"/>
      <c r="GA177" s="59"/>
      <c r="GB177" s="59"/>
      <c r="GC177" s="59"/>
      <c r="GD177" s="59"/>
      <c r="GE177" s="59"/>
      <c r="GF177" s="59"/>
      <c r="GG177" s="59"/>
      <c r="GH177" s="59"/>
      <c r="GI177" s="59"/>
      <c r="GJ177" s="59"/>
      <c r="GK177" s="59"/>
      <c r="GL177" s="59"/>
      <c r="GM177" s="59"/>
      <c r="GN177" s="59"/>
      <c r="GO177" s="59"/>
      <c r="GP177" s="59"/>
      <c r="GQ177" s="59"/>
      <c r="GR177" s="59"/>
      <c r="GS177" s="59"/>
      <c r="GT177" s="59"/>
      <c r="GU177" s="59"/>
      <c r="GV177" s="59"/>
      <c r="GW177" s="59"/>
      <c r="GX177" s="59"/>
      <c r="GY177" s="59"/>
      <c r="GZ177" s="59"/>
      <c r="HA177" s="59"/>
      <c r="HB177" s="59"/>
      <c r="HC177" s="59"/>
      <c r="HD177" s="59"/>
      <c r="HE177" s="59"/>
      <c r="HF177" s="59"/>
      <c r="HG177" s="59"/>
      <c r="HH177" s="59"/>
      <c r="HI177" s="59"/>
      <c r="HJ177" s="59"/>
      <c r="HK177" s="59"/>
      <c r="HL177" s="59"/>
      <c r="HM177" s="59"/>
      <c r="HN177" s="59"/>
      <c r="HO177" s="59"/>
      <c r="HP177" s="59"/>
      <c r="HQ177" s="59"/>
      <c r="HR177" s="59"/>
      <c r="HS177" s="59"/>
      <c r="HT177" s="59"/>
      <c r="HU177" s="59"/>
      <c r="HV177" s="59"/>
      <c r="HW177" s="59"/>
      <c r="HX177" s="59"/>
      <c r="HY177" s="59"/>
      <c r="HZ177" s="59"/>
      <c r="IA177" s="59"/>
      <c r="IB177" s="59"/>
      <c r="IC177" s="59"/>
      <c r="ID177" s="59"/>
      <c r="IE177" s="59"/>
      <c r="IF177" s="59"/>
      <c r="IG177" s="59"/>
      <c r="IH177" s="59"/>
      <c r="II177" s="59"/>
      <c r="IJ177" s="59"/>
      <c r="IK177" s="59"/>
      <c r="IL177" s="59"/>
      <c r="IM177" s="59"/>
      <c r="IN177" s="59"/>
      <c r="IO177" s="59"/>
      <c r="IP177" s="59"/>
      <c r="IQ177" s="59"/>
      <c r="IR177" s="59"/>
      <c r="IS177" s="59"/>
      <c r="IT177" s="59"/>
      <c r="IU177" s="59"/>
      <c r="IV177" s="59"/>
      <c r="IW177" s="59"/>
      <c r="IX177" s="59"/>
      <c r="IY177" s="59"/>
      <c r="IZ177" s="59"/>
      <c r="JA177" s="59"/>
      <c r="JB177" s="59"/>
      <c r="JC177" s="59"/>
      <c r="JD177" s="59"/>
      <c r="JE177" s="59"/>
      <c r="JF177" s="59"/>
      <c r="JG177" s="59"/>
      <c r="JH177" s="59"/>
      <c r="JI177" s="59"/>
      <c r="JJ177" s="59"/>
      <c r="JK177" s="59"/>
      <c r="JL177" s="59"/>
      <c r="JM177" s="59"/>
      <c r="JN177" s="59"/>
      <c r="JO177" s="59"/>
      <c r="JP177" s="59"/>
      <c r="JQ177" s="59"/>
      <c r="JR177" s="59"/>
      <c r="JS177" s="59"/>
      <c r="JT177" s="59"/>
      <c r="JU177" s="59"/>
      <c r="JV177" s="59"/>
      <c r="JW177" s="59"/>
      <c r="JX177" s="59"/>
      <c r="JY177" s="59"/>
      <c r="JZ177" s="59"/>
      <c r="KA177" s="59"/>
      <c r="KB177" s="59"/>
      <c r="KC177" s="59"/>
      <c r="KD177" s="59"/>
      <c r="KE177" s="59"/>
      <c r="KF177" s="59"/>
      <c r="KG177" s="59"/>
      <c r="KH177" s="59"/>
      <c r="KI177" s="59"/>
      <c r="KJ177" s="59"/>
      <c r="KK177" s="59"/>
      <c r="KL177" s="59"/>
      <c r="KM177" s="59"/>
      <c r="KN177" s="59"/>
      <c r="KO177" s="59"/>
      <c r="KP177" s="59"/>
      <c r="KQ177" s="59"/>
      <c r="KR177" s="59"/>
      <c r="KS177" s="59"/>
      <c r="KT177" s="59"/>
      <c r="KU177" s="59"/>
      <c r="KV177" s="59"/>
      <c r="KW177" s="59"/>
      <c r="KX177" s="59"/>
      <c r="KY177" s="59"/>
      <c r="KZ177" s="59"/>
      <c r="LA177" s="59"/>
      <c r="LB177" s="59"/>
      <c r="LC177" s="59"/>
      <c r="LD177" s="59"/>
      <c r="LE177" s="59"/>
      <c r="LF177" s="59"/>
      <c r="LG177" s="59"/>
      <c r="LH177" s="59"/>
      <c r="LI177" s="59"/>
      <c r="LJ177" s="59"/>
      <c r="LK177" s="59"/>
      <c r="LL177" s="59"/>
      <c r="LM177" s="59"/>
      <c r="LN177" s="59"/>
      <c r="LO177" s="59"/>
      <c r="LP177" s="59"/>
      <c r="LQ177" s="59"/>
      <c r="LR177" s="59"/>
      <c r="LS177" s="59"/>
      <c r="LT177" s="59"/>
      <c r="LU177" s="59"/>
      <c r="LV177" s="59"/>
      <c r="LW177" s="59"/>
      <c r="LX177" s="59"/>
      <c r="LY177" s="59"/>
      <c r="LZ177" s="59"/>
      <c r="MA177" s="59"/>
      <c r="MB177" s="59"/>
      <c r="MC177" s="59"/>
      <c r="MD177" s="59"/>
      <c r="ME177" s="59"/>
      <c r="MF177" s="59"/>
      <c r="MG177" s="59"/>
      <c r="MH177" s="59"/>
      <c r="MI177" s="59"/>
      <c r="MJ177" s="59"/>
      <c r="MK177" s="59"/>
      <c r="ML177" s="59"/>
      <c r="MM177" s="59"/>
      <c r="MN177" s="59"/>
      <c r="MO177" s="59"/>
      <c r="MP177" s="59"/>
      <c r="MQ177" s="59"/>
      <c r="MR177" s="59"/>
      <c r="MS177" s="59"/>
      <c r="MT177" s="59"/>
      <c r="MU177" s="59"/>
      <c r="MV177" s="59"/>
      <c r="MW177" s="59"/>
      <c r="MX177" s="59"/>
      <c r="MY177" s="59"/>
      <c r="MZ177" s="59"/>
      <c r="NA177" s="59"/>
      <c r="NB177" s="59"/>
      <c r="NC177" s="59"/>
      <c r="ND177" s="59"/>
      <c r="NE177" s="59"/>
      <c r="NF177" s="59"/>
      <c r="NG177" s="59"/>
      <c r="NH177" s="59"/>
      <c r="NI177" s="59"/>
      <c r="NJ177" s="59"/>
      <c r="NK177" s="59"/>
      <c r="NL177" s="59"/>
      <c r="NM177" s="59"/>
      <c r="NN177" s="59"/>
      <c r="NO177" s="59"/>
      <c r="NP177" s="59"/>
      <c r="NQ177" s="59"/>
      <c r="NR177" s="59"/>
      <c r="NS177" s="59"/>
      <c r="NT177" s="59"/>
      <c r="NU177" s="59"/>
      <c r="NV177" s="59"/>
      <c r="NW177" s="59"/>
      <c r="NX177" s="59"/>
      <c r="NY177" s="59"/>
      <c r="NZ177" s="59"/>
      <c r="OA177" s="59"/>
      <c r="OB177" s="59"/>
      <c r="OC177" s="59"/>
      <c r="OD177" s="59"/>
      <c r="OE177" s="59"/>
      <c r="OF177" s="59"/>
      <c r="OG177" s="59"/>
      <c r="OH177" s="59"/>
      <c r="OI177" s="59"/>
      <c r="OJ177" s="59"/>
      <c r="OK177" s="59"/>
      <c r="OL177" s="59"/>
      <c r="OM177" s="59"/>
      <c r="ON177" s="59"/>
      <c r="OO177" s="59"/>
      <c r="OP177" s="59"/>
      <c r="OQ177" s="59"/>
      <c r="OR177" s="59"/>
      <c r="OS177" s="59"/>
      <c r="OT177" s="59"/>
      <c r="OU177" s="59"/>
      <c r="OV177" s="59"/>
      <c r="OW177" s="59"/>
      <c r="OX177" s="59"/>
      <c r="OY177" s="59"/>
      <c r="OZ177" s="59"/>
      <c r="PA177" s="59"/>
      <c r="PB177" s="59"/>
      <c r="PC177" s="59"/>
      <c r="PD177" s="59"/>
      <c r="PE177" s="59"/>
      <c r="PF177" s="59"/>
      <c r="PG177" s="59"/>
      <c r="PH177" s="59"/>
      <c r="PI177" s="59"/>
      <c r="PJ177" s="59"/>
      <c r="PK177" s="59"/>
      <c r="PL177" s="59"/>
      <c r="PM177" s="59"/>
      <c r="PN177" s="59"/>
      <c r="PO177" s="59"/>
      <c r="PP177" s="59"/>
      <c r="PQ177" s="59"/>
      <c r="PR177" s="59"/>
      <c r="PS177" s="59"/>
      <c r="PT177" s="59"/>
      <c r="PU177" s="59"/>
      <c r="PV177" s="59"/>
      <c r="PW177" s="59"/>
      <c r="PX177" s="59"/>
      <c r="PY177" s="59"/>
      <c r="PZ177" s="59"/>
      <c r="QA177" s="59"/>
      <c r="QB177" s="59"/>
      <c r="QC177" s="59"/>
      <c r="QD177" s="59"/>
      <c r="QE177" s="59"/>
      <c r="QF177" s="59"/>
      <c r="QG177" s="59"/>
      <c r="QH177" s="59"/>
      <c r="QI177" s="59"/>
      <c r="QJ177" s="59"/>
      <c r="QK177" s="59"/>
      <c r="QL177" s="59"/>
      <c r="QM177" s="59"/>
      <c r="QN177" s="59"/>
      <c r="QO177" s="59"/>
      <c r="QP177" s="59"/>
      <c r="QQ177" s="59"/>
      <c r="QR177" s="59"/>
      <c r="QS177" s="59"/>
      <c r="QT177" s="59"/>
      <c r="QU177" s="59"/>
      <c r="QV177" s="59"/>
      <c r="QW177" s="59"/>
      <c r="QX177" s="59"/>
      <c r="QY177" s="59"/>
      <c r="QZ177" s="59"/>
      <c r="RA177" s="59"/>
      <c r="RB177" s="59"/>
      <c r="RC177" s="59"/>
      <c r="RD177" s="59"/>
      <c r="RE177" s="59"/>
      <c r="RF177" s="59"/>
      <c r="RG177" s="59"/>
      <c r="RH177" s="59"/>
      <c r="RI177" s="59"/>
      <c r="RJ177" s="59"/>
      <c r="RK177" s="59"/>
      <c r="RL177" s="59"/>
      <c r="RM177" s="59"/>
      <c r="RN177" s="59"/>
      <c r="RO177" s="59"/>
      <c r="RP177" s="59"/>
      <c r="RQ177" s="59"/>
      <c r="RR177" s="59"/>
      <c r="RS177" s="59"/>
      <c r="RT177" s="59"/>
      <c r="RU177" s="59"/>
      <c r="RV177" s="59"/>
      <c r="RW177" s="59"/>
      <c r="RX177" s="59"/>
      <c r="RY177" s="59"/>
      <c r="RZ177" s="59"/>
      <c r="SA177" s="59"/>
      <c r="SB177" s="59"/>
      <c r="SC177" s="59"/>
      <c r="SD177" s="59"/>
      <c r="SE177" s="59"/>
      <c r="SF177" s="59"/>
      <c r="SG177" s="59"/>
      <c r="SH177" s="59"/>
      <c r="SI177" s="59"/>
      <c r="SJ177" s="59"/>
      <c r="SK177" s="59"/>
      <c r="SL177" s="59"/>
      <c r="SM177" s="59"/>
      <c r="SN177" s="59"/>
      <c r="SO177" s="59"/>
      <c r="SP177" s="59"/>
      <c r="SQ177" s="59"/>
      <c r="SR177" s="59"/>
      <c r="SS177" s="59"/>
      <c r="ST177" s="59"/>
      <c r="SU177" s="59"/>
      <c r="SV177" s="59"/>
      <c r="SW177" s="59"/>
      <c r="SX177" s="59"/>
      <c r="SY177" s="59"/>
      <c r="SZ177" s="59"/>
      <c r="TA177" s="59"/>
      <c r="TB177" s="59"/>
      <c r="TC177" s="59"/>
      <c r="TD177" s="59"/>
      <c r="TE177" s="59"/>
      <c r="TF177" s="59"/>
      <c r="TG177" s="59"/>
      <c r="TH177" s="59"/>
      <c r="TI177" s="59"/>
      <c r="TJ177" s="59"/>
      <c r="TK177" s="59"/>
      <c r="TL177" s="59"/>
      <c r="TM177" s="59"/>
      <c r="TN177" s="59"/>
      <c r="TO177" s="59"/>
      <c r="TP177" s="59"/>
      <c r="TQ177" s="59"/>
      <c r="TR177" s="59"/>
      <c r="TS177" s="59"/>
      <c r="TT177" s="59"/>
      <c r="TU177" s="59"/>
      <c r="TV177" s="59"/>
      <c r="TW177" s="59"/>
      <c r="TX177" s="59"/>
      <c r="TY177" s="59"/>
      <c r="TZ177" s="59"/>
      <c r="UA177" s="59"/>
      <c r="UB177" s="59"/>
      <c r="UC177" s="59"/>
      <c r="UD177" s="59"/>
      <c r="UE177" s="59"/>
      <c r="UF177" s="59"/>
      <c r="UG177" s="59"/>
      <c r="UH177" s="59"/>
      <c r="UI177" s="59"/>
      <c r="UJ177" s="59"/>
      <c r="UK177" s="59"/>
      <c r="UL177" s="59"/>
      <c r="UM177" s="59"/>
      <c r="UN177" s="59"/>
      <c r="UO177" s="59"/>
      <c r="UP177" s="59"/>
      <c r="UQ177" s="59"/>
      <c r="UR177" s="59"/>
      <c r="US177" s="59"/>
      <c r="UT177" s="59"/>
      <c r="UU177" s="59"/>
      <c r="UV177" s="59"/>
      <c r="UW177" s="59"/>
      <c r="UX177" s="59"/>
      <c r="UY177" s="59"/>
      <c r="UZ177" s="59"/>
      <c r="VA177" s="59"/>
      <c r="VB177" s="59"/>
      <c r="VC177" s="59"/>
      <c r="VD177" s="59"/>
      <c r="VE177" s="59"/>
      <c r="VF177" s="59"/>
      <c r="VG177" s="59"/>
      <c r="VH177" s="59"/>
      <c r="VI177" s="59"/>
      <c r="VJ177" s="59"/>
      <c r="VK177" s="59"/>
      <c r="VL177" s="59"/>
      <c r="VM177" s="59"/>
      <c r="VN177" s="59"/>
      <c r="VO177" s="59"/>
      <c r="VP177" s="59"/>
      <c r="VQ177" s="59"/>
      <c r="VR177" s="59"/>
      <c r="VS177" s="59"/>
      <c r="VT177" s="59"/>
      <c r="VU177" s="59"/>
      <c r="VV177" s="59"/>
      <c r="VW177" s="59"/>
      <c r="VX177" s="59"/>
      <c r="VY177" s="59"/>
      <c r="VZ177" s="59"/>
      <c r="WA177" s="59"/>
      <c r="WB177" s="59"/>
      <c r="WC177" s="59"/>
      <c r="WD177" s="59"/>
      <c r="WE177" s="59"/>
      <c r="WF177" s="59"/>
      <c r="WG177" s="59"/>
      <c r="WH177" s="59"/>
      <c r="WI177" s="59"/>
      <c r="WJ177" s="59"/>
      <c r="WK177" s="59"/>
      <c r="WL177" s="59"/>
      <c r="WM177" s="59"/>
      <c r="WN177" s="59"/>
      <c r="WO177" s="59"/>
      <c r="WP177" s="59"/>
      <c r="WQ177" s="59"/>
      <c r="WR177" s="59"/>
      <c r="WS177" s="59"/>
      <c r="WT177" s="59"/>
      <c r="WU177" s="59"/>
      <c r="WV177" s="59"/>
      <c r="WW177" s="59"/>
      <c r="WX177" s="59"/>
      <c r="WY177" s="59"/>
      <c r="WZ177" s="59"/>
      <c r="XA177" s="59"/>
      <c r="XB177" s="59"/>
      <c r="XC177" s="59"/>
      <c r="XD177" s="59"/>
      <c r="XE177" s="59"/>
      <c r="XF177" s="59"/>
      <c r="XG177" s="59"/>
      <c r="XH177" s="59"/>
      <c r="XI177" s="59"/>
      <c r="XJ177" s="59"/>
      <c r="XK177" s="59"/>
      <c r="XL177" s="59"/>
      <c r="XM177" s="59"/>
      <c r="XN177" s="59"/>
      <c r="XO177" s="59"/>
      <c r="XP177" s="59"/>
      <c r="XQ177" s="59"/>
      <c r="XR177" s="59"/>
      <c r="XS177" s="59"/>
      <c r="XT177" s="59"/>
      <c r="XU177" s="59"/>
      <c r="XV177" s="59"/>
      <c r="XW177" s="59"/>
      <c r="XX177" s="59"/>
      <c r="XY177" s="59"/>
      <c r="XZ177" s="59"/>
      <c r="YA177" s="59"/>
      <c r="YB177" s="59"/>
      <c r="YC177" s="59"/>
      <c r="YD177" s="59"/>
      <c r="YE177" s="59"/>
      <c r="YF177" s="59"/>
      <c r="YG177" s="59"/>
      <c r="YH177" s="59"/>
      <c r="YI177" s="59"/>
      <c r="YJ177" s="59"/>
      <c r="YK177" s="59"/>
      <c r="YL177" s="59"/>
      <c r="YM177" s="59"/>
      <c r="YN177" s="59"/>
      <c r="YO177" s="59"/>
      <c r="YP177" s="59"/>
      <c r="YQ177" s="59"/>
      <c r="YR177" s="59"/>
      <c r="YS177" s="59"/>
      <c r="YT177" s="59"/>
      <c r="YU177" s="59"/>
      <c r="YV177" s="59"/>
      <c r="YW177" s="59"/>
      <c r="YX177" s="59"/>
      <c r="YY177" s="59"/>
      <c r="YZ177" s="59"/>
      <c r="ZA177" s="59"/>
      <c r="ZB177" s="59"/>
      <c r="ZC177" s="59"/>
      <c r="ZD177" s="59"/>
      <c r="ZE177" s="59"/>
      <c r="ZF177" s="59"/>
      <c r="ZG177" s="59"/>
      <c r="ZH177" s="59"/>
      <c r="ZI177" s="59"/>
      <c r="ZJ177" s="59"/>
      <c r="ZK177" s="59"/>
      <c r="ZL177" s="59"/>
      <c r="ZM177" s="59"/>
      <c r="ZN177" s="59"/>
      <c r="ZO177" s="59"/>
      <c r="ZP177" s="59"/>
      <c r="ZQ177" s="59"/>
      <c r="ZR177" s="59"/>
      <c r="ZS177" s="59"/>
      <c r="ZT177" s="59"/>
      <c r="ZU177" s="59"/>
      <c r="ZV177" s="59"/>
      <c r="ZW177" s="59"/>
      <c r="ZX177" s="59"/>
      <c r="ZY177" s="59"/>
      <c r="ZZ177" s="59"/>
      <c r="AAA177" s="59"/>
      <c r="AAB177" s="59"/>
      <c r="AAC177" s="59"/>
      <c r="AAD177" s="59"/>
      <c r="AAE177" s="59"/>
      <c r="AAF177" s="59"/>
      <c r="AAG177" s="59"/>
      <c r="AAH177" s="59"/>
      <c r="AAI177" s="59"/>
      <c r="AAJ177" s="59"/>
      <c r="AAK177" s="59"/>
      <c r="AAL177" s="59"/>
      <c r="AAM177" s="59"/>
      <c r="AAN177" s="59"/>
      <c r="AAO177" s="59"/>
      <c r="AAP177" s="59"/>
      <c r="AAQ177" s="59"/>
      <c r="AAR177" s="59"/>
      <c r="AAS177" s="59"/>
      <c r="AAT177" s="59"/>
      <c r="AAU177" s="59"/>
      <c r="AAV177" s="59"/>
      <c r="AAW177" s="59"/>
      <c r="AAX177" s="59"/>
      <c r="AAY177" s="59"/>
      <c r="AAZ177" s="59"/>
      <c r="ABA177" s="59"/>
      <c r="ABB177" s="59"/>
      <c r="ABC177" s="59"/>
      <c r="ABD177" s="59"/>
      <c r="ABE177" s="59"/>
      <c r="ABF177" s="59"/>
      <c r="ABG177" s="59"/>
      <c r="ABH177" s="59"/>
      <c r="ABI177" s="59"/>
      <c r="ABJ177" s="59"/>
      <c r="ABK177" s="59"/>
      <c r="ABL177" s="59"/>
      <c r="ABM177" s="59"/>
      <c r="ABN177" s="59"/>
      <c r="ABO177" s="59"/>
      <c r="ABP177" s="59"/>
      <c r="ABQ177" s="59"/>
      <c r="ABR177" s="59"/>
      <c r="ABS177" s="59"/>
      <c r="ABT177" s="59"/>
      <c r="ABU177" s="59"/>
      <c r="ABV177" s="59"/>
      <c r="ABW177" s="59"/>
      <c r="ABX177" s="59"/>
      <c r="ABY177" s="59"/>
      <c r="ABZ177" s="59"/>
      <c r="ACA177" s="59"/>
      <c r="ACB177" s="59"/>
      <c r="ACC177" s="59"/>
      <c r="ACD177" s="59"/>
      <c r="ACE177" s="59"/>
      <c r="ACF177" s="59"/>
      <c r="ACG177" s="59"/>
      <c r="ACH177" s="59"/>
      <c r="ACI177" s="59"/>
      <c r="ACJ177" s="59"/>
      <c r="ACK177" s="59"/>
      <c r="ACL177" s="59"/>
      <c r="ACM177" s="59"/>
      <c r="ACN177" s="59"/>
      <c r="ACO177" s="59"/>
      <c r="ACP177" s="59"/>
      <c r="ACQ177" s="59"/>
      <c r="ACR177" s="59"/>
      <c r="ACS177" s="59"/>
      <c r="ACT177" s="59"/>
      <c r="ACU177" s="59"/>
      <c r="ACV177" s="59"/>
      <c r="ACW177" s="59"/>
      <c r="ACX177" s="59"/>
      <c r="ACY177" s="59"/>
      <c r="ACZ177" s="59"/>
      <c r="ADA177" s="59"/>
      <c r="ADB177" s="59"/>
      <c r="ADC177" s="59"/>
      <c r="ADD177" s="59"/>
      <c r="ADE177" s="59"/>
      <c r="ADF177" s="59"/>
      <c r="ADG177" s="59"/>
      <c r="ADH177" s="59"/>
      <c r="ADI177" s="59"/>
      <c r="ADJ177" s="59"/>
      <c r="ADK177" s="59"/>
      <c r="ADL177" s="59"/>
      <c r="ADM177" s="59"/>
      <c r="ADN177" s="59"/>
      <c r="ADO177" s="59"/>
      <c r="ADP177" s="59"/>
      <c r="ADQ177" s="59"/>
      <c r="ADR177" s="59"/>
      <c r="ADS177" s="59"/>
      <c r="ADT177" s="59"/>
      <c r="ADU177" s="59"/>
      <c r="ADV177" s="59"/>
      <c r="ADW177" s="59"/>
      <c r="ADX177" s="59"/>
      <c r="ADY177" s="59"/>
      <c r="ADZ177" s="59"/>
      <c r="AEA177" s="59"/>
      <c r="AEB177" s="59"/>
      <c r="AEC177" s="59"/>
      <c r="AED177" s="59"/>
      <c r="AEE177" s="59"/>
      <c r="AEF177" s="59"/>
      <c r="AEG177" s="59"/>
      <c r="AEH177" s="59"/>
      <c r="AEI177" s="59"/>
      <c r="AEJ177" s="59"/>
      <c r="AEK177" s="59"/>
      <c r="AEL177" s="59"/>
      <c r="AEM177" s="59"/>
      <c r="AEN177" s="59"/>
      <c r="AEO177" s="59"/>
      <c r="AEP177" s="59"/>
      <c r="AEQ177" s="59"/>
      <c r="AER177" s="59"/>
      <c r="AES177" s="59"/>
      <c r="AET177" s="59"/>
      <c r="AEU177" s="59"/>
      <c r="AEV177" s="59"/>
      <c r="AEW177" s="59"/>
      <c r="AEX177" s="59"/>
      <c r="AEY177" s="59"/>
      <c r="AEZ177" s="59"/>
      <c r="AFA177" s="59"/>
      <c r="AFB177" s="59"/>
      <c r="AFC177" s="59"/>
      <c r="AFD177" s="59"/>
      <c r="AFE177" s="59"/>
      <c r="AFF177" s="59"/>
      <c r="AFG177" s="59"/>
      <c r="AFH177" s="59"/>
      <c r="AFI177" s="59"/>
      <c r="AFJ177" s="59"/>
      <c r="AFK177" s="59"/>
      <c r="AFL177" s="59"/>
      <c r="AFM177" s="59"/>
      <c r="AFN177" s="59"/>
      <c r="AFO177" s="59"/>
      <c r="AFP177" s="59"/>
      <c r="AFQ177" s="59"/>
      <c r="AFR177" s="59"/>
      <c r="AFS177" s="59"/>
      <c r="AFT177" s="59"/>
      <c r="AFU177" s="59"/>
      <c r="AFV177" s="59"/>
      <c r="AFW177" s="59"/>
      <c r="AFX177" s="59"/>
      <c r="AFY177" s="59"/>
      <c r="AFZ177" s="59"/>
      <c r="AGA177" s="59"/>
      <c r="AGB177" s="59"/>
      <c r="AGC177" s="59"/>
      <c r="AGD177" s="59"/>
      <c r="AGE177" s="59"/>
      <c r="AGF177" s="59"/>
      <c r="AGG177" s="59"/>
      <c r="AGH177" s="59"/>
      <c r="AGI177" s="59"/>
      <c r="AGJ177" s="59"/>
      <c r="AGK177" s="59"/>
      <c r="AGL177" s="59"/>
      <c r="AGM177" s="59"/>
      <c r="AGN177" s="59"/>
      <c r="AGO177" s="59"/>
      <c r="AGP177" s="59"/>
      <c r="AGQ177" s="59"/>
      <c r="AGR177" s="59"/>
      <c r="AGS177" s="59"/>
      <c r="AGT177" s="59"/>
      <c r="AGU177" s="59"/>
      <c r="AGV177" s="59"/>
      <c r="AGW177" s="59"/>
      <c r="AGX177" s="59"/>
      <c r="AGY177" s="59"/>
      <c r="AGZ177" s="59"/>
      <c r="AHA177" s="59"/>
      <c r="AHB177" s="59"/>
      <c r="AHC177" s="59"/>
      <c r="AHD177" s="59"/>
      <c r="AHE177" s="59"/>
      <c r="AHF177" s="59"/>
      <c r="AHG177" s="59"/>
      <c r="AHH177" s="59"/>
      <c r="AHI177" s="59"/>
      <c r="AHJ177" s="59"/>
      <c r="AHK177" s="59"/>
      <c r="AHL177" s="59"/>
      <c r="AHM177" s="59"/>
      <c r="AHN177" s="59"/>
      <c r="AHO177" s="59"/>
      <c r="AHP177" s="59"/>
      <c r="AHQ177" s="59"/>
      <c r="AHR177" s="59"/>
      <c r="AHS177" s="59"/>
      <c r="AHT177" s="59"/>
      <c r="AHU177" s="59"/>
      <c r="AHV177" s="59"/>
      <c r="AHW177" s="59"/>
      <c r="AHX177" s="59"/>
      <c r="AHY177" s="59"/>
      <c r="AHZ177" s="59"/>
      <c r="AIA177" s="59"/>
      <c r="AIB177" s="59"/>
      <c r="AIC177" s="59"/>
      <c r="AID177" s="59"/>
      <c r="AIE177" s="59"/>
      <c r="AIF177" s="59"/>
      <c r="AIG177" s="59"/>
      <c r="AIH177" s="59"/>
      <c r="AII177" s="59"/>
      <c r="AIJ177" s="59"/>
      <c r="AIK177" s="59"/>
      <c r="AIL177" s="59"/>
      <c r="AIM177" s="59"/>
      <c r="AIN177" s="59"/>
      <c r="AIO177" s="59"/>
      <c r="AIP177" s="59"/>
      <c r="AIQ177" s="59"/>
      <c r="AIR177" s="59"/>
      <c r="AIS177" s="59"/>
      <c r="AIT177" s="59"/>
      <c r="AIU177" s="59"/>
      <c r="AIV177" s="59"/>
      <c r="AIW177" s="59"/>
      <c r="AIX177" s="59"/>
      <c r="AIY177" s="59"/>
      <c r="AIZ177" s="59"/>
      <c r="AJA177" s="59"/>
      <c r="AJB177" s="59"/>
      <c r="AJC177" s="59"/>
      <c r="AJD177" s="59"/>
      <c r="AJE177" s="59"/>
      <c r="AJF177" s="59"/>
      <c r="AJG177" s="59"/>
      <c r="AJH177" s="59"/>
      <c r="AJI177" s="59"/>
      <c r="AJJ177" s="59"/>
      <c r="AJK177" s="59"/>
      <c r="AJL177" s="59"/>
      <c r="AJM177" s="59"/>
      <c r="AJN177" s="59"/>
      <c r="AJO177" s="59"/>
      <c r="AJP177" s="59"/>
      <c r="AJQ177" s="59"/>
      <c r="AJR177" s="59"/>
      <c r="AJS177" s="59"/>
      <c r="AJT177" s="59"/>
      <c r="AJU177" s="59"/>
      <c r="AJV177" s="59"/>
      <c r="AJW177" s="59"/>
      <c r="AJX177" s="59"/>
      <c r="AJY177" s="59"/>
      <c r="AJZ177" s="59"/>
      <c r="AKA177" s="59"/>
      <c r="AKB177" s="59"/>
      <c r="AKC177" s="59"/>
      <c r="AKD177" s="59"/>
      <c r="AKE177" s="59"/>
      <c r="AKF177" s="59"/>
      <c r="AKG177" s="59"/>
      <c r="AKH177" s="59"/>
      <c r="AKI177" s="59"/>
      <c r="AKJ177" s="59"/>
      <c r="AKK177" s="59"/>
      <c r="AKL177" s="59"/>
      <c r="AKM177" s="59"/>
      <c r="AKN177" s="59"/>
      <c r="AKO177" s="59"/>
      <c r="AKP177" s="59"/>
      <c r="AKQ177" s="59"/>
      <c r="AKR177" s="59"/>
      <c r="AKS177" s="59"/>
      <c r="AKT177" s="59"/>
      <c r="AKU177" s="59"/>
      <c r="AKV177" s="59"/>
      <c r="AKW177" s="59"/>
      <c r="AKX177" s="59"/>
      <c r="AKY177" s="59"/>
      <c r="AKZ177" s="59"/>
      <c r="ALA177" s="59"/>
      <c r="ALB177" s="59"/>
      <c r="ALC177" s="59"/>
      <c r="ALD177" s="59"/>
      <c r="ALE177" s="59"/>
      <c r="ALF177" s="59"/>
      <c r="ALG177" s="59"/>
      <c r="ALH177" s="59"/>
      <c r="ALI177" s="59"/>
      <c r="ALJ177" s="59"/>
      <c r="ALK177" s="59"/>
      <c r="ALL177" s="59"/>
      <c r="ALM177" s="59"/>
      <c r="ALN177" s="59"/>
      <c r="ALO177" s="59"/>
      <c r="ALP177" s="59"/>
      <c r="ALQ177" s="59"/>
      <c r="ALR177" s="59"/>
      <c r="ALS177" s="59"/>
      <c r="ALT177" s="59"/>
      <c r="ALU177" s="59"/>
      <c r="ALV177" s="59"/>
      <c r="ALW177" s="59"/>
      <c r="ALX177" s="59"/>
      <c r="ALY177" s="59"/>
      <c r="ALZ177" s="59"/>
      <c r="AMA177" s="59"/>
      <c r="AMB177" s="59"/>
      <c r="AMC177" s="59"/>
      <c r="AMD177" s="59"/>
      <c r="AME177" s="59"/>
      <c r="AMF177" s="59"/>
      <c r="AMG177" s="59"/>
      <c r="AMH177" s="59"/>
      <c r="AMI177" s="59"/>
      <c r="AMJ177" s="59"/>
    </row>
    <row r="178" spans="1:1024" s="60" customFormat="1" ht="71.25">
      <c r="A178" s="52" t="s">
        <v>74</v>
      </c>
      <c r="B178" s="54" t="s">
        <v>67</v>
      </c>
      <c r="C178" s="42" t="str">
        <f t="shared" si="9"/>
        <v>מינימרקט כללי אילת</v>
      </c>
      <c r="D178" s="54" t="s">
        <v>26</v>
      </c>
      <c r="E178" s="54" t="s">
        <v>27</v>
      </c>
      <c r="F178" s="52" t="s">
        <v>158</v>
      </c>
      <c r="G178" s="54" t="s">
        <v>75</v>
      </c>
      <c r="H178" s="64"/>
      <c r="I178" s="58" t="s">
        <v>76</v>
      </c>
      <c r="J178" s="55" t="s">
        <v>30</v>
      </c>
      <c r="K178" s="58" t="s">
        <v>70</v>
      </c>
      <c r="L178" s="55" t="s">
        <v>71</v>
      </c>
      <c r="M178" s="55"/>
      <c r="N178" s="55"/>
      <c r="O178" s="55"/>
      <c r="P178" s="55"/>
      <c r="Q178" s="63">
        <v>0.15</v>
      </c>
      <c r="R178" s="55" t="s">
        <v>77</v>
      </c>
      <c r="S178" s="55" t="s">
        <v>72</v>
      </c>
      <c r="T178" s="65" t="s">
        <v>78</v>
      </c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  <c r="ES178" s="59"/>
      <c r="ET178" s="59"/>
      <c r="EU178" s="59"/>
      <c r="EV178" s="59"/>
      <c r="EW178" s="59"/>
      <c r="EX178" s="59"/>
      <c r="EY178" s="59"/>
      <c r="EZ178" s="59"/>
      <c r="FA178" s="59"/>
      <c r="FB178" s="59"/>
      <c r="FC178" s="59"/>
      <c r="FD178" s="59"/>
      <c r="FE178" s="59"/>
      <c r="FF178" s="59"/>
      <c r="FG178" s="59"/>
      <c r="FH178" s="59"/>
      <c r="FI178" s="59"/>
      <c r="FJ178" s="59"/>
      <c r="FK178" s="59"/>
      <c r="FL178" s="59"/>
      <c r="FM178" s="59"/>
      <c r="FN178" s="59"/>
      <c r="FO178" s="59"/>
      <c r="FP178" s="59"/>
      <c r="FQ178" s="59"/>
      <c r="FR178" s="59"/>
      <c r="FS178" s="59"/>
      <c r="FT178" s="59"/>
      <c r="FU178" s="59"/>
      <c r="FV178" s="59"/>
      <c r="FW178" s="59"/>
      <c r="FX178" s="59"/>
      <c r="FY178" s="59"/>
      <c r="FZ178" s="59"/>
      <c r="GA178" s="59"/>
      <c r="GB178" s="59"/>
      <c r="GC178" s="59"/>
      <c r="GD178" s="59"/>
      <c r="GE178" s="59"/>
      <c r="GF178" s="59"/>
      <c r="GG178" s="59"/>
      <c r="GH178" s="59"/>
      <c r="GI178" s="59"/>
      <c r="GJ178" s="59"/>
      <c r="GK178" s="59"/>
      <c r="GL178" s="59"/>
      <c r="GM178" s="59"/>
      <c r="GN178" s="59"/>
      <c r="GO178" s="59"/>
      <c r="GP178" s="59"/>
      <c r="GQ178" s="59"/>
      <c r="GR178" s="59"/>
      <c r="GS178" s="59"/>
      <c r="GT178" s="59"/>
      <c r="GU178" s="59"/>
      <c r="GV178" s="59"/>
      <c r="GW178" s="59"/>
      <c r="GX178" s="59"/>
      <c r="GY178" s="59"/>
      <c r="GZ178" s="59"/>
      <c r="HA178" s="59"/>
      <c r="HB178" s="59"/>
      <c r="HC178" s="59"/>
      <c r="HD178" s="59"/>
      <c r="HE178" s="59"/>
      <c r="HF178" s="59"/>
      <c r="HG178" s="59"/>
      <c r="HH178" s="59"/>
      <c r="HI178" s="59"/>
      <c r="HJ178" s="59"/>
      <c r="HK178" s="59"/>
      <c r="HL178" s="59"/>
      <c r="HM178" s="59"/>
      <c r="HN178" s="59"/>
      <c r="HO178" s="59"/>
      <c r="HP178" s="59"/>
      <c r="HQ178" s="59"/>
      <c r="HR178" s="59"/>
      <c r="HS178" s="59"/>
      <c r="HT178" s="59"/>
      <c r="HU178" s="59"/>
      <c r="HV178" s="59"/>
      <c r="HW178" s="59"/>
      <c r="HX178" s="59"/>
      <c r="HY178" s="59"/>
      <c r="HZ178" s="59"/>
      <c r="IA178" s="59"/>
      <c r="IB178" s="59"/>
      <c r="IC178" s="59"/>
      <c r="ID178" s="59"/>
      <c r="IE178" s="59"/>
      <c r="IF178" s="59"/>
      <c r="IG178" s="59"/>
      <c r="IH178" s="59"/>
      <c r="II178" s="59"/>
      <c r="IJ178" s="59"/>
      <c r="IK178" s="59"/>
      <c r="IL178" s="59"/>
      <c r="IM178" s="59"/>
      <c r="IN178" s="59"/>
      <c r="IO178" s="59"/>
      <c r="IP178" s="59"/>
      <c r="IQ178" s="59"/>
      <c r="IR178" s="59"/>
      <c r="IS178" s="59"/>
      <c r="IT178" s="59"/>
      <c r="IU178" s="59"/>
      <c r="IV178" s="59"/>
      <c r="IW178" s="59"/>
      <c r="IX178" s="59"/>
      <c r="IY178" s="59"/>
      <c r="IZ178" s="59"/>
      <c r="JA178" s="59"/>
      <c r="JB178" s="59"/>
      <c r="JC178" s="59"/>
      <c r="JD178" s="59"/>
      <c r="JE178" s="59"/>
      <c r="JF178" s="59"/>
      <c r="JG178" s="59"/>
      <c r="JH178" s="59"/>
      <c r="JI178" s="59"/>
      <c r="JJ178" s="59"/>
      <c r="JK178" s="59"/>
      <c r="JL178" s="59"/>
      <c r="JM178" s="59"/>
      <c r="JN178" s="59"/>
      <c r="JO178" s="59"/>
      <c r="JP178" s="59"/>
      <c r="JQ178" s="59"/>
      <c r="JR178" s="59"/>
      <c r="JS178" s="59"/>
      <c r="JT178" s="59"/>
      <c r="JU178" s="59"/>
      <c r="JV178" s="59"/>
      <c r="JW178" s="59"/>
      <c r="JX178" s="59"/>
      <c r="JY178" s="59"/>
      <c r="JZ178" s="59"/>
      <c r="KA178" s="59"/>
      <c r="KB178" s="59"/>
      <c r="KC178" s="59"/>
      <c r="KD178" s="59"/>
      <c r="KE178" s="59"/>
      <c r="KF178" s="59"/>
      <c r="KG178" s="59"/>
      <c r="KH178" s="59"/>
      <c r="KI178" s="59"/>
      <c r="KJ178" s="59"/>
      <c r="KK178" s="59"/>
      <c r="KL178" s="59"/>
      <c r="KM178" s="59"/>
      <c r="KN178" s="59"/>
      <c r="KO178" s="59"/>
      <c r="KP178" s="59"/>
      <c r="KQ178" s="59"/>
      <c r="KR178" s="59"/>
      <c r="KS178" s="59"/>
      <c r="KT178" s="59"/>
      <c r="KU178" s="59"/>
      <c r="KV178" s="59"/>
      <c r="KW178" s="59"/>
      <c r="KX178" s="59"/>
      <c r="KY178" s="59"/>
      <c r="KZ178" s="59"/>
      <c r="LA178" s="59"/>
      <c r="LB178" s="59"/>
      <c r="LC178" s="59"/>
      <c r="LD178" s="59"/>
      <c r="LE178" s="59"/>
      <c r="LF178" s="59"/>
      <c r="LG178" s="59"/>
      <c r="LH178" s="59"/>
      <c r="LI178" s="59"/>
      <c r="LJ178" s="59"/>
      <c r="LK178" s="59"/>
      <c r="LL178" s="59"/>
      <c r="LM178" s="59"/>
      <c r="LN178" s="59"/>
      <c r="LO178" s="59"/>
      <c r="LP178" s="59"/>
      <c r="LQ178" s="59"/>
      <c r="LR178" s="59"/>
      <c r="LS178" s="59"/>
      <c r="LT178" s="59"/>
      <c r="LU178" s="59"/>
      <c r="LV178" s="59"/>
      <c r="LW178" s="59"/>
      <c r="LX178" s="59"/>
      <c r="LY178" s="59"/>
      <c r="LZ178" s="59"/>
      <c r="MA178" s="59"/>
      <c r="MB178" s="59"/>
      <c r="MC178" s="59"/>
      <c r="MD178" s="59"/>
      <c r="ME178" s="59"/>
      <c r="MF178" s="59"/>
      <c r="MG178" s="59"/>
      <c r="MH178" s="59"/>
      <c r="MI178" s="59"/>
      <c r="MJ178" s="59"/>
      <c r="MK178" s="59"/>
      <c r="ML178" s="59"/>
      <c r="MM178" s="59"/>
      <c r="MN178" s="59"/>
      <c r="MO178" s="59"/>
      <c r="MP178" s="59"/>
      <c r="MQ178" s="59"/>
      <c r="MR178" s="59"/>
      <c r="MS178" s="59"/>
      <c r="MT178" s="59"/>
      <c r="MU178" s="59"/>
      <c r="MV178" s="59"/>
      <c r="MW178" s="59"/>
      <c r="MX178" s="59"/>
      <c r="MY178" s="59"/>
      <c r="MZ178" s="59"/>
      <c r="NA178" s="59"/>
      <c r="NB178" s="59"/>
      <c r="NC178" s="59"/>
      <c r="ND178" s="59"/>
      <c r="NE178" s="59"/>
      <c r="NF178" s="59"/>
      <c r="NG178" s="59"/>
      <c r="NH178" s="59"/>
      <c r="NI178" s="59"/>
      <c r="NJ178" s="59"/>
      <c r="NK178" s="59"/>
      <c r="NL178" s="59"/>
      <c r="NM178" s="59"/>
      <c r="NN178" s="59"/>
      <c r="NO178" s="59"/>
      <c r="NP178" s="59"/>
      <c r="NQ178" s="59"/>
      <c r="NR178" s="59"/>
      <c r="NS178" s="59"/>
      <c r="NT178" s="59"/>
      <c r="NU178" s="59"/>
      <c r="NV178" s="59"/>
      <c r="NW178" s="59"/>
      <c r="NX178" s="59"/>
      <c r="NY178" s="59"/>
      <c r="NZ178" s="59"/>
      <c r="OA178" s="59"/>
      <c r="OB178" s="59"/>
      <c r="OC178" s="59"/>
      <c r="OD178" s="59"/>
      <c r="OE178" s="59"/>
      <c r="OF178" s="59"/>
      <c r="OG178" s="59"/>
      <c r="OH178" s="59"/>
      <c r="OI178" s="59"/>
      <c r="OJ178" s="59"/>
      <c r="OK178" s="59"/>
      <c r="OL178" s="59"/>
      <c r="OM178" s="59"/>
      <c r="ON178" s="59"/>
      <c r="OO178" s="59"/>
      <c r="OP178" s="59"/>
      <c r="OQ178" s="59"/>
      <c r="OR178" s="59"/>
      <c r="OS178" s="59"/>
      <c r="OT178" s="59"/>
      <c r="OU178" s="59"/>
      <c r="OV178" s="59"/>
      <c r="OW178" s="59"/>
      <c r="OX178" s="59"/>
      <c r="OY178" s="59"/>
      <c r="OZ178" s="59"/>
      <c r="PA178" s="59"/>
      <c r="PB178" s="59"/>
      <c r="PC178" s="59"/>
      <c r="PD178" s="59"/>
      <c r="PE178" s="59"/>
      <c r="PF178" s="59"/>
      <c r="PG178" s="59"/>
      <c r="PH178" s="59"/>
      <c r="PI178" s="59"/>
      <c r="PJ178" s="59"/>
      <c r="PK178" s="59"/>
      <c r="PL178" s="59"/>
      <c r="PM178" s="59"/>
      <c r="PN178" s="59"/>
      <c r="PO178" s="59"/>
      <c r="PP178" s="59"/>
      <c r="PQ178" s="59"/>
      <c r="PR178" s="59"/>
      <c r="PS178" s="59"/>
      <c r="PT178" s="59"/>
      <c r="PU178" s="59"/>
      <c r="PV178" s="59"/>
      <c r="PW178" s="59"/>
      <c r="PX178" s="59"/>
      <c r="PY178" s="59"/>
      <c r="PZ178" s="59"/>
      <c r="QA178" s="59"/>
      <c r="QB178" s="59"/>
      <c r="QC178" s="59"/>
      <c r="QD178" s="59"/>
      <c r="QE178" s="59"/>
      <c r="QF178" s="59"/>
      <c r="QG178" s="59"/>
      <c r="QH178" s="59"/>
      <c r="QI178" s="59"/>
      <c r="QJ178" s="59"/>
      <c r="QK178" s="59"/>
      <c r="QL178" s="59"/>
      <c r="QM178" s="59"/>
      <c r="QN178" s="59"/>
      <c r="QO178" s="59"/>
      <c r="QP178" s="59"/>
      <c r="QQ178" s="59"/>
      <c r="QR178" s="59"/>
      <c r="QS178" s="59"/>
      <c r="QT178" s="59"/>
      <c r="QU178" s="59"/>
      <c r="QV178" s="59"/>
      <c r="QW178" s="59"/>
      <c r="QX178" s="59"/>
      <c r="QY178" s="59"/>
      <c r="QZ178" s="59"/>
      <c r="RA178" s="59"/>
      <c r="RB178" s="59"/>
      <c r="RC178" s="59"/>
      <c r="RD178" s="59"/>
      <c r="RE178" s="59"/>
      <c r="RF178" s="59"/>
      <c r="RG178" s="59"/>
      <c r="RH178" s="59"/>
      <c r="RI178" s="59"/>
      <c r="RJ178" s="59"/>
      <c r="RK178" s="59"/>
      <c r="RL178" s="59"/>
      <c r="RM178" s="59"/>
      <c r="RN178" s="59"/>
      <c r="RO178" s="59"/>
      <c r="RP178" s="59"/>
      <c r="RQ178" s="59"/>
      <c r="RR178" s="59"/>
      <c r="RS178" s="59"/>
      <c r="RT178" s="59"/>
      <c r="RU178" s="59"/>
      <c r="RV178" s="59"/>
      <c r="RW178" s="59"/>
      <c r="RX178" s="59"/>
      <c r="RY178" s="59"/>
      <c r="RZ178" s="59"/>
      <c r="SA178" s="59"/>
      <c r="SB178" s="59"/>
      <c r="SC178" s="59"/>
      <c r="SD178" s="59"/>
      <c r="SE178" s="59"/>
      <c r="SF178" s="59"/>
      <c r="SG178" s="59"/>
      <c r="SH178" s="59"/>
      <c r="SI178" s="59"/>
      <c r="SJ178" s="59"/>
      <c r="SK178" s="59"/>
      <c r="SL178" s="59"/>
      <c r="SM178" s="59"/>
      <c r="SN178" s="59"/>
      <c r="SO178" s="59"/>
      <c r="SP178" s="59"/>
      <c r="SQ178" s="59"/>
      <c r="SR178" s="59"/>
      <c r="SS178" s="59"/>
      <c r="ST178" s="59"/>
      <c r="SU178" s="59"/>
      <c r="SV178" s="59"/>
      <c r="SW178" s="59"/>
      <c r="SX178" s="59"/>
      <c r="SY178" s="59"/>
      <c r="SZ178" s="59"/>
      <c r="TA178" s="59"/>
      <c r="TB178" s="59"/>
      <c r="TC178" s="59"/>
      <c r="TD178" s="59"/>
      <c r="TE178" s="59"/>
      <c r="TF178" s="59"/>
      <c r="TG178" s="59"/>
      <c r="TH178" s="59"/>
      <c r="TI178" s="59"/>
      <c r="TJ178" s="59"/>
      <c r="TK178" s="59"/>
      <c r="TL178" s="59"/>
      <c r="TM178" s="59"/>
      <c r="TN178" s="59"/>
      <c r="TO178" s="59"/>
      <c r="TP178" s="59"/>
      <c r="TQ178" s="59"/>
      <c r="TR178" s="59"/>
      <c r="TS178" s="59"/>
      <c r="TT178" s="59"/>
      <c r="TU178" s="59"/>
      <c r="TV178" s="59"/>
      <c r="TW178" s="59"/>
      <c r="TX178" s="59"/>
      <c r="TY178" s="59"/>
      <c r="TZ178" s="59"/>
      <c r="UA178" s="59"/>
      <c r="UB178" s="59"/>
      <c r="UC178" s="59"/>
      <c r="UD178" s="59"/>
      <c r="UE178" s="59"/>
      <c r="UF178" s="59"/>
      <c r="UG178" s="59"/>
      <c r="UH178" s="59"/>
      <c r="UI178" s="59"/>
      <c r="UJ178" s="59"/>
      <c r="UK178" s="59"/>
      <c r="UL178" s="59"/>
      <c r="UM178" s="59"/>
      <c r="UN178" s="59"/>
      <c r="UO178" s="59"/>
      <c r="UP178" s="59"/>
      <c r="UQ178" s="59"/>
      <c r="UR178" s="59"/>
      <c r="US178" s="59"/>
      <c r="UT178" s="59"/>
      <c r="UU178" s="59"/>
      <c r="UV178" s="59"/>
      <c r="UW178" s="59"/>
      <c r="UX178" s="59"/>
      <c r="UY178" s="59"/>
      <c r="UZ178" s="59"/>
      <c r="VA178" s="59"/>
      <c r="VB178" s="59"/>
      <c r="VC178" s="59"/>
      <c r="VD178" s="59"/>
      <c r="VE178" s="59"/>
      <c r="VF178" s="59"/>
      <c r="VG178" s="59"/>
      <c r="VH178" s="59"/>
      <c r="VI178" s="59"/>
      <c r="VJ178" s="59"/>
      <c r="VK178" s="59"/>
      <c r="VL178" s="59"/>
      <c r="VM178" s="59"/>
      <c r="VN178" s="59"/>
      <c r="VO178" s="59"/>
      <c r="VP178" s="59"/>
      <c r="VQ178" s="59"/>
      <c r="VR178" s="59"/>
      <c r="VS178" s="59"/>
      <c r="VT178" s="59"/>
      <c r="VU178" s="59"/>
      <c r="VV178" s="59"/>
      <c r="VW178" s="59"/>
      <c r="VX178" s="59"/>
      <c r="VY178" s="59"/>
      <c r="VZ178" s="59"/>
      <c r="WA178" s="59"/>
      <c r="WB178" s="59"/>
      <c r="WC178" s="59"/>
      <c r="WD178" s="59"/>
      <c r="WE178" s="59"/>
      <c r="WF178" s="59"/>
      <c r="WG178" s="59"/>
      <c r="WH178" s="59"/>
      <c r="WI178" s="59"/>
      <c r="WJ178" s="59"/>
      <c r="WK178" s="59"/>
      <c r="WL178" s="59"/>
      <c r="WM178" s="59"/>
      <c r="WN178" s="59"/>
      <c r="WO178" s="59"/>
      <c r="WP178" s="59"/>
      <c r="WQ178" s="59"/>
      <c r="WR178" s="59"/>
      <c r="WS178" s="59"/>
      <c r="WT178" s="59"/>
      <c r="WU178" s="59"/>
      <c r="WV178" s="59"/>
      <c r="WW178" s="59"/>
      <c r="WX178" s="59"/>
      <c r="WY178" s="59"/>
      <c r="WZ178" s="59"/>
      <c r="XA178" s="59"/>
      <c r="XB178" s="59"/>
      <c r="XC178" s="59"/>
      <c r="XD178" s="59"/>
      <c r="XE178" s="59"/>
      <c r="XF178" s="59"/>
      <c r="XG178" s="59"/>
      <c r="XH178" s="59"/>
      <c r="XI178" s="59"/>
      <c r="XJ178" s="59"/>
      <c r="XK178" s="59"/>
      <c r="XL178" s="59"/>
      <c r="XM178" s="59"/>
      <c r="XN178" s="59"/>
      <c r="XO178" s="59"/>
      <c r="XP178" s="59"/>
      <c r="XQ178" s="59"/>
      <c r="XR178" s="59"/>
      <c r="XS178" s="59"/>
      <c r="XT178" s="59"/>
      <c r="XU178" s="59"/>
      <c r="XV178" s="59"/>
      <c r="XW178" s="59"/>
      <c r="XX178" s="59"/>
      <c r="XY178" s="59"/>
      <c r="XZ178" s="59"/>
      <c r="YA178" s="59"/>
      <c r="YB178" s="59"/>
      <c r="YC178" s="59"/>
      <c r="YD178" s="59"/>
      <c r="YE178" s="59"/>
      <c r="YF178" s="59"/>
      <c r="YG178" s="59"/>
      <c r="YH178" s="59"/>
      <c r="YI178" s="59"/>
      <c r="YJ178" s="59"/>
      <c r="YK178" s="59"/>
      <c r="YL178" s="59"/>
      <c r="YM178" s="59"/>
      <c r="YN178" s="59"/>
      <c r="YO178" s="59"/>
      <c r="YP178" s="59"/>
      <c r="YQ178" s="59"/>
      <c r="YR178" s="59"/>
      <c r="YS178" s="59"/>
      <c r="YT178" s="59"/>
      <c r="YU178" s="59"/>
      <c r="YV178" s="59"/>
      <c r="YW178" s="59"/>
      <c r="YX178" s="59"/>
      <c r="YY178" s="59"/>
      <c r="YZ178" s="59"/>
      <c r="ZA178" s="59"/>
      <c r="ZB178" s="59"/>
      <c r="ZC178" s="59"/>
      <c r="ZD178" s="59"/>
      <c r="ZE178" s="59"/>
      <c r="ZF178" s="59"/>
      <c r="ZG178" s="59"/>
      <c r="ZH178" s="59"/>
      <c r="ZI178" s="59"/>
      <c r="ZJ178" s="59"/>
      <c r="ZK178" s="59"/>
      <c r="ZL178" s="59"/>
      <c r="ZM178" s="59"/>
      <c r="ZN178" s="59"/>
      <c r="ZO178" s="59"/>
      <c r="ZP178" s="59"/>
      <c r="ZQ178" s="59"/>
      <c r="ZR178" s="59"/>
      <c r="ZS178" s="59"/>
      <c r="ZT178" s="59"/>
      <c r="ZU178" s="59"/>
      <c r="ZV178" s="59"/>
      <c r="ZW178" s="59"/>
      <c r="ZX178" s="59"/>
      <c r="ZY178" s="59"/>
      <c r="ZZ178" s="59"/>
      <c r="AAA178" s="59"/>
      <c r="AAB178" s="59"/>
      <c r="AAC178" s="59"/>
      <c r="AAD178" s="59"/>
      <c r="AAE178" s="59"/>
      <c r="AAF178" s="59"/>
      <c r="AAG178" s="59"/>
      <c r="AAH178" s="59"/>
      <c r="AAI178" s="59"/>
      <c r="AAJ178" s="59"/>
      <c r="AAK178" s="59"/>
      <c r="AAL178" s="59"/>
      <c r="AAM178" s="59"/>
      <c r="AAN178" s="59"/>
      <c r="AAO178" s="59"/>
      <c r="AAP178" s="59"/>
      <c r="AAQ178" s="59"/>
      <c r="AAR178" s="59"/>
      <c r="AAS178" s="59"/>
      <c r="AAT178" s="59"/>
      <c r="AAU178" s="59"/>
      <c r="AAV178" s="59"/>
      <c r="AAW178" s="59"/>
      <c r="AAX178" s="59"/>
      <c r="AAY178" s="59"/>
      <c r="AAZ178" s="59"/>
      <c r="ABA178" s="59"/>
      <c r="ABB178" s="59"/>
      <c r="ABC178" s="59"/>
      <c r="ABD178" s="59"/>
      <c r="ABE178" s="59"/>
      <c r="ABF178" s="59"/>
      <c r="ABG178" s="59"/>
      <c r="ABH178" s="59"/>
      <c r="ABI178" s="59"/>
      <c r="ABJ178" s="59"/>
      <c r="ABK178" s="59"/>
      <c r="ABL178" s="59"/>
      <c r="ABM178" s="59"/>
      <c r="ABN178" s="59"/>
      <c r="ABO178" s="59"/>
      <c r="ABP178" s="59"/>
      <c r="ABQ178" s="59"/>
      <c r="ABR178" s="59"/>
      <c r="ABS178" s="59"/>
      <c r="ABT178" s="59"/>
      <c r="ABU178" s="59"/>
      <c r="ABV178" s="59"/>
      <c r="ABW178" s="59"/>
      <c r="ABX178" s="59"/>
      <c r="ABY178" s="59"/>
      <c r="ABZ178" s="59"/>
      <c r="ACA178" s="59"/>
      <c r="ACB178" s="59"/>
      <c r="ACC178" s="59"/>
      <c r="ACD178" s="59"/>
      <c r="ACE178" s="59"/>
      <c r="ACF178" s="59"/>
      <c r="ACG178" s="59"/>
      <c r="ACH178" s="59"/>
      <c r="ACI178" s="59"/>
      <c r="ACJ178" s="59"/>
      <c r="ACK178" s="59"/>
      <c r="ACL178" s="59"/>
      <c r="ACM178" s="59"/>
      <c r="ACN178" s="59"/>
      <c r="ACO178" s="59"/>
      <c r="ACP178" s="59"/>
      <c r="ACQ178" s="59"/>
      <c r="ACR178" s="59"/>
      <c r="ACS178" s="59"/>
      <c r="ACT178" s="59"/>
      <c r="ACU178" s="59"/>
      <c r="ACV178" s="59"/>
      <c r="ACW178" s="59"/>
      <c r="ACX178" s="59"/>
      <c r="ACY178" s="59"/>
      <c r="ACZ178" s="59"/>
      <c r="ADA178" s="59"/>
      <c r="ADB178" s="59"/>
      <c r="ADC178" s="59"/>
      <c r="ADD178" s="59"/>
      <c r="ADE178" s="59"/>
      <c r="ADF178" s="59"/>
      <c r="ADG178" s="59"/>
      <c r="ADH178" s="59"/>
      <c r="ADI178" s="59"/>
      <c r="ADJ178" s="59"/>
      <c r="ADK178" s="59"/>
      <c r="ADL178" s="59"/>
      <c r="ADM178" s="59"/>
      <c r="ADN178" s="59"/>
      <c r="ADO178" s="59"/>
      <c r="ADP178" s="59"/>
      <c r="ADQ178" s="59"/>
      <c r="ADR178" s="59"/>
      <c r="ADS178" s="59"/>
      <c r="ADT178" s="59"/>
      <c r="ADU178" s="59"/>
      <c r="ADV178" s="59"/>
      <c r="ADW178" s="59"/>
      <c r="ADX178" s="59"/>
      <c r="ADY178" s="59"/>
      <c r="ADZ178" s="59"/>
      <c r="AEA178" s="59"/>
      <c r="AEB178" s="59"/>
      <c r="AEC178" s="59"/>
      <c r="AED178" s="59"/>
      <c r="AEE178" s="59"/>
      <c r="AEF178" s="59"/>
      <c r="AEG178" s="59"/>
      <c r="AEH178" s="59"/>
      <c r="AEI178" s="59"/>
      <c r="AEJ178" s="59"/>
      <c r="AEK178" s="59"/>
      <c r="AEL178" s="59"/>
      <c r="AEM178" s="59"/>
      <c r="AEN178" s="59"/>
      <c r="AEO178" s="59"/>
      <c r="AEP178" s="59"/>
      <c r="AEQ178" s="59"/>
      <c r="AER178" s="59"/>
      <c r="AES178" s="59"/>
      <c r="AET178" s="59"/>
      <c r="AEU178" s="59"/>
      <c r="AEV178" s="59"/>
      <c r="AEW178" s="59"/>
      <c r="AEX178" s="59"/>
      <c r="AEY178" s="59"/>
      <c r="AEZ178" s="59"/>
      <c r="AFA178" s="59"/>
      <c r="AFB178" s="59"/>
      <c r="AFC178" s="59"/>
      <c r="AFD178" s="59"/>
      <c r="AFE178" s="59"/>
      <c r="AFF178" s="59"/>
      <c r="AFG178" s="59"/>
      <c r="AFH178" s="59"/>
      <c r="AFI178" s="59"/>
      <c r="AFJ178" s="59"/>
      <c r="AFK178" s="59"/>
      <c r="AFL178" s="59"/>
      <c r="AFM178" s="59"/>
      <c r="AFN178" s="59"/>
      <c r="AFO178" s="59"/>
      <c r="AFP178" s="59"/>
      <c r="AFQ178" s="59"/>
      <c r="AFR178" s="59"/>
      <c r="AFS178" s="59"/>
      <c r="AFT178" s="59"/>
      <c r="AFU178" s="59"/>
      <c r="AFV178" s="59"/>
      <c r="AFW178" s="59"/>
      <c r="AFX178" s="59"/>
      <c r="AFY178" s="59"/>
      <c r="AFZ178" s="59"/>
      <c r="AGA178" s="59"/>
      <c r="AGB178" s="59"/>
      <c r="AGC178" s="59"/>
      <c r="AGD178" s="59"/>
      <c r="AGE178" s="59"/>
      <c r="AGF178" s="59"/>
      <c r="AGG178" s="59"/>
      <c r="AGH178" s="59"/>
      <c r="AGI178" s="59"/>
      <c r="AGJ178" s="59"/>
      <c r="AGK178" s="59"/>
      <c r="AGL178" s="59"/>
      <c r="AGM178" s="59"/>
      <c r="AGN178" s="59"/>
      <c r="AGO178" s="59"/>
      <c r="AGP178" s="59"/>
      <c r="AGQ178" s="59"/>
      <c r="AGR178" s="59"/>
      <c r="AGS178" s="59"/>
      <c r="AGT178" s="59"/>
      <c r="AGU178" s="59"/>
      <c r="AGV178" s="59"/>
      <c r="AGW178" s="59"/>
      <c r="AGX178" s="59"/>
      <c r="AGY178" s="59"/>
      <c r="AGZ178" s="59"/>
      <c r="AHA178" s="59"/>
      <c r="AHB178" s="59"/>
      <c r="AHC178" s="59"/>
      <c r="AHD178" s="59"/>
      <c r="AHE178" s="59"/>
      <c r="AHF178" s="59"/>
      <c r="AHG178" s="59"/>
      <c r="AHH178" s="59"/>
      <c r="AHI178" s="59"/>
      <c r="AHJ178" s="59"/>
      <c r="AHK178" s="59"/>
      <c r="AHL178" s="59"/>
      <c r="AHM178" s="59"/>
      <c r="AHN178" s="59"/>
      <c r="AHO178" s="59"/>
      <c r="AHP178" s="59"/>
      <c r="AHQ178" s="59"/>
      <c r="AHR178" s="59"/>
      <c r="AHS178" s="59"/>
      <c r="AHT178" s="59"/>
      <c r="AHU178" s="59"/>
      <c r="AHV178" s="59"/>
      <c r="AHW178" s="59"/>
      <c r="AHX178" s="59"/>
      <c r="AHY178" s="59"/>
      <c r="AHZ178" s="59"/>
      <c r="AIA178" s="59"/>
      <c r="AIB178" s="59"/>
      <c r="AIC178" s="59"/>
      <c r="AID178" s="59"/>
      <c r="AIE178" s="59"/>
      <c r="AIF178" s="59"/>
      <c r="AIG178" s="59"/>
      <c r="AIH178" s="59"/>
      <c r="AII178" s="59"/>
      <c r="AIJ178" s="59"/>
      <c r="AIK178" s="59"/>
      <c r="AIL178" s="59"/>
      <c r="AIM178" s="59"/>
      <c r="AIN178" s="59"/>
      <c r="AIO178" s="59"/>
      <c r="AIP178" s="59"/>
      <c r="AIQ178" s="59"/>
      <c r="AIR178" s="59"/>
      <c r="AIS178" s="59"/>
      <c r="AIT178" s="59"/>
      <c r="AIU178" s="59"/>
      <c r="AIV178" s="59"/>
      <c r="AIW178" s="59"/>
      <c r="AIX178" s="59"/>
      <c r="AIY178" s="59"/>
      <c r="AIZ178" s="59"/>
      <c r="AJA178" s="59"/>
      <c r="AJB178" s="59"/>
      <c r="AJC178" s="59"/>
      <c r="AJD178" s="59"/>
      <c r="AJE178" s="59"/>
      <c r="AJF178" s="59"/>
      <c r="AJG178" s="59"/>
      <c r="AJH178" s="59"/>
      <c r="AJI178" s="59"/>
      <c r="AJJ178" s="59"/>
      <c r="AJK178" s="59"/>
      <c r="AJL178" s="59"/>
      <c r="AJM178" s="59"/>
      <c r="AJN178" s="59"/>
      <c r="AJO178" s="59"/>
      <c r="AJP178" s="59"/>
      <c r="AJQ178" s="59"/>
      <c r="AJR178" s="59"/>
      <c r="AJS178" s="59"/>
      <c r="AJT178" s="59"/>
      <c r="AJU178" s="59"/>
      <c r="AJV178" s="59"/>
      <c r="AJW178" s="59"/>
      <c r="AJX178" s="59"/>
      <c r="AJY178" s="59"/>
      <c r="AJZ178" s="59"/>
      <c r="AKA178" s="59"/>
      <c r="AKB178" s="59"/>
      <c r="AKC178" s="59"/>
      <c r="AKD178" s="59"/>
      <c r="AKE178" s="59"/>
      <c r="AKF178" s="59"/>
      <c r="AKG178" s="59"/>
      <c r="AKH178" s="59"/>
      <c r="AKI178" s="59"/>
      <c r="AKJ178" s="59"/>
      <c r="AKK178" s="59"/>
      <c r="AKL178" s="59"/>
      <c r="AKM178" s="59"/>
      <c r="AKN178" s="59"/>
      <c r="AKO178" s="59"/>
      <c r="AKP178" s="59"/>
      <c r="AKQ178" s="59"/>
      <c r="AKR178" s="59"/>
      <c r="AKS178" s="59"/>
      <c r="AKT178" s="59"/>
      <c r="AKU178" s="59"/>
      <c r="AKV178" s="59"/>
      <c r="AKW178" s="59"/>
      <c r="AKX178" s="59"/>
      <c r="AKY178" s="59"/>
      <c r="AKZ178" s="59"/>
      <c r="ALA178" s="59"/>
      <c r="ALB178" s="59"/>
      <c r="ALC178" s="59"/>
      <c r="ALD178" s="59"/>
      <c r="ALE178" s="59"/>
      <c r="ALF178" s="59"/>
      <c r="ALG178" s="59"/>
      <c r="ALH178" s="59"/>
      <c r="ALI178" s="59"/>
      <c r="ALJ178" s="59"/>
      <c r="ALK178" s="59"/>
      <c r="ALL178" s="59"/>
      <c r="ALM178" s="59"/>
      <c r="ALN178" s="59"/>
      <c r="ALO178" s="59"/>
      <c r="ALP178" s="59"/>
      <c r="ALQ178" s="59"/>
      <c r="ALR178" s="59"/>
      <c r="ALS178" s="59"/>
      <c r="ALT178" s="59"/>
      <c r="ALU178" s="59"/>
      <c r="ALV178" s="59"/>
      <c r="ALW178" s="59"/>
      <c r="ALX178" s="59"/>
      <c r="ALY178" s="59"/>
      <c r="ALZ178" s="59"/>
      <c r="AMA178" s="59"/>
      <c r="AMB178" s="59"/>
      <c r="AMC178" s="59"/>
      <c r="AMD178" s="59"/>
      <c r="AME178" s="59"/>
      <c r="AMF178" s="59"/>
      <c r="AMG178" s="59"/>
      <c r="AMH178" s="59"/>
      <c r="AMI178" s="59"/>
      <c r="AMJ178" s="59"/>
    </row>
    <row r="179" spans="1:1024" s="60" customFormat="1">
      <c r="A179" s="52" t="s">
        <v>79</v>
      </c>
      <c r="B179" s="54" t="s">
        <v>80</v>
      </c>
      <c r="C179" s="42" t="str">
        <f t="shared" si="9"/>
        <v>מינימרקט כללי אילת</v>
      </c>
      <c r="D179" s="54" t="s">
        <v>26</v>
      </c>
      <c r="E179" s="54" t="s">
        <v>27</v>
      </c>
      <c r="F179" s="52" t="s">
        <v>158</v>
      </c>
      <c r="G179" s="52"/>
      <c r="H179" s="52"/>
      <c r="I179" s="58" t="s">
        <v>62</v>
      </c>
      <c r="J179" s="55" t="s">
        <v>30</v>
      </c>
      <c r="K179" s="58" t="s">
        <v>63</v>
      </c>
      <c r="L179" s="67"/>
      <c r="M179" s="55" t="s">
        <v>64</v>
      </c>
      <c r="N179" s="55">
        <v>7</v>
      </c>
      <c r="O179" s="55"/>
      <c r="P179" s="55"/>
      <c r="Q179" s="63">
        <v>0.05</v>
      </c>
      <c r="R179" s="52" t="s">
        <v>65</v>
      </c>
      <c r="S179" s="55"/>
      <c r="T179" s="58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  <c r="ES179" s="59"/>
      <c r="ET179" s="59"/>
      <c r="EU179" s="59"/>
      <c r="EV179" s="59"/>
      <c r="EW179" s="59"/>
      <c r="EX179" s="59"/>
      <c r="EY179" s="59"/>
      <c r="EZ179" s="59"/>
      <c r="FA179" s="59"/>
      <c r="FB179" s="59"/>
      <c r="FC179" s="59"/>
      <c r="FD179" s="59"/>
      <c r="FE179" s="59"/>
      <c r="FF179" s="59"/>
      <c r="FG179" s="59"/>
      <c r="FH179" s="59"/>
      <c r="FI179" s="59"/>
      <c r="FJ179" s="59"/>
      <c r="FK179" s="59"/>
      <c r="FL179" s="59"/>
      <c r="FM179" s="59"/>
      <c r="FN179" s="59"/>
      <c r="FO179" s="59"/>
      <c r="FP179" s="59"/>
      <c r="FQ179" s="59"/>
      <c r="FR179" s="59"/>
      <c r="FS179" s="59"/>
      <c r="FT179" s="59"/>
      <c r="FU179" s="59"/>
      <c r="FV179" s="59"/>
      <c r="FW179" s="59"/>
      <c r="FX179" s="59"/>
      <c r="FY179" s="59"/>
      <c r="FZ179" s="59"/>
      <c r="GA179" s="59"/>
      <c r="GB179" s="59"/>
      <c r="GC179" s="59"/>
      <c r="GD179" s="59"/>
      <c r="GE179" s="59"/>
      <c r="GF179" s="59"/>
      <c r="GG179" s="59"/>
      <c r="GH179" s="59"/>
      <c r="GI179" s="59"/>
      <c r="GJ179" s="59"/>
      <c r="GK179" s="59"/>
      <c r="GL179" s="59"/>
      <c r="GM179" s="59"/>
      <c r="GN179" s="59"/>
      <c r="GO179" s="59"/>
      <c r="GP179" s="59"/>
      <c r="GQ179" s="59"/>
      <c r="GR179" s="59"/>
      <c r="GS179" s="59"/>
      <c r="GT179" s="59"/>
      <c r="GU179" s="59"/>
      <c r="GV179" s="59"/>
      <c r="GW179" s="59"/>
      <c r="GX179" s="59"/>
      <c r="GY179" s="59"/>
      <c r="GZ179" s="59"/>
      <c r="HA179" s="59"/>
      <c r="HB179" s="59"/>
      <c r="HC179" s="59"/>
      <c r="HD179" s="59"/>
      <c r="HE179" s="59"/>
      <c r="HF179" s="59"/>
      <c r="HG179" s="59"/>
      <c r="HH179" s="59"/>
      <c r="HI179" s="59"/>
      <c r="HJ179" s="59"/>
      <c r="HK179" s="59"/>
      <c r="HL179" s="59"/>
      <c r="HM179" s="59"/>
      <c r="HN179" s="59"/>
      <c r="HO179" s="59"/>
      <c r="HP179" s="59"/>
      <c r="HQ179" s="59"/>
      <c r="HR179" s="59"/>
      <c r="HS179" s="59"/>
      <c r="HT179" s="59"/>
      <c r="HU179" s="59"/>
      <c r="HV179" s="59"/>
      <c r="HW179" s="59"/>
      <c r="HX179" s="59"/>
      <c r="HY179" s="59"/>
      <c r="HZ179" s="59"/>
      <c r="IA179" s="59"/>
      <c r="IB179" s="59"/>
      <c r="IC179" s="59"/>
      <c r="ID179" s="59"/>
      <c r="IE179" s="59"/>
      <c r="IF179" s="59"/>
      <c r="IG179" s="59"/>
      <c r="IH179" s="59"/>
      <c r="II179" s="59"/>
      <c r="IJ179" s="59"/>
      <c r="IK179" s="59"/>
      <c r="IL179" s="59"/>
      <c r="IM179" s="59"/>
      <c r="IN179" s="59"/>
      <c r="IO179" s="59"/>
      <c r="IP179" s="59"/>
      <c r="IQ179" s="59"/>
      <c r="IR179" s="59"/>
      <c r="IS179" s="59"/>
      <c r="IT179" s="59"/>
      <c r="IU179" s="59"/>
      <c r="IV179" s="59"/>
      <c r="IW179" s="59"/>
      <c r="IX179" s="59"/>
      <c r="IY179" s="59"/>
      <c r="IZ179" s="59"/>
      <c r="JA179" s="59"/>
      <c r="JB179" s="59"/>
      <c r="JC179" s="59"/>
      <c r="JD179" s="59"/>
      <c r="JE179" s="59"/>
      <c r="JF179" s="59"/>
      <c r="JG179" s="59"/>
      <c r="JH179" s="59"/>
      <c r="JI179" s="59"/>
      <c r="JJ179" s="59"/>
      <c r="JK179" s="59"/>
      <c r="JL179" s="59"/>
      <c r="JM179" s="59"/>
      <c r="JN179" s="59"/>
      <c r="JO179" s="59"/>
      <c r="JP179" s="59"/>
      <c r="JQ179" s="59"/>
      <c r="JR179" s="59"/>
      <c r="JS179" s="59"/>
      <c r="JT179" s="59"/>
      <c r="JU179" s="59"/>
      <c r="JV179" s="59"/>
      <c r="JW179" s="59"/>
      <c r="JX179" s="59"/>
      <c r="JY179" s="59"/>
      <c r="JZ179" s="59"/>
      <c r="KA179" s="59"/>
      <c r="KB179" s="59"/>
      <c r="KC179" s="59"/>
      <c r="KD179" s="59"/>
      <c r="KE179" s="59"/>
      <c r="KF179" s="59"/>
      <c r="KG179" s="59"/>
      <c r="KH179" s="59"/>
      <c r="KI179" s="59"/>
      <c r="KJ179" s="59"/>
      <c r="KK179" s="59"/>
      <c r="KL179" s="59"/>
      <c r="KM179" s="59"/>
      <c r="KN179" s="59"/>
      <c r="KO179" s="59"/>
      <c r="KP179" s="59"/>
      <c r="KQ179" s="59"/>
      <c r="KR179" s="59"/>
      <c r="KS179" s="59"/>
      <c r="KT179" s="59"/>
      <c r="KU179" s="59"/>
      <c r="KV179" s="59"/>
      <c r="KW179" s="59"/>
      <c r="KX179" s="59"/>
      <c r="KY179" s="59"/>
      <c r="KZ179" s="59"/>
      <c r="LA179" s="59"/>
      <c r="LB179" s="59"/>
      <c r="LC179" s="59"/>
      <c r="LD179" s="59"/>
      <c r="LE179" s="59"/>
      <c r="LF179" s="59"/>
      <c r="LG179" s="59"/>
      <c r="LH179" s="59"/>
      <c r="LI179" s="59"/>
      <c r="LJ179" s="59"/>
      <c r="LK179" s="59"/>
      <c r="LL179" s="59"/>
      <c r="LM179" s="59"/>
      <c r="LN179" s="59"/>
      <c r="LO179" s="59"/>
      <c r="LP179" s="59"/>
      <c r="LQ179" s="59"/>
      <c r="LR179" s="59"/>
      <c r="LS179" s="59"/>
      <c r="LT179" s="59"/>
      <c r="LU179" s="59"/>
      <c r="LV179" s="59"/>
      <c r="LW179" s="59"/>
      <c r="LX179" s="59"/>
      <c r="LY179" s="59"/>
      <c r="LZ179" s="59"/>
      <c r="MA179" s="59"/>
      <c r="MB179" s="59"/>
      <c r="MC179" s="59"/>
      <c r="MD179" s="59"/>
      <c r="ME179" s="59"/>
      <c r="MF179" s="59"/>
      <c r="MG179" s="59"/>
      <c r="MH179" s="59"/>
      <c r="MI179" s="59"/>
      <c r="MJ179" s="59"/>
      <c r="MK179" s="59"/>
      <c r="ML179" s="59"/>
      <c r="MM179" s="59"/>
      <c r="MN179" s="59"/>
      <c r="MO179" s="59"/>
      <c r="MP179" s="59"/>
      <c r="MQ179" s="59"/>
      <c r="MR179" s="59"/>
      <c r="MS179" s="59"/>
      <c r="MT179" s="59"/>
      <c r="MU179" s="59"/>
      <c r="MV179" s="59"/>
      <c r="MW179" s="59"/>
      <c r="MX179" s="59"/>
      <c r="MY179" s="59"/>
      <c r="MZ179" s="59"/>
      <c r="NA179" s="59"/>
      <c r="NB179" s="59"/>
      <c r="NC179" s="59"/>
      <c r="ND179" s="59"/>
      <c r="NE179" s="59"/>
      <c r="NF179" s="59"/>
      <c r="NG179" s="59"/>
      <c r="NH179" s="59"/>
      <c r="NI179" s="59"/>
      <c r="NJ179" s="59"/>
      <c r="NK179" s="59"/>
      <c r="NL179" s="59"/>
      <c r="NM179" s="59"/>
      <c r="NN179" s="59"/>
      <c r="NO179" s="59"/>
      <c r="NP179" s="59"/>
      <c r="NQ179" s="59"/>
      <c r="NR179" s="59"/>
      <c r="NS179" s="59"/>
      <c r="NT179" s="59"/>
      <c r="NU179" s="59"/>
      <c r="NV179" s="59"/>
      <c r="NW179" s="59"/>
      <c r="NX179" s="59"/>
      <c r="NY179" s="59"/>
      <c r="NZ179" s="59"/>
      <c r="OA179" s="59"/>
      <c r="OB179" s="59"/>
      <c r="OC179" s="59"/>
      <c r="OD179" s="59"/>
      <c r="OE179" s="59"/>
      <c r="OF179" s="59"/>
      <c r="OG179" s="59"/>
      <c r="OH179" s="59"/>
      <c r="OI179" s="59"/>
      <c r="OJ179" s="59"/>
      <c r="OK179" s="59"/>
      <c r="OL179" s="59"/>
      <c r="OM179" s="59"/>
      <c r="ON179" s="59"/>
      <c r="OO179" s="59"/>
      <c r="OP179" s="59"/>
      <c r="OQ179" s="59"/>
      <c r="OR179" s="59"/>
      <c r="OS179" s="59"/>
      <c r="OT179" s="59"/>
      <c r="OU179" s="59"/>
      <c r="OV179" s="59"/>
      <c r="OW179" s="59"/>
      <c r="OX179" s="59"/>
      <c r="OY179" s="59"/>
      <c r="OZ179" s="59"/>
      <c r="PA179" s="59"/>
      <c r="PB179" s="59"/>
      <c r="PC179" s="59"/>
      <c r="PD179" s="59"/>
      <c r="PE179" s="59"/>
      <c r="PF179" s="59"/>
      <c r="PG179" s="59"/>
      <c r="PH179" s="59"/>
      <c r="PI179" s="59"/>
      <c r="PJ179" s="59"/>
      <c r="PK179" s="59"/>
      <c r="PL179" s="59"/>
      <c r="PM179" s="59"/>
      <c r="PN179" s="59"/>
      <c r="PO179" s="59"/>
      <c r="PP179" s="59"/>
      <c r="PQ179" s="59"/>
      <c r="PR179" s="59"/>
      <c r="PS179" s="59"/>
      <c r="PT179" s="59"/>
      <c r="PU179" s="59"/>
      <c r="PV179" s="59"/>
      <c r="PW179" s="59"/>
      <c r="PX179" s="59"/>
      <c r="PY179" s="59"/>
      <c r="PZ179" s="59"/>
      <c r="QA179" s="59"/>
      <c r="QB179" s="59"/>
      <c r="QC179" s="59"/>
      <c r="QD179" s="59"/>
      <c r="QE179" s="59"/>
      <c r="QF179" s="59"/>
      <c r="QG179" s="59"/>
      <c r="QH179" s="59"/>
      <c r="QI179" s="59"/>
      <c r="QJ179" s="59"/>
      <c r="QK179" s="59"/>
      <c r="QL179" s="59"/>
      <c r="QM179" s="59"/>
      <c r="QN179" s="59"/>
      <c r="QO179" s="59"/>
      <c r="QP179" s="59"/>
      <c r="QQ179" s="59"/>
      <c r="QR179" s="59"/>
      <c r="QS179" s="59"/>
      <c r="QT179" s="59"/>
      <c r="QU179" s="59"/>
      <c r="QV179" s="59"/>
      <c r="QW179" s="59"/>
      <c r="QX179" s="59"/>
      <c r="QY179" s="59"/>
      <c r="QZ179" s="59"/>
      <c r="RA179" s="59"/>
      <c r="RB179" s="59"/>
      <c r="RC179" s="59"/>
      <c r="RD179" s="59"/>
      <c r="RE179" s="59"/>
      <c r="RF179" s="59"/>
      <c r="RG179" s="59"/>
      <c r="RH179" s="59"/>
      <c r="RI179" s="59"/>
      <c r="RJ179" s="59"/>
      <c r="RK179" s="59"/>
      <c r="RL179" s="59"/>
      <c r="RM179" s="59"/>
      <c r="RN179" s="59"/>
      <c r="RO179" s="59"/>
      <c r="RP179" s="59"/>
      <c r="RQ179" s="59"/>
      <c r="RR179" s="59"/>
      <c r="RS179" s="59"/>
      <c r="RT179" s="59"/>
      <c r="RU179" s="59"/>
      <c r="RV179" s="59"/>
      <c r="RW179" s="59"/>
      <c r="RX179" s="59"/>
      <c r="RY179" s="59"/>
      <c r="RZ179" s="59"/>
      <c r="SA179" s="59"/>
      <c r="SB179" s="59"/>
      <c r="SC179" s="59"/>
      <c r="SD179" s="59"/>
      <c r="SE179" s="59"/>
      <c r="SF179" s="59"/>
      <c r="SG179" s="59"/>
      <c r="SH179" s="59"/>
      <c r="SI179" s="59"/>
      <c r="SJ179" s="59"/>
      <c r="SK179" s="59"/>
      <c r="SL179" s="59"/>
      <c r="SM179" s="59"/>
      <c r="SN179" s="59"/>
      <c r="SO179" s="59"/>
      <c r="SP179" s="59"/>
      <c r="SQ179" s="59"/>
      <c r="SR179" s="59"/>
      <c r="SS179" s="59"/>
      <c r="ST179" s="59"/>
      <c r="SU179" s="59"/>
      <c r="SV179" s="59"/>
      <c r="SW179" s="59"/>
      <c r="SX179" s="59"/>
      <c r="SY179" s="59"/>
      <c r="SZ179" s="59"/>
      <c r="TA179" s="59"/>
      <c r="TB179" s="59"/>
      <c r="TC179" s="59"/>
      <c r="TD179" s="59"/>
      <c r="TE179" s="59"/>
      <c r="TF179" s="59"/>
      <c r="TG179" s="59"/>
      <c r="TH179" s="59"/>
      <c r="TI179" s="59"/>
      <c r="TJ179" s="59"/>
      <c r="TK179" s="59"/>
      <c r="TL179" s="59"/>
      <c r="TM179" s="59"/>
      <c r="TN179" s="59"/>
      <c r="TO179" s="59"/>
      <c r="TP179" s="59"/>
      <c r="TQ179" s="59"/>
      <c r="TR179" s="59"/>
      <c r="TS179" s="59"/>
      <c r="TT179" s="59"/>
      <c r="TU179" s="59"/>
      <c r="TV179" s="59"/>
      <c r="TW179" s="59"/>
      <c r="TX179" s="59"/>
      <c r="TY179" s="59"/>
      <c r="TZ179" s="59"/>
      <c r="UA179" s="59"/>
      <c r="UB179" s="59"/>
      <c r="UC179" s="59"/>
      <c r="UD179" s="59"/>
      <c r="UE179" s="59"/>
      <c r="UF179" s="59"/>
      <c r="UG179" s="59"/>
      <c r="UH179" s="59"/>
      <c r="UI179" s="59"/>
      <c r="UJ179" s="59"/>
      <c r="UK179" s="59"/>
      <c r="UL179" s="59"/>
      <c r="UM179" s="59"/>
      <c r="UN179" s="59"/>
      <c r="UO179" s="59"/>
      <c r="UP179" s="59"/>
      <c r="UQ179" s="59"/>
      <c r="UR179" s="59"/>
      <c r="US179" s="59"/>
      <c r="UT179" s="59"/>
      <c r="UU179" s="59"/>
      <c r="UV179" s="59"/>
      <c r="UW179" s="59"/>
      <c r="UX179" s="59"/>
      <c r="UY179" s="59"/>
      <c r="UZ179" s="59"/>
      <c r="VA179" s="59"/>
      <c r="VB179" s="59"/>
      <c r="VC179" s="59"/>
      <c r="VD179" s="59"/>
      <c r="VE179" s="59"/>
      <c r="VF179" s="59"/>
      <c r="VG179" s="59"/>
      <c r="VH179" s="59"/>
      <c r="VI179" s="59"/>
      <c r="VJ179" s="59"/>
      <c r="VK179" s="59"/>
      <c r="VL179" s="59"/>
      <c r="VM179" s="59"/>
      <c r="VN179" s="59"/>
      <c r="VO179" s="59"/>
      <c r="VP179" s="59"/>
      <c r="VQ179" s="59"/>
      <c r="VR179" s="59"/>
      <c r="VS179" s="59"/>
      <c r="VT179" s="59"/>
      <c r="VU179" s="59"/>
      <c r="VV179" s="59"/>
      <c r="VW179" s="59"/>
      <c r="VX179" s="59"/>
      <c r="VY179" s="59"/>
      <c r="VZ179" s="59"/>
      <c r="WA179" s="59"/>
      <c r="WB179" s="59"/>
      <c r="WC179" s="59"/>
      <c r="WD179" s="59"/>
      <c r="WE179" s="59"/>
      <c r="WF179" s="59"/>
      <c r="WG179" s="59"/>
      <c r="WH179" s="59"/>
      <c r="WI179" s="59"/>
      <c r="WJ179" s="59"/>
      <c r="WK179" s="59"/>
      <c r="WL179" s="59"/>
      <c r="WM179" s="59"/>
      <c r="WN179" s="59"/>
      <c r="WO179" s="59"/>
      <c r="WP179" s="59"/>
      <c r="WQ179" s="59"/>
      <c r="WR179" s="59"/>
      <c r="WS179" s="59"/>
      <c r="WT179" s="59"/>
      <c r="WU179" s="59"/>
      <c r="WV179" s="59"/>
      <c r="WW179" s="59"/>
      <c r="WX179" s="59"/>
      <c r="WY179" s="59"/>
      <c r="WZ179" s="59"/>
      <c r="XA179" s="59"/>
      <c r="XB179" s="59"/>
      <c r="XC179" s="59"/>
      <c r="XD179" s="59"/>
      <c r="XE179" s="59"/>
      <c r="XF179" s="59"/>
      <c r="XG179" s="59"/>
      <c r="XH179" s="59"/>
      <c r="XI179" s="59"/>
      <c r="XJ179" s="59"/>
      <c r="XK179" s="59"/>
      <c r="XL179" s="59"/>
      <c r="XM179" s="59"/>
      <c r="XN179" s="59"/>
      <c r="XO179" s="59"/>
      <c r="XP179" s="59"/>
      <c r="XQ179" s="59"/>
      <c r="XR179" s="59"/>
      <c r="XS179" s="59"/>
      <c r="XT179" s="59"/>
      <c r="XU179" s="59"/>
      <c r="XV179" s="59"/>
      <c r="XW179" s="59"/>
      <c r="XX179" s="59"/>
      <c r="XY179" s="59"/>
      <c r="XZ179" s="59"/>
      <c r="YA179" s="59"/>
      <c r="YB179" s="59"/>
      <c r="YC179" s="59"/>
      <c r="YD179" s="59"/>
      <c r="YE179" s="59"/>
      <c r="YF179" s="59"/>
      <c r="YG179" s="59"/>
      <c r="YH179" s="59"/>
      <c r="YI179" s="59"/>
      <c r="YJ179" s="59"/>
      <c r="YK179" s="59"/>
      <c r="YL179" s="59"/>
      <c r="YM179" s="59"/>
      <c r="YN179" s="59"/>
      <c r="YO179" s="59"/>
      <c r="YP179" s="59"/>
      <c r="YQ179" s="59"/>
      <c r="YR179" s="59"/>
      <c r="YS179" s="59"/>
      <c r="YT179" s="59"/>
      <c r="YU179" s="59"/>
      <c r="YV179" s="59"/>
      <c r="YW179" s="59"/>
      <c r="YX179" s="59"/>
      <c r="YY179" s="59"/>
      <c r="YZ179" s="59"/>
      <c r="ZA179" s="59"/>
      <c r="ZB179" s="59"/>
      <c r="ZC179" s="59"/>
      <c r="ZD179" s="59"/>
      <c r="ZE179" s="59"/>
      <c r="ZF179" s="59"/>
      <c r="ZG179" s="59"/>
      <c r="ZH179" s="59"/>
      <c r="ZI179" s="59"/>
      <c r="ZJ179" s="59"/>
      <c r="ZK179" s="59"/>
      <c r="ZL179" s="59"/>
      <c r="ZM179" s="59"/>
      <c r="ZN179" s="59"/>
      <c r="ZO179" s="59"/>
      <c r="ZP179" s="59"/>
      <c r="ZQ179" s="59"/>
      <c r="ZR179" s="59"/>
      <c r="ZS179" s="59"/>
      <c r="ZT179" s="59"/>
      <c r="ZU179" s="59"/>
      <c r="ZV179" s="59"/>
      <c r="ZW179" s="59"/>
      <c r="ZX179" s="59"/>
      <c r="ZY179" s="59"/>
      <c r="ZZ179" s="59"/>
      <c r="AAA179" s="59"/>
      <c r="AAB179" s="59"/>
      <c r="AAC179" s="59"/>
      <c r="AAD179" s="59"/>
      <c r="AAE179" s="59"/>
      <c r="AAF179" s="59"/>
      <c r="AAG179" s="59"/>
      <c r="AAH179" s="59"/>
      <c r="AAI179" s="59"/>
      <c r="AAJ179" s="59"/>
      <c r="AAK179" s="59"/>
      <c r="AAL179" s="59"/>
      <c r="AAM179" s="59"/>
      <c r="AAN179" s="59"/>
      <c r="AAO179" s="59"/>
      <c r="AAP179" s="59"/>
      <c r="AAQ179" s="59"/>
      <c r="AAR179" s="59"/>
      <c r="AAS179" s="59"/>
      <c r="AAT179" s="59"/>
      <c r="AAU179" s="59"/>
      <c r="AAV179" s="59"/>
      <c r="AAW179" s="59"/>
      <c r="AAX179" s="59"/>
      <c r="AAY179" s="59"/>
      <c r="AAZ179" s="59"/>
      <c r="ABA179" s="59"/>
      <c r="ABB179" s="59"/>
      <c r="ABC179" s="59"/>
      <c r="ABD179" s="59"/>
      <c r="ABE179" s="59"/>
      <c r="ABF179" s="59"/>
      <c r="ABG179" s="59"/>
      <c r="ABH179" s="59"/>
      <c r="ABI179" s="59"/>
      <c r="ABJ179" s="59"/>
      <c r="ABK179" s="59"/>
      <c r="ABL179" s="59"/>
      <c r="ABM179" s="59"/>
      <c r="ABN179" s="59"/>
      <c r="ABO179" s="59"/>
      <c r="ABP179" s="59"/>
      <c r="ABQ179" s="59"/>
      <c r="ABR179" s="59"/>
      <c r="ABS179" s="59"/>
      <c r="ABT179" s="59"/>
      <c r="ABU179" s="59"/>
      <c r="ABV179" s="59"/>
      <c r="ABW179" s="59"/>
      <c r="ABX179" s="59"/>
      <c r="ABY179" s="59"/>
      <c r="ABZ179" s="59"/>
      <c r="ACA179" s="59"/>
      <c r="ACB179" s="59"/>
      <c r="ACC179" s="59"/>
      <c r="ACD179" s="59"/>
      <c r="ACE179" s="59"/>
      <c r="ACF179" s="59"/>
      <c r="ACG179" s="59"/>
      <c r="ACH179" s="59"/>
      <c r="ACI179" s="59"/>
      <c r="ACJ179" s="59"/>
      <c r="ACK179" s="59"/>
      <c r="ACL179" s="59"/>
      <c r="ACM179" s="59"/>
      <c r="ACN179" s="59"/>
      <c r="ACO179" s="59"/>
      <c r="ACP179" s="59"/>
      <c r="ACQ179" s="59"/>
      <c r="ACR179" s="59"/>
      <c r="ACS179" s="59"/>
      <c r="ACT179" s="59"/>
      <c r="ACU179" s="59"/>
      <c r="ACV179" s="59"/>
      <c r="ACW179" s="59"/>
      <c r="ACX179" s="59"/>
      <c r="ACY179" s="59"/>
      <c r="ACZ179" s="59"/>
      <c r="ADA179" s="59"/>
      <c r="ADB179" s="59"/>
      <c r="ADC179" s="59"/>
      <c r="ADD179" s="59"/>
      <c r="ADE179" s="59"/>
      <c r="ADF179" s="59"/>
      <c r="ADG179" s="59"/>
      <c r="ADH179" s="59"/>
      <c r="ADI179" s="59"/>
      <c r="ADJ179" s="59"/>
      <c r="ADK179" s="59"/>
      <c r="ADL179" s="59"/>
      <c r="ADM179" s="59"/>
      <c r="ADN179" s="59"/>
      <c r="ADO179" s="59"/>
      <c r="ADP179" s="59"/>
      <c r="ADQ179" s="59"/>
      <c r="ADR179" s="59"/>
      <c r="ADS179" s="59"/>
      <c r="ADT179" s="59"/>
      <c r="ADU179" s="59"/>
      <c r="ADV179" s="59"/>
      <c r="ADW179" s="59"/>
      <c r="ADX179" s="59"/>
      <c r="ADY179" s="59"/>
      <c r="ADZ179" s="59"/>
      <c r="AEA179" s="59"/>
      <c r="AEB179" s="59"/>
      <c r="AEC179" s="59"/>
      <c r="AED179" s="59"/>
      <c r="AEE179" s="59"/>
      <c r="AEF179" s="59"/>
      <c r="AEG179" s="59"/>
      <c r="AEH179" s="59"/>
      <c r="AEI179" s="59"/>
      <c r="AEJ179" s="59"/>
      <c r="AEK179" s="59"/>
      <c r="AEL179" s="59"/>
      <c r="AEM179" s="59"/>
      <c r="AEN179" s="59"/>
      <c r="AEO179" s="59"/>
      <c r="AEP179" s="59"/>
      <c r="AEQ179" s="59"/>
      <c r="AER179" s="59"/>
      <c r="AES179" s="59"/>
      <c r="AET179" s="59"/>
      <c r="AEU179" s="59"/>
      <c r="AEV179" s="59"/>
      <c r="AEW179" s="59"/>
      <c r="AEX179" s="59"/>
      <c r="AEY179" s="59"/>
      <c r="AEZ179" s="59"/>
      <c r="AFA179" s="59"/>
      <c r="AFB179" s="59"/>
      <c r="AFC179" s="59"/>
      <c r="AFD179" s="59"/>
      <c r="AFE179" s="59"/>
      <c r="AFF179" s="59"/>
      <c r="AFG179" s="59"/>
      <c r="AFH179" s="59"/>
      <c r="AFI179" s="59"/>
      <c r="AFJ179" s="59"/>
      <c r="AFK179" s="59"/>
      <c r="AFL179" s="59"/>
      <c r="AFM179" s="59"/>
      <c r="AFN179" s="59"/>
      <c r="AFO179" s="59"/>
      <c r="AFP179" s="59"/>
      <c r="AFQ179" s="59"/>
      <c r="AFR179" s="59"/>
      <c r="AFS179" s="59"/>
      <c r="AFT179" s="59"/>
      <c r="AFU179" s="59"/>
      <c r="AFV179" s="59"/>
      <c r="AFW179" s="59"/>
      <c r="AFX179" s="59"/>
      <c r="AFY179" s="59"/>
      <c r="AFZ179" s="59"/>
      <c r="AGA179" s="59"/>
      <c r="AGB179" s="59"/>
      <c r="AGC179" s="59"/>
      <c r="AGD179" s="59"/>
      <c r="AGE179" s="59"/>
      <c r="AGF179" s="59"/>
      <c r="AGG179" s="59"/>
      <c r="AGH179" s="59"/>
      <c r="AGI179" s="59"/>
      <c r="AGJ179" s="59"/>
      <c r="AGK179" s="59"/>
      <c r="AGL179" s="59"/>
      <c r="AGM179" s="59"/>
      <c r="AGN179" s="59"/>
      <c r="AGO179" s="59"/>
      <c r="AGP179" s="59"/>
      <c r="AGQ179" s="59"/>
      <c r="AGR179" s="59"/>
      <c r="AGS179" s="59"/>
      <c r="AGT179" s="59"/>
      <c r="AGU179" s="59"/>
      <c r="AGV179" s="59"/>
      <c r="AGW179" s="59"/>
      <c r="AGX179" s="59"/>
      <c r="AGY179" s="59"/>
      <c r="AGZ179" s="59"/>
      <c r="AHA179" s="59"/>
      <c r="AHB179" s="59"/>
      <c r="AHC179" s="59"/>
      <c r="AHD179" s="59"/>
      <c r="AHE179" s="59"/>
      <c r="AHF179" s="59"/>
      <c r="AHG179" s="59"/>
      <c r="AHH179" s="59"/>
      <c r="AHI179" s="59"/>
      <c r="AHJ179" s="59"/>
      <c r="AHK179" s="59"/>
      <c r="AHL179" s="59"/>
      <c r="AHM179" s="59"/>
      <c r="AHN179" s="59"/>
      <c r="AHO179" s="59"/>
      <c r="AHP179" s="59"/>
      <c r="AHQ179" s="59"/>
      <c r="AHR179" s="59"/>
      <c r="AHS179" s="59"/>
      <c r="AHT179" s="59"/>
      <c r="AHU179" s="59"/>
      <c r="AHV179" s="59"/>
      <c r="AHW179" s="59"/>
      <c r="AHX179" s="59"/>
      <c r="AHY179" s="59"/>
      <c r="AHZ179" s="59"/>
      <c r="AIA179" s="59"/>
      <c r="AIB179" s="59"/>
      <c r="AIC179" s="59"/>
      <c r="AID179" s="59"/>
      <c r="AIE179" s="59"/>
      <c r="AIF179" s="59"/>
      <c r="AIG179" s="59"/>
      <c r="AIH179" s="59"/>
      <c r="AII179" s="59"/>
      <c r="AIJ179" s="59"/>
      <c r="AIK179" s="59"/>
      <c r="AIL179" s="59"/>
      <c r="AIM179" s="59"/>
      <c r="AIN179" s="59"/>
      <c r="AIO179" s="59"/>
      <c r="AIP179" s="59"/>
      <c r="AIQ179" s="59"/>
      <c r="AIR179" s="59"/>
      <c r="AIS179" s="59"/>
      <c r="AIT179" s="59"/>
      <c r="AIU179" s="59"/>
      <c r="AIV179" s="59"/>
      <c r="AIW179" s="59"/>
      <c r="AIX179" s="59"/>
      <c r="AIY179" s="59"/>
      <c r="AIZ179" s="59"/>
      <c r="AJA179" s="59"/>
      <c r="AJB179" s="59"/>
      <c r="AJC179" s="59"/>
      <c r="AJD179" s="59"/>
      <c r="AJE179" s="59"/>
      <c r="AJF179" s="59"/>
      <c r="AJG179" s="59"/>
      <c r="AJH179" s="59"/>
      <c r="AJI179" s="59"/>
      <c r="AJJ179" s="59"/>
      <c r="AJK179" s="59"/>
      <c r="AJL179" s="59"/>
      <c r="AJM179" s="59"/>
      <c r="AJN179" s="59"/>
      <c r="AJO179" s="59"/>
      <c r="AJP179" s="59"/>
      <c r="AJQ179" s="59"/>
      <c r="AJR179" s="59"/>
      <c r="AJS179" s="59"/>
      <c r="AJT179" s="59"/>
      <c r="AJU179" s="59"/>
      <c r="AJV179" s="59"/>
      <c r="AJW179" s="59"/>
      <c r="AJX179" s="59"/>
      <c r="AJY179" s="59"/>
      <c r="AJZ179" s="59"/>
      <c r="AKA179" s="59"/>
      <c r="AKB179" s="59"/>
      <c r="AKC179" s="59"/>
      <c r="AKD179" s="59"/>
      <c r="AKE179" s="59"/>
      <c r="AKF179" s="59"/>
      <c r="AKG179" s="59"/>
      <c r="AKH179" s="59"/>
      <c r="AKI179" s="59"/>
      <c r="AKJ179" s="59"/>
      <c r="AKK179" s="59"/>
      <c r="AKL179" s="59"/>
      <c r="AKM179" s="59"/>
      <c r="AKN179" s="59"/>
      <c r="AKO179" s="59"/>
      <c r="AKP179" s="59"/>
      <c r="AKQ179" s="59"/>
      <c r="AKR179" s="59"/>
      <c r="AKS179" s="59"/>
      <c r="AKT179" s="59"/>
      <c r="AKU179" s="59"/>
      <c r="AKV179" s="59"/>
      <c r="AKW179" s="59"/>
      <c r="AKX179" s="59"/>
      <c r="AKY179" s="59"/>
      <c r="AKZ179" s="59"/>
      <c r="ALA179" s="59"/>
      <c r="ALB179" s="59"/>
      <c r="ALC179" s="59"/>
      <c r="ALD179" s="59"/>
      <c r="ALE179" s="59"/>
      <c r="ALF179" s="59"/>
      <c r="ALG179" s="59"/>
      <c r="ALH179" s="59"/>
      <c r="ALI179" s="59"/>
      <c r="ALJ179" s="59"/>
      <c r="ALK179" s="59"/>
      <c r="ALL179" s="59"/>
      <c r="ALM179" s="59"/>
      <c r="ALN179" s="59"/>
      <c r="ALO179" s="59"/>
      <c r="ALP179" s="59"/>
      <c r="ALQ179" s="59"/>
      <c r="ALR179" s="59"/>
      <c r="ALS179" s="59"/>
      <c r="ALT179" s="59"/>
      <c r="ALU179" s="59"/>
      <c r="ALV179" s="59"/>
      <c r="ALW179" s="59"/>
      <c r="ALX179" s="59"/>
      <c r="ALY179" s="59"/>
      <c r="ALZ179" s="59"/>
      <c r="AMA179" s="59"/>
      <c r="AMB179" s="59"/>
      <c r="AMC179" s="59"/>
      <c r="AMD179" s="59"/>
      <c r="AME179" s="59"/>
      <c r="AMF179" s="59"/>
      <c r="AMG179" s="59"/>
      <c r="AMH179" s="59"/>
      <c r="AMI179" s="59"/>
      <c r="AMJ179" s="59"/>
    </row>
    <row r="180" spans="1:1024" s="60" customFormat="1">
      <c r="A180" s="52" t="s">
        <v>81</v>
      </c>
      <c r="B180" s="54" t="s">
        <v>80</v>
      </c>
      <c r="C180" s="42" t="str">
        <f t="shared" si="9"/>
        <v>מינימרקט כללי אילת</v>
      </c>
      <c r="D180" s="54" t="s">
        <v>26</v>
      </c>
      <c r="E180" s="54" t="s">
        <v>27</v>
      </c>
      <c r="F180" s="52" t="s">
        <v>158</v>
      </c>
      <c r="G180" s="52"/>
      <c r="H180" s="52"/>
      <c r="I180" s="58" t="s">
        <v>62</v>
      </c>
      <c r="J180" s="55" t="s">
        <v>30</v>
      </c>
      <c r="K180" s="58" t="s">
        <v>63</v>
      </c>
      <c r="L180" s="67"/>
      <c r="M180" s="55" t="s">
        <v>64</v>
      </c>
      <c r="N180" s="55">
        <v>13</v>
      </c>
      <c r="O180" s="55"/>
      <c r="P180" s="55"/>
      <c r="Q180" s="63">
        <v>0.05</v>
      </c>
      <c r="R180" s="52" t="s">
        <v>65</v>
      </c>
      <c r="S180" s="55" t="s">
        <v>72</v>
      </c>
      <c r="T180" s="54" t="s">
        <v>82</v>
      </c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  <c r="ES180" s="59"/>
      <c r="ET180" s="59"/>
      <c r="EU180" s="59"/>
      <c r="EV180" s="59"/>
      <c r="EW180" s="59"/>
      <c r="EX180" s="59"/>
      <c r="EY180" s="59"/>
      <c r="EZ180" s="59"/>
      <c r="FA180" s="59"/>
      <c r="FB180" s="59"/>
      <c r="FC180" s="59"/>
      <c r="FD180" s="59"/>
      <c r="FE180" s="59"/>
      <c r="FF180" s="59"/>
      <c r="FG180" s="59"/>
      <c r="FH180" s="59"/>
      <c r="FI180" s="59"/>
      <c r="FJ180" s="59"/>
      <c r="FK180" s="59"/>
      <c r="FL180" s="59"/>
      <c r="FM180" s="59"/>
      <c r="FN180" s="59"/>
      <c r="FO180" s="59"/>
      <c r="FP180" s="59"/>
      <c r="FQ180" s="59"/>
      <c r="FR180" s="59"/>
      <c r="FS180" s="59"/>
      <c r="FT180" s="59"/>
      <c r="FU180" s="59"/>
      <c r="FV180" s="59"/>
      <c r="FW180" s="59"/>
      <c r="FX180" s="59"/>
      <c r="FY180" s="59"/>
      <c r="FZ180" s="59"/>
      <c r="GA180" s="59"/>
      <c r="GB180" s="59"/>
      <c r="GC180" s="59"/>
      <c r="GD180" s="59"/>
      <c r="GE180" s="59"/>
      <c r="GF180" s="59"/>
      <c r="GG180" s="59"/>
      <c r="GH180" s="59"/>
      <c r="GI180" s="59"/>
      <c r="GJ180" s="59"/>
      <c r="GK180" s="59"/>
      <c r="GL180" s="59"/>
      <c r="GM180" s="59"/>
      <c r="GN180" s="59"/>
      <c r="GO180" s="59"/>
      <c r="GP180" s="59"/>
      <c r="GQ180" s="59"/>
      <c r="GR180" s="59"/>
      <c r="GS180" s="59"/>
      <c r="GT180" s="59"/>
      <c r="GU180" s="59"/>
      <c r="GV180" s="59"/>
      <c r="GW180" s="59"/>
      <c r="GX180" s="59"/>
      <c r="GY180" s="59"/>
      <c r="GZ180" s="59"/>
      <c r="HA180" s="59"/>
      <c r="HB180" s="59"/>
      <c r="HC180" s="59"/>
      <c r="HD180" s="59"/>
      <c r="HE180" s="59"/>
      <c r="HF180" s="59"/>
      <c r="HG180" s="59"/>
      <c r="HH180" s="59"/>
      <c r="HI180" s="59"/>
      <c r="HJ180" s="59"/>
      <c r="HK180" s="59"/>
      <c r="HL180" s="59"/>
      <c r="HM180" s="59"/>
      <c r="HN180" s="59"/>
      <c r="HO180" s="59"/>
      <c r="HP180" s="59"/>
      <c r="HQ180" s="59"/>
      <c r="HR180" s="59"/>
      <c r="HS180" s="59"/>
      <c r="HT180" s="59"/>
      <c r="HU180" s="59"/>
      <c r="HV180" s="59"/>
      <c r="HW180" s="59"/>
      <c r="HX180" s="59"/>
      <c r="HY180" s="59"/>
      <c r="HZ180" s="59"/>
      <c r="IA180" s="59"/>
      <c r="IB180" s="59"/>
      <c r="IC180" s="59"/>
      <c r="ID180" s="59"/>
      <c r="IE180" s="59"/>
      <c r="IF180" s="59"/>
      <c r="IG180" s="59"/>
      <c r="IH180" s="59"/>
      <c r="II180" s="59"/>
      <c r="IJ180" s="59"/>
      <c r="IK180" s="59"/>
      <c r="IL180" s="59"/>
      <c r="IM180" s="59"/>
      <c r="IN180" s="59"/>
      <c r="IO180" s="59"/>
      <c r="IP180" s="59"/>
      <c r="IQ180" s="59"/>
      <c r="IR180" s="59"/>
      <c r="IS180" s="59"/>
      <c r="IT180" s="59"/>
      <c r="IU180" s="59"/>
      <c r="IV180" s="59"/>
      <c r="IW180" s="59"/>
      <c r="IX180" s="59"/>
      <c r="IY180" s="59"/>
      <c r="IZ180" s="59"/>
      <c r="JA180" s="59"/>
      <c r="JB180" s="59"/>
      <c r="JC180" s="59"/>
      <c r="JD180" s="59"/>
      <c r="JE180" s="59"/>
      <c r="JF180" s="59"/>
      <c r="JG180" s="59"/>
      <c r="JH180" s="59"/>
      <c r="JI180" s="59"/>
      <c r="JJ180" s="59"/>
      <c r="JK180" s="59"/>
      <c r="JL180" s="59"/>
      <c r="JM180" s="59"/>
      <c r="JN180" s="59"/>
      <c r="JO180" s="59"/>
      <c r="JP180" s="59"/>
      <c r="JQ180" s="59"/>
      <c r="JR180" s="59"/>
      <c r="JS180" s="59"/>
      <c r="JT180" s="59"/>
      <c r="JU180" s="59"/>
      <c r="JV180" s="59"/>
      <c r="JW180" s="59"/>
      <c r="JX180" s="59"/>
      <c r="JY180" s="59"/>
      <c r="JZ180" s="59"/>
      <c r="KA180" s="59"/>
      <c r="KB180" s="59"/>
      <c r="KC180" s="59"/>
      <c r="KD180" s="59"/>
      <c r="KE180" s="59"/>
      <c r="KF180" s="59"/>
      <c r="KG180" s="59"/>
      <c r="KH180" s="59"/>
      <c r="KI180" s="59"/>
      <c r="KJ180" s="59"/>
      <c r="KK180" s="59"/>
      <c r="KL180" s="59"/>
      <c r="KM180" s="59"/>
      <c r="KN180" s="59"/>
      <c r="KO180" s="59"/>
      <c r="KP180" s="59"/>
      <c r="KQ180" s="59"/>
      <c r="KR180" s="59"/>
      <c r="KS180" s="59"/>
      <c r="KT180" s="59"/>
      <c r="KU180" s="59"/>
      <c r="KV180" s="59"/>
      <c r="KW180" s="59"/>
      <c r="KX180" s="59"/>
      <c r="KY180" s="59"/>
      <c r="KZ180" s="59"/>
      <c r="LA180" s="59"/>
      <c r="LB180" s="59"/>
      <c r="LC180" s="59"/>
      <c r="LD180" s="59"/>
      <c r="LE180" s="59"/>
      <c r="LF180" s="59"/>
      <c r="LG180" s="59"/>
      <c r="LH180" s="59"/>
      <c r="LI180" s="59"/>
      <c r="LJ180" s="59"/>
      <c r="LK180" s="59"/>
      <c r="LL180" s="59"/>
      <c r="LM180" s="59"/>
      <c r="LN180" s="59"/>
      <c r="LO180" s="59"/>
      <c r="LP180" s="59"/>
      <c r="LQ180" s="59"/>
      <c r="LR180" s="59"/>
      <c r="LS180" s="59"/>
      <c r="LT180" s="59"/>
      <c r="LU180" s="59"/>
      <c r="LV180" s="59"/>
      <c r="LW180" s="59"/>
      <c r="LX180" s="59"/>
      <c r="LY180" s="59"/>
      <c r="LZ180" s="59"/>
      <c r="MA180" s="59"/>
      <c r="MB180" s="59"/>
      <c r="MC180" s="59"/>
      <c r="MD180" s="59"/>
      <c r="ME180" s="59"/>
      <c r="MF180" s="59"/>
      <c r="MG180" s="59"/>
      <c r="MH180" s="59"/>
      <c r="MI180" s="59"/>
      <c r="MJ180" s="59"/>
      <c r="MK180" s="59"/>
      <c r="ML180" s="59"/>
      <c r="MM180" s="59"/>
      <c r="MN180" s="59"/>
      <c r="MO180" s="59"/>
      <c r="MP180" s="59"/>
      <c r="MQ180" s="59"/>
      <c r="MR180" s="59"/>
      <c r="MS180" s="59"/>
      <c r="MT180" s="59"/>
      <c r="MU180" s="59"/>
      <c r="MV180" s="59"/>
      <c r="MW180" s="59"/>
      <c r="MX180" s="59"/>
      <c r="MY180" s="59"/>
      <c r="MZ180" s="59"/>
      <c r="NA180" s="59"/>
      <c r="NB180" s="59"/>
      <c r="NC180" s="59"/>
      <c r="ND180" s="59"/>
      <c r="NE180" s="59"/>
      <c r="NF180" s="59"/>
      <c r="NG180" s="59"/>
      <c r="NH180" s="59"/>
      <c r="NI180" s="59"/>
      <c r="NJ180" s="59"/>
      <c r="NK180" s="59"/>
      <c r="NL180" s="59"/>
      <c r="NM180" s="59"/>
      <c r="NN180" s="59"/>
      <c r="NO180" s="59"/>
      <c r="NP180" s="59"/>
      <c r="NQ180" s="59"/>
      <c r="NR180" s="59"/>
      <c r="NS180" s="59"/>
      <c r="NT180" s="59"/>
      <c r="NU180" s="59"/>
      <c r="NV180" s="59"/>
      <c r="NW180" s="59"/>
      <c r="NX180" s="59"/>
      <c r="NY180" s="59"/>
      <c r="NZ180" s="59"/>
      <c r="OA180" s="59"/>
      <c r="OB180" s="59"/>
      <c r="OC180" s="59"/>
      <c r="OD180" s="59"/>
      <c r="OE180" s="59"/>
      <c r="OF180" s="59"/>
      <c r="OG180" s="59"/>
      <c r="OH180" s="59"/>
      <c r="OI180" s="59"/>
      <c r="OJ180" s="59"/>
      <c r="OK180" s="59"/>
      <c r="OL180" s="59"/>
      <c r="OM180" s="59"/>
      <c r="ON180" s="59"/>
      <c r="OO180" s="59"/>
      <c r="OP180" s="59"/>
      <c r="OQ180" s="59"/>
      <c r="OR180" s="59"/>
      <c r="OS180" s="59"/>
      <c r="OT180" s="59"/>
      <c r="OU180" s="59"/>
      <c r="OV180" s="59"/>
      <c r="OW180" s="59"/>
      <c r="OX180" s="59"/>
      <c r="OY180" s="59"/>
      <c r="OZ180" s="59"/>
      <c r="PA180" s="59"/>
      <c r="PB180" s="59"/>
      <c r="PC180" s="59"/>
      <c r="PD180" s="59"/>
      <c r="PE180" s="59"/>
      <c r="PF180" s="59"/>
      <c r="PG180" s="59"/>
      <c r="PH180" s="59"/>
      <c r="PI180" s="59"/>
      <c r="PJ180" s="59"/>
      <c r="PK180" s="59"/>
      <c r="PL180" s="59"/>
      <c r="PM180" s="59"/>
      <c r="PN180" s="59"/>
      <c r="PO180" s="59"/>
      <c r="PP180" s="59"/>
      <c r="PQ180" s="59"/>
      <c r="PR180" s="59"/>
      <c r="PS180" s="59"/>
      <c r="PT180" s="59"/>
      <c r="PU180" s="59"/>
      <c r="PV180" s="59"/>
      <c r="PW180" s="59"/>
      <c r="PX180" s="59"/>
      <c r="PY180" s="59"/>
      <c r="PZ180" s="59"/>
      <c r="QA180" s="59"/>
      <c r="QB180" s="59"/>
      <c r="QC180" s="59"/>
      <c r="QD180" s="59"/>
      <c r="QE180" s="59"/>
      <c r="QF180" s="59"/>
      <c r="QG180" s="59"/>
      <c r="QH180" s="59"/>
      <c r="QI180" s="59"/>
      <c r="QJ180" s="59"/>
      <c r="QK180" s="59"/>
      <c r="QL180" s="59"/>
      <c r="QM180" s="59"/>
      <c r="QN180" s="59"/>
      <c r="QO180" s="59"/>
      <c r="QP180" s="59"/>
      <c r="QQ180" s="59"/>
      <c r="QR180" s="59"/>
      <c r="QS180" s="59"/>
      <c r="QT180" s="59"/>
      <c r="QU180" s="59"/>
      <c r="QV180" s="59"/>
      <c r="QW180" s="59"/>
      <c r="QX180" s="59"/>
      <c r="QY180" s="59"/>
      <c r="QZ180" s="59"/>
      <c r="RA180" s="59"/>
      <c r="RB180" s="59"/>
      <c r="RC180" s="59"/>
      <c r="RD180" s="59"/>
      <c r="RE180" s="59"/>
      <c r="RF180" s="59"/>
      <c r="RG180" s="59"/>
      <c r="RH180" s="59"/>
      <c r="RI180" s="59"/>
      <c r="RJ180" s="59"/>
      <c r="RK180" s="59"/>
      <c r="RL180" s="59"/>
      <c r="RM180" s="59"/>
      <c r="RN180" s="59"/>
      <c r="RO180" s="59"/>
      <c r="RP180" s="59"/>
      <c r="RQ180" s="59"/>
      <c r="RR180" s="59"/>
      <c r="RS180" s="59"/>
      <c r="RT180" s="59"/>
      <c r="RU180" s="59"/>
      <c r="RV180" s="59"/>
      <c r="RW180" s="59"/>
      <c r="RX180" s="59"/>
      <c r="RY180" s="59"/>
      <c r="RZ180" s="59"/>
      <c r="SA180" s="59"/>
      <c r="SB180" s="59"/>
      <c r="SC180" s="59"/>
      <c r="SD180" s="59"/>
      <c r="SE180" s="59"/>
      <c r="SF180" s="59"/>
      <c r="SG180" s="59"/>
      <c r="SH180" s="59"/>
      <c r="SI180" s="59"/>
      <c r="SJ180" s="59"/>
      <c r="SK180" s="59"/>
      <c r="SL180" s="59"/>
      <c r="SM180" s="59"/>
      <c r="SN180" s="59"/>
      <c r="SO180" s="59"/>
      <c r="SP180" s="59"/>
      <c r="SQ180" s="59"/>
      <c r="SR180" s="59"/>
      <c r="SS180" s="59"/>
      <c r="ST180" s="59"/>
      <c r="SU180" s="59"/>
      <c r="SV180" s="59"/>
      <c r="SW180" s="59"/>
      <c r="SX180" s="59"/>
      <c r="SY180" s="59"/>
      <c r="SZ180" s="59"/>
      <c r="TA180" s="59"/>
      <c r="TB180" s="59"/>
      <c r="TC180" s="59"/>
      <c r="TD180" s="59"/>
      <c r="TE180" s="59"/>
      <c r="TF180" s="59"/>
      <c r="TG180" s="59"/>
      <c r="TH180" s="59"/>
      <c r="TI180" s="59"/>
      <c r="TJ180" s="59"/>
      <c r="TK180" s="59"/>
      <c r="TL180" s="59"/>
      <c r="TM180" s="59"/>
      <c r="TN180" s="59"/>
      <c r="TO180" s="59"/>
      <c r="TP180" s="59"/>
      <c r="TQ180" s="59"/>
      <c r="TR180" s="59"/>
      <c r="TS180" s="59"/>
      <c r="TT180" s="59"/>
      <c r="TU180" s="59"/>
      <c r="TV180" s="59"/>
      <c r="TW180" s="59"/>
      <c r="TX180" s="59"/>
      <c r="TY180" s="59"/>
      <c r="TZ180" s="59"/>
      <c r="UA180" s="59"/>
      <c r="UB180" s="59"/>
      <c r="UC180" s="59"/>
      <c r="UD180" s="59"/>
      <c r="UE180" s="59"/>
      <c r="UF180" s="59"/>
      <c r="UG180" s="59"/>
      <c r="UH180" s="59"/>
      <c r="UI180" s="59"/>
      <c r="UJ180" s="59"/>
      <c r="UK180" s="59"/>
      <c r="UL180" s="59"/>
      <c r="UM180" s="59"/>
      <c r="UN180" s="59"/>
      <c r="UO180" s="59"/>
      <c r="UP180" s="59"/>
      <c r="UQ180" s="59"/>
      <c r="UR180" s="59"/>
      <c r="US180" s="59"/>
      <c r="UT180" s="59"/>
      <c r="UU180" s="59"/>
      <c r="UV180" s="59"/>
      <c r="UW180" s="59"/>
      <c r="UX180" s="59"/>
      <c r="UY180" s="59"/>
      <c r="UZ180" s="59"/>
      <c r="VA180" s="59"/>
      <c r="VB180" s="59"/>
      <c r="VC180" s="59"/>
      <c r="VD180" s="59"/>
      <c r="VE180" s="59"/>
      <c r="VF180" s="59"/>
      <c r="VG180" s="59"/>
      <c r="VH180" s="59"/>
      <c r="VI180" s="59"/>
      <c r="VJ180" s="59"/>
      <c r="VK180" s="59"/>
      <c r="VL180" s="59"/>
      <c r="VM180" s="59"/>
      <c r="VN180" s="59"/>
      <c r="VO180" s="59"/>
      <c r="VP180" s="59"/>
      <c r="VQ180" s="59"/>
      <c r="VR180" s="59"/>
      <c r="VS180" s="59"/>
      <c r="VT180" s="59"/>
      <c r="VU180" s="59"/>
      <c r="VV180" s="59"/>
      <c r="VW180" s="59"/>
      <c r="VX180" s="59"/>
      <c r="VY180" s="59"/>
      <c r="VZ180" s="59"/>
      <c r="WA180" s="59"/>
      <c r="WB180" s="59"/>
      <c r="WC180" s="59"/>
      <c r="WD180" s="59"/>
      <c r="WE180" s="59"/>
      <c r="WF180" s="59"/>
      <c r="WG180" s="59"/>
      <c r="WH180" s="59"/>
      <c r="WI180" s="59"/>
      <c r="WJ180" s="59"/>
      <c r="WK180" s="59"/>
      <c r="WL180" s="59"/>
      <c r="WM180" s="59"/>
      <c r="WN180" s="59"/>
      <c r="WO180" s="59"/>
      <c r="WP180" s="59"/>
      <c r="WQ180" s="59"/>
      <c r="WR180" s="59"/>
      <c r="WS180" s="59"/>
      <c r="WT180" s="59"/>
      <c r="WU180" s="59"/>
      <c r="WV180" s="59"/>
      <c r="WW180" s="59"/>
      <c r="WX180" s="59"/>
      <c r="WY180" s="59"/>
      <c r="WZ180" s="59"/>
      <c r="XA180" s="59"/>
      <c r="XB180" s="59"/>
      <c r="XC180" s="59"/>
      <c r="XD180" s="59"/>
      <c r="XE180" s="59"/>
      <c r="XF180" s="59"/>
      <c r="XG180" s="59"/>
      <c r="XH180" s="59"/>
      <c r="XI180" s="59"/>
      <c r="XJ180" s="59"/>
      <c r="XK180" s="59"/>
      <c r="XL180" s="59"/>
      <c r="XM180" s="59"/>
      <c r="XN180" s="59"/>
      <c r="XO180" s="59"/>
      <c r="XP180" s="59"/>
      <c r="XQ180" s="59"/>
      <c r="XR180" s="59"/>
      <c r="XS180" s="59"/>
      <c r="XT180" s="59"/>
      <c r="XU180" s="59"/>
      <c r="XV180" s="59"/>
      <c r="XW180" s="59"/>
      <c r="XX180" s="59"/>
      <c r="XY180" s="59"/>
      <c r="XZ180" s="59"/>
      <c r="YA180" s="59"/>
      <c r="YB180" s="59"/>
      <c r="YC180" s="59"/>
      <c r="YD180" s="59"/>
      <c r="YE180" s="59"/>
      <c r="YF180" s="59"/>
      <c r="YG180" s="59"/>
      <c r="YH180" s="59"/>
      <c r="YI180" s="59"/>
      <c r="YJ180" s="59"/>
      <c r="YK180" s="59"/>
      <c r="YL180" s="59"/>
      <c r="YM180" s="59"/>
      <c r="YN180" s="59"/>
      <c r="YO180" s="59"/>
      <c r="YP180" s="59"/>
      <c r="YQ180" s="59"/>
      <c r="YR180" s="59"/>
      <c r="YS180" s="59"/>
      <c r="YT180" s="59"/>
      <c r="YU180" s="59"/>
      <c r="YV180" s="59"/>
      <c r="YW180" s="59"/>
      <c r="YX180" s="59"/>
      <c r="YY180" s="59"/>
      <c r="YZ180" s="59"/>
      <c r="ZA180" s="59"/>
      <c r="ZB180" s="59"/>
      <c r="ZC180" s="59"/>
      <c r="ZD180" s="59"/>
      <c r="ZE180" s="59"/>
      <c r="ZF180" s="59"/>
      <c r="ZG180" s="59"/>
      <c r="ZH180" s="59"/>
      <c r="ZI180" s="59"/>
      <c r="ZJ180" s="59"/>
      <c r="ZK180" s="59"/>
      <c r="ZL180" s="59"/>
      <c r="ZM180" s="59"/>
      <c r="ZN180" s="59"/>
      <c r="ZO180" s="59"/>
      <c r="ZP180" s="59"/>
      <c r="ZQ180" s="59"/>
      <c r="ZR180" s="59"/>
      <c r="ZS180" s="59"/>
      <c r="ZT180" s="59"/>
      <c r="ZU180" s="59"/>
      <c r="ZV180" s="59"/>
      <c r="ZW180" s="59"/>
      <c r="ZX180" s="59"/>
      <c r="ZY180" s="59"/>
      <c r="ZZ180" s="59"/>
      <c r="AAA180" s="59"/>
      <c r="AAB180" s="59"/>
      <c r="AAC180" s="59"/>
      <c r="AAD180" s="59"/>
      <c r="AAE180" s="59"/>
      <c r="AAF180" s="59"/>
      <c r="AAG180" s="59"/>
      <c r="AAH180" s="59"/>
      <c r="AAI180" s="59"/>
      <c r="AAJ180" s="59"/>
      <c r="AAK180" s="59"/>
      <c r="AAL180" s="59"/>
      <c r="AAM180" s="59"/>
      <c r="AAN180" s="59"/>
      <c r="AAO180" s="59"/>
      <c r="AAP180" s="59"/>
      <c r="AAQ180" s="59"/>
      <c r="AAR180" s="59"/>
      <c r="AAS180" s="59"/>
      <c r="AAT180" s="59"/>
      <c r="AAU180" s="59"/>
      <c r="AAV180" s="59"/>
      <c r="AAW180" s="59"/>
      <c r="AAX180" s="59"/>
      <c r="AAY180" s="59"/>
      <c r="AAZ180" s="59"/>
      <c r="ABA180" s="59"/>
      <c r="ABB180" s="59"/>
      <c r="ABC180" s="59"/>
      <c r="ABD180" s="59"/>
      <c r="ABE180" s="59"/>
      <c r="ABF180" s="59"/>
      <c r="ABG180" s="59"/>
      <c r="ABH180" s="59"/>
      <c r="ABI180" s="59"/>
      <c r="ABJ180" s="59"/>
      <c r="ABK180" s="59"/>
      <c r="ABL180" s="59"/>
      <c r="ABM180" s="59"/>
      <c r="ABN180" s="59"/>
      <c r="ABO180" s="59"/>
      <c r="ABP180" s="59"/>
      <c r="ABQ180" s="59"/>
      <c r="ABR180" s="59"/>
      <c r="ABS180" s="59"/>
      <c r="ABT180" s="59"/>
      <c r="ABU180" s="59"/>
      <c r="ABV180" s="59"/>
      <c r="ABW180" s="59"/>
      <c r="ABX180" s="59"/>
      <c r="ABY180" s="59"/>
      <c r="ABZ180" s="59"/>
      <c r="ACA180" s="59"/>
      <c r="ACB180" s="59"/>
      <c r="ACC180" s="59"/>
      <c r="ACD180" s="59"/>
      <c r="ACE180" s="59"/>
      <c r="ACF180" s="59"/>
      <c r="ACG180" s="59"/>
      <c r="ACH180" s="59"/>
      <c r="ACI180" s="59"/>
      <c r="ACJ180" s="59"/>
      <c r="ACK180" s="59"/>
      <c r="ACL180" s="59"/>
      <c r="ACM180" s="59"/>
      <c r="ACN180" s="59"/>
      <c r="ACO180" s="59"/>
      <c r="ACP180" s="59"/>
      <c r="ACQ180" s="59"/>
      <c r="ACR180" s="59"/>
      <c r="ACS180" s="59"/>
      <c r="ACT180" s="59"/>
      <c r="ACU180" s="59"/>
      <c r="ACV180" s="59"/>
      <c r="ACW180" s="59"/>
      <c r="ACX180" s="59"/>
      <c r="ACY180" s="59"/>
      <c r="ACZ180" s="59"/>
      <c r="ADA180" s="59"/>
      <c r="ADB180" s="59"/>
      <c r="ADC180" s="59"/>
      <c r="ADD180" s="59"/>
      <c r="ADE180" s="59"/>
      <c r="ADF180" s="59"/>
      <c r="ADG180" s="59"/>
      <c r="ADH180" s="59"/>
      <c r="ADI180" s="59"/>
      <c r="ADJ180" s="59"/>
      <c r="ADK180" s="59"/>
      <c r="ADL180" s="59"/>
      <c r="ADM180" s="59"/>
      <c r="ADN180" s="59"/>
      <c r="ADO180" s="59"/>
      <c r="ADP180" s="59"/>
      <c r="ADQ180" s="59"/>
      <c r="ADR180" s="59"/>
      <c r="ADS180" s="59"/>
      <c r="ADT180" s="59"/>
      <c r="ADU180" s="59"/>
      <c r="ADV180" s="59"/>
      <c r="ADW180" s="59"/>
      <c r="ADX180" s="59"/>
      <c r="ADY180" s="59"/>
      <c r="ADZ180" s="59"/>
      <c r="AEA180" s="59"/>
      <c r="AEB180" s="59"/>
      <c r="AEC180" s="59"/>
      <c r="AED180" s="59"/>
      <c r="AEE180" s="59"/>
      <c r="AEF180" s="59"/>
      <c r="AEG180" s="59"/>
      <c r="AEH180" s="59"/>
      <c r="AEI180" s="59"/>
      <c r="AEJ180" s="59"/>
      <c r="AEK180" s="59"/>
      <c r="AEL180" s="59"/>
      <c r="AEM180" s="59"/>
      <c r="AEN180" s="59"/>
      <c r="AEO180" s="59"/>
      <c r="AEP180" s="59"/>
      <c r="AEQ180" s="59"/>
      <c r="AER180" s="59"/>
      <c r="AES180" s="59"/>
      <c r="AET180" s="59"/>
      <c r="AEU180" s="59"/>
      <c r="AEV180" s="59"/>
      <c r="AEW180" s="59"/>
      <c r="AEX180" s="59"/>
      <c r="AEY180" s="59"/>
      <c r="AEZ180" s="59"/>
      <c r="AFA180" s="59"/>
      <c r="AFB180" s="59"/>
      <c r="AFC180" s="59"/>
      <c r="AFD180" s="59"/>
      <c r="AFE180" s="59"/>
      <c r="AFF180" s="59"/>
      <c r="AFG180" s="59"/>
      <c r="AFH180" s="59"/>
      <c r="AFI180" s="59"/>
      <c r="AFJ180" s="59"/>
      <c r="AFK180" s="59"/>
      <c r="AFL180" s="59"/>
      <c r="AFM180" s="59"/>
      <c r="AFN180" s="59"/>
      <c r="AFO180" s="59"/>
      <c r="AFP180" s="59"/>
      <c r="AFQ180" s="59"/>
      <c r="AFR180" s="59"/>
      <c r="AFS180" s="59"/>
      <c r="AFT180" s="59"/>
      <c r="AFU180" s="59"/>
      <c r="AFV180" s="59"/>
      <c r="AFW180" s="59"/>
      <c r="AFX180" s="59"/>
      <c r="AFY180" s="59"/>
      <c r="AFZ180" s="59"/>
      <c r="AGA180" s="59"/>
      <c r="AGB180" s="59"/>
      <c r="AGC180" s="59"/>
      <c r="AGD180" s="59"/>
      <c r="AGE180" s="59"/>
      <c r="AGF180" s="59"/>
      <c r="AGG180" s="59"/>
      <c r="AGH180" s="59"/>
      <c r="AGI180" s="59"/>
      <c r="AGJ180" s="59"/>
      <c r="AGK180" s="59"/>
      <c r="AGL180" s="59"/>
      <c r="AGM180" s="59"/>
      <c r="AGN180" s="59"/>
      <c r="AGO180" s="59"/>
      <c r="AGP180" s="59"/>
      <c r="AGQ180" s="59"/>
      <c r="AGR180" s="59"/>
      <c r="AGS180" s="59"/>
      <c r="AGT180" s="59"/>
      <c r="AGU180" s="59"/>
      <c r="AGV180" s="59"/>
      <c r="AGW180" s="59"/>
      <c r="AGX180" s="59"/>
      <c r="AGY180" s="59"/>
      <c r="AGZ180" s="59"/>
      <c r="AHA180" s="59"/>
      <c r="AHB180" s="59"/>
      <c r="AHC180" s="59"/>
      <c r="AHD180" s="59"/>
      <c r="AHE180" s="59"/>
      <c r="AHF180" s="59"/>
      <c r="AHG180" s="59"/>
      <c r="AHH180" s="59"/>
      <c r="AHI180" s="59"/>
      <c r="AHJ180" s="59"/>
      <c r="AHK180" s="59"/>
      <c r="AHL180" s="59"/>
      <c r="AHM180" s="59"/>
      <c r="AHN180" s="59"/>
      <c r="AHO180" s="59"/>
      <c r="AHP180" s="59"/>
      <c r="AHQ180" s="59"/>
      <c r="AHR180" s="59"/>
      <c r="AHS180" s="59"/>
      <c r="AHT180" s="59"/>
      <c r="AHU180" s="59"/>
      <c r="AHV180" s="59"/>
      <c r="AHW180" s="59"/>
      <c r="AHX180" s="59"/>
      <c r="AHY180" s="59"/>
      <c r="AHZ180" s="59"/>
      <c r="AIA180" s="59"/>
      <c r="AIB180" s="59"/>
      <c r="AIC180" s="59"/>
      <c r="AID180" s="59"/>
      <c r="AIE180" s="59"/>
      <c r="AIF180" s="59"/>
      <c r="AIG180" s="59"/>
      <c r="AIH180" s="59"/>
      <c r="AII180" s="59"/>
      <c r="AIJ180" s="59"/>
      <c r="AIK180" s="59"/>
      <c r="AIL180" s="59"/>
      <c r="AIM180" s="59"/>
      <c r="AIN180" s="59"/>
      <c r="AIO180" s="59"/>
      <c r="AIP180" s="59"/>
      <c r="AIQ180" s="59"/>
      <c r="AIR180" s="59"/>
      <c r="AIS180" s="59"/>
      <c r="AIT180" s="59"/>
      <c r="AIU180" s="59"/>
      <c r="AIV180" s="59"/>
      <c r="AIW180" s="59"/>
      <c r="AIX180" s="59"/>
      <c r="AIY180" s="59"/>
      <c r="AIZ180" s="59"/>
      <c r="AJA180" s="59"/>
      <c r="AJB180" s="59"/>
      <c r="AJC180" s="59"/>
      <c r="AJD180" s="59"/>
      <c r="AJE180" s="59"/>
      <c r="AJF180" s="59"/>
      <c r="AJG180" s="59"/>
      <c r="AJH180" s="59"/>
      <c r="AJI180" s="59"/>
      <c r="AJJ180" s="59"/>
      <c r="AJK180" s="59"/>
      <c r="AJL180" s="59"/>
      <c r="AJM180" s="59"/>
      <c r="AJN180" s="59"/>
      <c r="AJO180" s="59"/>
      <c r="AJP180" s="59"/>
      <c r="AJQ180" s="59"/>
      <c r="AJR180" s="59"/>
      <c r="AJS180" s="59"/>
      <c r="AJT180" s="59"/>
      <c r="AJU180" s="59"/>
      <c r="AJV180" s="59"/>
      <c r="AJW180" s="59"/>
      <c r="AJX180" s="59"/>
      <c r="AJY180" s="59"/>
      <c r="AJZ180" s="59"/>
      <c r="AKA180" s="59"/>
      <c r="AKB180" s="59"/>
      <c r="AKC180" s="59"/>
      <c r="AKD180" s="59"/>
      <c r="AKE180" s="59"/>
      <c r="AKF180" s="59"/>
      <c r="AKG180" s="59"/>
      <c r="AKH180" s="59"/>
      <c r="AKI180" s="59"/>
      <c r="AKJ180" s="59"/>
      <c r="AKK180" s="59"/>
      <c r="AKL180" s="59"/>
      <c r="AKM180" s="59"/>
      <c r="AKN180" s="59"/>
      <c r="AKO180" s="59"/>
      <c r="AKP180" s="59"/>
      <c r="AKQ180" s="59"/>
      <c r="AKR180" s="59"/>
      <c r="AKS180" s="59"/>
      <c r="AKT180" s="59"/>
      <c r="AKU180" s="59"/>
      <c r="AKV180" s="59"/>
      <c r="AKW180" s="59"/>
      <c r="AKX180" s="59"/>
      <c r="AKY180" s="59"/>
      <c r="AKZ180" s="59"/>
      <c r="ALA180" s="59"/>
      <c r="ALB180" s="59"/>
      <c r="ALC180" s="59"/>
      <c r="ALD180" s="59"/>
      <c r="ALE180" s="59"/>
      <c r="ALF180" s="59"/>
      <c r="ALG180" s="59"/>
      <c r="ALH180" s="59"/>
      <c r="ALI180" s="59"/>
      <c r="ALJ180" s="59"/>
      <c r="ALK180" s="59"/>
      <c r="ALL180" s="59"/>
      <c r="ALM180" s="59"/>
      <c r="ALN180" s="59"/>
      <c r="ALO180" s="59"/>
      <c r="ALP180" s="59"/>
      <c r="ALQ180" s="59"/>
      <c r="ALR180" s="59"/>
      <c r="ALS180" s="59"/>
      <c r="ALT180" s="59"/>
      <c r="ALU180" s="59"/>
      <c r="ALV180" s="59"/>
      <c r="ALW180" s="59"/>
      <c r="ALX180" s="59"/>
      <c r="ALY180" s="59"/>
      <c r="ALZ180" s="59"/>
      <c r="AMA180" s="59"/>
      <c r="AMB180" s="59"/>
      <c r="AMC180" s="59"/>
      <c r="AMD180" s="59"/>
      <c r="AME180" s="59"/>
      <c r="AMF180" s="59"/>
      <c r="AMG180" s="59"/>
      <c r="AMH180" s="59"/>
      <c r="AMI180" s="59"/>
      <c r="AMJ180" s="59"/>
    </row>
    <row r="181" spans="1:1024" s="60" customFormat="1">
      <c r="A181" s="52" t="s">
        <v>83</v>
      </c>
      <c r="B181" s="54" t="s">
        <v>80</v>
      </c>
      <c r="C181" s="42" t="str">
        <f t="shared" si="9"/>
        <v>מינימרקט כללי אילת</v>
      </c>
      <c r="D181" s="54" t="s">
        <v>26</v>
      </c>
      <c r="E181" s="54" t="s">
        <v>27</v>
      </c>
      <c r="F181" s="52" t="s">
        <v>158</v>
      </c>
      <c r="G181" s="52"/>
      <c r="H181" s="52"/>
      <c r="I181" s="58" t="s">
        <v>62</v>
      </c>
      <c r="J181" s="55" t="s">
        <v>30</v>
      </c>
      <c r="K181" s="58" t="s">
        <v>63</v>
      </c>
      <c r="L181" s="67"/>
      <c r="M181" s="55" t="s">
        <v>64</v>
      </c>
      <c r="N181" s="55">
        <v>29</v>
      </c>
      <c r="O181" s="55"/>
      <c r="P181" s="55"/>
      <c r="Q181" s="63">
        <v>0.05</v>
      </c>
      <c r="R181" s="52" t="s">
        <v>65</v>
      </c>
      <c r="S181" s="55"/>
      <c r="T181" s="58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  <c r="ES181" s="59"/>
      <c r="ET181" s="59"/>
      <c r="EU181" s="59"/>
      <c r="EV181" s="59"/>
      <c r="EW181" s="59"/>
      <c r="EX181" s="59"/>
      <c r="EY181" s="59"/>
      <c r="EZ181" s="59"/>
      <c r="FA181" s="59"/>
      <c r="FB181" s="59"/>
      <c r="FC181" s="59"/>
      <c r="FD181" s="59"/>
      <c r="FE181" s="59"/>
      <c r="FF181" s="59"/>
      <c r="FG181" s="59"/>
      <c r="FH181" s="59"/>
      <c r="FI181" s="59"/>
      <c r="FJ181" s="59"/>
      <c r="FK181" s="59"/>
      <c r="FL181" s="59"/>
      <c r="FM181" s="59"/>
      <c r="FN181" s="59"/>
      <c r="FO181" s="59"/>
      <c r="FP181" s="59"/>
      <c r="FQ181" s="59"/>
      <c r="FR181" s="59"/>
      <c r="FS181" s="59"/>
      <c r="FT181" s="59"/>
      <c r="FU181" s="59"/>
      <c r="FV181" s="59"/>
      <c r="FW181" s="59"/>
      <c r="FX181" s="59"/>
      <c r="FY181" s="59"/>
      <c r="FZ181" s="59"/>
      <c r="GA181" s="59"/>
      <c r="GB181" s="59"/>
      <c r="GC181" s="59"/>
      <c r="GD181" s="59"/>
      <c r="GE181" s="59"/>
      <c r="GF181" s="59"/>
      <c r="GG181" s="59"/>
      <c r="GH181" s="59"/>
      <c r="GI181" s="59"/>
      <c r="GJ181" s="59"/>
      <c r="GK181" s="59"/>
      <c r="GL181" s="59"/>
      <c r="GM181" s="59"/>
      <c r="GN181" s="59"/>
      <c r="GO181" s="59"/>
      <c r="GP181" s="59"/>
      <c r="GQ181" s="59"/>
      <c r="GR181" s="59"/>
      <c r="GS181" s="59"/>
      <c r="GT181" s="59"/>
      <c r="GU181" s="59"/>
      <c r="GV181" s="59"/>
      <c r="GW181" s="59"/>
      <c r="GX181" s="59"/>
      <c r="GY181" s="59"/>
      <c r="GZ181" s="59"/>
      <c r="HA181" s="59"/>
      <c r="HB181" s="59"/>
      <c r="HC181" s="59"/>
      <c r="HD181" s="59"/>
      <c r="HE181" s="59"/>
      <c r="HF181" s="59"/>
      <c r="HG181" s="59"/>
      <c r="HH181" s="59"/>
      <c r="HI181" s="59"/>
      <c r="HJ181" s="59"/>
      <c r="HK181" s="59"/>
      <c r="HL181" s="59"/>
      <c r="HM181" s="59"/>
      <c r="HN181" s="59"/>
      <c r="HO181" s="59"/>
      <c r="HP181" s="59"/>
      <c r="HQ181" s="59"/>
      <c r="HR181" s="59"/>
      <c r="HS181" s="59"/>
      <c r="HT181" s="59"/>
      <c r="HU181" s="59"/>
      <c r="HV181" s="59"/>
      <c r="HW181" s="59"/>
      <c r="HX181" s="59"/>
      <c r="HY181" s="59"/>
      <c r="HZ181" s="59"/>
      <c r="IA181" s="59"/>
      <c r="IB181" s="59"/>
      <c r="IC181" s="59"/>
      <c r="ID181" s="59"/>
      <c r="IE181" s="59"/>
      <c r="IF181" s="59"/>
      <c r="IG181" s="59"/>
      <c r="IH181" s="59"/>
      <c r="II181" s="59"/>
      <c r="IJ181" s="59"/>
      <c r="IK181" s="59"/>
      <c r="IL181" s="59"/>
      <c r="IM181" s="59"/>
      <c r="IN181" s="59"/>
      <c r="IO181" s="59"/>
      <c r="IP181" s="59"/>
      <c r="IQ181" s="59"/>
      <c r="IR181" s="59"/>
      <c r="IS181" s="59"/>
      <c r="IT181" s="59"/>
      <c r="IU181" s="59"/>
      <c r="IV181" s="59"/>
      <c r="IW181" s="59"/>
      <c r="IX181" s="59"/>
      <c r="IY181" s="59"/>
      <c r="IZ181" s="59"/>
      <c r="JA181" s="59"/>
      <c r="JB181" s="59"/>
      <c r="JC181" s="59"/>
      <c r="JD181" s="59"/>
      <c r="JE181" s="59"/>
      <c r="JF181" s="59"/>
      <c r="JG181" s="59"/>
      <c r="JH181" s="59"/>
      <c r="JI181" s="59"/>
      <c r="JJ181" s="59"/>
      <c r="JK181" s="59"/>
      <c r="JL181" s="59"/>
      <c r="JM181" s="59"/>
      <c r="JN181" s="59"/>
      <c r="JO181" s="59"/>
      <c r="JP181" s="59"/>
      <c r="JQ181" s="59"/>
      <c r="JR181" s="59"/>
      <c r="JS181" s="59"/>
      <c r="JT181" s="59"/>
      <c r="JU181" s="59"/>
      <c r="JV181" s="59"/>
      <c r="JW181" s="59"/>
      <c r="JX181" s="59"/>
      <c r="JY181" s="59"/>
      <c r="JZ181" s="59"/>
      <c r="KA181" s="59"/>
      <c r="KB181" s="59"/>
      <c r="KC181" s="59"/>
      <c r="KD181" s="59"/>
      <c r="KE181" s="59"/>
      <c r="KF181" s="59"/>
      <c r="KG181" s="59"/>
      <c r="KH181" s="59"/>
      <c r="KI181" s="59"/>
      <c r="KJ181" s="59"/>
      <c r="KK181" s="59"/>
      <c r="KL181" s="59"/>
      <c r="KM181" s="59"/>
      <c r="KN181" s="59"/>
      <c r="KO181" s="59"/>
      <c r="KP181" s="59"/>
      <c r="KQ181" s="59"/>
      <c r="KR181" s="59"/>
      <c r="KS181" s="59"/>
      <c r="KT181" s="59"/>
      <c r="KU181" s="59"/>
      <c r="KV181" s="59"/>
      <c r="KW181" s="59"/>
      <c r="KX181" s="59"/>
      <c r="KY181" s="59"/>
      <c r="KZ181" s="59"/>
      <c r="LA181" s="59"/>
      <c r="LB181" s="59"/>
      <c r="LC181" s="59"/>
      <c r="LD181" s="59"/>
      <c r="LE181" s="59"/>
      <c r="LF181" s="59"/>
      <c r="LG181" s="59"/>
      <c r="LH181" s="59"/>
      <c r="LI181" s="59"/>
      <c r="LJ181" s="59"/>
      <c r="LK181" s="59"/>
      <c r="LL181" s="59"/>
      <c r="LM181" s="59"/>
      <c r="LN181" s="59"/>
      <c r="LO181" s="59"/>
      <c r="LP181" s="59"/>
      <c r="LQ181" s="59"/>
      <c r="LR181" s="59"/>
      <c r="LS181" s="59"/>
      <c r="LT181" s="59"/>
      <c r="LU181" s="59"/>
      <c r="LV181" s="59"/>
      <c r="LW181" s="59"/>
      <c r="LX181" s="59"/>
      <c r="LY181" s="59"/>
      <c r="LZ181" s="59"/>
      <c r="MA181" s="59"/>
      <c r="MB181" s="59"/>
      <c r="MC181" s="59"/>
      <c r="MD181" s="59"/>
      <c r="ME181" s="59"/>
      <c r="MF181" s="59"/>
      <c r="MG181" s="59"/>
      <c r="MH181" s="59"/>
      <c r="MI181" s="59"/>
      <c r="MJ181" s="59"/>
      <c r="MK181" s="59"/>
      <c r="ML181" s="59"/>
      <c r="MM181" s="59"/>
      <c r="MN181" s="59"/>
      <c r="MO181" s="59"/>
      <c r="MP181" s="59"/>
      <c r="MQ181" s="59"/>
      <c r="MR181" s="59"/>
      <c r="MS181" s="59"/>
      <c r="MT181" s="59"/>
      <c r="MU181" s="59"/>
      <c r="MV181" s="59"/>
      <c r="MW181" s="59"/>
      <c r="MX181" s="59"/>
      <c r="MY181" s="59"/>
      <c r="MZ181" s="59"/>
      <c r="NA181" s="59"/>
      <c r="NB181" s="59"/>
      <c r="NC181" s="59"/>
      <c r="ND181" s="59"/>
      <c r="NE181" s="59"/>
      <c r="NF181" s="59"/>
      <c r="NG181" s="59"/>
      <c r="NH181" s="59"/>
      <c r="NI181" s="59"/>
      <c r="NJ181" s="59"/>
      <c r="NK181" s="59"/>
      <c r="NL181" s="59"/>
      <c r="NM181" s="59"/>
      <c r="NN181" s="59"/>
      <c r="NO181" s="59"/>
      <c r="NP181" s="59"/>
      <c r="NQ181" s="59"/>
      <c r="NR181" s="59"/>
      <c r="NS181" s="59"/>
      <c r="NT181" s="59"/>
      <c r="NU181" s="59"/>
      <c r="NV181" s="59"/>
      <c r="NW181" s="59"/>
      <c r="NX181" s="59"/>
      <c r="NY181" s="59"/>
      <c r="NZ181" s="59"/>
      <c r="OA181" s="59"/>
      <c r="OB181" s="59"/>
      <c r="OC181" s="59"/>
      <c r="OD181" s="59"/>
      <c r="OE181" s="59"/>
      <c r="OF181" s="59"/>
      <c r="OG181" s="59"/>
      <c r="OH181" s="59"/>
      <c r="OI181" s="59"/>
      <c r="OJ181" s="59"/>
      <c r="OK181" s="59"/>
      <c r="OL181" s="59"/>
      <c r="OM181" s="59"/>
      <c r="ON181" s="59"/>
      <c r="OO181" s="59"/>
      <c r="OP181" s="59"/>
      <c r="OQ181" s="59"/>
      <c r="OR181" s="59"/>
      <c r="OS181" s="59"/>
      <c r="OT181" s="59"/>
      <c r="OU181" s="59"/>
      <c r="OV181" s="59"/>
      <c r="OW181" s="59"/>
      <c r="OX181" s="59"/>
      <c r="OY181" s="59"/>
      <c r="OZ181" s="59"/>
      <c r="PA181" s="59"/>
      <c r="PB181" s="59"/>
      <c r="PC181" s="59"/>
      <c r="PD181" s="59"/>
      <c r="PE181" s="59"/>
      <c r="PF181" s="59"/>
      <c r="PG181" s="59"/>
      <c r="PH181" s="59"/>
      <c r="PI181" s="59"/>
      <c r="PJ181" s="59"/>
      <c r="PK181" s="59"/>
      <c r="PL181" s="59"/>
      <c r="PM181" s="59"/>
      <c r="PN181" s="59"/>
      <c r="PO181" s="59"/>
      <c r="PP181" s="59"/>
      <c r="PQ181" s="59"/>
      <c r="PR181" s="59"/>
      <c r="PS181" s="59"/>
      <c r="PT181" s="59"/>
      <c r="PU181" s="59"/>
      <c r="PV181" s="59"/>
      <c r="PW181" s="59"/>
      <c r="PX181" s="59"/>
      <c r="PY181" s="59"/>
      <c r="PZ181" s="59"/>
      <c r="QA181" s="59"/>
      <c r="QB181" s="59"/>
      <c r="QC181" s="59"/>
      <c r="QD181" s="59"/>
      <c r="QE181" s="59"/>
      <c r="QF181" s="59"/>
      <c r="QG181" s="59"/>
      <c r="QH181" s="59"/>
      <c r="QI181" s="59"/>
      <c r="QJ181" s="59"/>
      <c r="QK181" s="59"/>
      <c r="QL181" s="59"/>
      <c r="QM181" s="59"/>
      <c r="QN181" s="59"/>
      <c r="QO181" s="59"/>
      <c r="QP181" s="59"/>
      <c r="QQ181" s="59"/>
      <c r="QR181" s="59"/>
      <c r="QS181" s="59"/>
      <c r="QT181" s="59"/>
      <c r="QU181" s="59"/>
      <c r="QV181" s="59"/>
      <c r="QW181" s="59"/>
      <c r="QX181" s="59"/>
      <c r="QY181" s="59"/>
      <c r="QZ181" s="59"/>
      <c r="RA181" s="59"/>
      <c r="RB181" s="59"/>
      <c r="RC181" s="59"/>
      <c r="RD181" s="59"/>
      <c r="RE181" s="59"/>
      <c r="RF181" s="59"/>
      <c r="RG181" s="59"/>
      <c r="RH181" s="59"/>
      <c r="RI181" s="59"/>
      <c r="RJ181" s="59"/>
      <c r="RK181" s="59"/>
      <c r="RL181" s="59"/>
      <c r="RM181" s="59"/>
      <c r="RN181" s="59"/>
      <c r="RO181" s="59"/>
      <c r="RP181" s="59"/>
      <c r="RQ181" s="59"/>
      <c r="RR181" s="59"/>
      <c r="RS181" s="59"/>
      <c r="RT181" s="59"/>
      <c r="RU181" s="59"/>
      <c r="RV181" s="59"/>
      <c r="RW181" s="59"/>
      <c r="RX181" s="59"/>
      <c r="RY181" s="59"/>
      <c r="RZ181" s="59"/>
      <c r="SA181" s="59"/>
      <c r="SB181" s="59"/>
      <c r="SC181" s="59"/>
      <c r="SD181" s="59"/>
      <c r="SE181" s="59"/>
      <c r="SF181" s="59"/>
      <c r="SG181" s="59"/>
      <c r="SH181" s="59"/>
      <c r="SI181" s="59"/>
      <c r="SJ181" s="59"/>
      <c r="SK181" s="59"/>
      <c r="SL181" s="59"/>
      <c r="SM181" s="59"/>
      <c r="SN181" s="59"/>
      <c r="SO181" s="59"/>
      <c r="SP181" s="59"/>
      <c r="SQ181" s="59"/>
      <c r="SR181" s="59"/>
      <c r="SS181" s="59"/>
      <c r="ST181" s="59"/>
      <c r="SU181" s="59"/>
      <c r="SV181" s="59"/>
      <c r="SW181" s="59"/>
      <c r="SX181" s="59"/>
      <c r="SY181" s="59"/>
      <c r="SZ181" s="59"/>
      <c r="TA181" s="59"/>
      <c r="TB181" s="59"/>
      <c r="TC181" s="59"/>
      <c r="TD181" s="59"/>
      <c r="TE181" s="59"/>
      <c r="TF181" s="59"/>
      <c r="TG181" s="59"/>
      <c r="TH181" s="59"/>
      <c r="TI181" s="59"/>
      <c r="TJ181" s="59"/>
      <c r="TK181" s="59"/>
      <c r="TL181" s="59"/>
      <c r="TM181" s="59"/>
      <c r="TN181" s="59"/>
      <c r="TO181" s="59"/>
      <c r="TP181" s="59"/>
      <c r="TQ181" s="59"/>
      <c r="TR181" s="59"/>
      <c r="TS181" s="59"/>
      <c r="TT181" s="59"/>
      <c r="TU181" s="59"/>
      <c r="TV181" s="59"/>
      <c r="TW181" s="59"/>
      <c r="TX181" s="59"/>
      <c r="TY181" s="59"/>
      <c r="TZ181" s="59"/>
      <c r="UA181" s="59"/>
      <c r="UB181" s="59"/>
      <c r="UC181" s="59"/>
      <c r="UD181" s="59"/>
      <c r="UE181" s="59"/>
      <c r="UF181" s="59"/>
      <c r="UG181" s="59"/>
      <c r="UH181" s="59"/>
      <c r="UI181" s="59"/>
      <c r="UJ181" s="59"/>
      <c r="UK181" s="59"/>
      <c r="UL181" s="59"/>
      <c r="UM181" s="59"/>
      <c r="UN181" s="59"/>
      <c r="UO181" s="59"/>
      <c r="UP181" s="59"/>
      <c r="UQ181" s="59"/>
      <c r="UR181" s="59"/>
      <c r="US181" s="59"/>
      <c r="UT181" s="59"/>
      <c r="UU181" s="59"/>
      <c r="UV181" s="59"/>
      <c r="UW181" s="59"/>
      <c r="UX181" s="59"/>
      <c r="UY181" s="59"/>
      <c r="UZ181" s="59"/>
      <c r="VA181" s="59"/>
      <c r="VB181" s="59"/>
      <c r="VC181" s="59"/>
      <c r="VD181" s="59"/>
      <c r="VE181" s="59"/>
      <c r="VF181" s="59"/>
      <c r="VG181" s="59"/>
      <c r="VH181" s="59"/>
      <c r="VI181" s="59"/>
      <c r="VJ181" s="59"/>
      <c r="VK181" s="59"/>
      <c r="VL181" s="59"/>
      <c r="VM181" s="59"/>
      <c r="VN181" s="59"/>
      <c r="VO181" s="59"/>
      <c r="VP181" s="59"/>
      <c r="VQ181" s="59"/>
      <c r="VR181" s="59"/>
      <c r="VS181" s="59"/>
      <c r="VT181" s="59"/>
      <c r="VU181" s="59"/>
      <c r="VV181" s="59"/>
      <c r="VW181" s="59"/>
      <c r="VX181" s="59"/>
      <c r="VY181" s="59"/>
      <c r="VZ181" s="59"/>
      <c r="WA181" s="59"/>
      <c r="WB181" s="59"/>
      <c r="WC181" s="59"/>
      <c r="WD181" s="59"/>
      <c r="WE181" s="59"/>
      <c r="WF181" s="59"/>
      <c r="WG181" s="59"/>
      <c r="WH181" s="59"/>
      <c r="WI181" s="59"/>
      <c r="WJ181" s="59"/>
      <c r="WK181" s="59"/>
      <c r="WL181" s="59"/>
      <c r="WM181" s="59"/>
      <c r="WN181" s="59"/>
      <c r="WO181" s="59"/>
      <c r="WP181" s="59"/>
      <c r="WQ181" s="59"/>
      <c r="WR181" s="59"/>
      <c r="WS181" s="59"/>
      <c r="WT181" s="59"/>
      <c r="WU181" s="59"/>
      <c r="WV181" s="59"/>
      <c r="WW181" s="59"/>
      <c r="WX181" s="59"/>
      <c r="WY181" s="59"/>
      <c r="WZ181" s="59"/>
      <c r="XA181" s="59"/>
      <c r="XB181" s="59"/>
      <c r="XC181" s="59"/>
      <c r="XD181" s="59"/>
      <c r="XE181" s="59"/>
      <c r="XF181" s="59"/>
      <c r="XG181" s="59"/>
      <c r="XH181" s="59"/>
      <c r="XI181" s="59"/>
      <c r="XJ181" s="59"/>
      <c r="XK181" s="59"/>
      <c r="XL181" s="59"/>
      <c r="XM181" s="59"/>
      <c r="XN181" s="59"/>
      <c r="XO181" s="59"/>
      <c r="XP181" s="59"/>
      <c r="XQ181" s="59"/>
      <c r="XR181" s="59"/>
      <c r="XS181" s="59"/>
      <c r="XT181" s="59"/>
      <c r="XU181" s="59"/>
      <c r="XV181" s="59"/>
      <c r="XW181" s="59"/>
      <c r="XX181" s="59"/>
      <c r="XY181" s="59"/>
      <c r="XZ181" s="59"/>
      <c r="YA181" s="59"/>
      <c r="YB181" s="59"/>
      <c r="YC181" s="59"/>
      <c r="YD181" s="59"/>
      <c r="YE181" s="59"/>
      <c r="YF181" s="59"/>
      <c r="YG181" s="59"/>
      <c r="YH181" s="59"/>
      <c r="YI181" s="59"/>
      <c r="YJ181" s="59"/>
      <c r="YK181" s="59"/>
      <c r="YL181" s="59"/>
      <c r="YM181" s="59"/>
      <c r="YN181" s="59"/>
      <c r="YO181" s="59"/>
      <c r="YP181" s="59"/>
      <c r="YQ181" s="59"/>
      <c r="YR181" s="59"/>
      <c r="YS181" s="59"/>
      <c r="YT181" s="59"/>
      <c r="YU181" s="59"/>
      <c r="YV181" s="59"/>
      <c r="YW181" s="59"/>
      <c r="YX181" s="59"/>
      <c r="YY181" s="59"/>
      <c r="YZ181" s="59"/>
      <c r="ZA181" s="59"/>
      <c r="ZB181" s="59"/>
      <c r="ZC181" s="59"/>
      <c r="ZD181" s="59"/>
      <c r="ZE181" s="59"/>
      <c r="ZF181" s="59"/>
      <c r="ZG181" s="59"/>
      <c r="ZH181" s="59"/>
      <c r="ZI181" s="59"/>
      <c r="ZJ181" s="59"/>
      <c r="ZK181" s="59"/>
      <c r="ZL181" s="59"/>
      <c r="ZM181" s="59"/>
      <c r="ZN181" s="59"/>
      <c r="ZO181" s="59"/>
      <c r="ZP181" s="59"/>
      <c r="ZQ181" s="59"/>
      <c r="ZR181" s="59"/>
      <c r="ZS181" s="59"/>
      <c r="ZT181" s="59"/>
      <c r="ZU181" s="59"/>
      <c r="ZV181" s="59"/>
      <c r="ZW181" s="59"/>
      <c r="ZX181" s="59"/>
      <c r="ZY181" s="59"/>
      <c r="ZZ181" s="59"/>
      <c r="AAA181" s="59"/>
      <c r="AAB181" s="59"/>
      <c r="AAC181" s="59"/>
      <c r="AAD181" s="59"/>
      <c r="AAE181" s="59"/>
      <c r="AAF181" s="59"/>
      <c r="AAG181" s="59"/>
      <c r="AAH181" s="59"/>
      <c r="AAI181" s="59"/>
      <c r="AAJ181" s="59"/>
      <c r="AAK181" s="59"/>
      <c r="AAL181" s="59"/>
      <c r="AAM181" s="59"/>
      <c r="AAN181" s="59"/>
      <c r="AAO181" s="59"/>
      <c r="AAP181" s="59"/>
      <c r="AAQ181" s="59"/>
      <c r="AAR181" s="59"/>
      <c r="AAS181" s="59"/>
      <c r="AAT181" s="59"/>
      <c r="AAU181" s="59"/>
      <c r="AAV181" s="59"/>
      <c r="AAW181" s="59"/>
      <c r="AAX181" s="59"/>
      <c r="AAY181" s="59"/>
      <c r="AAZ181" s="59"/>
      <c r="ABA181" s="59"/>
      <c r="ABB181" s="59"/>
      <c r="ABC181" s="59"/>
      <c r="ABD181" s="59"/>
      <c r="ABE181" s="59"/>
      <c r="ABF181" s="59"/>
      <c r="ABG181" s="59"/>
      <c r="ABH181" s="59"/>
      <c r="ABI181" s="59"/>
      <c r="ABJ181" s="59"/>
      <c r="ABK181" s="59"/>
      <c r="ABL181" s="59"/>
      <c r="ABM181" s="59"/>
      <c r="ABN181" s="59"/>
      <c r="ABO181" s="59"/>
      <c r="ABP181" s="59"/>
      <c r="ABQ181" s="59"/>
      <c r="ABR181" s="59"/>
      <c r="ABS181" s="59"/>
      <c r="ABT181" s="59"/>
      <c r="ABU181" s="59"/>
      <c r="ABV181" s="59"/>
      <c r="ABW181" s="59"/>
      <c r="ABX181" s="59"/>
      <c r="ABY181" s="59"/>
      <c r="ABZ181" s="59"/>
      <c r="ACA181" s="59"/>
      <c r="ACB181" s="59"/>
      <c r="ACC181" s="59"/>
      <c r="ACD181" s="59"/>
      <c r="ACE181" s="59"/>
      <c r="ACF181" s="59"/>
      <c r="ACG181" s="59"/>
      <c r="ACH181" s="59"/>
      <c r="ACI181" s="59"/>
      <c r="ACJ181" s="59"/>
      <c r="ACK181" s="59"/>
      <c r="ACL181" s="59"/>
      <c r="ACM181" s="59"/>
      <c r="ACN181" s="59"/>
      <c r="ACO181" s="59"/>
      <c r="ACP181" s="59"/>
      <c r="ACQ181" s="59"/>
      <c r="ACR181" s="59"/>
      <c r="ACS181" s="59"/>
      <c r="ACT181" s="59"/>
      <c r="ACU181" s="59"/>
      <c r="ACV181" s="59"/>
      <c r="ACW181" s="59"/>
      <c r="ACX181" s="59"/>
      <c r="ACY181" s="59"/>
      <c r="ACZ181" s="59"/>
      <c r="ADA181" s="59"/>
      <c r="ADB181" s="59"/>
      <c r="ADC181" s="59"/>
      <c r="ADD181" s="59"/>
      <c r="ADE181" s="59"/>
      <c r="ADF181" s="59"/>
      <c r="ADG181" s="59"/>
      <c r="ADH181" s="59"/>
      <c r="ADI181" s="59"/>
      <c r="ADJ181" s="59"/>
      <c r="ADK181" s="59"/>
      <c r="ADL181" s="59"/>
      <c r="ADM181" s="59"/>
      <c r="ADN181" s="59"/>
      <c r="ADO181" s="59"/>
      <c r="ADP181" s="59"/>
      <c r="ADQ181" s="59"/>
      <c r="ADR181" s="59"/>
      <c r="ADS181" s="59"/>
      <c r="ADT181" s="59"/>
      <c r="ADU181" s="59"/>
      <c r="ADV181" s="59"/>
      <c r="ADW181" s="59"/>
      <c r="ADX181" s="59"/>
      <c r="ADY181" s="59"/>
      <c r="ADZ181" s="59"/>
      <c r="AEA181" s="59"/>
      <c r="AEB181" s="59"/>
      <c r="AEC181" s="59"/>
      <c r="AED181" s="59"/>
      <c r="AEE181" s="59"/>
      <c r="AEF181" s="59"/>
      <c r="AEG181" s="59"/>
      <c r="AEH181" s="59"/>
      <c r="AEI181" s="59"/>
      <c r="AEJ181" s="59"/>
      <c r="AEK181" s="59"/>
      <c r="AEL181" s="59"/>
      <c r="AEM181" s="59"/>
      <c r="AEN181" s="59"/>
      <c r="AEO181" s="59"/>
      <c r="AEP181" s="59"/>
      <c r="AEQ181" s="59"/>
      <c r="AER181" s="59"/>
      <c r="AES181" s="59"/>
      <c r="AET181" s="59"/>
      <c r="AEU181" s="59"/>
      <c r="AEV181" s="59"/>
      <c r="AEW181" s="59"/>
      <c r="AEX181" s="59"/>
      <c r="AEY181" s="59"/>
      <c r="AEZ181" s="59"/>
      <c r="AFA181" s="59"/>
      <c r="AFB181" s="59"/>
      <c r="AFC181" s="59"/>
      <c r="AFD181" s="59"/>
      <c r="AFE181" s="59"/>
      <c r="AFF181" s="59"/>
      <c r="AFG181" s="59"/>
      <c r="AFH181" s="59"/>
      <c r="AFI181" s="59"/>
      <c r="AFJ181" s="59"/>
      <c r="AFK181" s="59"/>
      <c r="AFL181" s="59"/>
      <c r="AFM181" s="59"/>
      <c r="AFN181" s="59"/>
      <c r="AFO181" s="59"/>
      <c r="AFP181" s="59"/>
      <c r="AFQ181" s="59"/>
      <c r="AFR181" s="59"/>
      <c r="AFS181" s="59"/>
      <c r="AFT181" s="59"/>
      <c r="AFU181" s="59"/>
      <c r="AFV181" s="59"/>
      <c r="AFW181" s="59"/>
      <c r="AFX181" s="59"/>
      <c r="AFY181" s="59"/>
      <c r="AFZ181" s="59"/>
      <c r="AGA181" s="59"/>
      <c r="AGB181" s="59"/>
      <c r="AGC181" s="59"/>
      <c r="AGD181" s="59"/>
      <c r="AGE181" s="59"/>
      <c r="AGF181" s="59"/>
      <c r="AGG181" s="59"/>
      <c r="AGH181" s="59"/>
      <c r="AGI181" s="59"/>
      <c r="AGJ181" s="59"/>
      <c r="AGK181" s="59"/>
      <c r="AGL181" s="59"/>
      <c r="AGM181" s="59"/>
      <c r="AGN181" s="59"/>
      <c r="AGO181" s="59"/>
      <c r="AGP181" s="59"/>
      <c r="AGQ181" s="59"/>
      <c r="AGR181" s="59"/>
      <c r="AGS181" s="59"/>
      <c r="AGT181" s="59"/>
      <c r="AGU181" s="59"/>
      <c r="AGV181" s="59"/>
      <c r="AGW181" s="59"/>
      <c r="AGX181" s="59"/>
      <c r="AGY181" s="59"/>
      <c r="AGZ181" s="59"/>
      <c r="AHA181" s="59"/>
      <c r="AHB181" s="59"/>
      <c r="AHC181" s="59"/>
      <c r="AHD181" s="59"/>
      <c r="AHE181" s="59"/>
      <c r="AHF181" s="59"/>
      <c r="AHG181" s="59"/>
      <c r="AHH181" s="59"/>
      <c r="AHI181" s="59"/>
      <c r="AHJ181" s="59"/>
      <c r="AHK181" s="59"/>
      <c r="AHL181" s="59"/>
      <c r="AHM181" s="59"/>
      <c r="AHN181" s="59"/>
      <c r="AHO181" s="59"/>
      <c r="AHP181" s="59"/>
      <c r="AHQ181" s="59"/>
      <c r="AHR181" s="59"/>
      <c r="AHS181" s="59"/>
      <c r="AHT181" s="59"/>
      <c r="AHU181" s="59"/>
      <c r="AHV181" s="59"/>
      <c r="AHW181" s="59"/>
      <c r="AHX181" s="59"/>
      <c r="AHY181" s="59"/>
      <c r="AHZ181" s="59"/>
      <c r="AIA181" s="59"/>
      <c r="AIB181" s="59"/>
      <c r="AIC181" s="59"/>
      <c r="AID181" s="59"/>
      <c r="AIE181" s="59"/>
      <c r="AIF181" s="59"/>
      <c r="AIG181" s="59"/>
      <c r="AIH181" s="59"/>
      <c r="AII181" s="59"/>
      <c r="AIJ181" s="59"/>
      <c r="AIK181" s="59"/>
      <c r="AIL181" s="59"/>
      <c r="AIM181" s="59"/>
      <c r="AIN181" s="59"/>
      <c r="AIO181" s="59"/>
      <c r="AIP181" s="59"/>
      <c r="AIQ181" s="59"/>
      <c r="AIR181" s="59"/>
      <c r="AIS181" s="59"/>
      <c r="AIT181" s="59"/>
      <c r="AIU181" s="59"/>
      <c r="AIV181" s="59"/>
      <c r="AIW181" s="59"/>
      <c r="AIX181" s="59"/>
      <c r="AIY181" s="59"/>
      <c r="AIZ181" s="59"/>
      <c r="AJA181" s="59"/>
      <c r="AJB181" s="59"/>
      <c r="AJC181" s="59"/>
      <c r="AJD181" s="59"/>
      <c r="AJE181" s="59"/>
      <c r="AJF181" s="59"/>
      <c r="AJG181" s="59"/>
      <c r="AJH181" s="59"/>
      <c r="AJI181" s="59"/>
      <c r="AJJ181" s="59"/>
      <c r="AJK181" s="59"/>
      <c r="AJL181" s="59"/>
      <c r="AJM181" s="59"/>
      <c r="AJN181" s="59"/>
      <c r="AJO181" s="59"/>
      <c r="AJP181" s="59"/>
      <c r="AJQ181" s="59"/>
      <c r="AJR181" s="59"/>
      <c r="AJS181" s="59"/>
      <c r="AJT181" s="59"/>
      <c r="AJU181" s="59"/>
      <c r="AJV181" s="59"/>
      <c r="AJW181" s="59"/>
      <c r="AJX181" s="59"/>
      <c r="AJY181" s="59"/>
      <c r="AJZ181" s="59"/>
      <c r="AKA181" s="59"/>
      <c r="AKB181" s="59"/>
      <c r="AKC181" s="59"/>
      <c r="AKD181" s="59"/>
      <c r="AKE181" s="59"/>
      <c r="AKF181" s="59"/>
      <c r="AKG181" s="59"/>
      <c r="AKH181" s="59"/>
      <c r="AKI181" s="59"/>
      <c r="AKJ181" s="59"/>
      <c r="AKK181" s="59"/>
      <c r="AKL181" s="59"/>
      <c r="AKM181" s="59"/>
      <c r="AKN181" s="59"/>
      <c r="AKO181" s="59"/>
      <c r="AKP181" s="59"/>
      <c r="AKQ181" s="59"/>
      <c r="AKR181" s="59"/>
      <c r="AKS181" s="59"/>
      <c r="AKT181" s="59"/>
      <c r="AKU181" s="59"/>
      <c r="AKV181" s="59"/>
      <c r="AKW181" s="59"/>
      <c r="AKX181" s="59"/>
      <c r="AKY181" s="59"/>
      <c r="AKZ181" s="59"/>
      <c r="ALA181" s="59"/>
      <c r="ALB181" s="59"/>
      <c r="ALC181" s="59"/>
      <c r="ALD181" s="59"/>
      <c r="ALE181" s="59"/>
      <c r="ALF181" s="59"/>
      <c r="ALG181" s="59"/>
      <c r="ALH181" s="59"/>
      <c r="ALI181" s="59"/>
      <c r="ALJ181" s="59"/>
      <c r="ALK181" s="59"/>
      <c r="ALL181" s="59"/>
      <c r="ALM181" s="59"/>
      <c r="ALN181" s="59"/>
      <c r="ALO181" s="59"/>
      <c r="ALP181" s="59"/>
      <c r="ALQ181" s="59"/>
      <c r="ALR181" s="59"/>
      <c r="ALS181" s="59"/>
      <c r="ALT181" s="59"/>
      <c r="ALU181" s="59"/>
      <c r="ALV181" s="59"/>
      <c r="ALW181" s="59"/>
      <c r="ALX181" s="59"/>
      <c r="ALY181" s="59"/>
      <c r="ALZ181" s="59"/>
      <c r="AMA181" s="59"/>
      <c r="AMB181" s="59"/>
      <c r="AMC181" s="59"/>
      <c r="AMD181" s="59"/>
      <c r="AME181" s="59"/>
      <c r="AMF181" s="59"/>
      <c r="AMG181" s="59"/>
      <c r="AMH181" s="59"/>
      <c r="AMI181" s="59"/>
      <c r="AMJ181" s="59"/>
    </row>
    <row r="182" spans="1:1024" s="60" customFormat="1" ht="28.5">
      <c r="A182" s="52" t="s">
        <v>100</v>
      </c>
      <c r="B182" s="54" t="s">
        <v>25</v>
      </c>
      <c r="C182" s="42" t="str">
        <f t="shared" si="9"/>
        <v>פיצוחיות כללי אילת</v>
      </c>
      <c r="D182" s="54" t="s">
        <v>101</v>
      </c>
      <c r="E182" s="54" t="s">
        <v>27</v>
      </c>
      <c r="F182" s="52" t="s">
        <v>158</v>
      </c>
      <c r="G182" s="55"/>
      <c r="H182" s="52" t="s">
        <v>102</v>
      </c>
      <c r="I182" s="55" t="s">
        <v>29</v>
      </c>
      <c r="J182" s="55" t="s">
        <v>30</v>
      </c>
      <c r="K182" s="55" t="s">
        <v>31</v>
      </c>
      <c r="L182" s="61" t="s">
        <v>34</v>
      </c>
      <c r="M182" s="55"/>
      <c r="N182" s="55"/>
      <c r="O182" s="55"/>
      <c r="P182" s="55"/>
      <c r="Q182" s="68">
        <v>3.6363636363636362E-2</v>
      </c>
      <c r="R182" s="55">
        <v>1</v>
      </c>
      <c r="S182" s="55"/>
      <c r="T182" s="6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  <c r="ES182" s="59"/>
      <c r="ET182" s="59"/>
      <c r="EU182" s="59"/>
      <c r="EV182" s="59"/>
      <c r="EW182" s="59"/>
      <c r="EX182" s="59"/>
      <c r="EY182" s="59"/>
      <c r="EZ182" s="59"/>
      <c r="FA182" s="59"/>
      <c r="FB182" s="59"/>
      <c r="FC182" s="59"/>
      <c r="FD182" s="59"/>
      <c r="FE182" s="59"/>
      <c r="FF182" s="59"/>
      <c r="FG182" s="59"/>
      <c r="FH182" s="59"/>
      <c r="FI182" s="59"/>
      <c r="FJ182" s="59"/>
      <c r="FK182" s="59"/>
      <c r="FL182" s="59"/>
      <c r="FM182" s="59"/>
      <c r="FN182" s="59"/>
      <c r="FO182" s="59"/>
      <c r="FP182" s="59"/>
      <c r="FQ182" s="59"/>
      <c r="FR182" s="59"/>
      <c r="FS182" s="59"/>
      <c r="FT182" s="59"/>
      <c r="FU182" s="59"/>
      <c r="FV182" s="59"/>
      <c r="FW182" s="59"/>
      <c r="FX182" s="59"/>
      <c r="FY182" s="59"/>
      <c r="FZ182" s="59"/>
      <c r="GA182" s="59"/>
      <c r="GB182" s="59"/>
      <c r="GC182" s="59"/>
      <c r="GD182" s="59"/>
      <c r="GE182" s="59"/>
      <c r="GF182" s="59"/>
      <c r="GG182" s="59"/>
      <c r="GH182" s="59"/>
      <c r="GI182" s="59"/>
      <c r="GJ182" s="59"/>
      <c r="GK182" s="59"/>
      <c r="GL182" s="59"/>
      <c r="GM182" s="59"/>
      <c r="GN182" s="59"/>
      <c r="GO182" s="59"/>
      <c r="GP182" s="59"/>
      <c r="GQ182" s="59"/>
      <c r="GR182" s="59"/>
      <c r="GS182" s="59"/>
      <c r="GT182" s="59"/>
      <c r="GU182" s="59"/>
      <c r="GV182" s="59"/>
      <c r="GW182" s="59"/>
      <c r="GX182" s="59"/>
      <c r="GY182" s="59"/>
      <c r="GZ182" s="59"/>
      <c r="HA182" s="59"/>
      <c r="HB182" s="59"/>
      <c r="HC182" s="59"/>
      <c r="HD182" s="59"/>
      <c r="HE182" s="59"/>
      <c r="HF182" s="59"/>
      <c r="HG182" s="59"/>
      <c r="HH182" s="59"/>
      <c r="HI182" s="59"/>
      <c r="HJ182" s="59"/>
      <c r="HK182" s="59"/>
      <c r="HL182" s="59"/>
      <c r="HM182" s="59"/>
      <c r="HN182" s="59"/>
      <c r="HO182" s="59"/>
      <c r="HP182" s="59"/>
      <c r="HQ182" s="59"/>
      <c r="HR182" s="59"/>
      <c r="HS182" s="59"/>
      <c r="HT182" s="59"/>
      <c r="HU182" s="59"/>
      <c r="HV182" s="59"/>
      <c r="HW182" s="59"/>
      <c r="HX182" s="59"/>
      <c r="HY182" s="59"/>
      <c r="HZ182" s="59"/>
      <c r="IA182" s="59"/>
      <c r="IB182" s="59"/>
      <c r="IC182" s="59"/>
      <c r="ID182" s="59"/>
      <c r="IE182" s="59"/>
      <c r="IF182" s="59"/>
      <c r="IG182" s="59"/>
      <c r="IH182" s="59"/>
      <c r="II182" s="59"/>
      <c r="IJ182" s="59"/>
      <c r="IK182" s="59"/>
      <c r="IL182" s="59"/>
      <c r="IM182" s="59"/>
      <c r="IN182" s="59"/>
      <c r="IO182" s="59"/>
      <c r="IP182" s="59"/>
      <c r="IQ182" s="59"/>
      <c r="IR182" s="59"/>
      <c r="IS182" s="59"/>
      <c r="IT182" s="59"/>
      <c r="IU182" s="59"/>
      <c r="IV182" s="59"/>
      <c r="IW182" s="59"/>
      <c r="IX182" s="59"/>
      <c r="IY182" s="59"/>
      <c r="IZ182" s="59"/>
      <c r="JA182" s="59"/>
      <c r="JB182" s="59"/>
      <c r="JC182" s="59"/>
      <c r="JD182" s="59"/>
      <c r="JE182" s="59"/>
      <c r="JF182" s="59"/>
      <c r="JG182" s="59"/>
      <c r="JH182" s="59"/>
      <c r="JI182" s="59"/>
      <c r="JJ182" s="59"/>
      <c r="JK182" s="59"/>
      <c r="JL182" s="59"/>
      <c r="JM182" s="59"/>
      <c r="JN182" s="59"/>
      <c r="JO182" s="59"/>
      <c r="JP182" s="59"/>
      <c r="JQ182" s="59"/>
      <c r="JR182" s="59"/>
      <c r="JS182" s="59"/>
      <c r="JT182" s="59"/>
      <c r="JU182" s="59"/>
      <c r="JV182" s="59"/>
      <c r="JW182" s="59"/>
      <c r="JX182" s="59"/>
      <c r="JY182" s="59"/>
      <c r="JZ182" s="59"/>
      <c r="KA182" s="59"/>
      <c r="KB182" s="59"/>
      <c r="KC182" s="59"/>
      <c r="KD182" s="59"/>
      <c r="KE182" s="59"/>
      <c r="KF182" s="59"/>
      <c r="KG182" s="59"/>
      <c r="KH182" s="59"/>
      <c r="KI182" s="59"/>
      <c r="KJ182" s="59"/>
      <c r="KK182" s="59"/>
      <c r="KL182" s="59"/>
      <c r="KM182" s="59"/>
      <c r="KN182" s="59"/>
      <c r="KO182" s="59"/>
      <c r="KP182" s="59"/>
      <c r="KQ182" s="59"/>
      <c r="KR182" s="59"/>
      <c r="KS182" s="59"/>
      <c r="KT182" s="59"/>
      <c r="KU182" s="59"/>
      <c r="KV182" s="59"/>
      <c r="KW182" s="59"/>
      <c r="KX182" s="59"/>
      <c r="KY182" s="59"/>
      <c r="KZ182" s="59"/>
      <c r="LA182" s="59"/>
      <c r="LB182" s="59"/>
      <c r="LC182" s="59"/>
      <c r="LD182" s="59"/>
      <c r="LE182" s="59"/>
      <c r="LF182" s="59"/>
      <c r="LG182" s="59"/>
      <c r="LH182" s="59"/>
      <c r="LI182" s="59"/>
      <c r="LJ182" s="59"/>
      <c r="LK182" s="59"/>
      <c r="LL182" s="59"/>
      <c r="LM182" s="59"/>
      <c r="LN182" s="59"/>
      <c r="LO182" s="59"/>
      <c r="LP182" s="59"/>
      <c r="LQ182" s="59"/>
      <c r="LR182" s="59"/>
      <c r="LS182" s="59"/>
      <c r="LT182" s="59"/>
      <c r="LU182" s="59"/>
      <c r="LV182" s="59"/>
      <c r="LW182" s="59"/>
      <c r="LX182" s="59"/>
      <c r="LY182" s="59"/>
      <c r="LZ182" s="59"/>
      <c r="MA182" s="59"/>
      <c r="MB182" s="59"/>
      <c r="MC182" s="59"/>
      <c r="MD182" s="59"/>
      <c r="ME182" s="59"/>
      <c r="MF182" s="59"/>
      <c r="MG182" s="59"/>
      <c r="MH182" s="59"/>
      <c r="MI182" s="59"/>
      <c r="MJ182" s="59"/>
      <c r="MK182" s="59"/>
      <c r="ML182" s="59"/>
      <c r="MM182" s="59"/>
      <c r="MN182" s="59"/>
      <c r="MO182" s="59"/>
      <c r="MP182" s="59"/>
      <c r="MQ182" s="59"/>
      <c r="MR182" s="59"/>
      <c r="MS182" s="59"/>
      <c r="MT182" s="59"/>
      <c r="MU182" s="59"/>
      <c r="MV182" s="59"/>
      <c r="MW182" s="59"/>
      <c r="MX182" s="59"/>
      <c r="MY182" s="59"/>
      <c r="MZ182" s="59"/>
      <c r="NA182" s="59"/>
      <c r="NB182" s="59"/>
      <c r="NC182" s="59"/>
      <c r="ND182" s="59"/>
      <c r="NE182" s="59"/>
      <c r="NF182" s="59"/>
      <c r="NG182" s="59"/>
      <c r="NH182" s="59"/>
      <c r="NI182" s="59"/>
      <c r="NJ182" s="59"/>
      <c r="NK182" s="59"/>
      <c r="NL182" s="59"/>
      <c r="NM182" s="59"/>
      <c r="NN182" s="59"/>
      <c r="NO182" s="59"/>
      <c r="NP182" s="59"/>
      <c r="NQ182" s="59"/>
      <c r="NR182" s="59"/>
      <c r="NS182" s="59"/>
      <c r="NT182" s="59"/>
      <c r="NU182" s="59"/>
      <c r="NV182" s="59"/>
      <c r="NW182" s="59"/>
      <c r="NX182" s="59"/>
      <c r="NY182" s="59"/>
      <c r="NZ182" s="59"/>
      <c r="OA182" s="59"/>
      <c r="OB182" s="59"/>
      <c r="OC182" s="59"/>
      <c r="OD182" s="59"/>
      <c r="OE182" s="59"/>
      <c r="OF182" s="59"/>
      <c r="OG182" s="59"/>
      <c r="OH182" s="59"/>
      <c r="OI182" s="59"/>
      <c r="OJ182" s="59"/>
      <c r="OK182" s="59"/>
      <c r="OL182" s="59"/>
      <c r="OM182" s="59"/>
      <c r="ON182" s="59"/>
      <c r="OO182" s="59"/>
      <c r="OP182" s="59"/>
      <c r="OQ182" s="59"/>
      <c r="OR182" s="59"/>
      <c r="OS182" s="59"/>
      <c r="OT182" s="59"/>
      <c r="OU182" s="59"/>
      <c r="OV182" s="59"/>
      <c r="OW182" s="59"/>
      <c r="OX182" s="59"/>
      <c r="OY182" s="59"/>
      <c r="OZ182" s="59"/>
      <c r="PA182" s="59"/>
      <c r="PB182" s="59"/>
      <c r="PC182" s="59"/>
      <c r="PD182" s="59"/>
      <c r="PE182" s="59"/>
      <c r="PF182" s="59"/>
      <c r="PG182" s="59"/>
      <c r="PH182" s="59"/>
      <c r="PI182" s="59"/>
      <c r="PJ182" s="59"/>
      <c r="PK182" s="59"/>
      <c r="PL182" s="59"/>
      <c r="PM182" s="59"/>
      <c r="PN182" s="59"/>
      <c r="PO182" s="59"/>
      <c r="PP182" s="59"/>
      <c r="PQ182" s="59"/>
      <c r="PR182" s="59"/>
      <c r="PS182" s="59"/>
      <c r="PT182" s="59"/>
      <c r="PU182" s="59"/>
      <c r="PV182" s="59"/>
      <c r="PW182" s="59"/>
      <c r="PX182" s="59"/>
      <c r="PY182" s="59"/>
      <c r="PZ182" s="59"/>
      <c r="QA182" s="59"/>
      <c r="QB182" s="59"/>
      <c r="QC182" s="59"/>
      <c r="QD182" s="59"/>
      <c r="QE182" s="59"/>
      <c r="QF182" s="59"/>
      <c r="QG182" s="59"/>
      <c r="QH182" s="59"/>
      <c r="QI182" s="59"/>
      <c r="QJ182" s="59"/>
      <c r="QK182" s="59"/>
      <c r="QL182" s="59"/>
      <c r="QM182" s="59"/>
      <c r="QN182" s="59"/>
      <c r="QO182" s="59"/>
      <c r="QP182" s="59"/>
      <c r="QQ182" s="59"/>
      <c r="QR182" s="59"/>
      <c r="QS182" s="59"/>
      <c r="QT182" s="59"/>
      <c r="QU182" s="59"/>
      <c r="QV182" s="59"/>
      <c r="QW182" s="59"/>
      <c r="QX182" s="59"/>
      <c r="QY182" s="59"/>
      <c r="QZ182" s="59"/>
      <c r="RA182" s="59"/>
      <c r="RB182" s="59"/>
      <c r="RC182" s="59"/>
      <c r="RD182" s="59"/>
      <c r="RE182" s="59"/>
      <c r="RF182" s="59"/>
      <c r="RG182" s="59"/>
      <c r="RH182" s="59"/>
      <c r="RI182" s="59"/>
      <c r="RJ182" s="59"/>
      <c r="RK182" s="59"/>
      <c r="RL182" s="59"/>
      <c r="RM182" s="59"/>
      <c r="RN182" s="59"/>
      <c r="RO182" s="59"/>
      <c r="RP182" s="59"/>
      <c r="RQ182" s="59"/>
      <c r="RR182" s="59"/>
      <c r="RS182" s="59"/>
      <c r="RT182" s="59"/>
      <c r="RU182" s="59"/>
      <c r="RV182" s="59"/>
      <c r="RW182" s="59"/>
      <c r="RX182" s="59"/>
      <c r="RY182" s="59"/>
      <c r="RZ182" s="59"/>
      <c r="SA182" s="59"/>
      <c r="SB182" s="59"/>
      <c r="SC182" s="59"/>
      <c r="SD182" s="59"/>
      <c r="SE182" s="59"/>
      <c r="SF182" s="59"/>
      <c r="SG182" s="59"/>
      <c r="SH182" s="59"/>
      <c r="SI182" s="59"/>
      <c r="SJ182" s="59"/>
      <c r="SK182" s="59"/>
      <c r="SL182" s="59"/>
      <c r="SM182" s="59"/>
      <c r="SN182" s="59"/>
      <c r="SO182" s="59"/>
      <c r="SP182" s="59"/>
      <c r="SQ182" s="59"/>
      <c r="SR182" s="59"/>
      <c r="SS182" s="59"/>
      <c r="ST182" s="59"/>
      <c r="SU182" s="59"/>
      <c r="SV182" s="59"/>
      <c r="SW182" s="59"/>
      <c r="SX182" s="59"/>
      <c r="SY182" s="59"/>
      <c r="SZ182" s="59"/>
      <c r="TA182" s="59"/>
      <c r="TB182" s="59"/>
      <c r="TC182" s="59"/>
      <c r="TD182" s="59"/>
      <c r="TE182" s="59"/>
      <c r="TF182" s="59"/>
      <c r="TG182" s="59"/>
      <c r="TH182" s="59"/>
      <c r="TI182" s="59"/>
      <c r="TJ182" s="59"/>
      <c r="TK182" s="59"/>
      <c r="TL182" s="59"/>
      <c r="TM182" s="59"/>
      <c r="TN182" s="59"/>
      <c r="TO182" s="59"/>
      <c r="TP182" s="59"/>
      <c r="TQ182" s="59"/>
      <c r="TR182" s="59"/>
      <c r="TS182" s="59"/>
      <c r="TT182" s="59"/>
      <c r="TU182" s="59"/>
      <c r="TV182" s="59"/>
      <c r="TW182" s="59"/>
      <c r="TX182" s="59"/>
      <c r="TY182" s="59"/>
      <c r="TZ182" s="59"/>
      <c r="UA182" s="59"/>
      <c r="UB182" s="59"/>
      <c r="UC182" s="59"/>
      <c r="UD182" s="59"/>
      <c r="UE182" s="59"/>
      <c r="UF182" s="59"/>
      <c r="UG182" s="59"/>
      <c r="UH182" s="59"/>
      <c r="UI182" s="59"/>
      <c r="UJ182" s="59"/>
      <c r="UK182" s="59"/>
      <c r="UL182" s="59"/>
      <c r="UM182" s="59"/>
      <c r="UN182" s="59"/>
      <c r="UO182" s="59"/>
      <c r="UP182" s="59"/>
      <c r="UQ182" s="59"/>
      <c r="UR182" s="59"/>
      <c r="US182" s="59"/>
      <c r="UT182" s="59"/>
      <c r="UU182" s="59"/>
      <c r="UV182" s="59"/>
      <c r="UW182" s="59"/>
      <c r="UX182" s="59"/>
      <c r="UY182" s="59"/>
      <c r="UZ182" s="59"/>
      <c r="VA182" s="59"/>
      <c r="VB182" s="59"/>
      <c r="VC182" s="59"/>
      <c r="VD182" s="59"/>
      <c r="VE182" s="59"/>
      <c r="VF182" s="59"/>
      <c r="VG182" s="59"/>
      <c r="VH182" s="59"/>
      <c r="VI182" s="59"/>
      <c r="VJ182" s="59"/>
      <c r="VK182" s="59"/>
      <c r="VL182" s="59"/>
      <c r="VM182" s="59"/>
      <c r="VN182" s="59"/>
      <c r="VO182" s="59"/>
      <c r="VP182" s="59"/>
      <c r="VQ182" s="59"/>
      <c r="VR182" s="59"/>
      <c r="VS182" s="59"/>
      <c r="VT182" s="59"/>
      <c r="VU182" s="59"/>
      <c r="VV182" s="59"/>
      <c r="VW182" s="59"/>
      <c r="VX182" s="59"/>
      <c r="VY182" s="59"/>
      <c r="VZ182" s="59"/>
      <c r="WA182" s="59"/>
      <c r="WB182" s="59"/>
      <c r="WC182" s="59"/>
      <c r="WD182" s="59"/>
      <c r="WE182" s="59"/>
      <c r="WF182" s="59"/>
      <c r="WG182" s="59"/>
      <c r="WH182" s="59"/>
      <c r="WI182" s="59"/>
      <c r="WJ182" s="59"/>
      <c r="WK182" s="59"/>
      <c r="WL182" s="59"/>
      <c r="WM182" s="59"/>
      <c r="WN182" s="59"/>
      <c r="WO182" s="59"/>
      <c r="WP182" s="59"/>
      <c r="WQ182" s="59"/>
      <c r="WR182" s="59"/>
      <c r="WS182" s="59"/>
      <c r="WT182" s="59"/>
      <c r="WU182" s="59"/>
      <c r="WV182" s="59"/>
      <c r="WW182" s="59"/>
      <c r="WX182" s="59"/>
      <c r="WY182" s="59"/>
      <c r="WZ182" s="59"/>
      <c r="XA182" s="59"/>
      <c r="XB182" s="59"/>
      <c r="XC182" s="59"/>
      <c r="XD182" s="59"/>
      <c r="XE182" s="59"/>
      <c r="XF182" s="59"/>
      <c r="XG182" s="59"/>
      <c r="XH182" s="59"/>
      <c r="XI182" s="59"/>
      <c r="XJ182" s="59"/>
      <c r="XK182" s="59"/>
      <c r="XL182" s="59"/>
      <c r="XM182" s="59"/>
      <c r="XN182" s="59"/>
      <c r="XO182" s="59"/>
      <c r="XP182" s="59"/>
      <c r="XQ182" s="59"/>
      <c r="XR182" s="59"/>
      <c r="XS182" s="59"/>
      <c r="XT182" s="59"/>
      <c r="XU182" s="59"/>
      <c r="XV182" s="59"/>
      <c r="XW182" s="59"/>
      <c r="XX182" s="59"/>
      <c r="XY182" s="59"/>
      <c r="XZ182" s="59"/>
      <c r="YA182" s="59"/>
      <c r="YB182" s="59"/>
      <c r="YC182" s="59"/>
      <c r="YD182" s="59"/>
      <c r="YE182" s="59"/>
      <c r="YF182" s="59"/>
      <c r="YG182" s="59"/>
      <c r="YH182" s="59"/>
      <c r="YI182" s="59"/>
      <c r="YJ182" s="59"/>
      <c r="YK182" s="59"/>
      <c r="YL182" s="59"/>
      <c r="YM182" s="59"/>
      <c r="YN182" s="59"/>
      <c r="YO182" s="59"/>
      <c r="YP182" s="59"/>
      <c r="YQ182" s="59"/>
      <c r="YR182" s="59"/>
      <c r="YS182" s="59"/>
      <c r="YT182" s="59"/>
      <c r="YU182" s="59"/>
      <c r="YV182" s="59"/>
      <c r="YW182" s="59"/>
      <c r="YX182" s="59"/>
      <c r="YY182" s="59"/>
      <c r="YZ182" s="59"/>
      <c r="ZA182" s="59"/>
      <c r="ZB182" s="59"/>
      <c r="ZC182" s="59"/>
      <c r="ZD182" s="59"/>
      <c r="ZE182" s="59"/>
      <c r="ZF182" s="59"/>
      <c r="ZG182" s="59"/>
      <c r="ZH182" s="59"/>
      <c r="ZI182" s="59"/>
      <c r="ZJ182" s="59"/>
      <c r="ZK182" s="59"/>
      <c r="ZL182" s="59"/>
      <c r="ZM182" s="59"/>
      <c r="ZN182" s="59"/>
      <c r="ZO182" s="59"/>
      <c r="ZP182" s="59"/>
      <c r="ZQ182" s="59"/>
      <c r="ZR182" s="59"/>
      <c r="ZS182" s="59"/>
      <c r="ZT182" s="59"/>
      <c r="ZU182" s="59"/>
      <c r="ZV182" s="59"/>
      <c r="ZW182" s="59"/>
      <c r="ZX182" s="59"/>
      <c r="ZY182" s="59"/>
      <c r="ZZ182" s="59"/>
      <c r="AAA182" s="59"/>
      <c r="AAB182" s="59"/>
      <c r="AAC182" s="59"/>
      <c r="AAD182" s="59"/>
      <c r="AAE182" s="59"/>
      <c r="AAF182" s="59"/>
      <c r="AAG182" s="59"/>
      <c r="AAH182" s="59"/>
      <c r="AAI182" s="59"/>
      <c r="AAJ182" s="59"/>
      <c r="AAK182" s="59"/>
      <c r="AAL182" s="59"/>
      <c r="AAM182" s="59"/>
      <c r="AAN182" s="59"/>
      <c r="AAO182" s="59"/>
      <c r="AAP182" s="59"/>
      <c r="AAQ182" s="59"/>
      <c r="AAR182" s="59"/>
      <c r="AAS182" s="59"/>
      <c r="AAT182" s="59"/>
      <c r="AAU182" s="59"/>
      <c r="AAV182" s="59"/>
      <c r="AAW182" s="59"/>
      <c r="AAX182" s="59"/>
      <c r="AAY182" s="59"/>
      <c r="AAZ182" s="59"/>
      <c r="ABA182" s="59"/>
      <c r="ABB182" s="59"/>
      <c r="ABC182" s="59"/>
      <c r="ABD182" s="59"/>
      <c r="ABE182" s="59"/>
      <c r="ABF182" s="59"/>
      <c r="ABG182" s="59"/>
      <c r="ABH182" s="59"/>
      <c r="ABI182" s="59"/>
      <c r="ABJ182" s="59"/>
      <c r="ABK182" s="59"/>
      <c r="ABL182" s="59"/>
      <c r="ABM182" s="59"/>
      <c r="ABN182" s="59"/>
      <c r="ABO182" s="59"/>
      <c r="ABP182" s="59"/>
      <c r="ABQ182" s="59"/>
      <c r="ABR182" s="59"/>
      <c r="ABS182" s="59"/>
      <c r="ABT182" s="59"/>
      <c r="ABU182" s="59"/>
      <c r="ABV182" s="59"/>
      <c r="ABW182" s="59"/>
      <c r="ABX182" s="59"/>
      <c r="ABY182" s="59"/>
      <c r="ABZ182" s="59"/>
      <c r="ACA182" s="59"/>
      <c r="ACB182" s="59"/>
      <c r="ACC182" s="59"/>
      <c r="ACD182" s="59"/>
      <c r="ACE182" s="59"/>
      <c r="ACF182" s="59"/>
      <c r="ACG182" s="59"/>
      <c r="ACH182" s="59"/>
      <c r="ACI182" s="59"/>
      <c r="ACJ182" s="59"/>
      <c r="ACK182" s="59"/>
      <c r="ACL182" s="59"/>
      <c r="ACM182" s="59"/>
      <c r="ACN182" s="59"/>
      <c r="ACO182" s="59"/>
      <c r="ACP182" s="59"/>
      <c r="ACQ182" s="59"/>
      <c r="ACR182" s="59"/>
      <c r="ACS182" s="59"/>
      <c r="ACT182" s="59"/>
      <c r="ACU182" s="59"/>
      <c r="ACV182" s="59"/>
      <c r="ACW182" s="59"/>
      <c r="ACX182" s="59"/>
      <c r="ACY182" s="59"/>
      <c r="ACZ182" s="59"/>
      <c r="ADA182" s="59"/>
      <c r="ADB182" s="59"/>
      <c r="ADC182" s="59"/>
      <c r="ADD182" s="59"/>
      <c r="ADE182" s="59"/>
      <c r="ADF182" s="59"/>
      <c r="ADG182" s="59"/>
      <c r="ADH182" s="59"/>
      <c r="ADI182" s="59"/>
      <c r="ADJ182" s="59"/>
      <c r="ADK182" s="59"/>
      <c r="ADL182" s="59"/>
      <c r="ADM182" s="59"/>
      <c r="ADN182" s="59"/>
      <c r="ADO182" s="59"/>
      <c r="ADP182" s="59"/>
      <c r="ADQ182" s="59"/>
      <c r="ADR182" s="59"/>
      <c r="ADS182" s="59"/>
      <c r="ADT182" s="59"/>
      <c r="ADU182" s="59"/>
      <c r="ADV182" s="59"/>
      <c r="ADW182" s="59"/>
      <c r="ADX182" s="59"/>
      <c r="ADY182" s="59"/>
      <c r="ADZ182" s="59"/>
      <c r="AEA182" s="59"/>
      <c r="AEB182" s="59"/>
      <c r="AEC182" s="59"/>
      <c r="AED182" s="59"/>
      <c r="AEE182" s="59"/>
      <c r="AEF182" s="59"/>
      <c r="AEG182" s="59"/>
      <c r="AEH182" s="59"/>
      <c r="AEI182" s="59"/>
      <c r="AEJ182" s="59"/>
      <c r="AEK182" s="59"/>
      <c r="AEL182" s="59"/>
      <c r="AEM182" s="59"/>
      <c r="AEN182" s="59"/>
      <c r="AEO182" s="59"/>
      <c r="AEP182" s="59"/>
      <c r="AEQ182" s="59"/>
      <c r="AER182" s="59"/>
      <c r="AES182" s="59"/>
      <c r="AET182" s="59"/>
      <c r="AEU182" s="59"/>
      <c r="AEV182" s="59"/>
      <c r="AEW182" s="59"/>
      <c r="AEX182" s="59"/>
      <c r="AEY182" s="59"/>
      <c r="AEZ182" s="59"/>
      <c r="AFA182" s="59"/>
      <c r="AFB182" s="59"/>
      <c r="AFC182" s="59"/>
      <c r="AFD182" s="59"/>
      <c r="AFE182" s="59"/>
      <c r="AFF182" s="59"/>
      <c r="AFG182" s="59"/>
      <c r="AFH182" s="59"/>
      <c r="AFI182" s="59"/>
      <c r="AFJ182" s="59"/>
      <c r="AFK182" s="59"/>
      <c r="AFL182" s="59"/>
      <c r="AFM182" s="59"/>
      <c r="AFN182" s="59"/>
      <c r="AFO182" s="59"/>
      <c r="AFP182" s="59"/>
      <c r="AFQ182" s="59"/>
      <c r="AFR182" s="59"/>
      <c r="AFS182" s="59"/>
      <c r="AFT182" s="59"/>
      <c r="AFU182" s="59"/>
      <c r="AFV182" s="59"/>
      <c r="AFW182" s="59"/>
      <c r="AFX182" s="59"/>
      <c r="AFY182" s="59"/>
      <c r="AFZ182" s="59"/>
      <c r="AGA182" s="59"/>
      <c r="AGB182" s="59"/>
      <c r="AGC182" s="59"/>
      <c r="AGD182" s="59"/>
      <c r="AGE182" s="59"/>
      <c r="AGF182" s="59"/>
      <c r="AGG182" s="59"/>
      <c r="AGH182" s="59"/>
      <c r="AGI182" s="59"/>
      <c r="AGJ182" s="59"/>
      <c r="AGK182" s="59"/>
      <c r="AGL182" s="59"/>
      <c r="AGM182" s="59"/>
      <c r="AGN182" s="59"/>
      <c r="AGO182" s="59"/>
      <c r="AGP182" s="59"/>
      <c r="AGQ182" s="59"/>
      <c r="AGR182" s="59"/>
      <c r="AGS182" s="59"/>
      <c r="AGT182" s="59"/>
      <c r="AGU182" s="59"/>
      <c r="AGV182" s="59"/>
      <c r="AGW182" s="59"/>
      <c r="AGX182" s="59"/>
      <c r="AGY182" s="59"/>
      <c r="AGZ182" s="59"/>
      <c r="AHA182" s="59"/>
      <c r="AHB182" s="59"/>
      <c r="AHC182" s="59"/>
      <c r="AHD182" s="59"/>
      <c r="AHE182" s="59"/>
      <c r="AHF182" s="59"/>
      <c r="AHG182" s="59"/>
      <c r="AHH182" s="59"/>
      <c r="AHI182" s="59"/>
      <c r="AHJ182" s="59"/>
      <c r="AHK182" s="59"/>
      <c r="AHL182" s="59"/>
      <c r="AHM182" s="59"/>
      <c r="AHN182" s="59"/>
      <c r="AHO182" s="59"/>
      <c r="AHP182" s="59"/>
      <c r="AHQ182" s="59"/>
      <c r="AHR182" s="59"/>
      <c r="AHS182" s="59"/>
      <c r="AHT182" s="59"/>
      <c r="AHU182" s="59"/>
      <c r="AHV182" s="59"/>
      <c r="AHW182" s="59"/>
      <c r="AHX182" s="59"/>
      <c r="AHY182" s="59"/>
      <c r="AHZ182" s="59"/>
      <c r="AIA182" s="59"/>
      <c r="AIB182" s="59"/>
      <c r="AIC182" s="59"/>
      <c r="AID182" s="59"/>
      <c r="AIE182" s="59"/>
      <c r="AIF182" s="59"/>
      <c r="AIG182" s="59"/>
      <c r="AIH182" s="59"/>
      <c r="AII182" s="59"/>
      <c r="AIJ182" s="59"/>
      <c r="AIK182" s="59"/>
      <c r="AIL182" s="59"/>
      <c r="AIM182" s="59"/>
      <c r="AIN182" s="59"/>
      <c r="AIO182" s="59"/>
      <c r="AIP182" s="59"/>
      <c r="AIQ182" s="59"/>
      <c r="AIR182" s="59"/>
      <c r="AIS182" s="59"/>
      <c r="AIT182" s="59"/>
      <c r="AIU182" s="59"/>
      <c r="AIV182" s="59"/>
      <c r="AIW182" s="59"/>
      <c r="AIX182" s="59"/>
      <c r="AIY182" s="59"/>
      <c r="AIZ182" s="59"/>
      <c r="AJA182" s="59"/>
      <c r="AJB182" s="59"/>
      <c r="AJC182" s="59"/>
      <c r="AJD182" s="59"/>
      <c r="AJE182" s="59"/>
      <c r="AJF182" s="59"/>
      <c r="AJG182" s="59"/>
      <c r="AJH182" s="59"/>
      <c r="AJI182" s="59"/>
      <c r="AJJ182" s="59"/>
      <c r="AJK182" s="59"/>
      <c r="AJL182" s="59"/>
      <c r="AJM182" s="59"/>
      <c r="AJN182" s="59"/>
      <c r="AJO182" s="59"/>
      <c r="AJP182" s="59"/>
      <c r="AJQ182" s="59"/>
      <c r="AJR182" s="59"/>
      <c r="AJS182" s="59"/>
      <c r="AJT182" s="59"/>
      <c r="AJU182" s="59"/>
      <c r="AJV182" s="59"/>
      <c r="AJW182" s="59"/>
      <c r="AJX182" s="59"/>
      <c r="AJY182" s="59"/>
      <c r="AJZ182" s="59"/>
      <c r="AKA182" s="59"/>
      <c r="AKB182" s="59"/>
      <c r="AKC182" s="59"/>
      <c r="AKD182" s="59"/>
      <c r="AKE182" s="59"/>
      <c r="AKF182" s="59"/>
      <c r="AKG182" s="59"/>
      <c r="AKH182" s="59"/>
      <c r="AKI182" s="59"/>
      <c r="AKJ182" s="59"/>
      <c r="AKK182" s="59"/>
      <c r="AKL182" s="59"/>
      <c r="AKM182" s="59"/>
      <c r="AKN182" s="59"/>
      <c r="AKO182" s="59"/>
      <c r="AKP182" s="59"/>
      <c r="AKQ182" s="59"/>
      <c r="AKR182" s="59"/>
      <c r="AKS182" s="59"/>
      <c r="AKT182" s="59"/>
      <c r="AKU182" s="59"/>
      <c r="AKV182" s="59"/>
      <c r="AKW182" s="59"/>
      <c r="AKX182" s="59"/>
      <c r="AKY182" s="59"/>
      <c r="AKZ182" s="59"/>
      <c r="ALA182" s="59"/>
      <c r="ALB182" s="59"/>
      <c r="ALC182" s="59"/>
      <c r="ALD182" s="59"/>
      <c r="ALE182" s="59"/>
      <c r="ALF182" s="59"/>
      <c r="ALG182" s="59"/>
      <c r="ALH182" s="59"/>
      <c r="ALI182" s="59"/>
      <c r="ALJ182" s="59"/>
      <c r="ALK182" s="59"/>
      <c r="ALL182" s="59"/>
      <c r="ALM182" s="59"/>
      <c r="ALN182" s="59"/>
      <c r="ALO182" s="59"/>
      <c r="ALP182" s="59"/>
      <c r="ALQ182" s="59"/>
      <c r="ALR182" s="59"/>
      <c r="ALS182" s="59"/>
      <c r="ALT182" s="59"/>
      <c r="ALU182" s="59"/>
      <c r="ALV182" s="59"/>
      <c r="ALW182" s="59"/>
      <c r="ALX182" s="59"/>
      <c r="ALY182" s="59"/>
      <c r="ALZ182" s="59"/>
      <c r="AMA182" s="59"/>
      <c r="AMB182" s="59"/>
      <c r="AMC182" s="59"/>
      <c r="AMD182" s="59"/>
      <c r="AME182" s="59"/>
      <c r="AMF182" s="59"/>
      <c r="AMG182" s="59"/>
      <c r="AMH182" s="59"/>
      <c r="AMI182" s="59"/>
      <c r="AMJ182" s="59"/>
    </row>
    <row r="183" spans="1:1024" s="60" customFormat="1" ht="28.5">
      <c r="A183" s="52" t="s">
        <v>164</v>
      </c>
      <c r="B183" s="54" t="s">
        <v>25</v>
      </c>
      <c r="C183" s="42" t="str">
        <f t="shared" si="9"/>
        <v>פיצוחיות כללי אילת</v>
      </c>
      <c r="D183" s="54" t="s">
        <v>101</v>
      </c>
      <c r="E183" s="54" t="s">
        <v>27</v>
      </c>
      <c r="F183" s="52" t="s">
        <v>158</v>
      </c>
      <c r="G183" s="55"/>
      <c r="H183" s="52" t="s">
        <v>102</v>
      </c>
      <c r="I183" s="55" t="s">
        <v>29</v>
      </c>
      <c r="J183" s="55" t="s">
        <v>30</v>
      </c>
      <c r="K183" s="55" t="s">
        <v>31</v>
      </c>
      <c r="L183" s="70" t="s">
        <v>165</v>
      </c>
      <c r="M183" s="55"/>
      <c r="N183" s="55"/>
      <c r="O183" s="55"/>
      <c r="P183" s="55"/>
      <c r="Q183" s="68">
        <v>3.6363636363636362E-2</v>
      </c>
      <c r="R183" s="55">
        <v>1</v>
      </c>
      <c r="S183" s="55"/>
      <c r="T183" s="6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  <c r="DS183" s="59"/>
      <c r="DT183" s="59"/>
      <c r="DU183" s="59"/>
      <c r="DV183" s="59"/>
      <c r="DW183" s="59"/>
      <c r="DX183" s="59"/>
      <c r="DY183" s="59"/>
      <c r="DZ183" s="59"/>
      <c r="EA183" s="59"/>
      <c r="EB183" s="59"/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  <c r="ES183" s="59"/>
      <c r="ET183" s="59"/>
      <c r="EU183" s="59"/>
      <c r="EV183" s="59"/>
      <c r="EW183" s="59"/>
      <c r="EX183" s="59"/>
      <c r="EY183" s="59"/>
      <c r="EZ183" s="59"/>
      <c r="FA183" s="59"/>
      <c r="FB183" s="59"/>
      <c r="FC183" s="59"/>
      <c r="FD183" s="59"/>
      <c r="FE183" s="59"/>
      <c r="FF183" s="59"/>
      <c r="FG183" s="59"/>
      <c r="FH183" s="59"/>
      <c r="FI183" s="59"/>
      <c r="FJ183" s="59"/>
      <c r="FK183" s="59"/>
      <c r="FL183" s="59"/>
      <c r="FM183" s="59"/>
      <c r="FN183" s="59"/>
      <c r="FO183" s="59"/>
      <c r="FP183" s="59"/>
      <c r="FQ183" s="59"/>
      <c r="FR183" s="59"/>
      <c r="FS183" s="59"/>
      <c r="FT183" s="59"/>
      <c r="FU183" s="59"/>
      <c r="FV183" s="59"/>
      <c r="FW183" s="59"/>
      <c r="FX183" s="59"/>
      <c r="FY183" s="59"/>
      <c r="FZ183" s="59"/>
      <c r="GA183" s="59"/>
      <c r="GB183" s="59"/>
      <c r="GC183" s="59"/>
      <c r="GD183" s="59"/>
      <c r="GE183" s="59"/>
      <c r="GF183" s="59"/>
      <c r="GG183" s="59"/>
      <c r="GH183" s="59"/>
      <c r="GI183" s="59"/>
      <c r="GJ183" s="59"/>
      <c r="GK183" s="59"/>
      <c r="GL183" s="59"/>
      <c r="GM183" s="59"/>
      <c r="GN183" s="59"/>
      <c r="GO183" s="59"/>
      <c r="GP183" s="59"/>
      <c r="GQ183" s="59"/>
      <c r="GR183" s="59"/>
      <c r="GS183" s="59"/>
      <c r="GT183" s="59"/>
      <c r="GU183" s="59"/>
      <c r="GV183" s="59"/>
      <c r="GW183" s="59"/>
      <c r="GX183" s="59"/>
      <c r="GY183" s="59"/>
      <c r="GZ183" s="59"/>
      <c r="HA183" s="59"/>
      <c r="HB183" s="59"/>
      <c r="HC183" s="59"/>
      <c r="HD183" s="59"/>
      <c r="HE183" s="59"/>
      <c r="HF183" s="59"/>
      <c r="HG183" s="59"/>
      <c r="HH183" s="59"/>
      <c r="HI183" s="59"/>
      <c r="HJ183" s="59"/>
      <c r="HK183" s="59"/>
      <c r="HL183" s="59"/>
      <c r="HM183" s="59"/>
      <c r="HN183" s="59"/>
      <c r="HO183" s="59"/>
      <c r="HP183" s="59"/>
      <c r="HQ183" s="59"/>
      <c r="HR183" s="59"/>
      <c r="HS183" s="59"/>
      <c r="HT183" s="59"/>
      <c r="HU183" s="59"/>
      <c r="HV183" s="59"/>
      <c r="HW183" s="59"/>
      <c r="HX183" s="59"/>
      <c r="HY183" s="59"/>
      <c r="HZ183" s="59"/>
      <c r="IA183" s="59"/>
      <c r="IB183" s="59"/>
      <c r="IC183" s="59"/>
      <c r="ID183" s="59"/>
      <c r="IE183" s="59"/>
      <c r="IF183" s="59"/>
      <c r="IG183" s="59"/>
      <c r="IH183" s="59"/>
      <c r="II183" s="59"/>
      <c r="IJ183" s="59"/>
      <c r="IK183" s="59"/>
      <c r="IL183" s="59"/>
      <c r="IM183" s="59"/>
      <c r="IN183" s="59"/>
      <c r="IO183" s="59"/>
      <c r="IP183" s="59"/>
      <c r="IQ183" s="59"/>
      <c r="IR183" s="59"/>
      <c r="IS183" s="59"/>
      <c r="IT183" s="59"/>
      <c r="IU183" s="59"/>
      <c r="IV183" s="59"/>
      <c r="IW183" s="59"/>
      <c r="IX183" s="59"/>
      <c r="IY183" s="59"/>
      <c r="IZ183" s="59"/>
      <c r="JA183" s="59"/>
      <c r="JB183" s="59"/>
      <c r="JC183" s="59"/>
      <c r="JD183" s="59"/>
      <c r="JE183" s="59"/>
      <c r="JF183" s="59"/>
      <c r="JG183" s="59"/>
      <c r="JH183" s="59"/>
      <c r="JI183" s="59"/>
      <c r="JJ183" s="59"/>
      <c r="JK183" s="59"/>
      <c r="JL183" s="59"/>
      <c r="JM183" s="59"/>
      <c r="JN183" s="59"/>
      <c r="JO183" s="59"/>
      <c r="JP183" s="59"/>
      <c r="JQ183" s="59"/>
      <c r="JR183" s="59"/>
      <c r="JS183" s="59"/>
      <c r="JT183" s="59"/>
      <c r="JU183" s="59"/>
      <c r="JV183" s="59"/>
      <c r="JW183" s="59"/>
      <c r="JX183" s="59"/>
      <c r="JY183" s="59"/>
      <c r="JZ183" s="59"/>
      <c r="KA183" s="59"/>
      <c r="KB183" s="59"/>
      <c r="KC183" s="59"/>
      <c r="KD183" s="59"/>
      <c r="KE183" s="59"/>
      <c r="KF183" s="59"/>
      <c r="KG183" s="59"/>
      <c r="KH183" s="59"/>
      <c r="KI183" s="59"/>
      <c r="KJ183" s="59"/>
      <c r="KK183" s="59"/>
      <c r="KL183" s="59"/>
      <c r="KM183" s="59"/>
      <c r="KN183" s="59"/>
      <c r="KO183" s="59"/>
      <c r="KP183" s="59"/>
      <c r="KQ183" s="59"/>
      <c r="KR183" s="59"/>
      <c r="KS183" s="59"/>
      <c r="KT183" s="59"/>
      <c r="KU183" s="59"/>
      <c r="KV183" s="59"/>
      <c r="KW183" s="59"/>
      <c r="KX183" s="59"/>
      <c r="KY183" s="59"/>
      <c r="KZ183" s="59"/>
      <c r="LA183" s="59"/>
      <c r="LB183" s="59"/>
      <c r="LC183" s="59"/>
      <c r="LD183" s="59"/>
      <c r="LE183" s="59"/>
      <c r="LF183" s="59"/>
      <c r="LG183" s="59"/>
      <c r="LH183" s="59"/>
      <c r="LI183" s="59"/>
      <c r="LJ183" s="59"/>
      <c r="LK183" s="59"/>
      <c r="LL183" s="59"/>
      <c r="LM183" s="59"/>
      <c r="LN183" s="59"/>
      <c r="LO183" s="59"/>
      <c r="LP183" s="59"/>
      <c r="LQ183" s="59"/>
      <c r="LR183" s="59"/>
      <c r="LS183" s="59"/>
      <c r="LT183" s="59"/>
      <c r="LU183" s="59"/>
      <c r="LV183" s="59"/>
      <c r="LW183" s="59"/>
      <c r="LX183" s="59"/>
      <c r="LY183" s="59"/>
      <c r="LZ183" s="59"/>
      <c r="MA183" s="59"/>
      <c r="MB183" s="59"/>
      <c r="MC183" s="59"/>
      <c r="MD183" s="59"/>
      <c r="ME183" s="59"/>
      <c r="MF183" s="59"/>
      <c r="MG183" s="59"/>
      <c r="MH183" s="59"/>
      <c r="MI183" s="59"/>
      <c r="MJ183" s="59"/>
      <c r="MK183" s="59"/>
      <c r="ML183" s="59"/>
      <c r="MM183" s="59"/>
      <c r="MN183" s="59"/>
      <c r="MO183" s="59"/>
      <c r="MP183" s="59"/>
      <c r="MQ183" s="59"/>
      <c r="MR183" s="59"/>
      <c r="MS183" s="59"/>
      <c r="MT183" s="59"/>
      <c r="MU183" s="59"/>
      <c r="MV183" s="59"/>
      <c r="MW183" s="59"/>
      <c r="MX183" s="59"/>
      <c r="MY183" s="59"/>
      <c r="MZ183" s="59"/>
      <c r="NA183" s="59"/>
      <c r="NB183" s="59"/>
      <c r="NC183" s="59"/>
      <c r="ND183" s="59"/>
      <c r="NE183" s="59"/>
      <c r="NF183" s="59"/>
      <c r="NG183" s="59"/>
      <c r="NH183" s="59"/>
      <c r="NI183" s="59"/>
      <c r="NJ183" s="59"/>
      <c r="NK183" s="59"/>
      <c r="NL183" s="59"/>
      <c r="NM183" s="59"/>
      <c r="NN183" s="59"/>
      <c r="NO183" s="59"/>
      <c r="NP183" s="59"/>
      <c r="NQ183" s="59"/>
      <c r="NR183" s="59"/>
      <c r="NS183" s="59"/>
      <c r="NT183" s="59"/>
      <c r="NU183" s="59"/>
      <c r="NV183" s="59"/>
      <c r="NW183" s="59"/>
      <c r="NX183" s="59"/>
      <c r="NY183" s="59"/>
      <c r="NZ183" s="59"/>
      <c r="OA183" s="59"/>
      <c r="OB183" s="59"/>
      <c r="OC183" s="59"/>
      <c r="OD183" s="59"/>
      <c r="OE183" s="59"/>
      <c r="OF183" s="59"/>
      <c r="OG183" s="59"/>
      <c r="OH183" s="59"/>
      <c r="OI183" s="59"/>
      <c r="OJ183" s="59"/>
      <c r="OK183" s="59"/>
      <c r="OL183" s="59"/>
      <c r="OM183" s="59"/>
      <c r="ON183" s="59"/>
      <c r="OO183" s="59"/>
      <c r="OP183" s="59"/>
      <c r="OQ183" s="59"/>
      <c r="OR183" s="59"/>
      <c r="OS183" s="59"/>
      <c r="OT183" s="59"/>
      <c r="OU183" s="59"/>
      <c r="OV183" s="59"/>
      <c r="OW183" s="59"/>
      <c r="OX183" s="59"/>
      <c r="OY183" s="59"/>
      <c r="OZ183" s="59"/>
      <c r="PA183" s="59"/>
      <c r="PB183" s="59"/>
      <c r="PC183" s="59"/>
      <c r="PD183" s="59"/>
      <c r="PE183" s="59"/>
      <c r="PF183" s="59"/>
      <c r="PG183" s="59"/>
      <c r="PH183" s="59"/>
      <c r="PI183" s="59"/>
      <c r="PJ183" s="59"/>
      <c r="PK183" s="59"/>
      <c r="PL183" s="59"/>
      <c r="PM183" s="59"/>
      <c r="PN183" s="59"/>
      <c r="PO183" s="59"/>
      <c r="PP183" s="59"/>
      <c r="PQ183" s="59"/>
      <c r="PR183" s="59"/>
      <c r="PS183" s="59"/>
      <c r="PT183" s="59"/>
      <c r="PU183" s="59"/>
      <c r="PV183" s="59"/>
      <c r="PW183" s="59"/>
      <c r="PX183" s="59"/>
      <c r="PY183" s="59"/>
      <c r="PZ183" s="59"/>
      <c r="QA183" s="59"/>
      <c r="QB183" s="59"/>
      <c r="QC183" s="59"/>
      <c r="QD183" s="59"/>
      <c r="QE183" s="59"/>
      <c r="QF183" s="59"/>
      <c r="QG183" s="59"/>
      <c r="QH183" s="59"/>
      <c r="QI183" s="59"/>
      <c r="QJ183" s="59"/>
      <c r="QK183" s="59"/>
      <c r="QL183" s="59"/>
      <c r="QM183" s="59"/>
      <c r="QN183" s="59"/>
      <c r="QO183" s="59"/>
      <c r="QP183" s="59"/>
      <c r="QQ183" s="59"/>
      <c r="QR183" s="59"/>
      <c r="QS183" s="59"/>
      <c r="QT183" s="59"/>
      <c r="QU183" s="59"/>
      <c r="QV183" s="59"/>
      <c r="QW183" s="59"/>
      <c r="QX183" s="59"/>
      <c r="QY183" s="59"/>
      <c r="QZ183" s="59"/>
      <c r="RA183" s="59"/>
      <c r="RB183" s="59"/>
      <c r="RC183" s="59"/>
      <c r="RD183" s="59"/>
      <c r="RE183" s="59"/>
      <c r="RF183" s="59"/>
      <c r="RG183" s="59"/>
      <c r="RH183" s="59"/>
      <c r="RI183" s="59"/>
      <c r="RJ183" s="59"/>
      <c r="RK183" s="59"/>
      <c r="RL183" s="59"/>
      <c r="RM183" s="59"/>
      <c r="RN183" s="59"/>
      <c r="RO183" s="59"/>
      <c r="RP183" s="59"/>
      <c r="RQ183" s="59"/>
      <c r="RR183" s="59"/>
      <c r="RS183" s="59"/>
      <c r="RT183" s="59"/>
      <c r="RU183" s="59"/>
      <c r="RV183" s="59"/>
      <c r="RW183" s="59"/>
      <c r="RX183" s="59"/>
      <c r="RY183" s="59"/>
      <c r="RZ183" s="59"/>
      <c r="SA183" s="59"/>
      <c r="SB183" s="59"/>
      <c r="SC183" s="59"/>
      <c r="SD183" s="59"/>
      <c r="SE183" s="59"/>
      <c r="SF183" s="59"/>
      <c r="SG183" s="59"/>
      <c r="SH183" s="59"/>
      <c r="SI183" s="59"/>
      <c r="SJ183" s="59"/>
      <c r="SK183" s="59"/>
      <c r="SL183" s="59"/>
      <c r="SM183" s="59"/>
      <c r="SN183" s="59"/>
      <c r="SO183" s="59"/>
      <c r="SP183" s="59"/>
      <c r="SQ183" s="59"/>
      <c r="SR183" s="59"/>
      <c r="SS183" s="59"/>
      <c r="ST183" s="59"/>
      <c r="SU183" s="59"/>
      <c r="SV183" s="59"/>
      <c r="SW183" s="59"/>
      <c r="SX183" s="59"/>
      <c r="SY183" s="59"/>
      <c r="SZ183" s="59"/>
      <c r="TA183" s="59"/>
      <c r="TB183" s="59"/>
      <c r="TC183" s="59"/>
      <c r="TD183" s="59"/>
      <c r="TE183" s="59"/>
      <c r="TF183" s="59"/>
      <c r="TG183" s="59"/>
      <c r="TH183" s="59"/>
      <c r="TI183" s="59"/>
      <c r="TJ183" s="59"/>
      <c r="TK183" s="59"/>
      <c r="TL183" s="59"/>
      <c r="TM183" s="59"/>
      <c r="TN183" s="59"/>
      <c r="TO183" s="59"/>
      <c r="TP183" s="59"/>
      <c r="TQ183" s="59"/>
      <c r="TR183" s="59"/>
      <c r="TS183" s="59"/>
      <c r="TT183" s="59"/>
      <c r="TU183" s="59"/>
      <c r="TV183" s="59"/>
      <c r="TW183" s="59"/>
      <c r="TX183" s="59"/>
      <c r="TY183" s="59"/>
      <c r="TZ183" s="59"/>
      <c r="UA183" s="59"/>
      <c r="UB183" s="59"/>
      <c r="UC183" s="59"/>
      <c r="UD183" s="59"/>
      <c r="UE183" s="59"/>
      <c r="UF183" s="59"/>
      <c r="UG183" s="59"/>
      <c r="UH183" s="59"/>
      <c r="UI183" s="59"/>
      <c r="UJ183" s="59"/>
      <c r="UK183" s="59"/>
      <c r="UL183" s="59"/>
      <c r="UM183" s="59"/>
      <c r="UN183" s="59"/>
      <c r="UO183" s="59"/>
      <c r="UP183" s="59"/>
      <c r="UQ183" s="59"/>
      <c r="UR183" s="59"/>
      <c r="US183" s="59"/>
      <c r="UT183" s="59"/>
      <c r="UU183" s="59"/>
      <c r="UV183" s="59"/>
      <c r="UW183" s="59"/>
      <c r="UX183" s="59"/>
      <c r="UY183" s="59"/>
      <c r="UZ183" s="59"/>
      <c r="VA183" s="59"/>
      <c r="VB183" s="59"/>
      <c r="VC183" s="59"/>
      <c r="VD183" s="59"/>
      <c r="VE183" s="59"/>
      <c r="VF183" s="59"/>
      <c r="VG183" s="59"/>
      <c r="VH183" s="59"/>
      <c r="VI183" s="59"/>
      <c r="VJ183" s="59"/>
      <c r="VK183" s="59"/>
      <c r="VL183" s="59"/>
      <c r="VM183" s="59"/>
      <c r="VN183" s="59"/>
      <c r="VO183" s="59"/>
      <c r="VP183" s="59"/>
      <c r="VQ183" s="59"/>
      <c r="VR183" s="59"/>
      <c r="VS183" s="59"/>
      <c r="VT183" s="59"/>
      <c r="VU183" s="59"/>
      <c r="VV183" s="59"/>
      <c r="VW183" s="59"/>
      <c r="VX183" s="59"/>
      <c r="VY183" s="59"/>
      <c r="VZ183" s="59"/>
      <c r="WA183" s="59"/>
      <c r="WB183" s="59"/>
      <c r="WC183" s="59"/>
      <c r="WD183" s="59"/>
      <c r="WE183" s="59"/>
      <c r="WF183" s="59"/>
      <c r="WG183" s="59"/>
      <c r="WH183" s="59"/>
      <c r="WI183" s="59"/>
      <c r="WJ183" s="59"/>
      <c r="WK183" s="59"/>
      <c r="WL183" s="59"/>
      <c r="WM183" s="59"/>
      <c r="WN183" s="59"/>
      <c r="WO183" s="59"/>
      <c r="WP183" s="59"/>
      <c r="WQ183" s="59"/>
      <c r="WR183" s="59"/>
      <c r="WS183" s="59"/>
      <c r="WT183" s="59"/>
      <c r="WU183" s="59"/>
      <c r="WV183" s="59"/>
      <c r="WW183" s="59"/>
      <c r="WX183" s="59"/>
      <c r="WY183" s="59"/>
      <c r="WZ183" s="59"/>
      <c r="XA183" s="59"/>
      <c r="XB183" s="59"/>
      <c r="XC183" s="59"/>
      <c r="XD183" s="59"/>
      <c r="XE183" s="59"/>
      <c r="XF183" s="59"/>
      <c r="XG183" s="59"/>
      <c r="XH183" s="59"/>
      <c r="XI183" s="59"/>
      <c r="XJ183" s="59"/>
      <c r="XK183" s="59"/>
      <c r="XL183" s="59"/>
      <c r="XM183" s="59"/>
      <c r="XN183" s="59"/>
      <c r="XO183" s="59"/>
      <c r="XP183" s="59"/>
      <c r="XQ183" s="59"/>
      <c r="XR183" s="59"/>
      <c r="XS183" s="59"/>
      <c r="XT183" s="59"/>
      <c r="XU183" s="59"/>
      <c r="XV183" s="59"/>
      <c r="XW183" s="59"/>
      <c r="XX183" s="59"/>
      <c r="XY183" s="59"/>
      <c r="XZ183" s="59"/>
      <c r="YA183" s="59"/>
      <c r="YB183" s="59"/>
      <c r="YC183" s="59"/>
      <c r="YD183" s="59"/>
      <c r="YE183" s="59"/>
      <c r="YF183" s="59"/>
      <c r="YG183" s="59"/>
      <c r="YH183" s="59"/>
      <c r="YI183" s="59"/>
      <c r="YJ183" s="59"/>
      <c r="YK183" s="59"/>
      <c r="YL183" s="59"/>
      <c r="YM183" s="59"/>
      <c r="YN183" s="59"/>
      <c r="YO183" s="59"/>
      <c r="YP183" s="59"/>
      <c r="YQ183" s="59"/>
      <c r="YR183" s="59"/>
      <c r="YS183" s="59"/>
      <c r="YT183" s="59"/>
      <c r="YU183" s="59"/>
      <c r="YV183" s="59"/>
      <c r="YW183" s="59"/>
      <c r="YX183" s="59"/>
      <c r="YY183" s="59"/>
      <c r="YZ183" s="59"/>
      <c r="ZA183" s="59"/>
      <c r="ZB183" s="59"/>
      <c r="ZC183" s="59"/>
      <c r="ZD183" s="59"/>
      <c r="ZE183" s="59"/>
      <c r="ZF183" s="59"/>
      <c r="ZG183" s="59"/>
      <c r="ZH183" s="59"/>
      <c r="ZI183" s="59"/>
      <c r="ZJ183" s="59"/>
      <c r="ZK183" s="59"/>
      <c r="ZL183" s="59"/>
      <c r="ZM183" s="59"/>
      <c r="ZN183" s="59"/>
      <c r="ZO183" s="59"/>
      <c r="ZP183" s="59"/>
      <c r="ZQ183" s="59"/>
      <c r="ZR183" s="59"/>
      <c r="ZS183" s="59"/>
      <c r="ZT183" s="59"/>
      <c r="ZU183" s="59"/>
      <c r="ZV183" s="59"/>
      <c r="ZW183" s="59"/>
      <c r="ZX183" s="59"/>
      <c r="ZY183" s="59"/>
      <c r="ZZ183" s="59"/>
      <c r="AAA183" s="59"/>
      <c r="AAB183" s="59"/>
      <c r="AAC183" s="59"/>
      <c r="AAD183" s="59"/>
      <c r="AAE183" s="59"/>
      <c r="AAF183" s="59"/>
      <c r="AAG183" s="59"/>
      <c r="AAH183" s="59"/>
      <c r="AAI183" s="59"/>
      <c r="AAJ183" s="59"/>
      <c r="AAK183" s="59"/>
      <c r="AAL183" s="59"/>
      <c r="AAM183" s="59"/>
      <c r="AAN183" s="59"/>
      <c r="AAO183" s="59"/>
      <c r="AAP183" s="59"/>
      <c r="AAQ183" s="59"/>
      <c r="AAR183" s="59"/>
      <c r="AAS183" s="59"/>
      <c r="AAT183" s="59"/>
      <c r="AAU183" s="59"/>
      <c r="AAV183" s="59"/>
      <c r="AAW183" s="59"/>
      <c r="AAX183" s="59"/>
      <c r="AAY183" s="59"/>
      <c r="AAZ183" s="59"/>
      <c r="ABA183" s="59"/>
      <c r="ABB183" s="59"/>
      <c r="ABC183" s="59"/>
      <c r="ABD183" s="59"/>
      <c r="ABE183" s="59"/>
      <c r="ABF183" s="59"/>
      <c r="ABG183" s="59"/>
      <c r="ABH183" s="59"/>
      <c r="ABI183" s="59"/>
      <c r="ABJ183" s="59"/>
      <c r="ABK183" s="59"/>
      <c r="ABL183" s="59"/>
      <c r="ABM183" s="59"/>
      <c r="ABN183" s="59"/>
      <c r="ABO183" s="59"/>
      <c r="ABP183" s="59"/>
      <c r="ABQ183" s="59"/>
      <c r="ABR183" s="59"/>
      <c r="ABS183" s="59"/>
      <c r="ABT183" s="59"/>
      <c r="ABU183" s="59"/>
      <c r="ABV183" s="59"/>
      <c r="ABW183" s="59"/>
      <c r="ABX183" s="59"/>
      <c r="ABY183" s="59"/>
      <c r="ABZ183" s="59"/>
      <c r="ACA183" s="59"/>
      <c r="ACB183" s="59"/>
      <c r="ACC183" s="59"/>
      <c r="ACD183" s="59"/>
      <c r="ACE183" s="59"/>
      <c r="ACF183" s="59"/>
      <c r="ACG183" s="59"/>
      <c r="ACH183" s="59"/>
      <c r="ACI183" s="59"/>
      <c r="ACJ183" s="59"/>
      <c r="ACK183" s="59"/>
      <c r="ACL183" s="59"/>
      <c r="ACM183" s="59"/>
      <c r="ACN183" s="59"/>
      <c r="ACO183" s="59"/>
      <c r="ACP183" s="59"/>
      <c r="ACQ183" s="59"/>
      <c r="ACR183" s="59"/>
      <c r="ACS183" s="59"/>
      <c r="ACT183" s="59"/>
      <c r="ACU183" s="59"/>
      <c r="ACV183" s="59"/>
      <c r="ACW183" s="59"/>
      <c r="ACX183" s="59"/>
      <c r="ACY183" s="59"/>
      <c r="ACZ183" s="59"/>
      <c r="ADA183" s="59"/>
      <c r="ADB183" s="59"/>
      <c r="ADC183" s="59"/>
      <c r="ADD183" s="59"/>
      <c r="ADE183" s="59"/>
      <c r="ADF183" s="59"/>
      <c r="ADG183" s="59"/>
      <c r="ADH183" s="59"/>
      <c r="ADI183" s="59"/>
      <c r="ADJ183" s="59"/>
      <c r="ADK183" s="59"/>
      <c r="ADL183" s="59"/>
      <c r="ADM183" s="59"/>
      <c r="ADN183" s="59"/>
      <c r="ADO183" s="59"/>
      <c r="ADP183" s="59"/>
      <c r="ADQ183" s="59"/>
      <c r="ADR183" s="59"/>
      <c r="ADS183" s="59"/>
      <c r="ADT183" s="59"/>
      <c r="ADU183" s="59"/>
      <c r="ADV183" s="59"/>
      <c r="ADW183" s="59"/>
      <c r="ADX183" s="59"/>
      <c r="ADY183" s="59"/>
      <c r="ADZ183" s="59"/>
      <c r="AEA183" s="59"/>
      <c r="AEB183" s="59"/>
      <c r="AEC183" s="59"/>
      <c r="AED183" s="59"/>
      <c r="AEE183" s="59"/>
      <c r="AEF183" s="59"/>
      <c r="AEG183" s="59"/>
      <c r="AEH183" s="59"/>
      <c r="AEI183" s="59"/>
      <c r="AEJ183" s="59"/>
      <c r="AEK183" s="59"/>
      <c r="AEL183" s="59"/>
      <c r="AEM183" s="59"/>
      <c r="AEN183" s="59"/>
      <c r="AEO183" s="59"/>
      <c r="AEP183" s="59"/>
      <c r="AEQ183" s="59"/>
      <c r="AER183" s="59"/>
      <c r="AES183" s="59"/>
      <c r="AET183" s="59"/>
      <c r="AEU183" s="59"/>
      <c r="AEV183" s="59"/>
      <c r="AEW183" s="59"/>
      <c r="AEX183" s="59"/>
      <c r="AEY183" s="59"/>
      <c r="AEZ183" s="59"/>
      <c r="AFA183" s="59"/>
      <c r="AFB183" s="59"/>
      <c r="AFC183" s="59"/>
      <c r="AFD183" s="59"/>
      <c r="AFE183" s="59"/>
      <c r="AFF183" s="59"/>
      <c r="AFG183" s="59"/>
      <c r="AFH183" s="59"/>
      <c r="AFI183" s="59"/>
      <c r="AFJ183" s="59"/>
      <c r="AFK183" s="59"/>
      <c r="AFL183" s="59"/>
      <c r="AFM183" s="59"/>
      <c r="AFN183" s="59"/>
      <c r="AFO183" s="59"/>
      <c r="AFP183" s="59"/>
      <c r="AFQ183" s="59"/>
      <c r="AFR183" s="59"/>
      <c r="AFS183" s="59"/>
      <c r="AFT183" s="59"/>
      <c r="AFU183" s="59"/>
      <c r="AFV183" s="59"/>
      <c r="AFW183" s="59"/>
      <c r="AFX183" s="59"/>
      <c r="AFY183" s="59"/>
      <c r="AFZ183" s="59"/>
      <c r="AGA183" s="59"/>
      <c r="AGB183" s="59"/>
      <c r="AGC183" s="59"/>
      <c r="AGD183" s="59"/>
      <c r="AGE183" s="59"/>
      <c r="AGF183" s="59"/>
      <c r="AGG183" s="59"/>
      <c r="AGH183" s="59"/>
      <c r="AGI183" s="59"/>
      <c r="AGJ183" s="59"/>
      <c r="AGK183" s="59"/>
      <c r="AGL183" s="59"/>
      <c r="AGM183" s="59"/>
      <c r="AGN183" s="59"/>
      <c r="AGO183" s="59"/>
      <c r="AGP183" s="59"/>
      <c r="AGQ183" s="59"/>
      <c r="AGR183" s="59"/>
      <c r="AGS183" s="59"/>
      <c r="AGT183" s="59"/>
      <c r="AGU183" s="59"/>
      <c r="AGV183" s="59"/>
      <c r="AGW183" s="59"/>
      <c r="AGX183" s="59"/>
      <c r="AGY183" s="59"/>
      <c r="AGZ183" s="59"/>
      <c r="AHA183" s="59"/>
      <c r="AHB183" s="59"/>
      <c r="AHC183" s="59"/>
      <c r="AHD183" s="59"/>
      <c r="AHE183" s="59"/>
      <c r="AHF183" s="59"/>
      <c r="AHG183" s="59"/>
      <c r="AHH183" s="59"/>
      <c r="AHI183" s="59"/>
      <c r="AHJ183" s="59"/>
      <c r="AHK183" s="59"/>
      <c r="AHL183" s="59"/>
      <c r="AHM183" s="59"/>
      <c r="AHN183" s="59"/>
      <c r="AHO183" s="59"/>
      <c r="AHP183" s="59"/>
      <c r="AHQ183" s="59"/>
      <c r="AHR183" s="59"/>
      <c r="AHS183" s="59"/>
      <c r="AHT183" s="59"/>
      <c r="AHU183" s="59"/>
      <c r="AHV183" s="59"/>
      <c r="AHW183" s="59"/>
      <c r="AHX183" s="59"/>
      <c r="AHY183" s="59"/>
      <c r="AHZ183" s="59"/>
      <c r="AIA183" s="59"/>
      <c r="AIB183" s="59"/>
      <c r="AIC183" s="59"/>
      <c r="AID183" s="59"/>
      <c r="AIE183" s="59"/>
      <c r="AIF183" s="59"/>
      <c r="AIG183" s="59"/>
      <c r="AIH183" s="59"/>
      <c r="AII183" s="59"/>
      <c r="AIJ183" s="59"/>
      <c r="AIK183" s="59"/>
      <c r="AIL183" s="59"/>
      <c r="AIM183" s="59"/>
      <c r="AIN183" s="59"/>
      <c r="AIO183" s="59"/>
      <c r="AIP183" s="59"/>
      <c r="AIQ183" s="59"/>
      <c r="AIR183" s="59"/>
      <c r="AIS183" s="59"/>
      <c r="AIT183" s="59"/>
      <c r="AIU183" s="59"/>
      <c r="AIV183" s="59"/>
      <c r="AIW183" s="59"/>
      <c r="AIX183" s="59"/>
      <c r="AIY183" s="59"/>
      <c r="AIZ183" s="59"/>
      <c r="AJA183" s="59"/>
      <c r="AJB183" s="59"/>
      <c r="AJC183" s="59"/>
      <c r="AJD183" s="59"/>
      <c r="AJE183" s="59"/>
      <c r="AJF183" s="59"/>
      <c r="AJG183" s="59"/>
      <c r="AJH183" s="59"/>
      <c r="AJI183" s="59"/>
      <c r="AJJ183" s="59"/>
      <c r="AJK183" s="59"/>
      <c r="AJL183" s="59"/>
      <c r="AJM183" s="59"/>
      <c r="AJN183" s="59"/>
      <c r="AJO183" s="59"/>
      <c r="AJP183" s="59"/>
      <c r="AJQ183" s="59"/>
      <c r="AJR183" s="59"/>
      <c r="AJS183" s="59"/>
      <c r="AJT183" s="59"/>
      <c r="AJU183" s="59"/>
      <c r="AJV183" s="59"/>
      <c r="AJW183" s="59"/>
      <c r="AJX183" s="59"/>
      <c r="AJY183" s="59"/>
      <c r="AJZ183" s="59"/>
      <c r="AKA183" s="59"/>
      <c r="AKB183" s="59"/>
      <c r="AKC183" s="59"/>
      <c r="AKD183" s="59"/>
      <c r="AKE183" s="59"/>
      <c r="AKF183" s="59"/>
      <c r="AKG183" s="59"/>
      <c r="AKH183" s="59"/>
      <c r="AKI183" s="59"/>
      <c r="AKJ183" s="59"/>
      <c r="AKK183" s="59"/>
      <c r="AKL183" s="59"/>
      <c r="AKM183" s="59"/>
      <c r="AKN183" s="59"/>
      <c r="AKO183" s="59"/>
      <c r="AKP183" s="59"/>
      <c r="AKQ183" s="59"/>
      <c r="AKR183" s="59"/>
      <c r="AKS183" s="59"/>
      <c r="AKT183" s="59"/>
      <c r="AKU183" s="59"/>
      <c r="AKV183" s="59"/>
      <c r="AKW183" s="59"/>
      <c r="AKX183" s="59"/>
      <c r="AKY183" s="59"/>
      <c r="AKZ183" s="59"/>
      <c r="ALA183" s="59"/>
      <c r="ALB183" s="59"/>
      <c r="ALC183" s="59"/>
      <c r="ALD183" s="59"/>
      <c r="ALE183" s="59"/>
      <c r="ALF183" s="59"/>
      <c r="ALG183" s="59"/>
      <c r="ALH183" s="59"/>
      <c r="ALI183" s="59"/>
      <c r="ALJ183" s="59"/>
      <c r="ALK183" s="59"/>
      <c r="ALL183" s="59"/>
      <c r="ALM183" s="59"/>
      <c r="ALN183" s="59"/>
      <c r="ALO183" s="59"/>
      <c r="ALP183" s="59"/>
      <c r="ALQ183" s="59"/>
      <c r="ALR183" s="59"/>
      <c r="ALS183" s="59"/>
      <c r="ALT183" s="59"/>
      <c r="ALU183" s="59"/>
      <c r="ALV183" s="59"/>
      <c r="ALW183" s="59"/>
      <c r="ALX183" s="59"/>
      <c r="ALY183" s="59"/>
      <c r="ALZ183" s="59"/>
      <c r="AMA183" s="59"/>
      <c r="AMB183" s="59"/>
      <c r="AMC183" s="59"/>
      <c r="AMD183" s="59"/>
      <c r="AME183" s="59"/>
      <c r="AMF183" s="59"/>
      <c r="AMG183" s="59"/>
      <c r="AMH183" s="59"/>
      <c r="AMI183" s="59"/>
      <c r="AMJ183" s="59"/>
    </row>
    <row r="184" spans="1:1024" s="60" customFormat="1" ht="28.5">
      <c r="A184" s="52" t="s">
        <v>160</v>
      </c>
      <c r="B184" s="54" t="s">
        <v>25</v>
      </c>
      <c r="C184" s="42" t="str">
        <f t="shared" si="9"/>
        <v>פיצוחיות כללי אילת</v>
      </c>
      <c r="D184" s="54" t="s">
        <v>101</v>
      </c>
      <c r="E184" s="54" t="s">
        <v>27</v>
      </c>
      <c r="F184" s="52" t="s">
        <v>158</v>
      </c>
      <c r="G184" s="55"/>
      <c r="H184" s="52" t="s">
        <v>102</v>
      </c>
      <c r="I184" s="55" t="s">
        <v>29</v>
      </c>
      <c r="J184" s="55" t="s">
        <v>30</v>
      </c>
      <c r="K184" s="55" t="s">
        <v>31</v>
      </c>
      <c r="L184" s="61" t="s">
        <v>161</v>
      </c>
      <c r="M184" s="55"/>
      <c r="N184" s="55"/>
      <c r="O184" s="55"/>
      <c r="P184" s="55"/>
      <c r="Q184" s="68">
        <v>3.6363636363636362E-2</v>
      </c>
      <c r="R184" s="55">
        <v>1</v>
      </c>
      <c r="S184" s="55"/>
      <c r="T184" s="6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59"/>
      <c r="FF184" s="59"/>
      <c r="FG184" s="59"/>
      <c r="FH184" s="59"/>
      <c r="FI184" s="59"/>
      <c r="FJ184" s="59"/>
      <c r="FK184" s="59"/>
      <c r="FL184" s="59"/>
      <c r="FM184" s="59"/>
      <c r="FN184" s="59"/>
      <c r="FO184" s="59"/>
      <c r="FP184" s="59"/>
      <c r="FQ184" s="59"/>
      <c r="FR184" s="59"/>
      <c r="FS184" s="59"/>
      <c r="FT184" s="59"/>
      <c r="FU184" s="59"/>
      <c r="FV184" s="59"/>
      <c r="FW184" s="59"/>
      <c r="FX184" s="59"/>
      <c r="FY184" s="59"/>
      <c r="FZ184" s="59"/>
      <c r="GA184" s="59"/>
      <c r="GB184" s="59"/>
      <c r="GC184" s="59"/>
      <c r="GD184" s="59"/>
      <c r="GE184" s="59"/>
      <c r="GF184" s="59"/>
      <c r="GG184" s="59"/>
      <c r="GH184" s="59"/>
      <c r="GI184" s="59"/>
      <c r="GJ184" s="59"/>
      <c r="GK184" s="59"/>
      <c r="GL184" s="59"/>
      <c r="GM184" s="59"/>
      <c r="GN184" s="59"/>
      <c r="GO184" s="59"/>
      <c r="GP184" s="59"/>
      <c r="GQ184" s="59"/>
      <c r="GR184" s="59"/>
      <c r="GS184" s="59"/>
      <c r="GT184" s="59"/>
      <c r="GU184" s="59"/>
      <c r="GV184" s="59"/>
      <c r="GW184" s="59"/>
      <c r="GX184" s="59"/>
      <c r="GY184" s="59"/>
      <c r="GZ184" s="59"/>
      <c r="HA184" s="59"/>
      <c r="HB184" s="59"/>
      <c r="HC184" s="59"/>
      <c r="HD184" s="59"/>
      <c r="HE184" s="59"/>
      <c r="HF184" s="59"/>
      <c r="HG184" s="59"/>
      <c r="HH184" s="59"/>
      <c r="HI184" s="59"/>
      <c r="HJ184" s="59"/>
      <c r="HK184" s="59"/>
      <c r="HL184" s="59"/>
      <c r="HM184" s="59"/>
      <c r="HN184" s="59"/>
      <c r="HO184" s="59"/>
      <c r="HP184" s="59"/>
      <c r="HQ184" s="59"/>
      <c r="HR184" s="59"/>
      <c r="HS184" s="59"/>
      <c r="HT184" s="59"/>
      <c r="HU184" s="59"/>
      <c r="HV184" s="59"/>
      <c r="HW184" s="59"/>
      <c r="HX184" s="59"/>
      <c r="HY184" s="59"/>
      <c r="HZ184" s="59"/>
      <c r="IA184" s="59"/>
      <c r="IB184" s="59"/>
      <c r="IC184" s="59"/>
      <c r="ID184" s="59"/>
      <c r="IE184" s="59"/>
      <c r="IF184" s="59"/>
      <c r="IG184" s="59"/>
      <c r="IH184" s="59"/>
      <c r="II184" s="59"/>
      <c r="IJ184" s="59"/>
      <c r="IK184" s="59"/>
      <c r="IL184" s="59"/>
      <c r="IM184" s="59"/>
      <c r="IN184" s="59"/>
      <c r="IO184" s="59"/>
      <c r="IP184" s="59"/>
      <c r="IQ184" s="59"/>
      <c r="IR184" s="59"/>
      <c r="IS184" s="59"/>
      <c r="IT184" s="59"/>
      <c r="IU184" s="59"/>
      <c r="IV184" s="59"/>
      <c r="IW184" s="59"/>
      <c r="IX184" s="59"/>
      <c r="IY184" s="59"/>
      <c r="IZ184" s="59"/>
      <c r="JA184" s="59"/>
      <c r="JB184" s="59"/>
      <c r="JC184" s="59"/>
      <c r="JD184" s="59"/>
      <c r="JE184" s="59"/>
      <c r="JF184" s="59"/>
      <c r="JG184" s="59"/>
      <c r="JH184" s="59"/>
      <c r="JI184" s="59"/>
      <c r="JJ184" s="59"/>
      <c r="JK184" s="59"/>
      <c r="JL184" s="59"/>
      <c r="JM184" s="59"/>
      <c r="JN184" s="59"/>
      <c r="JO184" s="59"/>
      <c r="JP184" s="59"/>
      <c r="JQ184" s="59"/>
      <c r="JR184" s="59"/>
      <c r="JS184" s="59"/>
      <c r="JT184" s="59"/>
      <c r="JU184" s="59"/>
      <c r="JV184" s="59"/>
      <c r="JW184" s="59"/>
      <c r="JX184" s="59"/>
      <c r="JY184" s="59"/>
      <c r="JZ184" s="59"/>
      <c r="KA184" s="59"/>
      <c r="KB184" s="59"/>
      <c r="KC184" s="59"/>
      <c r="KD184" s="59"/>
      <c r="KE184" s="59"/>
      <c r="KF184" s="59"/>
      <c r="KG184" s="59"/>
      <c r="KH184" s="59"/>
      <c r="KI184" s="59"/>
      <c r="KJ184" s="59"/>
      <c r="KK184" s="59"/>
      <c r="KL184" s="59"/>
      <c r="KM184" s="59"/>
      <c r="KN184" s="59"/>
      <c r="KO184" s="59"/>
      <c r="KP184" s="59"/>
      <c r="KQ184" s="59"/>
      <c r="KR184" s="59"/>
      <c r="KS184" s="59"/>
      <c r="KT184" s="59"/>
      <c r="KU184" s="59"/>
      <c r="KV184" s="59"/>
      <c r="KW184" s="59"/>
      <c r="KX184" s="59"/>
      <c r="KY184" s="59"/>
      <c r="KZ184" s="59"/>
      <c r="LA184" s="59"/>
      <c r="LB184" s="59"/>
      <c r="LC184" s="59"/>
      <c r="LD184" s="59"/>
      <c r="LE184" s="59"/>
      <c r="LF184" s="59"/>
      <c r="LG184" s="59"/>
      <c r="LH184" s="59"/>
      <c r="LI184" s="59"/>
      <c r="LJ184" s="59"/>
      <c r="LK184" s="59"/>
      <c r="LL184" s="59"/>
      <c r="LM184" s="59"/>
      <c r="LN184" s="59"/>
      <c r="LO184" s="59"/>
      <c r="LP184" s="59"/>
      <c r="LQ184" s="59"/>
      <c r="LR184" s="59"/>
      <c r="LS184" s="59"/>
      <c r="LT184" s="59"/>
      <c r="LU184" s="59"/>
      <c r="LV184" s="59"/>
      <c r="LW184" s="59"/>
      <c r="LX184" s="59"/>
      <c r="LY184" s="59"/>
      <c r="LZ184" s="59"/>
      <c r="MA184" s="59"/>
      <c r="MB184" s="59"/>
      <c r="MC184" s="59"/>
      <c r="MD184" s="59"/>
      <c r="ME184" s="59"/>
      <c r="MF184" s="59"/>
      <c r="MG184" s="59"/>
      <c r="MH184" s="59"/>
      <c r="MI184" s="59"/>
      <c r="MJ184" s="59"/>
      <c r="MK184" s="59"/>
      <c r="ML184" s="59"/>
      <c r="MM184" s="59"/>
      <c r="MN184" s="59"/>
      <c r="MO184" s="59"/>
      <c r="MP184" s="59"/>
      <c r="MQ184" s="59"/>
      <c r="MR184" s="59"/>
      <c r="MS184" s="59"/>
      <c r="MT184" s="59"/>
      <c r="MU184" s="59"/>
      <c r="MV184" s="59"/>
      <c r="MW184" s="59"/>
      <c r="MX184" s="59"/>
      <c r="MY184" s="59"/>
      <c r="MZ184" s="59"/>
      <c r="NA184" s="59"/>
      <c r="NB184" s="59"/>
      <c r="NC184" s="59"/>
      <c r="ND184" s="59"/>
      <c r="NE184" s="59"/>
      <c r="NF184" s="59"/>
      <c r="NG184" s="59"/>
      <c r="NH184" s="59"/>
      <c r="NI184" s="59"/>
      <c r="NJ184" s="59"/>
      <c r="NK184" s="59"/>
      <c r="NL184" s="59"/>
      <c r="NM184" s="59"/>
      <c r="NN184" s="59"/>
      <c r="NO184" s="59"/>
      <c r="NP184" s="59"/>
      <c r="NQ184" s="59"/>
      <c r="NR184" s="59"/>
      <c r="NS184" s="59"/>
      <c r="NT184" s="59"/>
      <c r="NU184" s="59"/>
      <c r="NV184" s="59"/>
      <c r="NW184" s="59"/>
      <c r="NX184" s="59"/>
      <c r="NY184" s="59"/>
      <c r="NZ184" s="59"/>
      <c r="OA184" s="59"/>
      <c r="OB184" s="59"/>
      <c r="OC184" s="59"/>
      <c r="OD184" s="59"/>
      <c r="OE184" s="59"/>
      <c r="OF184" s="59"/>
      <c r="OG184" s="59"/>
      <c r="OH184" s="59"/>
      <c r="OI184" s="59"/>
      <c r="OJ184" s="59"/>
      <c r="OK184" s="59"/>
      <c r="OL184" s="59"/>
      <c r="OM184" s="59"/>
      <c r="ON184" s="59"/>
      <c r="OO184" s="59"/>
      <c r="OP184" s="59"/>
      <c r="OQ184" s="59"/>
      <c r="OR184" s="59"/>
      <c r="OS184" s="59"/>
      <c r="OT184" s="59"/>
      <c r="OU184" s="59"/>
      <c r="OV184" s="59"/>
      <c r="OW184" s="59"/>
      <c r="OX184" s="59"/>
      <c r="OY184" s="59"/>
      <c r="OZ184" s="59"/>
      <c r="PA184" s="59"/>
      <c r="PB184" s="59"/>
      <c r="PC184" s="59"/>
      <c r="PD184" s="59"/>
      <c r="PE184" s="59"/>
      <c r="PF184" s="59"/>
      <c r="PG184" s="59"/>
      <c r="PH184" s="59"/>
      <c r="PI184" s="59"/>
      <c r="PJ184" s="59"/>
      <c r="PK184" s="59"/>
      <c r="PL184" s="59"/>
      <c r="PM184" s="59"/>
      <c r="PN184" s="59"/>
      <c r="PO184" s="59"/>
      <c r="PP184" s="59"/>
      <c r="PQ184" s="59"/>
      <c r="PR184" s="59"/>
      <c r="PS184" s="59"/>
      <c r="PT184" s="59"/>
      <c r="PU184" s="59"/>
      <c r="PV184" s="59"/>
      <c r="PW184" s="59"/>
      <c r="PX184" s="59"/>
      <c r="PY184" s="59"/>
      <c r="PZ184" s="59"/>
      <c r="QA184" s="59"/>
      <c r="QB184" s="59"/>
      <c r="QC184" s="59"/>
      <c r="QD184" s="59"/>
      <c r="QE184" s="59"/>
      <c r="QF184" s="59"/>
      <c r="QG184" s="59"/>
      <c r="QH184" s="59"/>
      <c r="QI184" s="59"/>
      <c r="QJ184" s="59"/>
      <c r="QK184" s="59"/>
      <c r="QL184" s="59"/>
      <c r="QM184" s="59"/>
      <c r="QN184" s="59"/>
      <c r="QO184" s="59"/>
      <c r="QP184" s="59"/>
      <c r="QQ184" s="59"/>
      <c r="QR184" s="59"/>
      <c r="QS184" s="59"/>
      <c r="QT184" s="59"/>
      <c r="QU184" s="59"/>
      <c r="QV184" s="59"/>
      <c r="QW184" s="59"/>
      <c r="QX184" s="59"/>
      <c r="QY184" s="59"/>
      <c r="QZ184" s="59"/>
      <c r="RA184" s="59"/>
      <c r="RB184" s="59"/>
      <c r="RC184" s="59"/>
      <c r="RD184" s="59"/>
      <c r="RE184" s="59"/>
      <c r="RF184" s="59"/>
      <c r="RG184" s="59"/>
      <c r="RH184" s="59"/>
      <c r="RI184" s="59"/>
      <c r="RJ184" s="59"/>
      <c r="RK184" s="59"/>
      <c r="RL184" s="59"/>
      <c r="RM184" s="59"/>
      <c r="RN184" s="59"/>
      <c r="RO184" s="59"/>
      <c r="RP184" s="59"/>
      <c r="RQ184" s="59"/>
      <c r="RR184" s="59"/>
      <c r="RS184" s="59"/>
      <c r="RT184" s="59"/>
      <c r="RU184" s="59"/>
      <c r="RV184" s="59"/>
      <c r="RW184" s="59"/>
      <c r="RX184" s="59"/>
      <c r="RY184" s="59"/>
      <c r="RZ184" s="59"/>
      <c r="SA184" s="59"/>
      <c r="SB184" s="59"/>
      <c r="SC184" s="59"/>
      <c r="SD184" s="59"/>
      <c r="SE184" s="59"/>
      <c r="SF184" s="59"/>
      <c r="SG184" s="59"/>
      <c r="SH184" s="59"/>
      <c r="SI184" s="59"/>
      <c r="SJ184" s="59"/>
      <c r="SK184" s="59"/>
      <c r="SL184" s="59"/>
      <c r="SM184" s="59"/>
      <c r="SN184" s="59"/>
      <c r="SO184" s="59"/>
      <c r="SP184" s="59"/>
      <c r="SQ184" s="59"/>
      <c r="SR184" s="59"/>
      <c r="SS184" s="59"/>
      <c r="ST184" s="59"/>
      <c r="SU184" s="59"/>
      <c r="SV184" s="59"/>
      <c r="SW184" s="59"/>
      <c r="SX184" s="59"/>
      <c r="SY184" s="59"/>
      <c r="SZ184" s="59"/>
      <c r="TA184" s="59"/>
      <c r="TB184" s="59"/>
      <c r="TC184" s="59"/>
      <c r="TD184" s="59"/>
      <c r="TE184" s="59"/>
      <c r="TF184" s="59"/>
      <c r="TG184" s="59"/>
      <c r="TH184" s="59"/>
      <c r="TI184" s="59"/>
      <c r="TJ184" s="59"/>
      <c r="TK184" s="59"/>
      <c r="TL184" s="59"/>
      <c r="TM184" s="59"/>
      <c r="TN184" s="59"/>
      <c r="TO184" s="59"/>
      <c r="TP184" s="59"/>
      <c r="TQ184" s="59"/>
      <c r="TR184" s="59"/>
      <c r="TS184" s="59"/>
      <c r="TT184" s="59"/>
      <c r="TU184" s="59"/>
      <c r="TV184" s="59"/>
      <c r="TW184" s="59"/>
      <c r="TX184" s="59"/>
      <c r="TY184" s="59"/>
      <c r="TZ184" s="59"/>
      <c r="UA184" s="59"/>
      <c r="UB184" s="59"/>
      <c r="UC184" s="59"/>
      <c r="UD184" s="59"/>
      <c r="UE184" s="59"/>
      <c r="UF184" s="59"/>
      <c r="UG184" s="59"/>
      <c r="UH184" s="59"/>
      <c r="UI184" s="59"/>
      <c r="UJ184" s="59"/>
      <c r="UK184" s="59"/>
      <c r="UL184" s="59"/>
      <c r="UM184" s="59"/>
      <c r="UN184" s="59"/>
      <c r="UO184" s="59"/>
      <c r="UP184" s="59"/>
      <c r="UQ184" s="59"/>
      <c r="UR184" s="59"/>
      <c r="US184" s="59"/>
      <c r="UT184" s="59"/>
      <c r="UU184" s="59"/>
      <c r="UV184" s="59"/>
      <c r="UW184" s="59"/>
      <c r="UX184" s="59"/>
      <c r="UY184" s="59"/>
      <c r="UZ184" s="59"/>
      <c r="VA184" s="59"/>
      <c r="VB184" s="59"/>
      <c r="VC184" s="59"/>
      <c r="VD184" s="59"/>
      <c r="VE184" s="59"/>
      <c r="VF184" s="59"/>
      <c r="VG184" s="59"/>
      <c r="VH184" s="59"/>
      <c r="VI184" s="59"/>
      <c r="VJ184" s="59"/>
      <c r="VK184" s="59"/>
      <c r="VL184" s="59"/>
      <c r="VM184" s="59"/>
      <c r="VN184" s="59"/>
      <c r="VO184" s="59"/>
      <c r="VP184" s="59"/>
      <c r="VQ184" s="59"/>
      <c r="VR184" s="59"/>
      <c r="VS184" s="59"/>
      <c r="VT184" s="59"/>
      <c r="VU184" s="59"/>
      <c r="VV184" s="59"/>
      <c r="VW184" s="59"/>
      <c r="VX184" s="59"/>
      <c r="VY184" s="59"/>
      <c r="VZ184" s="59"/>
      <c r="WA184" s="59"/>
      <c r="WB184" s="59"/>
      <c r="WC184" s="59"/>
      <c r="WD184" s="59"/>
      <c r="WE184" s="59"/>
      <c r="WF184" s="59"/>
      <c r="WG184" s="59"/>
      <c r="WH184" s="59"/>
      <c r="WI184" s="59"/>
      <c r="WJ184" s="59"/>
      <c r="WK184" s="59"/>
      <c r="WL184" s="59"/>
      <c r="WM184" s="59"/>
      <c r="WN184" s="59"/>
      <c r="WO184" s="59"/>
      <c r="WP184" s="59"/>
      <c r="WQ184" s="59"/>
      <c r="WR184" s="59"/>
      <c r="WS184" s="59"/>
      <c r="WT184" s="59"/>
      <c r="WU184" s="59"/>
      <c r="WV184" s="59"/>
      <c r="WW184" s="59"/>
      <c r="WX184" s="59"/>
      <c r="WY184" s="59"/>
      <c r="WZ184" s="59"/>
      <c r="XA184" s="59"/>
      <c r="XB184" s="59"/>
      <c r="XC184" s="59"/>
      <c r="XD184" s="59"/>
      <c r="XE184" s="59"/>
      <c r="XF184" s="59"/>
      <c r="XG184" s="59"/>
      <c r="XH184" s="59"/>
      <c r="XI184" s="59"/>
      <c r="XJ184" s="59"/>
      <c r="XK184" s="59"/>
      <c r="XL184" s="59"/>
      <c r="XM184" s="59"/>
      <c r="XN184" s="59"/>
      <c r="XO184" s="59"/>
      <c r="XP184" s="59"/>
      <c r="XQ184" s="59"/>
      <c r="XR184" s="59"/>
      <c r="XS184" s="59"/>
      <c r="XT184" s="59"/>
      <c r="XU184" s="59"/>
      <c r="XV184" s="59"/>
      <c r="XW184" s="59"/>
      <c r="XX184" s="59"/>
      <c r="XY184" s="59"/>
      <c r="XZ184" s="59"/>
      <c r="YA184" s="59"/>
      <c r="YB184" s="59"/>
      <c r="YC184" s="59"/>
      <c r="YD184" s="59"/>
      <c r="YE184" s="59"/>
      <c r="YF184" s="59"/>
      <c r="YG184" s="59"/>
      <c r="YH184" s="59"/>
      <c r="YI184" s="59"/>
      <c r="YJ184" s="59"/>
      <c r="YK184" s="59"/>
      <c r="YL184" s="59"/>
      <c r="YM184" s="59"/>
      <c r="YN184" s="59"/>
      <c r="YO184" s="59"/>
      <c r="YP184" s="59"/>
      <c r="YQ184" s="59"/>
      <c r="YR184" s="59"/>
      <c r="YS184" s="59"/>
      <c r="YT184" s="59"/>
      <c r="YU184" s="59"/>
      <c r="YV184" s="59"/>
      <c r="YW184" s="59"/>
      <c r="YX184" s="59"/>
      <c r="YY184" s="59"/>
      <c r="YZ184" s="59"/>
      <c r="ZA184" s="59"/>
      <c r="ZB184" s="59"/>
      <c r="ZC184" s="59"/>
      <c r="ZD184" s="59"/>
      <c r="ZE184" s="59"/>
      <c r="ZF184" s="59"/>
      <c r="ZG184" s="59"/>
      <c r="ZH184" s="59"/>
      <c r="ZI184" s="59"/>
      <c r="ZJ184" s="59"/>
      <c r="ZK184" s="59"/>
      <c r="ZL184" s="59"/>
      <c r="ZM184" s="59"/>
      <c r="ZN184" s="59"/>
      <c r="ZO184" s="59"/>
      <c r="ZP184" s="59"/>
      <c r="ZQ184" s="59"/>
      <c r="ZR184" s="59"/>
      <c r="ZS184" s="59"/>
      <c r="ZT184" s="59"/>
      <c r="ZU184" s="59"/>
      <c r="ZV184" s="59"/>
      <c r="ZW184" s="59"/>
      <c r="ZX184" s="59"/>
      <c r="ZY184" s="59"/>
      <c r="ZZ184" s="59"/>
      <c r="AAA184" s="59"/>
      <c r="AAB184" s="59"/>
      <c r="AAC184" s="59"/>
      <c r="AAD184" s="59"/>
      <c r="AAE184" s="59"/>
      <c r="AAF184" s="59"/>
      <c r="AAG184" s="59"/>
      <c r="AAH184" s="59"/>
      <c r="AAI184" s="59"/>
      <c r="AAJ184" s="59"/>
      <c r="AAK184" s="59"/>
      <c r="AAL184" s="59"/>
      <c r="AAM184" s="59"/>
      <c r="AAN184" s="59"/>
      <c r="AAO184" s="59"/>
      <c r="AAP184" s="59"/>
      <c r="AAQ184" s="59"/>
      <c r="AAR184" s="59"/>
      <c r="AAS184" s="59"/>
      <c r="AAT184" s="59"/>
      <c r="AAU184" s="59"/>
      <c r="AAV184" s="59"/>
      <c r="AAW184" s="59"/>
      <c r="AAX184" s="59"/>
      <c r="AAY184" s="59"/>
      <c r="AAZ184" s="59"/>
      <c r="ABA184" s="59"/>
      <c r="ABB184" s="59"/>
      <c r="ABC184" s="59"/>
      <c r="ABD184" s="59"/>
      <c r="ABE184" s="59"/>
      <c r="ABF184" s="59"/>
      <c r="ABG184" s="59"/>
      <c r="ABH184" s="59"/>
      <c r="ABI184" s="59"/>
      <c r="ABJ184" s="59"/>
      <c r="ABK184" s="59"/>
      <c r="ABL184" s="59"/>
      <c r="ABM184" s="59"/>
      <c r="ABN184" s="59"/>
      <c r="ABO184" s="59"/>
      <c r="ABP184" s="59"/>
      <c r="ABQ184" s="59"/>
      <c r="ABR184" s="59"/>
      <c r="ABS184" s="59"/>
      <c r="ABT184" s="59"/>
      <c r="ABU184" s="59"/>
      <c r="ABV184" s="59"/>
      <c r="ABW184" s="59"/>
      <c r="ABX184" s="59"/>
      <c r="ABY184" s="59"/>
      <c r="ABZ184" s="59"/>
      <c r="ACA184" s="59"/>
      <c r="ACB184" s="59"/>
      <c r="ACC184" s="59"/>
      <c r="ACD184" s="59"/>
      <c r="ACE184" s="59"/>
      <c r="ACF184" s="59"/>
      <c r="ACG184" s="59"/>
      <c r="ACH184" s="59"/>
      <c r="ACI184" s="59"/>
      <c r="ACJ184" s="59"/>
      <c r="ACK184" s="59"/>
      <c r="ACL184" s="59"/>
      <c r="ACM184" s="59"/>
      <c r="ACN184" s="59"/>
      <c r="ACO184" s="59"/>
      <c r="ACP184" s="59"/>
      <c r="ACQ184" s="59"/>
      <c r="ACR184" s="59"/>
      <c r="ACS184" s="59"/>
      <c r="ACT184" s="59"/>
      <c r="ACU184" s="59"/>
      <c r="ACV184" s="59"/>
      <c r="ACW184" s="59"/>
      <c r="ACX184" s="59"/>
      <c r="ACY184" s="59"/>
      <c r="ACZ184" s="59"/>
      <c r="ADA184" s="59"/>
      <c r="ADB184" s="59"/>
      <c r="ADC184" s="59"/>
      <c r="ADD184" s="59"/>
      <c r="ADE184" s="59"/>
      <c r="ADF184" s="59"/>
      <c r="ADG184" s="59"/>
      <c r="ADH184" s="59"/>
      <c r="ADI184" s="59"/>
      <c r="ADJ184" s="59"/>
      <c r="ADK184" s="59"/>
      <c r="ADL184" s="59"/>
      <c r="ADM184" s="59"/>
      <c r="ADN184" s="59"/>
      <c r="ADO184" s="59"/>
      <c r="ADP184" s="59"/>
      <c r="ADQ184" s="59"/>
      <c r="ADR184" s="59"/>
      <c r="ADS184" s="59"/>
      <c r="ADT184" s="59"/>
      <c r="ADU184" s="59"/>
      <c r="ADV184" s="59"/>
      <c r="ADW184" s="59"/>
      <c r="ADX184" s="59"/>
      <c r="ADY184" s="59"/>
      <c r="ADZ184" s="59"/>
      <c r="AEA184" s="59"/>
      <c r="AEB184" s="59"/>
      <c r="AEC184" s="59"/>
      <c r="AED184" s="59"/>
      <c r="AEE184" s="59"/>
      <c r="AEF184" s="59"/>
      <c r="AEG184" s="59"/>
      <c r="AEH184" s="59"/>
      <c r="AEI184" s="59"/>
      <c r="AEJ184" s="59"/>
      <c r="AEK184" s="59"/>
      <c r="AEL184" s="59"/>
      <c r="AEM184" s="59"/>
      <c r="AEN184" s="59"/>
      <c r="AEO184" s="59"/>
      <c r="AEP184" s="59"/>
      <c r="AEQ184" s="59"/>
      <c r="AER184" s="59"/>
      <c r="AES184" s="59"/>
      <c r="AET184" s="59"/>
      <c r="AEU184" s="59"/>
      <c r="AEV184" s="59"/>
      <c r="AEW184" s="59"/>
      <c r="AEX184" s="59"/>
      <c r="AEY184" s="59"/>
      <c r="AEZ184" s="59"/>
      <c r="AFA184" s="59"/>
      <c r="AFB184" s="59"/>
      <c r="AFC184" s="59"/>
      <c r="AFD184" s="59"/>
      <c r="AFE184" s="59"/>
      <c r="AFF184" s="59"/>
      <c r="AFG184" s="59"/>
      <c r="AFH184" s="59"/>
      <c r="AFI184" s="59"/>
      <c r="AFJ184" s="59"/>
      <c r="AFK184" s="59"/>
      <c r="AFL184" s="59"/>
      <c r="AFM184" s="59"/>
      <c r="AFN184" s="59"/>
      <c r="AFO184" s="59"/>
      <c r="AFP184" s="59"/>
      <c r="AFQ184" s="59"/>
      <c r="AFR184" s="59"/>
      <c r="AFS184" s="59"/>
      <c r="AFT184" s="59"/>
      <c r="AFU184" s="59"/>
      <c r="AFV184" s="59"/>
      <c r="AFW184" s="59"/>
      <c r="AFX184" s="59"/>
      <c r="AFY184" s="59"/>
      <c r="AFZ184" s="59"/>
      <c r="AGA184" s="59"/>
      <c r="AGB184" s="59"/>
      <c r="AGC184" s="59"/>
      <c r="AGD184" s="59"/>
      <c r="AGE184" s="59"/>
      <c r="AGF184" s="59"/>
      <c r="AGG184" s="59"/>
      <c r="AGH184" s="59"/>
      <c r="AGI184" s="59"/>
      <c r="AGJ184" s="59"/>
      <c r="AGK184" s="59"/>
      <c r="AGL184" s="59"/>
      <c r="AGM184" s="59"/>
      <c r="AGN184" s="59"/>
      <c r="AGO184" s="59"/>
      <c r="AGP184" s="59"/>
      <c r="AGQ184" s="59"/>
      <c r="AGR184" s="59"/>
      <c r="AGS184" s="59"/>
      <c r="AGT184" s="59"/>
      <c r="AGU184" s="59"/>
      <c r="AGV184" s="59"/>
      <c r="AGW184" s="59"/>
      <c r="AGX184" s="59"/>
      <c r="AGY184" s="59"/>
      <c r="AGZ184" s="59"/>
      <c r="AHA184" s="59"/>
      <c r="AHB184" s="59"/>
      <c r="AHC184" s="59"/>
      <c r="AHD184" s="59"/>
      <c r="AHE184" s="59"/>
      <c r="AHF184" s="59"/>
      <c r="AHG184" s="59"/>
      <c r="AHH184" s="59"/>
      <c r="AHI184" s="59"/>
      <c r="AHJ184" s="59"/>
      <c r="AHK184" s="59"/>
      <c r="AHL184" s="59"/>
      <c r="AHM184" s="59"/>
      <c r="AHN184" s="59"/>
      <c r="AHO184" s="59"/>
      <c r="AHP184" s="59"/>
      <c r="AHQ184" s="59"/>
      <c r="AHR184" s="59"/>
      <c r="AHS184" s="59"/>
      <c r="AHT184" s="59"/>
      <c r="AHU184" s="59"/>
      <c r="AHV184" s="59"/>
      <c r="AHW184" s="59"/>
      <c r="AHX184" s="59"/>
      <c r="AHY184" s="59"/>
      <c r="AHZ184" s="59"/>
      <c r="AIA184" s="59"/>
      <c r="AIB184" s="59"/>
      <c r="AIC184" s="59"/>
      <c r="AID184" s="59"/>
      <c r="AIE184" s="59"/>
      <c r="AIF184" s="59"/>
      <c r="AIG184" s="59"/>
      <c r="AIH184" s="59"/>
      <c r="AII184" s="59"/>
      <c r="AIJ184" s="59"/>
      <c r="AIK184" s="59"/>
      <c r="AIL184" s="59"/>
      <c r="AIM184" s="59"/>
      <c r="AIN184" s="59"/>
      <c r="AIO184" s="59"/>
      <c r="AIP184" s="59"/>
      <c r="AIQ184" s="59"/>
      <c r="AIR184" s="59"/>
      <c r="AIS184" s="59"/>
      <c r="AIT184" s="59"/>
      <c r="AIU184" s="59"/>
      <c r="AIV184" s="59"/>
      <c r="AIW184" s="59"/>
      <c r="AIX184" s="59"/>
      <c r="AIY184" s="59"/>
      <c r="AIZ184" s="59"/>
      <c r="AJA184" s="59"/>
      <c r="AJB184" s="59"/>
      <c r="AJC184" s="59"/>
      <c r="AJD184" s="59"/>
      <c r="AJE184" s="59"/>
      <c r="AJF184" s="59"/>
      <c r="AJG184" s="59"/>
      <c r="AJH184" s="59"/>
      <c r="AJI184" s="59"/>
      <c r="AJJ184" s="59"/>
      <c r="AJK184" s="59"/>
      <c r="AJL184" s="59"/>
      <c r="AJM184" s="59"/>
      <c r="AJN184" s="59"/>
      <c r="AJO184" s="59"/>
      <c r="AJP184" s="59"/>
      <c r="AJQ184" s="59"/>
      <c r="AJR184" s="59"/>
      <c r="AJS184" s="59"/>
      <c r="AJT184" s="59"/>
      <c r="AJU184" s="59"/>
      <c r="AJV184" s="59"/>
      <c r="AJW184" s="59"/>
      <c r="AJX184" s="59"/>
      <c r="AJY184" s="59"/>
      <c r="AJZ184" s="59"/>
      <c r="AKA184" s="59"/>
      <c r="AKB184" s="59"/>
      <c r="AKC184" s="59"/>
      <c r="AKD184" s="59"/>
      <c r="AKE184" s="59"/>
      <c r="AKF184" s="59"/>
      <c r="AKG184" s="59"/>
      <c r="AKH184" s="59"/>
      <c r="AKI184" s="59"/>
      <c r="AKJ184" s="59"/>
      <c r="AKK184" s="59"/>
      <c r="AKL184" s="59"/>
      <c r="AKM184" s="59"/>
      <c r="AKN184" s="59"/>
      <c r="AKO184" s="59"/>
      <c r="AKP184" s="59"/>
      <c r="AKQ184" s="59"/>
      <c r="AKR184" s="59"/>
      <c r="AKS184" s="59"/>
      <c r="AKT184" s="59"/>
      <c r="AKU184" s="59"/>
      <c r="AKV184" s="59"/>
      <c r="AKW184" s="59"/>
      <c r="AKX184" s="59"/>
      <c r="AKY184" s="59"/>
      <c r="AKZ184" s="59"/>
      <c r="ALA184" s="59"/>
      <c r="ALB184" s="59"/>
      <c r="ALC184" s="59"/>
      <c r="ALD184" s="59"/>
      <c r="ALE184" s="59"/>
      <c r="ALF184" s="59"/>
      <c r="ALG184" s="59"/>
      <c r="ALH184" s="59"/>
      <c r="ALI184" s="59"/>
      <c r="ALJ184" s="59"/>
      <c r="ALK184" s="59"/>
      <c r="ALL184" s="59"/>
      <c r="ALM184" s="59"/>
      <c r="ALN184" s="59"/>
      <c r="ALO184" s="59"/>
      <c r="ALP184" s="59"/>
      <c r="ALQ184" s="59"/>
      <c r="ALR184" s="59"/>
      <c r="ALS184" s="59"/>
      <c r="ALT184" s="59"/>
      <c r="ALU184" s="59"/>
      <c r="ALV184" s="59"/>
      <c r="ALW184" s="59"/>
      <c r="ALX184" s="59"/>
      <c r="ALY184" s="59"/>
      <c r="ALZ184" s="59"/>
      <c r="AMA184" s="59"/>
      <c r="AMB184" s="59"/>
      <c r="AMC184" s="59"/>
      <c r="AMD184" s="59"/>
      <c r="AME184" s="59"/>
      <c r="AMF184" s="59"/>
      <c r="AMG184" s="59"/>
      <c r="AMH184" s="59"/>
      <c r="AMI184" s="59"/>
      <c r="AMJ184" s="59"/>
    </row>
    <row r="185" spans="1:1024" s="60" customFormat="1">
      <c r="A185" s="52" t="s">
        <v>106</v>
      </c>
      <c r="B185" s="54" t="s">
        <v>25</v>
      </c>
      <c r="C185" s="42" t="str">
        <f t="shared" si="9"/>
        <v>פיצוחיות כללי אילת</v>
      </c>
      <c r="D185" s="54" t="s">
        <v>101</v>
      </c>
      <c r="E185" s="54" t="s">
        <v>27</v>
      </c>
      <c r="F185" s="52" t="s">
        <v>158</v>
      </c>
      <c r="G185" s="55"/>
      <c r="H185" s="52" t="s">
        <v>102</v>
      </c>
      <c r="I185" s="55" t="s">
        <v>29</v>
      </c>
      <c r="J185" s="55" t="s">
        <v>30</v>
      </c>
      <c r="K185" s="55" t="s">
        <v>31</v>
      </c>
      <c r="L185" s="70">
        <v>7290001594155</v>
      </c>
      <c r="M185" s="55"/>
      <c r="N185" s="55"/>
      <c r="O185" s="55"/>
      <c r="P185" s="55"/>
      <c r="Q185" s="68">
        <v>3.6363636363636362E-2</v>
      </c>
      <c r="R185" s="55">
        <v>1</v>
      </c>
      <c r="S185" s="55"/>
      <c r="T185" s="6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59"/>
      <c r="FF185" s="59"/>
      <c r="FG185" s="59"/>
      <c r="FH185" s="59"/>
      <c r="FI185" s="59"/>
      <c r="FJ185" s="59"/>
      <c r="FK185" s="59"/>
      <c r="FL185" s="59"/>
      <c r="FM185" s="59"/>
      <c r="FN185" s="59"/>
      <c r="FO185" s="59"/>
      <c r="FP185" s="59"/>
      <c r="FQ185" s="59"/>
      <c r="FR185" s="59"/>
      <c r="FS185" s="59"/>
      <c r="FT185" s="59"/>
      <c r="FU185" s="59"/>
      <c r="FV185" s="59"/>
      <c r="FW185" s="59"/>
      <c r="FX185" s="59"/>
      <c r="FY185" s="59"/>
      <c r="FZ185" s="59"/>
      <c r="GA185" s="59"/>
      <c r="GB185" s="59"/>
      <c r="GC185" s="59"/>
      <c r="GD185" s="59"/>
      <c r="GE185" s="59"/>
      <c r="GF185" s="59"/>
      <c r="GG185" s="59"/>
      <c r="GH185" s="59"/>
      <c r="GI185" s="59"/>
      <c r="GJ185" s="59"/>
      <c r="GK185" s="59"/>
      <c r="GL185" s="59"/>
      <c r="GM185" s="59"/>
      <c r="GN185" s="59"/>
      <c r="GO185" s="59"/>
      <c r="GP185" s="59"/>
      <c r="GQ185" s="59"/>
      <c r="GR185" s="59"/>
      <c r="GS185" s="59"/>
      <c r="GT185" s="59"/>
      <c r="GU185" s="59"/>
      <c r="GV185" s="59"/>
      <c r="GW185" s="59"/>
      <c r="GX185" s="59"/>
      <c r="GY185" s="59"/>
      <c r="GZ185" s="59"/>
      <c r="HA185" s="59"/>
      <c r="HB185" s="59"/>
      <c r="HC185" s="59"/>
      <c r="HD185" s="59"/>
      <c r="HE185" s="59"/>
      <c r="HF185" s="59"/>
      <c r="HG185" s="59"/>
      <c r="HH185" s="59"/>
      <c r="HI185" s="59"/>
      <c r="HJ185" s="59"/>
      <c r="HK185" s="59"/>
      <c r="HL185" s="59"/>
      <c r="HM185" s="59"/>
      <c r="HN185" s="59"/>
      <c r="HO185" s="59"/>
      <c r="HP185" s="59"/>
      <c r="HQ185" s="59"/>
      <c r="HR185" s="59"/>
      <c r="HS185" s="59"/>
      <c r="HT185" s="59"/>
      <c r="HU185" s="59"/>
      <c r="HV185" s="59"/>
      <c r="HW185" s="59"/>
      <c r="HX185" s="59"/>
      <c r="HY185" s="59"/>
      <c r="HZ185" s="59"/>
      <c r="IA185" s="59"/>
      <c r="IB185" s="59"/>
      <c r="IC185" s="59"/>
      <c r="ID185" s="59"/>
      <c r="IE185" s="59"/>
      <c r="IF185" s="59"/>
      <c r="IG185" s="59"/>
      <c r="IH185" s="59"/>
      <c r="II185" s="59"/>
      <c r="IJ185" s="59"/>
      <c r="IK185" s="59"/>
      <c r="IL185" s="59"/>
      <c r="IM185" s="59"/>
      <c r="IN185" s="59"/>
      <c r="IO185" s="59"/>
      <c r="IP185" s="59"/>
      <c r="IQ185" s="59"/>
      <c r="IR185" s="59"/>
      <c r="IS185" s="59"/>
      <c r="IT185" s="59"/>
      <c r="IU185" s="59"/>
      <c r="IV185" s="59"/>
      <c r="IW185" s="59"/>
      <c r="IX185" s="59"/>
      <c r="IY185" s="59"/>
      <c r="IZ185" s="59"/>
      <c r="JA185" s="59"/>
      <c r="JB185" s="59"/>
      <c r="JC185" s="59"/>
      <c r="JD185" s="59"/>
      <c r="JE185" s="59"/>
      <c r="JF185" s="59"/>
      <c r="JG185" s="59"/>
      <c r="JH185" s="59"/>
      <c r="JI185" s="59"/>
      <c r="JJ185" s="59"/>
      <c r="JK185" s="59"/>
      <c r="JL185" s="59"/>
      <c r="JM185" s="59"/>
      <c r="JN185" s="59"/>
      <c r="JO185" s="59"/>
      <c r="JP185" s="59"/>
      <c r="JQ185" s="59"/>
      <c r="JR185" s="59"/>
      <c r="JS185" s="59"/>
      <c r="JT185" s="59"/>
      <c r="JU185" s="59"/>
      <c r="JV185" s="59"/>
      <c r="JW185" s="59"/>
      <c r="JX185" s="59"/>
      <c r="JY185" s="59"/>
      <c r="JZ185" s="59"/>
      <c r="KA185" s="59"/>
      <c r="KB185" s="59"/>
      <c r="KC185" s="59"/>
      <c r="KD185" s="59"/>
      <c r="KE185" s="59"/>
      <c r="KF185" s="59"/>
      <c r="KG185" s="59"/>
      <c r="KH185" s="59"/>
      <c r="KI185" s="59"/>
      <c r="KJ185" s="59"/>
      <c r="KK185" s="59"/>
      <c r="KL185" s="59"/>
      <c r="KM185" s="59"/>
      <c r="KN185" s="59"/>
      <c r="KO185" s="59"/>
      <c r="KP185" s="59"/>
      <c r="KQ185" s="59"/>
      <c r="KR185" s="59"/>
      <c r="KS185" s="59"/>
      <c r="KT185" s="59"/>
      <c r="KU185" s="59"/>
      <c r="KV185" s="59"/>
      <c r="KW185" s="59"/>
      <c r="KX185" s="59"/>
      <c r="KY185" s="59"/>
      <c r="KZ185" s="59"/>
      <c r="LA185" s="59"/>
      <c r="LB185" s="59"/>
      <c r="LC185" s="59"/>
      <c r="LD185" s="59"/>
      <c r="LE185" s="59"/>
      <c r="LF185" s="59"/>
      <c r="LG185" s="59"/>
      <c r="LH185" s="59"/>
      <c r="LI185" s="59"/>
      <c r="LJ185" s="59"/>
      <c r="LK185" s="59"/>
      <c r="LL185" s="59"/>
      <c r="LM185" s="59"/>
      <c r="LN185" s="59"/>
      <c r="LO185" s="59"/>
      <c r="LP185" s="59"/>
      <c r="LQ185" s="59"/>
      <c r="LR185" s="59"/>
      <c r="LS185" s="59"/>
      <c r="LT185" s="59"/>
      <c r="LU185" s="59"/>
      <c r="LV185" s="59"/>
      <c r="LW185" s="59"/>
      <c r="LX185" s="59"/>
      <c r="LY185" s="59"/>
      <c r="LZ185" s="59"/>
      <c r="MA185" s="59"/>
      <c r="MB185" s="59"/>
      <c r="MC185" s="59"/>
      <c r="MD185" s="59"/>
      <c r="ME185" s="59"/>
      <c r="MF185" s="59"/>
      <c r="MG185" s="59"/>
      <c r="MH185" s="59"/>
      <c r="MI185" s="59"/>
      <c r="MJ185" s="59"/>
      <c r="MK185" s="59"/>
      <c r="ML185" s="59"/>
      <c r="MM185" s="59"/>
      <c r="MN185" s="59"/>
      <c r="MO185" s="59"/>
      <c r="MP185" s="59"/>
      <c r="MQ185" s="59"/>
      <c r="MR185" s="59"/>
      <c r="MS185" s="59"/>
      <c r="MT185" s="59"/>
      <c r="MU185" s="59"/>
      <c r="MV185" s="59"/>
      <c r="MW185" s="59"/>
      <c r="MX185" s="59"/>
      <c r="MY185" s="59"/>
      <c r="MZ185" s="59"/>
      <c r="NA185" s="59"/>
      <c r="NB185" s="59"/>
      <c r="NC185" s="59"/>
      <c r="ND185" s="59"/>
      <c r="NE185" s="59"/>
      <c r="NF185" s="59"/>
      <c r="NG185" s="59"/>
      <c r="NH185" s="59"/>
      <c r="NI185" s="59"/>
      <c r="NJ185" s="59"/>
      <c r="NK185" s="59"/>
      <c r="NL185" s="59"/>
      <c r="NM185" s="59"/>
      <c r="NN185" s="59"/>
      <c r="NO185" s="59"/>
      <c r="NP185" s="59"/>
      <c r="NQ185" s="59"/>
      <c r="NR185" s="59"/>
      <c r="NS185" s="59"/>
      <c r="NT185" s="59"/>
      <c r="NU185" s="59"/>
      <c r="NV185" s="59"/>
      <c r="NW185" s="59"/>
      <c r="NX185" s="59"/>
      <c r="NY185" s="59"/>
      <c r="NZ185" s="59"/>
      <c r="OA185" s="59"/>
      <c r="OB185" s="59"/>
      <c r="OC185" s="59"/>
      <c r="OD185" s="59"/>
      <c r="OE185" s="59"/>
      <c r="OF185" s="59"/>
      <c r="OG185" s="59"/>
      <c r="OH185" s="59"/>
      <c r="OI185" s="59"/>
      <c r="OJ185" s="59"/>
      <c r="OK185" s="59"/>
      <c r="OL185" s="59"/>
      <c r="OM185" s="59"/>
      <c r="ON185" s="59"/>
      <c r="OO185" s="59"/>
      <c r="OP185" s="59"/>
      <c r="OQ185" s="59"/>
      <c r="OR185" s="59"/>
      <c r="OS185" s="59"/>
      <c r="OT185" s="59"/>
      <c r="OU185" s="59"/>
      <c r="OV185" s="59"/>
      <c r="OW185" s="59"/>
      <c r="OX185" s="59"/>
      <c r="OY185" s="59"/>
      <c r="OZ185" s="59"/>
      <c r="PA185" s="59"/>
      <c r="PB185" s="59"/>
      <c r="PC185" s="59"/>
      <c r="PD185" s="59"/>
      <c r="PE185" s="59"/>
      <c r="PF185" s="59"/>
      <c r="PG185" s="59"/>
      <c r="PH185" s="59"/>
      <c r="PI185" s="59"/>
      <c r="PJ185" s="59"/>
      <c r="PK185" s="59"/>
      <c r="PL185" s="59"/>
      <c r="PM185" s="59"/>
      <c r="PN185" s="59"/>
      <c r="PO185" s="59"/>
      <c r="PP185" s="59"/>
      <c r="PQ185" s="59"/>
      <c r="PR185" s="59"/>
      <c r="PS185" s="59"/>
      <c r="PT185" s="59"/>
      <c r="PU185" s="59"/>
      <c r="PV185" s="59"/>
      <c r="PW185" s="59"/>
      <c r="PX185" s="59"/>
      <c r="PY185" s="59"/>
      <c r="PZ185" s="59"/>
      <c r="QA185" s="59"/>
      <c r="QB185" s="59"/>
      <c r="QC185" s="59"/>
      <c r="QD185" s="59"/>
      <c r="QE185" s="59"/>
      <c r="QF185" s="59"/>
      <c r="QG185" s="59"/>
      <c r="QH185" s="59"/>
      <c r="QI185" s="59"/>
      <c r="QJ185" s="59"/>
      <c r="QK185" s="59"/>
      <c r="QL185" s="59"/>
      <c r="QM185" s="59"/>
      <c r="QN185" s="59"/>
      <c r="QO185" s="59"/>
      <c r="QP185" s="59"/>
      <c r="QQ185" s="59"/>
      <c r="QR185" s="59"/>
      <c r="QS185" s="59"/>
      <c r="QT185" s="59"/>
      <c r="QU185" s="59"/>
      <c r="QV185" s="59"/>
      <c r="QW185" s="59"/>
      <c r="QX185" s="59"/>
      <c r="QY185" s="59"/>
      <c r="QZ185" s="59"/>
      <c r="RA185" s="59"/>
      <c r="RB185" s="59"/>
      <c r="RC185" s="59"/>
      <c r="RD185" s="59"/>
      <c r="RE185" s="59"/>
      <c r="RF185" s="59"/>
      <c r="RG185" s="59"/>
      <c r="RH185" s="59"/>
      <c r="RI185" s="59"/>
      <c r="RJ185" s="59"/>
      <c r="RK185" s="59"/>
      <c r="RL185" s="59"/>
      <c r="RM185" s="59"/>
      <c r="RN185" s="59"/>
      <c r="RO185" s="59"/>
      <c r="RP185" s="59"/>
      <c r="RQ185" s="59"/>
      <c r="RR185" s="59"/>
      <c r="RS185" s="59"/>
      <c r="RT185" s="59"/>
      <c r="RU185" s="59"/>
      <c r="RV185" s="59"/>
      <c r="RW185" s="59"/>
      <c r="RX185" s="59"/>
      <c r="RY185" s="59"/>
      <c r="RZ185" s="59"/>
      <c r="SA185" s="59"/>
      <c r="SB185" s="59"/>
      <c r="SC185" s="59"/>
      <c r="SD185" s="59"/>
      <c r="SE185" s="59"/>
      <c r="SF185" s="59"/>
      <c r="SG185" s="59"/>
      <c r="SH185" s="59"/>
      <c r="SI185" s="59"/>
      <c r="SJ185" s="59"/>
      <c r="SK185" s="59"/>
      <c r="SL185" s="59"/>
      <c r="SM185" s="59"/>
      <c r="SN185" s="59"/>
      <c r="SO185" s="59"/>
      <c r="SP185" s="59"/>
      <c r="SQ185" s="59"/>
      <c r="SR185" s="59"/>
      <c r="SS185" s="59"/>
      <c r="ST185" s="59"/>
      <c r="SU185" s="59"/>
      <c r="SV185" s="59"/>
      <c r="SW185" s="59"/>
      <c r="SX185" s="59"/>
      <c r="SY185" s="59"/>
      <c r="SZ185" s="59"/>
      <c r="TA185" s="59"/>
      <c r="TB185" s="59"/>
      <c r="TC185" s="59"/>
      <c r="TD185" s="59"/>
      <c r="TE185" s="59"/>
      <c r="TF185" s="59"/>
      <c r="TG185" s="59"/>
      <c r="TH185" s="59"/>
      <c r="TI185" s="59"/>
      <c r="TJ185" s="59"/>
      <c r="TK185" s="59"/>
      <c r="TL185" s="59"/>
      <c r="TM185" s="59"/>
      <c r="TN185" s="59"/>
      <c r="TO185" s="59"/>
      <c r="TP185" s="59"/>
      <c r="TQ185" s="59"/>
      <c r="TR185" s="59"/>
      <c r="TS185" s="59"/>
      <c r="TT185" s="59"/>
      <c r="TU185" s="59"/>
      <c r="TV185" s="59"/>
      <c r="TW185" s="59"/>
      <c r="TX185" s="59"/>
      <c r="TY185" s="59"/>
      <c r="TZ185" s="59"/>
      <c r="UA185" s="59"/>
      <c r="UB185" s="59"/>
      <c r="UC185" s="59"/>
      <c r="UD185" s="59"/>
      <c r="UE185" s="59"/>
      <c r="UF185" s="59"/>
      <c r="UG185" s="59"/>
      <c r="UH185" s="59"/>
      <c r="UI185" s="59"/>
      <c r="UJ185" s="59"/>
      <c r="UK185" s="59"/>
      <c r="UL185" s="59"/>
      <c r="UM185" s="59"/>
      <c r="UN185" s="59"/>
      <c r="UO185" s="59"/>
      <c r="UP185" s="59"/>
      <c r="UQ185" s="59"/>
      <c r="UR185" s="59"/>
      <c r="US185" s="59"/>
      <c r="UT185" s="59"/>
      <c r="UU185" s="59"/>
      <c r="UV185" s="59"/>
      <c r="UW185" s="59"/>
      <c r="UX185" s="59"/>
      <c r="UY185" s="59"/>
      <c r="UZ185" s="59"/>
      <c r="VA185" s="59"/>
      <c r="VB185" s="59"/>
      <c r="VC185" s="59"/>
      <c r="VD185" s="59"/>
      <c r="VE185" s="59"/>
      <c r="VF185" s="59"/>
      <c r="VG185" s="59"/>
      <c r="VH185" s="59"/>
      <c r="VI185" s="59"/>
      <c r="VJ185" s="59"/>
      <c r="VK185" s="59"/>
      <c r="VL185" s="59"/>
      <c r="VM185" s="59"/>
      <c r="VN185" s="59"/>
      <c r="VO185" s="59"/>
      <c r="VP185" s="59"/>
      <c r="VQ185" s="59"/>
      <c r="VR185" s="59"/>
      <c r="VS185" s="59"/>
      <c r="VT185" s="59"/>
      <c r="VU185" s="59"/>
      <c r="VV185" s="59"/>
      <c r="VW185" s="59"/>
      <c r="VX185" s="59"/>
      <c r="VY185" s="59"/>
      <c r="VZ185" s="59"/>
      <c r="WA185" s="59"/>
      <c r="WB185" s="59"/>
      <c r="WC185" s="59"/>
      <c r="WD185" s="59"/>
      <c r="WE185" s="59"/>
      <c r="WF185" s="59"/>
      <c r="WG185" s="59"/>
      <c r="WH185" s="59"/>
      <c r="WI185" s="59"/>
      <c r="WJ185" s="59"/>
      <c r="WK185" s="59"/>
      <c r="WL185" s="59"/>
      <c r="WM185" s="59"/>
      <c r="WN185" s="59"/>
      <c r="WO185" s="59"/>
      <c r="WP185" s="59"/>
      <c r="WQ185" s="59"/>
      <c r="WR185" s="59"/>
      <c r="WS185" s="59"/>
      <c r="WT185" s="59"/>
      <c r="WU185" s="59"/>
      <c r="WV185" s="59"/>
      <c r="WW185" s="59"/>
      <c r="WX185" s="59"/>
      <c r="WY185" s="59"/>
      <c r="WZ185" s="59"/>
      <c r="XA185" s="59"/>
      <c r="XB185" s="59"/>
      <c r="XC185" s="59"/>
      <c r="XD185" s="59"/>
      <c r="XE185" s="59"/>
      <c r="XF185" s="59"/>
      <c r="XG185" s="59"/>
      <c r="XH185" s="59"/>
      <c r="XI185" s="59"/>
      <c r="XJ185" s="59"/>
      <c r="XK185" s="59"/>
      <c r="XL185" s="59"/>
      <c r="XM185" s="59"/>
      <c r="XN185" s="59"/>
      <c r="XO185" s="59"/>
      <c r="XP185" s="59"/>
      <c r="XQ185" s="59"/>
      <c r="XR185" s="59"/>
      <c r="XS185" s="59"/>
      <c r="XT185" s="59"/>
      <c r="XU185" s="59"/>
      <c r="XV185" s="59"/>
      <c r="XW185" s="59"/>
      <c r="XX185" s="59"/>
      <c r="XY185" s="59"/>
      <c r="XZ185" s="59"/>
      <c r="YA185" s="59"/>
      <c r="YB185" s="59"/>
      <c r="YC185" s="59"/>
      <c r="YD185" s="59"/>
      <c r="YE185" s="59"/>
      <c r="YF185" s="59"/>
      <c r="YG185" s="59"/>
      <c r="YH185" s="59"/>
      <c r="YI185" s="59"/>
      <c r="YJ185" s="59"/>
      <c r="YK185" s="59"/>
      <c r="YL185" s="59"/>
      <c r="YM185" s="59"/>
      <c r="YN185" s="59"/>
      <c r="YO185" s="59"/>
      <c r="YP185" s="59"/>
      <c r="YQ185" s="59"/>
      <c r="YR185" s="59"/>
      <c r="YS185" s="59"/>
      <c r="YT185" s="59"/>
      <c r="YU185" s="59"/>
      <c r="YV185" s="59"/>
      <c r="YW185" s="59"/>
      <c r="YX185" s="59"/>
      <c r="YY185" s="59"/>
      <c r="YZ185" s="59"/>
      <c r="ZA185" s="59"/>
      <c r="ZB185" s="59"/>
      <c r="ZC185" s="59"/>
      <c r="ZD185" s="59"/>
      <c r="ZE185" s="59"/>
      <c r="ZF185" s="59"/>
      <c r="ZG185" s="59"/>
      <c r="ZH185" s="59"/>
      <c r="ZI185" s="59"/>
      <c r="ZJ185" s="59"/>
      <c r="ZK185" s="59"/>
      <c r="ZL185" s="59"/>
      <c r="ZM185" s="59"/>
      <c r="ZN185" s="59"/>
      <c r="ZO185" s="59"/>
      <c r="ZP185" s="59"/>
      <c r="ZQ185" s="59"/>
      <c r="ZR185" s="59"/>
      <c r="ZS185" s="59"/>
      <c r="ZT185" s="59"/>
      <c r="ZU185" s="59"/>
      <c r="ZV185" s="59"/>
      <c r="ZW185" s="59"/>
      <c r="ZX185" s="59"/>
      <c r="ZY185" s="59"/>
      <c r="ZZ185" s="59"/>
      <c r="AAA185" s="59"/>
      <c r="AAB185" s="59"/>
      <c r="AAC185" s="59"/>
      <c r="AAD185" s="59"/>
      <c r="AAE185" s="59"/>
      <c r="AAF185" s="59"/>
      <c r="AAG185" s="59"/>
      <c r="AAH185" s="59"/>
      <c r="AAI185" s="59"/>
      <c r="AAJ185" s="59"/>
      <c r="AAK185" s="59"/>
      <c r="AAL185" s="59"/>
      <c r="AAM185" s="59"/>
      <c r="AAN185" s="59"/>
      <c r="AAO185" s="59"/>
      <c r="AAP185" s="59"/>
      <c r="AAQ185" s="59"/>
      <c r="AAR185" s="59"/>
      <c r="AAS185" s="59"/>
      <c r="AAT185" s="59"/>
      <c r="AAU185" s="59"/>
      <c r="AAV185" s="59"/>
      <c r="AAW185" s="59"/>
      <c r="AAX185" s="59"/>
      <c r="AAY185" s="59"/>
      <c r="AAZ185" s="59"/>
      <c r="ABA185" s="59"/>
      <c r="ABB185" s="59"/>
      <c r="ABC185" s="59"/>
      <c r="ABD185" s="59"/>
      <c r="ABE185" s="59"/>
      <c r="ABF185" s="59"/>
      <c r="ABG185" s="59"/>
      <c r="ABH185" s="59"/>
      <c r="ABI185" s="59"/>
      <c r="ABJ185" s="59"/>
      <c r="ABK185" s="59"/>
      <c r="ABL185" s="59"/>
      <c r="ABM185" s="59"/>
      <c r="ABN185" s="59"/>
      <c r="ABO185" s="59"/>
      <c r="ABP185" s="59"/>
      <c r="ABQ185" s="59"/>
      <c r="ABR185" s="59"/>
      <c r="ABS185" s="59"/>
      <c r="ABT185" s="59"/>
      <c r="ABU185" s="59"/>
      <c r="ABV185" s="59"/>
      <c r="ABW185" s="59"/>
      <c r="ABX185" s="59"/>
      <c r="ABY185" s="59"/>
      <c r="ABZ185" s="59"/>
      <c r="ACA185" s="59"/>
      <c r="ACB185" s="59"/>
      <c r="ACC185" s="59"/>
      <c r="ACD185" s="59"/>
      <c r="ACE185" s="59"/>
      <c r="ACF185" s="59"/>
      <c r="ACG185" s="59"/>
      <c r="ACH185" s="59"/>
      <c r="ACI185" s="59"/>
      <c r="ACJ185" s="59"/>
      <c r="ACK185" s="59"/>
      <c r="ACL185" s="59"/>
      <c r="ACM185" s="59"/>
      <c r="ACN185" s="59"/>
      <c r="ACO185" s="59"/>
      <c r="ACP185" s="59"/>
      <c r="ACQ185" s="59"/>
      <c r="ACR185" s="59"/>
      <c r="ACS185" s="59"/>
      <c r="ACT185" s="59"/>
      <c r="ACU185" s="59"/>
      <c r="ACV185" s="59"/>
      <c r="ACW185" s="59"/>
      <c r="ACX185" s="59"/>
      <c r="ACY185" s="59"/>
      <c r="ACZ185" s="59"/>
      <c r="ADA185" s="59"/>
      <c r="ADB185" s="59"/>
      <c r="ADC185" s="59"/>
      <c r="ADD185" s="59"/>
      <c r="ADE185" s="59"/>
      <c r="ADF185" s="59"/>
      <c r="ADG185" s="59"/>
      <c r="ADH185" s="59"/>
      <c r="ADI185" s="59"/>
      <c r="ADJ185" s="59"/>
      <c r="ADK185" s="59"/>
      <c r="ADL185" s="59"/>
      <c r="ADM185" s="59"/>
      <c r="ADN185" s="59"/>
      <c r="ADO185" s="59"/>
      <c r="ADP185" s="59"/>
      <c r="ADQ185" s="59"/>
      <c r="ADR185" s="59"/>
      <c r="ADS185" s="59"/>
      <c r="ADT185" s="59"/>
      <c r="ADU185" s="59"/>
      <c r="ADV185" s="59"/>
      <c r="ADW185" s="59"/>
      <c r="ADX185" s="59"/>
      <c r="ADY185" s="59"/>
      <c r="ADZ185" s="59"/>
      <c r="AEA185" s="59"/>
      <c r="AEB185" s="59"/>
      <c r="AEC185" s="59"/>
      <c r="AED185" s="59"/>
      <c r="AEE185" s="59"/>
      <c r="AEF185" s="59"/>
      <c r="AEG185" s="59"/>
      <c r="AEH185" s="59"/>
      <c r="AEI185" s="59"/>
      <c r="AEJ185" s="59"/>
      <c r="AEK185" s="59"/>
      <c r="AEL185" s="59"/>
      <c r="AEM185" s="59"/>
      <c r="AEN185" s="59"/>
      <c r="AEO185" s="59"/>
      <c r="AEP185" s="59"/>
      <c r="AEQ185" s="59"/>
      <c r="AER185" s="59"/>
      <c r="AES185" s="59"/>
      <c r="AET185" s="59"/>
      <c r="AEU185" s="59"/>
      <c r="AEV185" s="59"/>
      <c r="AEW185" s="59"/>
      <c r="AEX185" s="59"/>
      <c r="AEY185" s="59"/>
      <c r="AEZ185" s="59"/>
      <c r="AFA185" s="59"/>
      <c r="AFB185" s="59"/>
      <c r="AFC185" s="59"/>
      <c r="AFD185" s="59"/>
      <c r="AFE185" s="59"/>
      <c r="AFF185" s="59"/>
      <c r="AFG185" s="59"/>
      <c r="AFH185" s="59"/>
      <c r="AFI185" s="59"/>
      <c r="AFJ185" s="59"/>
      <c r="AFK185" s="59"/>
      <c r="AFL185" s="59"/>
      <c r="AFM185" s="59"/>
      <c r="AFN185" s="59"/>
      <c r="AFO185" s="59"/>
      <c r="AFP185" s="59"/>
      <c r="AFQ185" s="59"/>
      <c r="AFR185" s="59"/>
      <c r="AFS185" s="59"/>
      <c r="AFT185" s="59"/>
      <c r="AFU185" s="59"/>
      <c r="AFV185" s="59"/>
      <c r="AFW185" s="59"/>
      <c r="AFX185" s="59"/>
      <c r="AFY185" s="59"/>
      <c r="AFZ185" s="59"/>
      <c r="AGA185" s="59"/>
      <c r="AGB185" s="59"/>
      <c r="AGC185" s="59"/>
      <c r="AGD185" s="59"/>
      <c r="AGE185" s="59"/>
      <c r="AGF185" s="59"/>
      <c r="AGG185" s="59"/>
      <c r="AGH185" s="59"/>
      <c r="AGI185" s="59"/>
      <c r="AGJ185" s="59"/>
      <c r="AGK185" s="59"/>
      <c r="AGL185" s="59"/>
      <c r="AGM185" s="59"/>
      <c r="AGN185" s="59"/>
      <c r="AGO185" s="59"/>
      <c r="AGP185" s="59"/>
      <c r="AGQ185" s="59"/>
      <c r="AGR185" s="59"/>
      <c r="AGS185" s="59"/>
      <c r="AGT185" s="59"/>
      <c r="AGU185" s="59"/>
      <c r="AGV185" s="59"/>
      <c r="AGW185" s="59"/>
      <c r="AGX185" s="59"/>
      <c r="AGY185" s="59"/>
      <c r="AGZ185" s="59"/>
      <c r="AHA185" s="59"/>
      <c r="AHB185" s="59"/>
      <c r="AHC185" s="59"/>
      <c r="AHD185" s="59"/>
      <c r="AHE185" s="59"/>
      <c r="AHF185" s="59"/>
      <c r="AHG185" s="59"/>
      <c r="AHH185" s="59"/>
      <c r="AHI185" s="59"/>
      <c r="AHJ185" s="59"/>
      <c r="AHK185" s="59"/>
      <c r="AHL185" s="59"/>
      <c r="AHM185" s="59"/>
      <c r="AHN185" s="59"/>
      <c r="AHO185" s="59"/>
      <c r="AHP185" s="59"/>
      <c r="AHQ185" s="59"/>
      <c r="AHR185" s="59"/>
      <c r="AHS185" s="59"/>
      <c r="AHT185" s="59"/>
      <c r="AHU185" s="59"/>
      <c r="AHV185" s="59"/>
      <c r="AHW185" s="59"/>
      <c r="AHX185" s="59"/>
      <c r="AHY185" s="59"/>
      <c r="AHZ185" s="59"/>
      <c r="AIA185" s="59"/>
      <c r="AIB185" s="59"/>
      <c r="AIC185" s="59"/>
      <c r="AID185" s="59"/>
      <c r="AIE185" s="59"/>
      <c r="AIF185" s="59"/>
      <c r="AIG185" s="59"/>
      <c r="AIH185" s="59"/>
      <c r="AII185" s="59"/>
      <c r="AIJ185" s="59"/>
      <c r="AIK185" s="59"/>
      <c r="AIL185" s="59"/>
      <c r="AIM185" s="59"/>
      <c r="AIN185" s="59"/>
      <c r="AIO185" s="59"/>
      <c r="AIP185" s="59"/>
      <c r="AIQ185" s="59"/>
      <c r="AIR185" s="59"/>
      <c r="AIS185" s="59"/>
      <c r="AIT185" s="59"/>
      <c r="AIU185" s="59"/>
      <c r="AIV185" s="59"/>
      <c r="AIW185" s="59"/>
      <c r="AIX185" s="59"/>
      <c r="AIY185" s="59"/>
      <c r="AIZ185" s="59"/>
      <c r="AJA185" s="59"/>
      <c r="AJB185" s="59"/>
      <c r="AJC185" s="59"/>
      <c r="AJD185" s="59"/>
      <c r="AJE185" s="59"/>
      <c r="AJF185" s="59"/>
      <c r="AJG185" s="59"/>
      <c r="AJH185" s="59"/>
      <c r="AJI185" s="59"/>
      <c r="AJJ185" s="59"/>
      <c r="AJK185" s="59"/>
      <c r="AJL185" s="59"/>
      <c r="AJM185" s="59"/>
      <c r="AJN185" s="59"/>
      <c r="AJO185" s="59"/>
      <c r="AJP185" s="59"/>
      <c r="AJQ185" s="59"/>
      <c r="AJR185" s="59"/>
      <c r="AJS185" s="59"/>
      <c r="AJT185" s="59"/>
      <c r="AJU185" s="59"/>
      <c r="AJV185" s="59"/>
      <c r="AJW185" s="59"/>
      <c r="AJX185" s="59"/>
      <c r="AJY185" s="59"/>
      <c r="AJZ185" s="59"/>
      <c r="AKA185" s="59"/>
      <c r="AKB185" s="59"/>
      <c r="AKC185" s="59"/>
      <c r="AKD185" s="59"/>
      <c r="AKE185" s="59"/>
      <c r="AKF185" s="59"/>
      <c r="AKG185" s="59"/>
      <c r="AKH185" s="59"/>
      <c r="AKI185" s="59"/>
      <c r="AKJ185" s="59"/>
      <c r="AKK185" s="59"/>
      <c r="AKL185" s="59"/>
      <c r="AKM185" s="59"/>
      <c r="AKN185" s="59"/>
      <c r="AKO185" s="59"/>
      <c r="AKP185" s="59"/>
      <c r="AKQ185" s="59"/>
      <c r="AKR185" s="59"/>
      <c r="AKS185" s="59"/>
      <c r="AKT185" s="59"/>
      <c r="AKU185" s="59"/>
      <c r="AKV185" s="59"/>
      <c r="AKW185" s="59"/>
      <c r="AKX185" s="59"/>
      <c r="AKY185" s="59"/>
      <c r="AKZ185" s="59"/>
      <c r="ALA185" s="59"/>
      <c r="ALB185" s="59"/>
      <c r="ALC185" s="59"/>
      <c r="ALD185" s="59"/>
      <c r="ALE185" s="59"/>
      <c r="ALF185" s="59"/>
      <c r="ALG185" s="59"/>
      <c r="ALH185" s="59"/>
      <c r="ALI185" s="59"/>
      <c r="ALJ185" s="59"/>
      <c r="ALK185" s="59"/>
      <c r="ALL185" s="59"/>
      <c r="ALM185" s="59"/>
      <c r="ALN185" s="59"/>
      <c r="ALO185" s="59"/>
      <c r="ALP185" s="59"/>
      <c r="ALQ185" s="59"/>
      <c r="ALR185" s="59"/>
      <c r="ALS185" s="59"/>
      <c r="ALT185" s="59"/>
      <c r="ALU185" s="59"/>
      <c r="ALV185" s="59"/>
      <c r="ALW185" s="59"/>
      <c r="ALX185" s="59"/>
      <c r="ALY185" s="59"/>
      <c r="ALZ185" s="59"/>
      <c r="AMA185" s="59"/>
      <c r="AMB185" s="59"/>
      <c r="AMC185" s="59"/>
      <c r="AMD185" s="59"/>
      <c r="AME185" s="59"/>
      <c r="AMF185" s="59"/>
      <c r="AMG185" s="59"/>
      <c r="AMH185" s="59"/>
      <c r="AMI185" s="59"/>
      <c r="AMJ185" s="59"/>
    </row>
    <row r="186" spans="1:1024" s="60" customFormat="1">
      <c r="A186" s="52" t="s">
        <v>107</v>
      </c>
      <c r="B186" s="54" t="s">
        <v>25</v>
      </c>
      <c r="C186" s="42" t="str">
        <f t="shared" si="9"/>
        <v>פיצוחיות כללי אילת</v>
      </c>
      <c r="D186" s="54" t="s">
        <v>101</v>
      </c>
      <c r="E186" s="54" t="s">
        <v>27</v>
      </c>
      <c r="F186" s="52" t="s">
        <v>158</v>
      </c>
      <c r="G186" s="55"/>
      <c r="H186" s="52" t="s">
        <v>102</v>
      </c>
      <c r="I186" s="55" t="s">
        <v>29</v>
      </c>
      <c r="J186" s="55" t="s">
        <v>30</v>
      </c>
      <c r="K186" s="55" t="s">
        <v>31</v>
      </c>
      <c r="L186" s="70">
        <v>7290001594230</v>
      </c>
      <c r="M186" s="55"/>
      <c r="N186" s="55"/>
      <c r="O186" s="55"/>
      <c r="P186" s="55"/>
      <c r="Q186" s="68">
        <v>3.6363636363636362E-2</v>
      </c>
      <c r="R186" s="55">
        <v>1</v>
      </c>
      <c r="S186" s="55"/>
      <c r="T186" s="6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59"/>
      <c r="FF186" s="59"/>
      <c r="FG186" s="59"/>
      <c r="FH186" s="59"/>
      <c r="FI186" s="59"/>
      <c r="FJ186" s="59"/>
      <c r="FK186" s="59"/>
      <c r="FL186" s="59"/>
      <c r="FM186" s="59"/>
      <c r="FN186" s="59"/>
      <c r="FO186" s="59"/>
      <c r="FP186" s="59"/>
      <c r="FQ186" s="59"/>
      <c r="FR186" s="59"/>
      <c r="FS186" s="59"/>
      <c r="FT186" s="59"/>
      <c r="FU186" s="59"/>
      <c r="FV186" s="59"/>
      <c r="FW186" s="59"/>
      <c r="FX186" s="59"/>
      <c r="FY186" s="59"/>
      <c r="FZ186" s="59"/>
      <c r="GA186" s="59"/>
      <c r="GB186" s="59"/>
      <c r="GC186" s="59"/>
      <c r="GD186" s="59"/>
      <c r="GE186" s="59"/>
      <c r="GF186" s="59"/>
      <c r="GG186" s="59"/>
      <c r="GH186" s="59"/>
      <c r="GI186" s="59"/>
      <c r="GJ186" s="59"/>
      <c r="GK186" s="59"/>
      <c r="GL186" s="59"/>
      <c r="GM186" s="59"/>
      <c r="GN186" s="59"/>
      <c r="GO186" s="59"/>
      <c r="GP186" s="59"/>
      <c r="GQ186" s="59"/>
      <c r="GR186" s="59"/>
      <c r="GS186" s="59"/>
      <c r="GT186" s="59"/>
      <c r="GU186" s="59"/>
      <c r="GV186" s="59"/>
      <c r="GW186" s="59"/>
      <c r="GX186" s="59"/>
      <c r="GY186" s="59"/>
      <c r="GZ186" s="59"/>
      <c r="HA186" s="59"/>
      <c r="HB186" s="59"/>
      <c r="HC186" s="59"/>
      <c r="HD186" s="59"/>
      <c r="HE186" s="59"/>
      <c r="HF186" s="59"/>
      <c r="HG186" s="59"/>
      <c r="HH186" s="59"/>
      <c r="HI186" s="59"/>
      <c r="HJ186" s="59"/>
      <c r="HK186" s="59"/>
      <c r="HL186" s="59"/>
      <c r="HM186" s="59"/>
      <c r="HN186" s="59"/>
      <c r="HO186" s="59"/>
      <c r="HP186" s="59"/>
      <c r="HQ186" s="59"/>
      <c r="HR186" s="59"/>
      <c r="HS186" s="59"/>
      <c r="HT186" s="59"/>
      <c r="HU186" s="59"/>
      <c r="HV186" s="59"/>
      <c r="HW186" s="59"/>
      <c r="HX186" s="59"/>
      <c r="HY186" s="59"/>
      <c r="HZ186" s="59"/>
      <c r="IA186" s="59"/>
      <c r="IB186" s="59"/>
      <c r="IC186" s="59"/>
      <c r="ID186" s="59"/>
      <c r="IE186" s="59"/>
      <c r="IF186" s="59"/>
      <c r="IG186" s="59"/>
      <c r="IH186" s="59"/>
      <c r="II186" s="59"/>
      <c r="IJ186" s="59"/>
      <c r="IK186" s="59"/>
      <c r="IL186" s="59"/>
      <c r="IM186" s="59"/>
      <c r="IN186" s="59"/>
      <c r="IO186" s="59"/>
      <c r="IP186" s="59"/>
      <c r="IQ186" s="59"/>
      <c r="IR186" s="59"/>
      <c r="IS186" s="59"/>
      <c r="IT186" s="59"/>
      <c r="IU186" s="59"/>
      <c r="IV186" s="59"/>
      <c r="IW186" s="59"/>
      <c r="IX186" s="59"/>
      <c r="IY186" s="59"/>
      <c r="IZ186" s="59"/>
      <c r="JA186" s="59"/>
      <c r="JB186" s="59"/>
      <c r="JC186" s="59"/>
      <c r="JD186" s="59"/>
      <c r="JE186" s="59"/>
      <c r="JF186" s="59"/>
      <c r="JG186" s="59"/>
      <c r="JH186" s="59"/>
      <c r="JI186" s="59"/>
      <c r="JJ186" s="59"/>
      <c r="JK186" s="59"/>
      <c r="JL186" s="59"/>
      <c r="JM186" s="59"/>
      <c r="JN186" s="59"/>
      <c r="JO186" s="59"/>
      <c r="JP186" s="59"/>
      <c r="JQ186" s="59"/>
      <c r="JR186" s="59"/>
      <c r="JS186" s="59"/>
      <c r="JT186" s="59"/>
      <c r="JU186" s="59"/>
      <c r="JV186" s="59"/>
      <c r="JW186" s="59"/>
      <c r="JX186" s="59"/>
      <c r="JY186" s="59"/>
      <c r="JZ186" s="59"/>
      <c r="KA186" s="59"/>
      <c r="KB186" s="59"/>
      <c r="KC186" s="59"/>
      <c r="KD186" s="59"/>
      <c r="KE186" s="59"/>
      <c r="KF186" s="59"/>
      <c r="KG186" s="59"/>
      <c r="KH186" s="59"/>
      <c r="KI186" s="59"/>
      <c r="KJ186" s="59"/>
      <c r="KK186" s="59"/>
      <c r="KL186" s="59"/>
      <c r="KM186" s="59"/>
      <c r="KN186" s="59"/>
      <c r="KO186" s="59"/>
      <c r="KP186" s="59"/>
      <c r="KQ186" s="59"/>
      <c r="KR186" s="59"/>
      <c r="KS186" s="59"/>
      <c r="KT186" s="59"/>
      <c r="KU186" s="59"/>
      <c r="KV186" s="59"/>
      <c r="KW186" s="59"/>
      <c r="KX186" s="59"/>
      <c r="KY186" s="59"/>
      <c r="KZ186" s="59"/>
      <c r="LA186" s="59"/>
      <c r="LB186" s="59"/>
      <c r="LC186" s="59"/>
      <c r="LD186" s="59"/>
      <c r="LE186" s="59"/>
      <c r="LF186" s="59"/>
      <c r="LG186" s="59"/>
      <c r="LH186" s="59"/>
      <c r="LI186" s="59"/>
      <c r="LJ186" s="59"/>
      <c r="LK186" s="59"/>
      <c r="LL186" s="59"/>
      <c r="LM186" s="59"/>
      <c r="LN186" s="59"/>
      <c r="LO186" s="59"/>
      <c r="LP186" s="59"/>
      <c r="LQ186" s="59"/>
      <c r="LR186" s="59"/>
      <c r="LS186" s="59"/>
      <c r="LT186" s="59"/>
      <c r="LU186" s="59"/>
      <c r="LV186" s="59"/>
      <c r="LW186" s="59"/>
      <c r="LX186" s="59"/>
      <c r="LY186" s="59"/>
      <c r="LZ186" s="59"/>
      <c r="MA186" s="59"/>
      <c r="MB186" s="59"/>
      <c r="MC186" s="59"/>
      <c r="MD186" s="59"/>
      <c r="ME186" s="59"/>
      <c r="MF186" s="59"/>
      <c r="MG186" s="59"/>
      <c r="MH186" s="59"/>
      <c r="MI186" s="59"/>
      <c r="MJ186" s="59"/>
      <c r="MK186" s="59"/>
      <c r="ML186" s="59"/>
      <c r="MM186" s="59"/>
      <c r="MN186" s="59"/>
      <c r="MO186" s="59"/>
      <c r="MP186" s="59"/>
      <c r="MQ186" s="59"/>
      <c r="MR186" s="59"/>
      <c r="MS186" s="59"/>
      <c r="MT186" s="59"/>
      <c r="MU186" s="59"/>
      <c r="MV186" s="59"/>
      <c r="MW186" s="59"/>
      <c r="MX186" s="59"/>
      <c r="MY186" s="59"/>
      <c r="MZ186" s="59"/>
      <c r="NA186" s="59"/>
      <c r="NB186" s="59"/>
      <c r="NC186" s="59"/>
      <c r="ND186" s="59"/>
      <c r="NE186" s="59"/>
      <c r="NF186" s="59"/>
      <c r="NG186" s="59"/>
      <c r="NH186" s="59"/>
      <c r="NI186" s="59"/>
      <c r="NJ186" s="59"/>
      <c r="NK186" s="59"/>
      <c r="NL186" s="59"/>
      <c r="NM186" s="59"/>
      <c r="NN186" s="59"/>
      <c r="NO186" s="59"/>
      <c r="NP186" s="59"/>
      <c r="NQ186" s="59"/>
      <c r="NR186" s="59"/>
      <c r="NS186" s="59"/>
      <c r="NT186" s="59"/>
      <c r="NU186" s="59"/>
      <c r="NV186" s="59"/>
      <c r="NW186" s="59"/>
      <c r="NX186" s="59"/>
      <c r="NY186" s="59"/>
      <c r="NZ186" s="59"/>
      <c r="OA186" s="59"/>
      <c r="OB186" s="59"/>
      <c r="OC186" s="59"/>
      <c r="OD186" s="59"/>
      <c r="OE186" s="59"/>
      <c r="OF186" s="59"/>
      <c r="OG186" s="59"/>
      <c r="OH186" s="59"/>
      <c r="OI186" s="59"/>
      <c r="OJ186" s="59"/>
      <c r="OK186" s="59"/>
      <c r="OL186" s="59"/>
      <c r="OM186" s="59"/>
      <c r="ON186" s="59"/>
      <c r="OO186" s="59"/>
      <c r="OP186" s="59"/>
      <c r="OQ186" s="59"/>
      <c r="OR186" s="59"/>
      <c r="OS186" s="59"/>
      <c r="OT186" s="59"/>
      <c r="OU186" s="59"/>
      <c r="OV186" s="59"/>
      <c r="OW186" s="59"/>
      <c r="OX186" s="59"/>
      <c r="OY186" s="59"/>
      <c r="OZ186" s="59"/>
      <c r="PA186" s="59"/>
      <c r="PB186" s="59"/>
      <c r="PC186" s="59"/>
      <c r="PD186" s="59"/>
      <c r="PE186" s="59"/>
      <c r="PF186" s="59"/>
      <c r="PG186" s="59"/>
      <c r="PH186" s="59"/>
      <c r="PI186" s="59"/>
      <c r="PJ186" s="59"/>
      <c r="PK186" s="59"/>
      <c r="PL186" s="59"/>
      <c r="PM186" s="59"/>
      <c r="PN186" s="59"/>
      <c r="PO186" s="59"/>
      <c r="PP186" s="59"/>
      <c r="PQ186" s="59"/>
      <c r="PR186" s="59"/>
      <c r="PS186" s="59"/>
      <c r="PT186" s="59"/>
      <c r="PU186" s="59"/>
      <c r="PV186" s="59"/>
      <c r="PW186" s="59"/>
      <c r="PX186" s="59"/>
      <c r="PY186" s="59"/>
      <c r="PZ186" s="59"/>
      <c r="QA186" s="59"/>
      <c r="QB186" s="59"/>
      <c r="QC186" s="59"/>
      <c r="QD186" s="59"/>
      <c r="QE186" s="59"/>
      <c r="QF186" s="59"/>
      <c r="QG186" s="59"/>
      <c r="QH186" s="59"/>
      <c r="QI186" s="59"/>
      <c r="QJ186" s="59"/>
      <c r="QK186" s="59"/>
      <c r="QL186" s="59"/>
      <c r="QM186" s="59"/>
      <c r="QN186" s="59"/>
      <c r="QO186" s="59"/>
      <c r="QP186" s="59"/>
      <c r="QQ186" s="59"/>
      <c r="QR186" s="59"/>
      <c r="QS186" s="59"/>
      <c r="QT186" s="59"/>
      <c r="QU186" s="59"/>
      <c r="QV186" s="59"/>
      <c r="QW186" s="59"/>
      <c r="QX186" s="59"/>
      <c r="QY186" s="59"/>
      <c r="QZ186" s="59"/>
      <c r="RA186" s="59"/>
      <c r="RB186" s="59"/>
      <c r="RC186" s="59"/>
      <c r="RD186" s="59"/>
      <c r="RE186" s="59"/>
      <c r="RF186" s="59"/>
      <c r="RG186" s="59"/>
      <c r="RH186" s="59"/>
      <c r="RI186" s="59"/>
      <c r="RJ186" s="59"/>
      <c r="RK186" s="59"/>
      <c r="RL186" s="59"/>
      <c r="RM186" s="59"/>
      <c r="RN186" s="59"/>
      <c r="RO186" s="59"/>
      <c r="RP186" s="59"/>
      <c r="RQ186" s="59"/>
      <c r="RR186" s="59"/>
      <c r="RS186" s="59"/>
      <c r="RT186" s="59"/>
      <c r="RU186" s="59"/>
      <c r="RV186" s="59"/>
      <c r="RW186" s="59"/>
      <c r="RX186" s="59"/>
      <c r="RY186" s="59"/>
      <c r="RZ186" s="59"/>
      <c r="SA186" s="59"/>
      <c r="SB186" s="59"/>
      <c r="SC186" s="59"/>
      <c r="SD186" s="59"/>
      <c r="SE186" s="59"/>
      <c r="SF186" s="59"/>
      <c r="SG186" s="59"/>
      <c r="SH186" s="59"/>
      <c r="SI186" s="59"/>
      <c r="SJ186" s="59"/>
      <c r="SK186" s="59"/>
      <c r="SL186" s="59"/>
      <c r="SM186" s="59"/>
      <c r="SN186" s="59"/>
      <c r="SO186" s="59"/>
      <c r="SP186" s="59"/>
      <c r="SQ186" s="59"/>
      <c r="SR186" s="59"/>
      <c r="SS186" s="59"/>
      <c r="ST186" s="59"/>
      <c r="SU186" s="59"/>
      <c r="SV186" s="59"/>
      <c r="SW186" s="59"/>
      <c r="SX186" s="59"/>
      <c r="SY186" s="59"/>
      <c r="SZ186" s="59"/>
      <c r="TA186" s="59"/>
      <c r="TB186" s="59"/>
      <c r="TC186" s="59"/>
      <c r="TD186" s="59"/>
      <c r="TE186" s="59"/>
      <c r="TF186" s="59"/>
      <c r="TG186" s="59"/>
      <c r="TH186" s="59"/>
      <c r="TI186" s="59"/>
      <c r="TJ186" s="59"/>
      <c r="TK186" s="59"/>
      <c r="TL186" s="59"/>
      <c r="TM186" s="59"/>
      <c r="TN186" s="59"/>
      <c r="TO186" s="59"/>
      <c r="TP186" s="59"/>
      <c r="TQ186" s="59"/>
      <c r="TR186" s="59"/>
      <c r="TS186" s="59"/>
      <c r="TT186" s="59"/>
      <c r="TU186" s="59"/>
      <c r="TV186" s="59"/>
      <c r="TW186" s="59"/>
      <c r="TX186" s="59"/>
      <c r="TY186" s="59"/>
      <c r="TZ186" s="59"/>
      <c r="UA186" s="59"/>
      <c r="UB186" s="59"/>
      <c r="UC186" s="59"/>
      <c r="UD186" s="59"/>
      <c r="UE186" s="59"/>
      <c r="UF186" s="59"/>
      <c r="UG186" s="59"/>
      <c r="UH186" s="59"/>
      <c r="UI186" s="59"/>
      <c r="UJ186" s="59"/>
      <c r="UK186" s="59"/>
      <c r="UL186" s="59"/>
      <c r="UM186" s="59"/>
      <c r="UN186" s="59"/>
      <c r="UO186" s="59"/>
      <c r="UP186" s="59"/>
      <c r="UQ186" s="59"/>
      <c r="UR186" s="59"/>
      <c r="US186" s="59"/>
      <c r="UT186" s="59"/>
      <c r="UU186" s="59"/>
      <c r="UV186" s="59"/>
      <c r="UW186" s="59"/>
      <c r="UX186" s="59"/>
      <c r="UY186" s="59"/>
      <c r="UZ186" s="59"/>
      <c r="VA186" s="59"/>
      <c r="VB186" s="59"/>
      <c r="VC186" s="59"/>
      <c r="VD186" s="59"/>
      <c r="VE186" s="59"/>
      <c r="VF186" s="59"/>
      <c r="VG186" s="59"/>
      <c r="VH186" s="59"/>
      <c r="VI186" s="59"/>
      <c r="VJ186" s="59"/>
      <c r="VK186" s="59"/>
      <c r="VL186" s="59"/>
      <c r="VM186" s="59"/>
      <c r="VN186" s="59"/>
      <c r="VO186" s="59"/>
      <c r="VP186" s="59"/>
      <c r="VQ186" s="59"/>
      <c r="VR186" s="59"/>
      <c r="VS186" s="59"/>
      <c r="VT186" s="59"/>
      <c r="VU186" s="59"/>
      <c r="VV186" s="59"/>
      <c r="VW186" s="59"/>
      <c r="VX186" s="59"/>
      <c r="VY186" s="59"/>
      <c r="VZ186" s="59"/>
      <c r="WA186" s="59"/>
      <c r="WB186" s="59"/>
      <c r="WC186" s="59"/>
      <c r="WD186" s="59"/>
      <c r="WE186" s="59"/>
      <c r="WF186" s="59"/>
      <c r="WG186" s="59"/>
      <c r="WH186" s="59"/>
      <c r="WI186" s="59"/>
      <c r="WJ186" s="59"/>
      <c r="WK186" s="59"/>
      <c r="WL186" s="59"/>
      <c r="WM186" s="59"/>
      <c r="WN186" s="59"/>
      <c r="WO186" s="59"/>
      <c r="WP186" s="59"/>
      <c r="WQ186" s="59"/>
      <c r="WR186" s="59"/>
      <c r="WS186" s="59"/>
      <c r="WT186" s="59"/>
      <c r="WU186" s="59"/>
      <c r="WV186" s="59"/>
      <c r="WW186" s="59"/>
      <c r="WX186" s="59"/>
      <c r="WY186" s="59"/>
      <c r="WZ186" s="59"/>
      <c r="XA186" s="59"/>
      <c r="XB186" s="59"/>
      <c r="XC186" s="59"/>
      <c r="XD186" s="59"/>
      <c r="XE186" s="59"/>
      <c r="XF186" s="59"/>
      <c r="XG186" s="59"/>
      <c r="XH186" s="59"/>
      <c r="XI186" s="59"/>
      <c r="XJ186" s="59"/>
      <c r="XK186" s="59"/>
      <c r="XL186" s="59"/>
      <c r="XM186" s="59"/>
      <c r="XN186" s="59"/>
      <c r="XO186" s="59"/>
      <c r="XP186" s="59"/>
      <c r="XQ186" s="59"/>
      <c r="XR186" s="59"/>
      <c r="XS186" s="59"/>
      <c r="XT186" s="59"/>
      <c r="XU186" s="59"/>
      <c r="XV186" s="59"/>
      <c r="XW186" s="59"/>
      <c r="XX186" s="59"/>
      <c r="XY186" s="59"/>
      <c r="XZ186" s="59"/>
      <c r="YA186" s="59"/>
      <c r="YB186" s="59"/>
      <c r="YC186" s="59"/>
      <c r="YD186" s="59"/>
      <c r="YE186" s="59"/>
      <c r="YF186" s="59"/>
      <c r="YG186" s="59"/>
      <c r="YH186" s="59"/>
      <c r="YI186" s="59"/>
      <c r="YJ186" s="59"/>
      <c r="YK186" s="59"/>
      <c r="YL186" s="59"/>
      <c r="YM186" s="59"/>
      <c r="YN186" s="59"/>
      <c r="YO186" s="59"/>
      <c r="YP186" s="59"/>
      <c r="YQ186" s="59"/>
      <c r="YR186" s="59"/>
      <c r="YS186" s="59"/>
      <c r="YT186" s="59"/>
      <c r="YU186" s="59"/>
      <c r="YV186" s="59"/>
      <c r="YW186" s="59"/>
      <c r="YX186" s="59"/>
      <c r="YY186" s="59"/>
      <c r="YZ186" s="59"/>
      <c r="ZA186" s="59"/>
      <c r="ZB186" s="59"/>
      <c r="ZC186" s="59"/>
      <c r="ZD186" s="59"/>
      <c r="ZE186" s="59"/>
      <c r="ZF186" s="59"/>
      <c r="ZG186" s="59"/>
      <c r="ZH186" s="59"/>
      <c r="ZI186" s="59"/>
      <c r="ZJ186" s="59"/>
      <c r="ZK186" s="59"/>
      <c r="ZL186" s="59"/>
      <c r="ZM186" s="59"/>
      <c r="ZN186" s="59"/>
      <c r="ZO186" s="59"/>
      <c r="ZP186" s="59"/>
      <c r="ZQ186" s="59"/>
      <c r="ZR186" s="59"/>
      <c r="ZS186" s="59"/>
      <c r="ZT186" s="59"/>
      <c r="ZU186" s="59"/>
      <c r="ZV186" s="59"/>
      <c r="ZW186" s="59"/>
      <c r="ZX186" s="59"/>
      <c r="ZY186" s="59"/>
      <c r="ZZ186" s="59"/>
      <c r="AAA186" s="59"/>
      <c r="AAB186" s="59"/>
      <c r="AAC186" s="59"/>
      <c r="AAD186" s="59"/>
      <c r="AAE186" s="59"/>
      <c r="AAF186" s="59"/>
      <c r="AAG186" s="59"/>
      <c r="AAH186" s="59"/>
      <c r="AAI186" s="59"/>
      <c r="AAJ186" s="59"/>
      <c r="AAK186" s="59"/>
      <c r="AAL186" s="59"/>
      <c r="AAM186" s="59"/>
      <c r="AAN186" s="59"/>
      <c r="AAO186" s="59"/>
      <c r="AAP186" s="59"/>
      <c r="AAQ186" s="59"/>
      <c r="AAR186" s="59"/>
      <c r="AAS186" s="59"/>
      <c r="AAT186" s="59"/>
      <c r="AAU186" s="59"/>
      <c r="AAV186" s="59"/>
      <c r="AAW186" s="59"/>
      <c r="AAX186" s="59"/>
      <c r="AAY186" s="59"/>
      <c r="AAZ186" s="59"/>
      <c r="ABA186" s="59"/>
      <c r="ABB186" s="59"/>
      <c r="ABC186" s="59"/>
      <c r="ABD186" s="59"/>
      <c r="ABE186" s="59"/>
      <c r="ABF186" s="59"/>
      <c r="ABG186" s="59"/>
      <c r="ABH186" s="59"/>
      <c r="ABI186" s="59"/>
      <c r="ABJ186" s="59"/>
      <c r="ABK186" s="59"/>
      <c r="ABL186" s="59"/>
      <c r="ABM186" s="59"/>
      <c r="ABN186" s="59"/>
      <c r="ABO186" s="59"/>
      <c r="ABP186" s="59"/>
      <c r="ABQ186" s="59"/>
      <c r="ABR186" s="59"/>
      <c r="ABS186" s="59"/>
      <c r="ABT186" s="59"/>
      <c r="ABU186" s="59"/>
      <c r="ABV186" s="59"/>
      <c r="ABW186" s="59"/>
      <c r="ABX186" s="59"/>
      <c r="ABY186" s="59"/>
      <c r="ABZ186" s="59"/>
      <c r="ACA186" s="59"/>
      <c r="ACB186" s="59"/>
      <c r="ACC186" s="59"/>
      <c r="ACD186" s="59"/>
      <c r="ACE186" s="59"/>
      <c r="ACF186" s="59"/>
      <c r="ACG186" s="59"/>
      <c r="ACH186" s="59"/>
      <c r="ACI186" s="59"/>
      <c r="ACJ186" s="59"/>
      <c r="ACK186" s="59"/>
      <c r="ACL186" s="59"/>
      <c r="ACM186" s="59"/>
      <c r="ACN186" s="59"/>
      <c r="ACO186" s="59"/>
      <c r="ACP186" s="59"/>
      <c r="ACQ186" s="59"/>
      <c r="ACR186" s="59"/>
      <c r="ACS186" s="59"/>
      <c r="ACT186" s="59"/>
      <c r="ACU186" s="59"/>
      <c r="ACV186" s="59"/>
      <c r="ACW186" s="59"/>
      <c r="ACX186" s="59"/>
      <c r="ACY186" s="59"/>
      <c r="ACZ186" s="59"/>
      <c r="ADA186" s="59"/>
      <c r="ADB186" s="59"/>
      <c r="ADC186" s="59"/>
      <c r="ADD186" s="59"/>
      <c r="ADE186" s="59"/>
      <c r="ADF186" s="59"/>
      <c r="ADG186" s="59"/>
      <c r="ADH186" s="59"/>
      <c r="ADI186" s="59"/>
      <c r="ADJ186" s="59"/>
      <c r="ADK186" s="59"/>
      <c r="ADL186" s="59"/>
      <c r="ADM186" s="59"/>
      <c r="ADN186" s="59"/>
      <c r="ADO186" s="59"/>
      <c r="ADP186" s="59"/>
      <c r="ADQ186" s="59"/>
      <c r="ADR186" s="59"/>
      <c r="ADS186" s="59"/>
      <c r="ADT186" s="59"/>
      <c r="ADU186" s="59"/>
      <c r="ADV186" s="59"/>
      <c r="ADW186" s="59"/>
      <c r="ADX186" s="59"/>
      <c r="ADY186" s="59"/>
      <c r="ADZ186" s="59"/>
      <c r="AEA186" s="59"/>
      <c r="AEB186" s="59"/>
      <c r="AEC186" s="59"/>
      <c r="AED186" s="59"/>
      <c r="AEE186" s="59"/>
      <c r="AEF186" s="59"/>
      <c r="AEG186" s="59"/>
      <c r="AEH186" s="59"/>
      <c r="AEI186" s="59"/>
      <c r="AEJ186" s="59"/>
      <c r="AEK186" s="59"/>
      <c r="AEL186" s="59"/>
      <c r="AEM186" s="59"/>
      <c r="AEN186" s="59"/>
      <c r="AEO186" s="59"/>
      <c r="AEP186" s="59"/>
      <c r="AEQ186" s="59"/>
      <c r="AER186" s="59"/>
      <c r="AES186" s="59"/>
      <c r="AET186" s="59"/>
      <c r="AEU186" s="59"/>
      <c r="AEV186" s="59"/>
      <c r="AEW186" s="59"/>
      <c r="AEX186" s="59"/>
      <c r="AEY186" s="59"/>
      <c r="AEZ186" s="59"/>
      <c r="AFA186" s="59"/>
      <c r="AFB186" s="59"/>
      <c r="AFC186" s="59"/>
      <c r="AFD186" s="59"/>
      <c r="AFE186" s="59"/>
      <c r="AFF186" s="59"/>
      <c r="AFG186" s="59"/>
      <c r="AFH186" s="59"/>
      <c r="AFI186" s="59"/>
      <c r="AFJ186" s="59"/>
      <c r="AFK186" s="59"/>
      <c r="AFL186" s="59"/>
      <c r="AFM186" s="59"/>
      <c r="AFN186" s="59"/>
      <c r="AFO186" s="59"/>
      <c r="AFP186" s="59"/>
      <c r="AFQ186" s="59"/>
      <c r="AFR186" s="59"/>
      <c r="AFS186" s="59"/>
      <c r="AFT186" s="59"/>
      <c r="AFU186" s="59"/>
      <c r="AFV186" s="59"/>
      <c r="AFW186" s="59"/>
      <c r="AFX186" s="59"/>
      <c r="AFY186" s="59"/>
      <c r="AFZ186" s="59"/>
      <c r="AGA186" s="59"/>
      <c r="AGB186" s="59"/>
      <c r="AGC186" s="59"/>
      <c r="AGD186" s="59"/>
      <c r="AGE186" s="59"/>
      <c r="AGF186" s="59"/>
      <c r="AGG186" s="59"/>
      <c r="AGH186" s="59"/>
      <c r="AGI186" s="59"/>
      <c r="AGJ186" s="59"/>
      <c r="AGK186" s="59"/>
      <c r="AGL186" s="59"/>
      <c r="AGM186" s="59"/>
      <c r="AGN186" s="59"/>
      <c r="AGO186" s="59"/>
      <c r="AGP186" s="59"/>
      <c r="AGQ186" s="59"/>
      <c r="AGR186" s="59"/>
      <c r="AGS186" s="59"/>
      <c r="AGT186" s="59"/>
      <c r="AGU186" s="59"/>
      <c r="AGV186" s="59"/>
      <c r="AGW186" s="59"/>
      <c r="AGX186" s="59"/>
      <c r="AGY186" s="59"/>
      <c r="AGZ186" s="59"/>
      <c r="AHA186" s="59"/>
      <c r="AHB186" s="59"/>
      <c r="AHC186" s="59"/>
      <c r="AHD186" s="59"/>
      <c r="AHE186" s="59"/>
      <c r="AHF186" s="59"/>
      <c r="AHG186" s="59"/>
      <c r="AHH186" s="59"/>
      <c r="AHI186" s="59"/>
      <c r="AHJ186" s="59"/>
      <c r="AHK186" s="59"/>
      <c r="AHL186" s="59"/>
      <c r="AHM186" s="59"/>
      <c r="AHN186" s="59"/>
      <c r="AHO186" s="59"/>
      <c r="AHP186" s="59"/>
      <c r="AHQ186" s="59"/>
      <c r="AHR186" s="59"/>
      <c r="AHS186" s="59"/>
      <c r="AHT186" s="59"/>
      <c r="AHU186" s="59"/>
      <c r="AHV186" s="59"/>
      <c r="AHW186" s="59"/>
      <c r="AHX186" s="59"/>
      <c r="AHY186" s="59"/>
      <c r="AHZ186" s="59"/>
      <c r="AIA186" s="59"/>
      <c r="AIB186" s="59"/>
      <c r="AIC186" s="59"/>
      <c r="AID186" s="59"/>
      <c r="AIE186" s="59"/>
      <c r="AIF186" s="59"/>
      <c r="AIG186" s="59"/>
      <c r="AIH186" s="59"/>
      <c r="AII186" s="59"/>
      <c r="AIJ186" s="59"/>
      <c r="AIK186" s="59"/>
      <c r="AIL186" s="59"/>
      <c r="AIM186" s="59"/>
      <c r="AIN186" s="59"/>
      <c r="AIO186" s="59"/>
      <c r="AIP186" s="59"/>
      <c r="AIQ186" s="59"/>
      <c r="AIR186" s="59"/>
      <c r="AIS186" s="59"/>
      <c r="AIT186" s="59"/>
      <c r="AIU186" s="59"/>
      <c r="AIV186" s="59"/>
      <c r="AIW186" s="59"/>
      <c r="AIX186" s="59"/>
      <c r="AIY186" s="59"/>
      <c r="AIZ186" s="59"/>
      <c r="AJA186" s="59"/>
      <c r="AJB186" s="59"/>
      <c r="AJC186" s="59"/>
      <c r="AJD186" s="59"/>
      <c r="AJE186" s="59"/>
      <c r="AJF186" s="59"/>
      <c r="AJG186" s="59"/>
      <c r="AJH186" s="59"/>
      <c r="AJI186" s="59"/>
      <c r="AJJ186" s="59"/>
      <c r="AJK186" s="59"/>
      <c r="AJL186" s="59"/>
      <c r="AJM186" s="59"/>
      <c r="AJN186" s="59"/>
      <c r="AJO186" s="59"/>
      <c r="AJP186" s="59"/>
      <c r="AJQ186" s="59"/>
      <c r="AJR186" s="59"/>
      <c r="AJS186" s="59"/>
      <c r="AJT186" s="59"/>
      <c r="AJU186" s="59"/>
      <c r="AJV186" s="59"/>
      <c r="AJW186" s="59"/>
      <c r="AJX186" s="59"/>
      <c r="AJY186" s="59"/>
      <c r="AJZ186" s="59"/>
      <c r="AKA186" s="59"/>
      <c r="AKB186" s="59"/>
      <c r="AKC186" s="59"/>
      <c r="AKD186" s="59"/>
      <c r="AKE186" s="59"/>
      <c r="AKF186" s="59"/>
      <c r="AKG186" s="59"/>
      <c r="AKH186" s="59"/>
      <c r="AKI186" s="59"/>
      <c r="AKJ186" s="59"/>
      <c r="AKK186" s="59"/>
      <c r="AKL186" s="59"/>
      <c r="AKM186" s="59"/>
      <c r="AKN186" s="59"/>
      <c r="AKO186" s="59"/>
      <c r="AKP186" s="59"/>
      <c r="AKQ186" s="59"/>
      <c r="AKR186" s="59"/>
      <c r="AKS186" s="59"/>
      <c r="AKT186" s="59"/>
      <c r="AKU186" s="59"/>
      <c r="AKV186" s="59"/>
      <c r="AKW186" s="59"/>
      <c r="AKX186" s="59"/>
      <c r="AKY186" s="59"/>
      <c r="AKZ186" s="59"/>
      <c r="ALA186" s="59"/>
      <c r="ALB186" s="59"/>
      <c r="ALC186" s="59"/>
      <c r="ALD186" s="59"/>
      <c r="ALE186" s="59"/>
      <c r="ALF186" s="59"/>
      <c r="ALG186" s="59"/>
      <c r="ALH186" s="59"/>
      <c r="ALI186" s="59"/>
      <c r="ALJ186" s="59"/>
      <c r="ALK186" s="59"/>
      <c r="ALL186" s="59"/>
      <c r="ALM186" s="59"/>
      <c r="ALN186" s="59"/>
      <c r="ALO186" s="59"/>
      <c r="ALP186" s="59"/>
      <c r="ALQ186" s="59"/>
      <c r="ALR186" s="59"/>
      <c r="ALS186" s="59"/>
      <c r="ALT186" s="59"/>
      <c r="ALU186" s="59"/>
      <c r="ALV186" s="59"/>
      <c r="ALW186" s="59"/>
      <c r="ALX186" s="59"/>
      <c r="ALY186" s="59"/>
      <c r="ALZ186" s="59"/>
      <c r="AMA186" s="59"/>
      <c r="AMB186" s="59"/>
      <c r="AMC186" s="59"/>
      <c r="AMD186" s="59"/>
      <c r="AME186" s="59"/>
      <c r="AMF186" s="59"/>
      <c r="AMG186" s="59"/>
      <c r="AMH186" s="59"/>
      <c r="AMI186" s="59"/>
      <c r="AMJ186" s="59"/>
    </row>
    <row r="187" spans="1:1024" s="60" customFormat="1">
      <c r="A187" s="52" t="s">
        <v>108</v>
      </c>
      <c r="B187" s="54" t="s">
        <v>25</v>
      </c>
      <c r="C187" s="42" t="str">
        <f t="shared" si="9"/>
        <v>פיצוחיות כללי אילת</v>
      </c>
      <c r="D187" s="54" t="s">
        <v>101</v>
      </c>
      <c r="E187" s="54" t="s">
        <v>27</v>
      </c>
      <c r="F187" s="52" t="s">
        <v>158</v>
      </c>
      <c r="G187" s="55"/>
      <c r="H187" s="52" t="s">
        <v>102</v>
      </c>
      <c r="I187" s="55" t="s">
        <v>29</v>
      </c>
      <c r="J187" s="55" t="s">
        <v>30</v>
      </c>
      <c r="K187" s="55" t="s">
        <v>31</v>
      </c>
      <c r="L187" s="70">
        <v>7290008909853</v>
      </c>
      <c r="M187" s="55"/>
      <c r="N187" s="55"/>
      <c r="O187" s="55"/>
      <c r="P187" s="55"/>
      <c r="Q187" s="68">
        <v>3.6363636363636362E-2</v>
      </c>
      <c r="R187" s="55">
        <v>1</v>
      </c>
      <c r="S187" s="55"/>
      <c r="T187" s="6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59"/>
      <c r="FF187" s="59"/>
      <c r="FG187" s="59"/>
      <c r="FH187" s="59"/>
      <c r="FI187" s="59"/>
      <c r="FJ187" s="59"/>
      <c r="FK187" s="59"/>
      <c r="FL187" s="59"/>
      <c r="FM187" s="59"/>
      <c r="FN187" s="59"/>
      <c r="FO187" s="59"/>
      <c r="FP187" s="59"/>
      <c r="FQ187" s="59"/>
      <c r="FR187" s="59"/>
      <c r="FS187" s="59"/>
      <c r="FT187" s="59"/>
      <c r="FU187" s="59"/>
      <c r="FV187" s="59"/>
      <c r="FW187" s="59"/>
      <c r="FX187" s="59"/>
      <c r="FY187" s="59"/>
      <c r="FZ187" s="59"/>
      <c r="GA187" s="59"/>
      <c r="GB187" s="59"/>
      <c r="GC187" s="59"/>
      <c r="GD187" s="59"/>
      <c r="GE187" s="59"/>
      <c r="GF187" s="59"/>
      <c r="GG187" s="59"/>
      <c r="GH187" s="59"/>
      <c r="GI187" s="59"/>
      <c r="GJ187" s="59"/>
      <c r="GK187" s="59"/>
      <c r="GL187" s="59"/>
      <c r="GM187" s="59"/>
      <c r="GN187" s="59"/>
      <c r="GO187" s="59"/>
      <c r="GP187" s="59"/>
      <c r="GQ187" s="59"/>
      <c r="GR187" s="59"/>
      <c r="GS187" s="59"/>
      <c r="GT187" s="59"/>
      <c r="GU187" s="59"/>
      <c r="GV187" s="59"/>
      <c r="GW187" s="59"/>
      <c r="GX187" s="59"/>
      <c r="GY187" s="59"/>
      <c r="GZ187" s="59"/>
      <c r="HA187" s="59"/>
      <c r="HB187" s="59"/>
      <c r="HC187" s="59"/>
      <c r="HD187" s="59"/>
      <c r="HE187" s="59"/>
      <c r="HF187" s="59"/>
      <c r="HG187" s="59"/>
      <c r="HH187" s="59"/>
      <c r="HI187" s="59"/>
      <c r="HJ187" s="59"/>
      <c r="HK187" s="59"/>
      <c r="HL187" s="59"/>
      <c r="HM187" s="59"/>
      <c r="HN187" s="59"/>
      <c r="HO187" s="59"/>
      <c r="HP187" s="59"/>
      <c r="HQ187" s="59"/>
      <c r="HR187" s="59"/>
      <c r="HS187" s="59"/>
      <c r="HT187" s="59"/>
      <c r="HU187" s="59"/>
      <c r="HV187" s="59"/>
      <c r="HW187" s="59"/>
      <c r="HX187" s="59"/>
      <c r="HY187" s="59"/>
      <c r="HZ187" s="59"/>
      <c r="IA187" s="59"/>
      <c r="IB187" s="59"/>
      <c r="IC187" s="59"/>
      <c r="ID187" s="59"/>
      <c r="IE187" s="59"/>
      <c r="IF187" s="59"/>
      <c r="IG187" s="59"/>
      <c r="IH187" s="59"/>
      <c r="II187" s="59"/>
      <c r="IJ187" s="59"/>
      <c r="IK187" s="59"/>
      <c r="IL187" s="59"/>
      <c r="IM187" s="59"/>
      <c r="IN187" s="59"/>
      <c r="IO187" s="59"/>
      <c r="IP187" s="59"/>
      <c r="IQ187" s="59"/>
      <c r="IR187" s="59"/>
      <c r="IS187" s="59"/>
      <c r="IT187" s="59"/>
      <c r="IU187" s="59"/>
      <c r="IV187" s="59"/>
      <c r="IW187" s="59"/>
      <c r="IX187" s="59"/>
      <c r="IY187" s="59"/>
      <c r="IZ187" s="59"/>
      <c r="JA187" s="59"/>
      <c r="JB187" s="59"/>
      <c r="JC187" s="59"/>
      <c r="JD187" s="59"/>
      <c r="JE187" s="59"/>
      <c r="JF187" s="59"/>
      <c r="JG187" s="59"/>
      <c r="JH187" s="59"/>
      <c r="JI187" s="59"/>
      <c r="JJ187" s="59"/>
      <c r="JK187" s="59"/>
      <c r="JL187" s="59"/>
      <c r="JM187" s="59"/>
      <c r="JN187" s="59"/>
      <c r="JO187" s="59"/>
      <c r="JP187" s="59"/>
      <c r="JQ187" s="59"/>
      <c r="JR187" s="59"/>
      <c r="JS187" s="59"/>
      <c r="JT187" s="59"/>
      <c r="JU187" s="59"/>
      <c r="JV187" s="59"/>
      <c r="JW187" s="59"/>
      <c r="JX187" s="59"/>
      <c r="JY187" s="59"/>
      <c r="JZ187" s="59"/>
      <c r="KA187" s="59"/>
      <c r="KB187" s="59"/>
      <c r="KC187" s="59"/>
      <c r="KD187" s="59"/>
      <c r="KE187" s="59"/>
      <c r="KF187" s="59"/>
      <c r="KG187" s="59"/>
      <c r="KH187" s="59"/>
      <c r="KI187" s="59"/>
      <c r="KJ187" s="59"/>
      <c r="KK187" s="59"/>
      <c r="KL187" s="59"/>
      <c r="KM187" s="59"/>
      <c r="KN187" s="59"/>
      <c r="KO187" s="59"/>
      <c r="KP187" s="59"/>
      <c r="KQ187" s="59"/>
      <c r="KR187" s="59"/>
      <c r="KS187" s="59"/>
      <c r="KT187" s="59"/>
      <c r="KU187" s="59"/>
      <c r="KV187" s="59"/>
      <c r="KW187" s="59"/>
      <c r="KX187" s="59"/>
      <c r="KY187" s="59"/>
      <c r="KZ187" s="59"/>
      <c r="LA187" s="59"/>
      <c r="LB187" s="59"/>
      <c r="LC187" s="59"/>
      <c r="LD187" s="59"/>
      <c r="LE187" s="59"/>
      <c r="LF187" s="59"/>
      <c r="LG187" s="59"/>
      <c r="LH187" s="59"/>
      <c r="LI187" s="59"/>
      <c r="LJ187" s="59"/>
      <c r="LK187" s="59"/>
      <c r="LL187" s="59"/>
      <c r="LM187" s="59"/>
      <c r="LN187" s="59"/>
      <c r="LO187" s="59"/>
      <c r="LP187" s="59"/>
      <c r="LQ187" s="59"/>
      <c r="LR187" s="59"/>
      <c r="LS187" s="59"/>
      <c r="LT187" s="59"/>
      <c r="LU187" s="59"/>
      <c r="LV187" s="59"/>
      <c r="LW187" s="59"/>
      <c r="LX187" s="59"/>
      <c r="LY187" s="59"/>
      <c r="LZ187" s="59"/>
      <c r="MA187" s="59"/>
      <c r="MB187" s="59"/>
      <c r="MC187" s="59"/>
      <c r="MD187" s="59"/>
      <c r="ME187" s="59"/>
      <c r="MF187" s="59"/>
      <c r="MG187" s="59"/>
      <c r="MH187" s="59"/>
      <c r="MI187" s="59"/>
      <c r="MJ187" s="59"/>
      <c r="MK187" s="59"/>
      <c r="ML187" s="59"/>
      <c r="MM187" s="59"/>
      <c r="MN187" s="59"/>
      <c r="MO187" s="59"/>
      <c r="MP187" s="59"/>
      <c r="MQ187" s="59"/>
      <c r="MR187" s="59"/>
      <c r="MS187" s="59"/>
      <c r="MT187" s="59"/>
      <c r="MU187" s="59"/>
      <c r="MV187" s="59"/>
      <c r="MW187" s="59"/>
      <c r="MX187" s="59"/>
      <c r="MY187" s="59"/>
      <c r="MZ187" s="59"/>
      <c r="NA187" s="59"/>
      <c r="NB187" s="59"/>
      <c r="NC187" s="59"/>
      <c r="ND187" s="59"/>
      <c r="NE187" s="59"/>
      <c r="NF187" s="59"/>
      <c r="NG187" s="59"/>
      <c r="NH187" s="59"/>
      <c r="NI187" s="59"/>
      <c r="NJ187" s="59"/>
      <c r="NK187" s="59"/>
      <c r="NL187" s="59"/>
      <c r="NM187" s="59"/>
      <c r="NN187" s="59"/>
      <c r="NO187" s="59"/>
      <c r="NP187" s="59"/>
      <c r="NQ187" s="59"/>
      <c r="NR187" s="59"/>
      <c r="NS187" s="59"/>
      <c r="NT187" s="59"/>
      <c r="NU187" s="59"/>
      <c r="NV187" s="59"/>
      <c r="NW187" s="59"/>
      <c r="NX187" s="59"/>
      <c r="NY187" s="59"/>
      <c r="NZ187" s="59"/>
      <c r="OA187" s="59"/>
      <c r="OB187" s="59"/>
      <c r="OC187" s="59"/>
      <c r="OD187" s="59"/>
      <c r="OE187" s="59"/>
      <c r="OF187" s="59"/>
      <c r="OG187" s="59"/>
      <c r="OH187" s="59"/>
      <c r="OI187" s="59"/>
      <c r="OJ187" s="59"/>
      <c r="OK187" s="59"/>
      <c r="OL187" s="59"/>
      <c r="OM187" s="59"/>
      <c r="ON187" s="59"/>
      <c r="OO187" s="59"/>
      <c r="OP187" s="59"/>
      <c r="OQ187" s="59"/>
      <c r="OR187" s="59"/>
      <c r="OS187" s="59"/>
      <c r="OT187" s="59"/>
      <c r="OU187" s="59"/>
      <c r="OV187" s="59"/>
      <c r="OW187" s="59"/>
      <c r="OX187" s="59"/>
      <c r="OY187" s="59"/>
      <c r="OZ187" s="59"/>
      <c r="PA187" s="59"/>
      <c r="PB187" s="59"/>
      <c r="PC187" s="59"/>
      <c r="PD187" s="59"/>
      <c r="PE187" s="59"/>
      <c r="PF187" s="59"/>
      <c r="PG187" s="59"/>
      <c r="PH187" s="59"/>
      <c r="PI187" s="59"/>
      <c r="PJ187" s="59"/>
      <c r="PK187" s="59"/>
      <c r="PL187" s="59"/>
      <c r="PM187" s="59"/>
      <c r="PN187" s="59"/>
      <c r="PO187" s="59"/>
      <c r="PP187" s="59"/>
      <c r="PQ187" s="59"/>
      <c r="PR187" s="59"/>
      <c r="PS187" s="59"/>
      <c r="PT187" s="59"/>
      <c r="PU187" s="59"/>
      <c r="PV187" s="59"/>
      <c r="PW187" s="59"/>
      <c r="PX187" s="59"/>
      <c r="PY187" s="59"/>
      <c r="PZ187" s="59"/>
      <c r="QA187" s="59"/>
      <c r="QB187" s="59"/>
      <c r="QC187" s="59"/>
      <c r="QD187" s="59"/>
      <c r="QE187" s="59"/>
      <c r="QF187" s="59"/>
      <c r="QG187" s="59"/>
      <c r="QH187" s="59"/>
      <c r="QI187" s="59"/>
      <c r="QJ187" s="59"/>
      <c r="QK187" s="59"/>
      <c r="QL187" s="59"/>
      <c r="QM187" s="59"/>
      <c r="QN187" s="59"/>
      <c r="QO187" s="59"/>
      <c r="QP187" s="59"/>
      <c r="QQ187" s="59"/>
      <c r="QR187" s="59"/>
      <c r="QS187" s="59"/>
      <c r="QT187" s="59"/>
      <c r="QU187" s="59"/>
      <c r="QV187" s="59"/>
      <c r="QW187" s="59"/>
      <c r="QX187" s="59"/>
      <c r="QY187" s="59"/>
      <c r="QZ187" s="59"/>
      <c r="RA187" s="59"/>
      <c r="RB187" s="59"/>
      <c r="RC187" s="59"/>
      <c r="RD187" s="59"/>
      <c r="RE187" s="59"/>
      <c r="RF187" s="59"/>
      <c r="RG187" s="59"/>
      <c r="RH187" s="59"/>
      <c r="RI187" s="59"/>
      <c r="RJ187" s="59"/>
      <c r="RK187" s="59"/>
      <c r="RL187" s="59"/>
      <c r="RM187" s="59"/>
      <c r="RN187" s="59"/>
      <c r="RO187" s="59"/>
      <c r="RP187" s="59"/>
      <c r="RQ187" s="59"/>
      <c r="RR187" s="59"/>
      <c r="RS187" s="59"/>
      <c r="RT187" s="59"/>
      <c r="RU187" s="59"/>
      <c r="RV187" s="59"/>
      <c r="RW187" s="59"/>
      <c r="RX187" s="59"/>
      <c r="RY187" s="59"/>
      <c r="RZ187" s="59"/>
      <c r="SA187" s="59"/>
      <c r="SB187" s="59"/>
      <c r="SC187" s="59"/>
      <c r="SD187" s="59"/>
      <c r="SE187" s="59"/>
      <c r="SF187" s="59"/>
      <c r="SG187" s="59"/>
      <c r="SH187" s="59"/>
      <c r="SI187" s="59"/>
      <c r="SJ187" s="59"/>
      <c r="SK187" s="59"/>
      <c r="SL187" s="59"/>
      <c r="SM187" s="59"/>
      <c r="SN187" s="59"/>
      <c r="SO187" s="59"/>
      <c r="SP187" s="59"/>
      <c r="SQ187" s="59"/>
      <c r="SR187" s="59"/>
      <c r="SS187" s="59"/>
      <c r="ST187" s="59"/>
      <c r="SU187" s="59"/>
      <c r="SV187" s="59"/>
      <c r="SW187" s="59"/>
      <c r="SX187" s="59"/>
      <c r="SY187" s="59"/>
      <c r="SZ187" s="59"/>
      <c r="TA187" s="59"/>
      <c r="TB187" s="59"/>
      <c r="TC187" s="59"/>
      <c r="TD187" s="59"/>
      <c r="TE187" s="59"/>
      <c r="TF187" s="59"/>
      <c r="TG187" s="59"/>
      <c r="TH187" s="59"/>
      <c r="TI187" s="59"/>
      <c r="TJ187" s="59"/>
      <c r="TK187" s="59"/>
      <c r="TL187" s="59"/>
      <c r="TM187" s="59"/>
      <c r="TN187" s="59"/>
      <c r="TO187" s="59"/>
      <c r="TP187" s="59"/>
      <c r="TQ187" s="59"/>
      <c r="TR187" s="59"/>
      <c r="TS187" s="59"/>
      <c r="TT187" s="59"/>
      <c r="TU187" s="59"/>
      <c r="TV187" s="59"/>
      <c r="TW187" s="59"/>
      <c r="TX187" s="59"/>
      <c r="TY187" s="59"/>
      <c r="TZ187" s="59"/>
      <c r="UA187" s="59"/>
      <c r="UB187" s="59"/>
      <c r="UC187" s="59"/>
      <c r="UD187" s="59"/>
      <c r="UE187" s="59"/>
      <c r="UF187" s="59"/>
      <c r="UG187" s="59"/>
      <c r="UH187" s="59"/>
      <c r="UI187" s="59"/>
      <c r="UJ187" s="59"/>
      <c r="UK187" s="59"/>
      <c r="UL187" s="59"/>
      <c r="UM187" s="59"/>
      <c r="UN187" s="59"/>
      <c r="UO187" s="59"/>
      <c r="UP187" s="59"/>
      <c r="UQ187" s="59"/>
      <c r="UR187" s="59"/>
      <c r="US187" s="59"/>
      <c r="UT187" s="59"/>
      <c r="UU187" s="59"/>
      <c r="UV187" s="59"/>
      <c r="UW187" s="59"/>
      <c r="UX187" s="59"/>
      <c r="UY187" s="59"/>
      <c r="UZ187" s="59"/>
      <c r="VA187" s="59"/>
      <c r="VB187" s="59"/>
      <c r="VC187" s="59"/>
      <c r="VD187" s="59"/>
      <c r="VE187" s="59"/>
      <c r="VF187" s="59"/>
      <c r="VG187" s="59"/>
      <c r="VH187" s="59"/>
      <c r="VI187" s="59"/>
      <c r="VJ187" s="59"/>
      <c r="VK187" s="59"/>
      <c r="VL187" s="59"/>
      <c r="VM187" s="59"/>
      <c r="VN187" s="59"/>
      <c r="VO187" s="59"/>
      <c r="VP187" s="59"/>
      <c r="VQ187" s="59"/>
      <c r="VR187" s="59"/>
      <c r="VS187" s="59"/>
      <c r="VT187" s="59"/>
      <c r="VU187" s="59"/>
      <c r="VV187" s="59"/>
      <c r="VW187" s="59"/>
      <c r="VX187" s="59"/>
      <c r="VY187" s="59"/>
      <c r="VZ187" s="59"/>
      <c r="WA187" s="59"/>
      <c r="WB187" s="59"/>
      <c r="WC187" s="59"/>
      <c r="WD187" s="59"/>
      <c r="WE187" s="59"/>
      <c r="WF187" s="59"/>
      <c r="WG187" s="59"/>
      <c r="WH187" s="59"/>
      <c r="WI187" s="59"/>
      <c r="WJ187" s="59"/>
      <c r="WK187" s="59"/>
      <c r="WL187" s="59"/>
      <c r="WM187" s="59"/>
      <c r="WN187" s="59"/>
      <c r="WO187" s="59"/>
      <c r="WP187" s="59"/>
      <c r="WQ187" s="59"/>
      <c r="WR187" s="59"/>
      <c r="WS187" s="59"/>
      <c r="WT187" s="59"/>
      <c r="WU187" s="59"/>
      <c r="WV187" s="59"/>
      <c r="WW187" s="59"/>
      <c r="WX187" s="59"/>
      <c r="WY187" s="59"/>
      <c r="WZ187" s="59"/>
      <c r="XA187" s="59"/>
      <c r="XB187" s="59"/>
      <c r="XC187" s="59"/>
      <c r="XD187" s="59"/>
      <c r="XE187" s="59"/>
      <c r="XF187" s="59"/>
      <c r="XG187" s="59"/>
      <c r="XH187" s="59"/>
      <c r="XI187" s="59"/>
      <c r="XJ187" s="59"/>
      <c r="XK187" s="59"/>
      <c r="XL187" s="59"/>
      <c r="XM187" s="59"/>
      <c r="XN187" s="59"/>
      <c r="XO187" s="59"/>
      <c r="XP187" s="59"/>
      <c r="XQ187" s="59"/>
      <c r="XR187" s="59"/>
      <c r="XS187" s="59"/>
      <c r="XT187" s="59"/>
      <c r="XU187" s="59"/>
      <c r="XV187" s="59"/>
      <c r="XW187" s="59"/>
      <c r="XX187" s="59"/>
      <c r="XY187" s="59"/>
      <c r="XZ187" s="59"/>
      <c r="YA187" s="59"/>
      <c r="YB187" s="59"/>
      <c r="YC187" s="59"/>
      <c r="YD187" s="59"/>
      <c r="YE187" s="59"/>
      <c r="YF187" s="59"/>
      <c r="YG187" s="59"/>
      <c r="YH187" s="59"/>
      <c r="YI187" s="59"/>
      <c r="YJ187" s="59"/>
      <c r="YK187" s="59"/>
      <c r="YL187" s="59"/>
      <c r="YM187" s="59"/>
      <c r="YN187" s="59"/>
      <c r="YO187" s="59"/>
      <c r="YP187" s="59"/>
      <c r="YQ187" s="59"/>
      <c r="YR187" s="59"/>
      <c r="YS187" s="59"/>
      <c r="YT187" s="59"/>
      <c r="YU187" s="59"/>
      <c r="YV187" s="59"/>
      <c r="YW187" s="59"/>
      <c r="YX187" s="59"/>
      <c r="YY187" s="59"/>
      <c r="YZ187" s="59"/>
      <c r="ZA187" s="59"/>
      <c r="ZB187" s="59"/>
      <c r="ZC187" s="59"/>
      <c r="ZD187" s="59"/>
      <c r="ZE187" s="59"/>
      <c r="ZF187" s="59"/>
      <c r="ZG187" s="59"/>
      <c r="ZH187" s="59"/>
      <c r="ZI187" s="59"/>
      <c r="ZJ187" s="59"/>
      <c r="ZK187" s="59"/>
      <c r="ZL187" s="59"/>
      <c r="ZM187" s="59"/>
      <c r="ZN187" s="59"/>
      <c r="ZO187" s="59"/>
      <c r="ZP187" s="59"/>
      <c r="ZQ187" s="59"/>
      <c r="ZR187" s="59"/>
      <c r="ZS187" s="59"/>
      <c r="ZT187" s="59"/>
      <c r="ZU187" s="59"/>
      <c r="ZV187" s="59"/>
      <c r="ZW187" s="59"/>
      <c r="ZX187" s="59"/>
      <c r="ZY187" s="59"/>
      <c r="ZZ187" s="59"/>
      <c r="AAA187" s="59"/>
      <c r="AAB187" s="59"/>
      <c r="AAC187" s="59"/>
      <c r="AAD187" s="59"/>
      <c r="AAE187" s="59"/>
      <c r="AAF187" s="59"/>
      <c r="AAG187" s="59"/>
      <c r="AAH187" s="59"/>
      <c r="AAI187" s="59"/>
      <c r="AAJ187" s="59"/>
      <c r="AAK187" s="59"/>
      <c r="AAL187" s="59"/>
      <c r="AAM187" s="59"/>
      <c r="AAN187" s="59"/>
      <c r="AAO187" s="59"/>
      <c r="AAP187" s="59"/>
      <c r="AAQ187" s="59"/>
      <c r="AAR187" s="59"/>
      <c r="AAS187" s="59"/>
      <c r="AAT187" s="59"/>
      <c r="AAU187" s="59"/>
      <c r="AAV187" s="59"/>
      <c r="AAW187" s="59"/>
      <c r="AAX187" s="59"/>
      <c r="AAY187" s="59"/>
      <c r="AAZ187" s="59"/>
      <c r="ABA187" s="59"/>
      <c r="ABB187" s="59"/>
      <c r="ABC187" s="59"/>
      <c r="ABD187" s="59"/>
      <c r="ABE187" s="59"/>
      <c r="ABF187" s="59"/>
      <c r="ABG187" s="59"/>
      <c r="ABH187" s="59"/>
      <c r="ABI187" s="59"/>
      <c r="ABJ187" s="59"/>
      <c r="ABK187" s="59"/>
      <c r="ABL187" s="59"/>
      <c r="ABM187" s="59"/>
      <c r="ABN187" s="59"/>
      <c r="ABO187" s="59"/>
      <c r="ABP187" s="59"/>
      <c r="ABQ187" s="59"/>
      <c r="ABR187" s="59"/>
      <c r="ABS187" s="59"/>
      <c r="ABT187" s="59"/>
      <c r="ABU187" s="59"/>
      <c r="ABV187" s="59"/>
      <c r="ABW187" s="59"/>
      <c r="ABX187" s="59"/>
      <c r="ABY187" s="59"/>
      <c r="ABZ187" s="59"/>
      <c r="ACA187" s="59"/>
      <c r="ACB187" s="59"/>
      <c r="ACC187" s="59"/>
      <c r="ACD187" s="59"/>
      <c r="ACE187" s="59"/>
      <c r="ACF187" s="59"/>
      <c r="ACG187" s="59"/>
      <c r="ACH187" s="59"/>
      <c r="ACI187" s="59"/>
      <c r="ACJ187" s="59"/>
      <c r="ACK187" s="59"/>
      <c r="ACL187" s="59"/>
      <c r="ACM187" s="59"/>
      <c r="ACN187" s="59"/>
      <c r="ACO187" s="59"/>
      <c r="ACP187" s="59"/>
      <c r="ACQ187" s="59"/>
      <c r="ACR187" s="59"/>
      <c r="ACS187" s="59"/>
      <c r="ACT187" s="59"/>
      <c r="ACU187" s="59"/>
      <c r="ACV187" s="59"/>
      <c r="ACW187" s="59"/>
      <c r="ACX187" s="59"/>
      <c r="ACY187" s="59"/>
      <c r="ACZ187" s="59"/>
      <c r="ADA187" s="59"/>
      <c r="ADB187" s="59"/>
      <c r="ADC187" s="59"/>
      <c r="ADD187" s="59"/>
      <c r="ADE187" s="59"/>
      <c r="ADF187" s="59"/>
      <c r="ADG187" s="59"/>
      <c r="ADH187" s="59"/>
      <c r="ADI187" s="59"/>
      <c r="ADJ187" s="59"/>
      <c r="ADK187" s="59"/>
      <c r="ADL187" s="59"/>
      <c r="ADM187" s="59"/>
      <c r="ADN187" s="59"/>
      <c r="ADO187" s="59"/>
      <c r="ADP187" s="59"/>
      <c r="ADQ187" s="59"/>
      <c r="ADR187" s="59"/>
      <c r="ADS187" s="59"/>
      <c r="ADT187" s="59"/>
      <c r="ADU187" s="59"/>
      <c r="ADV187" s="59"/>
      <c r="ADW187" s="59"/>
      <c r="ADX187" s="59"/>
      <c r="ADY187" s="59"/>
      <c r="ADZ187" s="59"/>
      <c r="AEA187" s="59"/>
      <c r="AEB187" s="59"/>
      <c r="AEC187" s="59"/>
      <c r="AED187" s="59"/>
      <c r="AEE187" s="59"/>
      <c r="AEF187" s="59"/>
      <c r="AEG187" s="59"/>
      <c r="AEH187" s="59"/>
      <c r="AEI187" s="59"/>
      <c r="AEJ187" s="59"/>
      <c r="AEK187" s="59"/>
      <c r="AEL187" s="59"/>
      <c r="AEM187" s="59"/>
      <c r="AEN187" s="59"/>
      <c r="AEO187" s="59"/>
      <c r="AEP187" s="59"/>
      <c r="AEQ187" s="59"/>
      <c r="AER187" s="59"/>
      <c r="AES187" s="59"/>
      <c r="AET187" s="59"/>
      <c r="AEU187" s="59"/>
      <c r="AEV187" s="59"/>
      <c r="AEW187" s="59"/>
      <c r="AEX187" s="59"/>
      <c r="AEY187" s="59"/>
      <c r="AEZ187" s="59"/>
      <c r="AFA187" s="59"/>
      <c r="AFB187" s="59"/>
      <c r="AFC187" s="59"/>
      <c r="AFD187" s="59"/>
      <c r="AFE187" s="59"/>
      <c r="AFF187" s="59"/>
      <c r="AFG187" s="59"/>
      <c r="AFH187" s="59"/>
      <c r="AFI187" s="59"/>
      <c r="AFJ187" s="59"/>
      <c r="AFK187" s="59"/>
      <c r="AFL187" s="59"/>
      <c r="AFM187" s="59"/>
      <c r="AFN187" s="59"/>
      <c r="AFO187" s="59"/>
      <c r="AFP187" s="59"/>
      <c r="AFQ187" s="59"/>
      <c r="AFR187" s="59"/>
      <c r="AFS187" s="59"/>
      <c r="AFT187" s="59"/>
      <c r="AFU187" s="59"/>
      <c r="AFV187" s="59"/>
      <c r="AFW187" s="59"/>
      <c r="AFX187" s="59"/>
      <c r="AFY187" s="59"/>
      <c r="AFZ187" s="59"/>
      <c r="AGA187" s="59"/>
      <c r="AGB187" s="59"/>
      <c r="AGC187" s="59"/>
      <c r="AGD187" s="59"/>
      <c r="AGE187" s="59"/>
      <c r="AGF187" s="59"/>
      <c r="AGG187" s="59"/>
      <c r="AGH187" s="59"/>
      <c r="AGI187" s="59"/>
      <c r="AGJ187" s="59"/>
      <c r="AGK187" s="59"/>
      <c r="AGL187" s="59"/>
      <c r="AGM187" s="59"/>
      <c r="AGN187" s="59"/>
      <c r="AGO187" s="59"/>
      <c r="AGP187" s="59"/>
      <c r="AGQ187" s="59"/>
      <c r="AGR187" s="59"/>
      <c r="AGS187" s="59"/>
      <c r="AGT187" s="59"/>
      <c r="AGU187" s="59"/>
      <c r="AGV187" s="59"/>
      <c r="AGW187" s="59"/>
      <c r="AGX187" s="59"/>
      <c r="AGY187" s="59"/>
      <c r="AGZ187" s="59"/>
      <c r="AHA187" s="59"/>
      <c r="AHB187" s="59"/>
      <c r="AHC187" s="59"/>
      <c r="AHD187" s="59"/>
      <c r="AHE187" s="59"/>
      <c r="AHF187" s="59"/>
      <c r="AHG187" s="59"/>
      <c r="AHH187" s="59"/>
      <c r="AHI187" s="59"/>
      <c r="AHJ187" s="59"/>
      <c r="AHK187" s="59"/>
      <c r="AHL187" s="59"/>
      <c r="AHM187" s="59"/>
      <c r="AHN187" s="59"/>
      <c r="AHO187" s="59"/>
      <c r="AHP187" s="59"/>
      <c r="AHQ187" s="59"/>
      <c r="AHR187" s="59"/>
      <c r="AHS187" s="59"/>
      <c r="AHT187" s="59"/>
      <c r="AHU187" s="59"/>
      <c r="AHV187" s="59"/>
      <c r="AHW187" s="59"/>
      <c r="AHX187" s="59"/>
      <c r="AHY187" s="59"/>
      <c r="AHZ187" s="59"/>
      <c r="AIA187" s="59"/>
      <c r="AIB187" s="59"/>
      <c r="AIC187" s="59"/>
      <c r="AID187" s="59"/>
      <c r="AIE187" s="59"/>
      <c r="AIF187" s="59"/>
      <c r="AIG187" s="59"/>
      <c r="AIH187" s="59"/>
      <c r="AII187" s="59"/>
      <c r="AIJ187" s="59"/>
      <c r="AIK187" s="59"/>
      <c r="AIL187" s="59"/>
      <c r="AIM187" s="59"/>
      <c r="AIN187" s="59"/>
      <c r="AIO187" s="59"/>
      <c r="AIP187" s="59"/>
      <c r="AIQ187" s="59"/>
      <c r="AIR187" s="59"/>
      <c r="AIS187" s="59"/>
      <c r="AIT187" s="59"/>
      <c r="AIU187" s="59"/>
      <c r="AIV187" s="59"/>
      <c r="AIW187" s="59"/>
      <c r="AIX187" s="59"/>
      <c r="AIY187" s="59"/>
      <c r="AIZ187" s="59"/>
      <c r="AJA187" s="59"/>
      <c r="AJB187" s="59"/>
      <c r="AJC187" s="59"/>
      <c r="AJD187" s="59"/>
      <c r="AJE187" s="59"/>
      <c r="AJF187" s="59"/>
      <c r="AJG187" s="59"/>
      <c r="AJH187" s="59"/>
      <c r="AJI187" s="59"/>
      <c r="AJJ187" s="59"/>
      <c r="AJK187" s="59"/>
      <c r="AJL187" s="59"/>
      <c r="AJM187" s="59"/>
      <c r="AJN187" s="59"/>
      <c r="AJO187" s="59"/>
      <c r="AJP187" s="59"/>
      <c r="AJQ187" s="59"/>
      <c r="AJR187" s="59"/>
      <c r="AJS187" s="59"/>
      <c r="AJT187" s="59"/>
      <c r="AJU187" s="59"/>
      <c r="AJV187" s="59"/>
      <c r="AJW187" s="59"/>
      <c r="AJX187" s="59"/>
      <c r="AJY187" s="59"/>
      <c r="AJZ187" s="59"/>
      <c r="AKA187" s="59"/>
      <c r="AKB187" s="59"/>
      <c r="AKC187" s="59"/>
      <c r="AKD187" s="59"/>
      <c r="AKE187" s="59"/>
      <c r="AKF187" s="59"/>
      <c r="AKG187" s="59"/>
      <c r="AKH187" s="59"/>
      <c r="AKI187" s="59"/>
      <c r="AKJ187" s="59"/>
      <c r="AKK187" s="59"/>
      <c r="AKL187" s="59"/>
      <c r="AKM187" s="59"/>
      <c r="AKN187" s="59"/>
      <c r="AKO187" s="59"/>
      <c r="AKP187" s="59"/>
      <c r="AKQ187" s="59"/>
      <c r="AKR187" s="59"/>
      <c r="AKS187" s="59"/>
      <c r="AKT187" s="59"/>
      <c r="AKU187" s="59"/>
      <c r="AKV187" s="59"/>
      <c r="AKW187" s="59"/>
      <c r="AKX187" s="59"/>
      <c r="AKY187" s="59"/>
      <c r="AKZ187" s="59"/>
      <c r="ALA187" s="59"/>
      <c r="ALB187" s="59"/>
      <c r="ALC187" s="59"/>
      <c r="ALD187" s="59"/>
      <c r="ALE187" s="59"/>
      <c r="ALF187" s="59"/>
      <c r="ALG187" s="59"/>
      <c r="ALH187" s="59"/>
      <c r="ALI187" s="59"/>
      <c r="ALJ187" s="59"/>
      <c r="ALK187" s="59"/>
      <c r="ALL187" s="59"/>
      <c r="ALM187" s="59"/>
      <c r="ALN187" s="59"/>
      <c r="ALO187" s="59"/>
      <c r="ALP187" s="59"/>
      <c r="ALQ187" s="59"/>
      <c r="ALR187" s="59"/>
      <c r="ALS187" s="59"/>
      <c r="ALT187" s="59"/>
      <c r="ALU187" s="59"/>
      <c r="ALV187" s="59"/>
      <c r="ALW187" s="59"/>
      <c r="ALX187" s="59"/>
      <c r="ALY187" s="59"/>
      <c r="ALZ187" s="59"/>
      <c r="AMA187" s="59"/>
      <c r="AMB187" s="59"/>
      <c r="AMC187" s="59"/>
      <c r="AMD187" s="59"/>
      <c r="AME187" s="59"/>
      <c r="AMF187" s="59"/>
      <c r="AMG187" s="59"/>
      <c r="AMH187" s="59"/>
      <c r="AMI187" s="59"/>
      <c r="AMJ187" s="59"/>
    </row>
    <row r="188" spans="1:1024" s="60" customFormat="1">
      <c r="A188" s="52" t="s">
        <v>109</v>
      </c>
      <c r="B188" s="54" t="s">
        <v>25</v>
      </c>
      <c r="C188" s="42" t="str">
        <f t="shared" si="9"/>
        <v>פיצוחיות כללי אילת</v>
      </c>
      <c r="D188" s="54" t="s">
        <v>101</v>
      </c>
      <c r="E188" s="54" t="s">
        <v>27</v>
      </c>
      <c r="F188" s="52" t="s">
        <v>158</v>
      </c>
      <c r="G188" s="55"/>
      <c r="H188" s="52" t="s">
        <v>102</v>
      </c>
      <c r="I188" s="55" t="s">
        <v>29</v>
      </c>
      <c r="J188" s="55" t="s">
        <v>30</v>
      </c>
      <c r="K188" s="55" t="s">
        <v>31</v>
      </c>
      <c r="L188" s="70">
        <v>7290011018184</v>
      </c>
      <c r="M188" s="55"/>
      <c r="N188" s="55"/>
      <c r="O188" s="55"/>
      <c r="P188" s="55"/>
      <c r="Q188" s="68">
        <v>3.6363636363636362E-2</v>
      </c>
      <c r="R188" s="55">
        <v>1</v>
      </c>
      <c r="S188" s="55"/>
      <c r="T188" s="6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/>
      <c r="EQ188" s="59"/>
      <c r="ER188" s="59"/>
      <c r="ES188" s="59"/>
      <c r="ET188" s="59"/>
      <c r="EU188" s="59"/>
      <c r="EV188" s="59"/>
      <c r="EW188" s="59"/>
      <c r="EX188" s="59"/>
      <c r="EY188" s="59"/>
      <c r="EZ188" s="59"/>
      <c r="FA188" s="59"/>
      <c r="FB188" s="59"/>
      <c r="FC188" s="59"/>
      <c r="FD188" s="59"/>
      <c r="FE188" s="59"/>
      <c r="FF188" s="59"/>
      <c r="FG188" s="59"/>
      <c r="FH188" s="59"/>
      <c r="FI188" s="59"/>
      <c r="FJ188" s="59"/>
      <c r="FK188" s="59"/>
      <c r="FL188" s="59"/>
      <c r="FM188" s="59"/>
      <c r="FN188" s="59"/>
      <c r="FO188" s="59"/>
      <c r="FP188" s="59"/>
      <c r="FQ188" s="59"/>
      <c r="FR188" s="59"/>
      <c r="FS188" s="59"/>
      <c r="FT188" s="59"/>
      <c r="FU188" s="59"/>
      <c r="FV188" s="59"/>
      <c r="FW188" s="59"/>
      <c r="FX188" s="59"/>
      <c r="FY188" s="59"/>
      <c r="FZ188" s="59"/>
      <c r="GA188" s="59"/>
      <c r="GB188" s="59"/>
      <c r="GC188" s="59"/>
      <c r="GD188" s="59"/>
      <c r="GE188" s="59"/>
      <c r="GF188" s="59"/>
      <c r="GG188" s="59"/>
      <c r="GH188" s="59"/>
      <c r="GI188" s="59"/>
      <c r="GJ188" s="59"/>
      <c r="GK188" s="59"/>
      <c r="GL188" s="59"/>
      <c r="GM188" s="59"/>
      <c r="GN188" s="59"/>
      <c r="GO188" s="59"/>
      <c r="GP188" s="59"/>
      <c r="GQ188" s="59"/>
      <c r="GR188" s="59"/>
      <c r="GS188" s="59"/>
      <c r="GT188" s="59"/>
      <c r="GU188" s="59"/>
      <c r="GV188" s="59"/>
      <c r="GW188" s="59"/>
      <c r="GX188" s="59"/>
      <c r="GY188" s="59"/>
      <c r="GZ188" s="59"/>
      <c r="HA188" s="59"/>
      <c r="HB188" s="59"/>
      <c r="HC188" s="59"/>
      <c r="HD188" s="59"/>
      <c r="HE188" s="59"/>
      <c r="HF188" s="59"/>
      <c r="HG188" s="59"/>
      <c r="HH188" s="59"/>
      <c r="HI188" s="59"/>
      <c r="HJ188" s="59"/>
      <c r="HK188" s="59"/>
      <c r="HL188" s="59"/>
      <c r="HM188" s="59"/>
      <c r="HN188" s="59"/>
      <c r="HO188" s="59"/>
      <c r="HP188" s="59"/>
      <c r="HQ188" s="59"/>
      <c r="HR188" s="59"/>
      <c r="HS188" s="59"/>
      <c r="HT188" s="59"/>
      <c r="HU188" s="59"/>
      <c r="HV188" s="59"/>
      <c r="HW188" s="59"/>
      <c r="HX188" s="59"/>
      <c r="HY188" s="59"/>
      <c r="HZ188" s="59"/>
      <c r="IA188" s="59"/>
      <c r="IB188" s="59"/>
      <c r="IC188" s="59"/>
      <c r="ID188" s="59"/>
      <c r="IE188" s="59"/>
      <c r="IF188" s="59"/>
      <c r="IG188" s="59"/>
      <c r="IH188" s="59"/>
      <c r="II188" s="59"/>
      <c r="IJ188" s="59"/>
      <c r="IK188" s="59"/>
      <c r="IL188" s="59"/>
      <c r="IM188" s="59"/>
      <c r="IN188" s="59"/>
      <c r="IO188" s="59"/>
      <c r="IP188" s="59"/>
      <c r="IQ188" s="59"/>
      <c r="IR188" s="59"/>
      <c r="IS188" s="59"/>
      <c r="IT188" s="59"/>
      <c r="IU188" s="59"/>
      <c r="IV188" s="59"/>
      <c r="IW188" s="59"/>
      <c r="IX188" s="59"/>
      <c r="IY188" s="59"/>
      <c r="IZ188" s="59"/>
      <c r="JA188" s="59"/>
      <c r="JB188" s="59"/>
      <c r="JC188" s="59"/>
      <c r="JD188" s="59"/>
      <c r="JE188" s="59"/>
      <c r="JF188" s="59"/>
      <c r="JG188" s="59"/>
      <c r="JH188" s="59"/>
      <c r="JI188" s="59"/>
      <c r="JJ188" s="59"/>
      <c r="JK188" s="59"/>
      <c r="JL188" s="59"/>
      <c r="JM188" s="59"/>
      <c r="JN188" s="59"/>
      <c r="JO188" s="59"/>
      <c r="JP188" s="59"/>
      <c r="JQ188" s="59"/>
      <c r="JR188" s="59"/>
      <c r="JS188" s="59"/>
      <c r="JT188" s="59"/>
      <c r="JU188" s="59"/>
      <c r="JV188" s="59"/>
      <c r="JW188" s="59"/>
      <c r="JX188" s="59"/>
      <c r="JY188" s="59"/>
      <c r="JZ188" s="59"/>
      <c r="KA188" s="59"/>
      <c r="KB188" s="59"/>
      <c r="KC188" s="59"/>
      <c r="KD188" s="59"/>
      <c r="KE188" s="59"/>
      <c r="KF188" s="59"/>
      <c r="KG188" s="59"/>
      <c r="KH188" s="59"/>
      <c r="KI188" s="59"/>
      <c r="KJ188" s="59"/>
      <c r="KK188" s="59"/>
      <c r="KL188" s="59"/>
      <c r="KM188" s="59"/>
      <c r="KN188" s="59"/>
      <c r="KO188" s="59"/>
      <c r="KP188" s="59"/>
      <c r="KQ188" s="59"/>
      <c r="KR188" s="59"/>
      <c r="KS188" s="59"/>
      <c r="KT188" s="59"/>
      <c r="KU188" s="59"/>
      <c r="KV188" s="59"/>
      <c r="KW188" s="59"/>
      <c r="KX188" s="59"/>
      <c r="KY188" s="59"/>
      <c r="KZ188" s="59"/>
      <c r="LA188" s="59"/>
      <c r="LB188" s="59"/>
      <c r="LC188" s="59"/>
      <c r="LD188" s="59"/>
      <c r="LE188" s="59"/>
      <c r="LF188" s="59"/>
      <c r="LG188" s="59"/>
      <c r="LH188" s="59"/>
      <c r="LI188" s="59"/>
      <c r="LJ188" s="59"/>
      <c r="LK188" s="59"/>
      <c r="LL188" s="59"/>
      <c r="LM188" s="59"/>
      <c r="LN188" s="59"/>
      <c r="LO188" s="59"/>
      <c r="LP188" s="59"/>
      <c r="LQ188" s="59"/>
      <c r="LR188" s="59"/>
      <c r="LS188" s="59"/>
      <c r="LT188" s="59"/>
      <c r="LU188" s="59"/>
      <c r="LV188" s="59"/>
      <c r="LW188" s="59"/>
      <c r="LX188" s="59"/>
      <c r="LY188" s="59"/>
      <c r="LZ188" s="59"/>
      <c r="MA188" s="59"/>
      <c r="MB188" s="59"/>
      <c r="MC188" s="59"/>
      <c r="MD188" s="59"/>
      <c r="ME188" s="59"/>
      <c r="MF188" s="59"/>
      <c r="MG188" s="59"/>
      <c r="MH188" s="59"/>
      <c r="MI188" s="59"/>
      <c r="MJ188" s="59"/>
      <c r="MK188" s="59"/>
      <c r="ML188" s="59"/>
      <c r="MM188" s="59"/>
      <c r="MN188" s="59"/>
      <c r="MO188" s="59"/>
      <c r="MP188" s="59"/>
      <c r="MQ188" s="59"/>
      <c r="MR188" s="59"/>
      <c r="MS188" s="59"/>
      <c r="MT188" s="59"/>
      <c r="MU188" s="59"/>
      <c r="MV188" s="59"/>
      <c r="MW188" s="59"/>
      <c r="MX188" s="59"/>
      <c r="MY188" s="59"/>
      <c r="MZ188" s="59"/>
      <c r="NA188" s="59"/>
      <c r="NB188" s="59"/>
      <c r="NC188" s="59"/>
      <c r="ND188" s="59"/>
      <c r="NE188" s="59"/>
      <c r="NF188" s="59"/>
      <c r="NG188" s="59"/>
      <c r="NH188" s="59"/>
      <c r="NI188" s="59"/>
      <c r="NJ188" s="59"/>
      <c r="NK188" s="59"/>
      <c r="NL188" s="59"/>
      <c r="NM188" s="59"/>
      <c r="NN188" s="59"/>
      <c r="NO188" s="59"/>
      <c r="NP188" s="59"/>
      <c r="NQ188" s="59"/>
      <c r="NR188" s="59"/>
      <c r="NS188" s="59"/>
      <c r="NT188" s="59"/>
      <c r="NU188" s="59"/>
      <c r="NV188" s="59"/>
      <c r="NW188" s="59"/>
      <c r="NX188" s="59"/>
      <c r="NY188" s="59"/>
      <c r="NZ188" s="59"/>
      <c r="OA188" s="59"/>
      <c r="OB188" s="59"/>
      <c r="OC188" s="59"/>
      <c r="OD188" s="59"/>
      <c r="OE188" s="59"/>
      <c r="OF188" s="59"/>
      <c r="OG188" s="59"/>
      <c r="OH188" s="59"/>
      <c r="OI188" s="59"/>
      <c r="OJ188" s="59"/>
      <c r="OK188" s="59"/>
      <c r="OL188" s="59"/>
      <c r="OM188" s="59"/>
      <c r="ON188" s="59"/>
      <c r="OO188" s="59"/>
      <c r="OP188" s="59"/>
      <c r="OQ188" s="59"/>
      <c r="OR188" s="59"/>
      <c r="OS188" s="59"/>
      <c r="OT188" s="59"/>
      <c r="OU188" s="59"/>
      <c r="OV188" s="59"/>
      <c r="OW188" s="59"/>
      <c r="OX188" s="59"/>
      <c r="OY188" s="59"/>
      <c r="OZ188" s="59"/>
      <c r="PA188" s="59"/>
      <c r="PB188" s="59"/>
      <c r="PC188" s="59"/>
      <c r="PD188" s="59"/>
      <c r="PE188" s="59"/>
      <c r="PF188" s="59"/>
      <c r="PG188" s="59"/>
      <c r="PH188" s="59"/>
      <c r="PI188" s="59"/>
      <c r="PJ188" s="59"/>
      <c r="PK188" s="59"/>
      <c r="PL188" s="59"/>
      <c r="PM188" s="59"/>
      <c r="PN188" s="59"/>
      <c r="PO188" s="59"/>
      <c r="PP188" s="59"/>
      <c r="PQ188" s="59"/>
      <c r="PR188" s="59"/>
      <c r="PS188" s="59"/>
      <c r="PT188" s="59"/>
      <c r="PU188" s="59"/>
      <c r="PV188" s="59"/>
      <c r="PW188" s="59"/>
      <c r="PX188" s="59"/>
      <c r="PY188" s="59"/>
      <c r="PZ188" s="59"/>
      <c r="QA188" s="59"/>
      <c r="QB188" s="59"/>
      <c r="QC188" s="59"/>
      <c r="QD188" s="59"/>
      <c r="QE188" s="59"/>
      <c r="QF188" s="59"/>
      <c r="QG188" s="59"/>
      <c r="QH188" s="59"/>
      <c r="QI188" s="59"/>
      <c r="QJ188" s="59"/>
      <c r="QK188" s="59"/>
      <c r="QL188" s="59"/>
      <c r="QM188" s="59"/>
      <c r="QN188" s="59"/>
      <c r="QO188" s="59"/>
      <c r="QP188" s="59"/>
      <c r="QQ188" s="59"/>
      <c r="QR188" s="59"/>
      <c r="QS188" s="59"/>
      <c r="QT188" s="59"/>
      <c r="QU188" s="59"/>
      <c r="QV188" s="59"/>
      <c r="QW188" s="59"/>
      <c r="QX188" s="59"/>
      <c r="QY188" s="59"/>
      <c r="QZ188" s="59"/>
      <c r="RA188" s="59"/>
      <c r="RB188" s="59"/>
      <c r="RC188" s="59"/>
      <c r="RD188" s="59"/>
      <c r="RE188" s="59"/>
      <c r="RF188" s="59"/>
      <c r="RG188" s="59"/>
      <c r="RH188" s="59"/>
      <c r="RI188" s="59"/>
      <c r="RJ188" s="59"/>
      <c r="RK188" s="59"/>
      <c r="RL188" s="59"/>
      <c r="RM188" s="59"/>
      <c r="RN188" s="59"/>
      <c r="RO188" s="59"/>
      <c r="RP188" s="59"/>
      <c r="RQ188" s="59"/>
      <c r="RR188" s="59"/>
      <c r="RS188" s="59"/>
      <c r="RT188" s="59"/>
      <c r="RU188" s="59"/>
      <c r="RV188" s="59"/>
      <c r="RW188" s="59"/>
      <c r="RX188" s="59"/>
      <c r="RY188" s="59"/>
      <c r="RZ188" s="59"/>
      <c r="SA188" s="59"/>
      <c r="SB188" s="59"/>
      <c r="SC188" s="59"/>
      <c r="SD188" s="59"/>
      <c r="SE188" s="59"/>
      <c r="SF188" s="59"/>
      <c r="SG188" s="59"/>
      <c r="SH188" s="59"/>
      <c r="SI188" s="59"/>
      <c r="SJ188" s="59"/>
      <c r="SK188" s="59"/>
      <c r="SL188" s="59"/>
      <c r="SM188" s="59"/>
      <c r="SN188" s="59"/>
      <c r="SO188" s="59"/>
      <c r="SP188" s="59"/>
      <c r="SQ188" s="59"/>
      <c r="SR188" s="59"/>
      <c r="SS188" s="59"/>
      <c r="ST188" s="59"/>
      <c r="SU188" s="59"/>
      <c r="SV188" s="59"/>
      <c r="SW188" s="59"/>
      <c r="SX188" s="59"/>
      <c r="SY188" s="59"/>
      <c r="SZ188" s="59"/>
      <c r="TA188" s="59"/>
      <c r="TB188" s="59"/>
      <c r="TC188" s="59"/>
      <c r="TD188" s="59"/>
      <c r="TE188" s="59"/>
      <c r="TF188" s="59"/>
      <c r="TG188" s="59"/>
      <c r="TH188" s="59"/>
      <c r="TI188" s="59"/>
      <c r="TJ188" s="59"/>
      <c r="TK188" s="59"/>
      <c r="TL188" s="59"/>
      <c r="TM188" s="59"/>
      <c r="TN188" s="59"/>
      <c r="TO188" s="59"/>
      <c r="TP188" s="59"/>
      <c r="TQ188" s="59"/>
      <c r="TR188" s="59"/>
      <c r="TS188" s="59"/>
      <c r="TT188" s="59"/>
      <c r="TU188" s="59"/>
      <c r="TV188" s="59"/>
      <c r="TW188" s="59"/>
      <c r="TX188" s="59"/>
      <c r="TY188" s="59"/>
      <c r="TZ188" s="59"/>
      <c r="UA188" s="59"/>
      <c r="UB188" s="59"/>
      <c r="UC188" s="59"/>
      <c r="UD188" s="59"/>
      <c r="UE188" s="59"/>
      <c r="UF188" s="59"/>
      <c r="UG188" s="59"/>
      <c r="UH188" s="59"/>
      <c r="UI188" s="59"/>
      <c r="UJ188" s="59"/>
      <c r="UK188" s="59"/>
      <c r="UL188" s="59"/>
      <c r="UM188" s="59"/>
      <c r="UN188" s="59"/>
      <c r="UO188" s="59"/>
      <c r="UP188" s="59"/>
      <c r="UQ188" s="59"/>
      <c r="UR188" s="59"/>
      <c r="US188" s="59"/>
      <c r="UT188" s="59"/>
      <c r="UU188" s="59"/>
      <c r="UV188" s="59"/>
      <c r="UW188" s="59"/>
      <c r="UX188" s="59"/>
      <c r="UY188" s="59"/>
      <c r="UZ188" s="59"/>
      <c r="VA188" s="59"/>
      <c r="VB188" s="59"/>
      <c r="VC188" s="59"/>
      <c r="VD188" s="59"/>
      <c r="VE188" s="59"/>
      <c r="VF188" s="59"/>
      <c r="VG188" s="59"/>
      <c r="VH188" s="59"/>
      <c r="VI188" s="59"/>
      <c r="VJ188" s="59"/>
      <c r="VK188" s="59"/>
      <c r="VL188" s="59"/>
      <c r="VM188" s="59"/>
      <c r="VN188" s="59"/>
      <c r="VO188" s="59"/>
      <c r="VP188" s="59"/>
      <c r="VQ188" s="59"/>
      <c r="VR188" s="59"/>
      <c r="VS188" s="59"/>
      <c r="VT188" s="59"/>
      <c r="VU188" s="59"/>
      <c r="VV188" s="59"/>
      <c r="VW188" s="59"/>
      <c r="VX188" s="59"/>
      <c r="VY188" s="59"/>
      <c r="VZ188" s="59"/>
      <c r="WA188" s="59"/>
      <c r="WB188" s="59"/>
      <c r="WC188" s="59"/>
      <c r="WD188" s="59"/>
      <c r="WE188" s="59"/>
      <c r="WF188" s="59"/>
      <c r="WG188" s="59"/>
      <c r="WH188" s="59"/>
      <c r="WI188" s="59"/>
      <c r="WJ188" s="59"/>
      <c r="WK188" s="59"/>
      <c r="WL188" s="59"/>
      <c r="WM188" s="59"/>
      <c r="WN188" s="59"/>
      <c r="WO188" s="59"/>
      <c r="WP188" s="59"/>
      <c r="WQ188" s="59"/>
      <c r="WR188" s="59"/>
      <c r="WS188" s="59"/>
      <c r="WT188" s="59"/>
      <c r="WU188" s="59"/>
      <c r="WV188" s="59"/>
      <c r="WW188" s="59"/>
      <c r="WX188" s="59"/>
      <c r="WY188" s="59"/>
      <c r="WZ188" s="59"/>
      <c r="XA188" s="59"/>
      <c r="XB188" s="59"/>
      <c r="XC188" s="59"/>
      <c r="XD188" s="59"/>
      <c r="XE188" s="59"/>
      <c r="XF188" s="59"/>
      <c r="XG188" s="59"/>
      <c r="XH188" s="59"/>
      <c r="XI188" s="59"/>
      <c r="XJ188" s="59"/>
      <c r="XK188" s="59"/>
      <c r="XL188" s="59"/>
      <c r="XM188" s="59"/>
      <c r="XN188" s="59"/>
      <c r="XO188" s="59"/>
      <c r="XP188" s="59"/>
      <c r="XQ188" s="59"/>
      <c r="XR188" s="59"/>
      <c r="XS188" s="59"/>
      <c r="XT188" s="59"/>
      <c r="XU188" s="59"/>
      <c r="XV188" s="59"/>
      <c r="XW188" s="59"/>
      <c r="XX188" s="59"/>
      <c r="XY188" s="59"/>
      <c r="XZ188" s="59"/>
      <c r="YA188" s="59"/>
      <c r="YB188" s="59"/>
      <c r="YC188" s="59"/>
      <c r="YD188" s="59"/>
      <c r="YE188" s="59"/>
      <c r="YF188" s="59"/>
      <c r="YG188" s="59"/>
      <c r="YH188" s="59"/>
      <c r="YI188" s="59"/>
      <c r="YJ188" s="59"/>
      <c r="YK188" s="59"/>
      <c r="YL188" s="59"/>
      <c r="YM188" s="59"/>
      <c r="YN188" s="59"/>
      <c r="YO188" s="59"/>
      <c r="YP188" s="59"/>
      <c r="YQ188" s="59"/>
      <c r="YR188" s="59"/>
      <c r="YS188" s="59"/>
      <c r="YT188" s="59"/>
      <c r="YU188" s="59"/>
      <c r="YV188" s="59"/>
      <c r="YW188" s="59"/>
      <c r="YX188" s="59"/>
      <c r="YY188" s="59"/>
      <c r="YZ188" s="59"/>
      <c r="ZA188" s="59"/>
      <c r="ZB188" s="59"/>
      <c r="ZC188" s="59"/>
      <c r="ZD188" s="59"/>
      <c r="ZE188" s="59"/>
      <c r="ZF188" s="59"/>
      <c r="ZG188" s="59"/>
      <c r="ZH188" s="59"/>
      <c r="ZI188" s="59"/>
      <c r="ZJ188" s="59"/>
      <c r="ZK188" s="59"/>
      <c r="ZL188" s="59"/>
      <c r="ZM188" s="59"/>
      <c r="ZN188" s="59"/>
      <c r="ZO188" s="59"/>
      <c r="ZP188" s="59"/>
      <c r="ZQ188" s="59"/>
      <c r="ZR188" s="59"/>
      <c r="ZS188" s="59"/>
      <c r="ZT188" s="59"/>
      <c r="ZU188" s="59"/>
      <c r="ZV188" s="59"/>
      <c r="ZW188" s="59"/>
      <c r="ZX188" s="59"/>
      <c r="ZY188" s="59"/>
      <c r="ZZ188" s="59"/>
      <c r="AAA188" s="59"/>
      <c r="AAB188" s="59"/>
      <c r="AAC188" s="59"/>
      <c r="AAD188" s="59"/>
      <c r="AAE188" s="59"/>
      <c r="AAF188" s="59"/>
      <c r="AAG188" s="59"/>
      <c r="AAH188" s="59"/>
      <c r="AAI188" s="59"/>
      <c r="AAJ188" s="59"/>
      <c r="AAK188" s="59"/>
      <c r="AAL188" s="59"/>
      <c r="AAM188" s="59"/>
      <c r="AAN188" s="59"/>
      <c r="AAO188" s="59"/>
      <c r="AAP188" s="59"/>
      <c r="AAQ188" s="59"/>
      <c r="AAR188" s="59"/>
      <c r="AAS188" s="59"/>
      <c r="AAT188" s="59"/>
      <c r="AAU188" s="59"/>
      <c r="AAV188" s="59"/>
      <c r="AAW188" s="59"/>
      <c r="AAX188" s="59"/>
      <c r="AAY188" s="59"/>
      <c r="AAZ188" s="59"/>
      <c r="ABA188" s="59"/>
      <c r="ABB188" s="59"/>
      <c r="ABC188" s="59"/>
      <c r="ABD188" s="59"/>
      <c r="ABE188" s="59"/>
      <c r="ABF188" s="59"/>
      <c r="ABG188" s="59"/>
      <c r="ABH188" s="59"/>
      <c r="ABI188" s="59"/>
      <c r="ABJ188" s="59"/>
      <c r="ABK188" s="59"/>
      <c r="ABL188" s="59"/>
      <c r="ABM188" s="59"/>
      <c r="ABN188" s="59"/>
      <c r="ABO188" s="59"/>
      <c r="ABP188" s="59"/>
      <c r="ABQ188" s="59"/>
      <c r="ABR188" s="59"/>
      <c r="ABS188" s="59"/>
      <c r="ABT188" s="59"/>
      <c r="ABU188" s="59"/>
      <c r="ABV188" s="59"/>
      <c r="ABW188" s="59"/>
      <c r="ABX188" s="59"/>
      <c r="ABY188" s="59"/>
      <c r="ABZ188" s="59"/>
      <c r="ACA188" s="59"/>
      <c r="ACB188" s="59"/>
      <c r="ACC188" s="59"/>
      <c r="ACD188" s="59"/>
      <c r="ACE188" s="59"/>
      <c r="ACF188" s="59"/>
      <c r="ACG188" s="59"/>
      <c r="ACH188" s="59"/>
      <c r="ACI188" s="59"/>
      <c r="ACJ188" s="59"/>
      <c r="ACK188" s="59"/>
      <c r="ACL188" s="59"/>
      <c r="ACM188" s="59"/>
      <c r="ACN188" s="59"/>
      <c r="ACO188" s="59"/>
      <c r="ACP188" s="59"/>
      <c r="ACQ188" s="59"/>
      <c r="ACR188" s="59"/>
      <c r="ACS188" s="59"/>
      <c r="ACT188" s="59"/>
      <c r="ACU188" s="59"/>
      <c r="ACV188" s="59"/>
      <c r="ACW188" s="59"/>
      <c r="ACX188" s="59"/>
      <c r="ACY188" s="59"/>
      <c r="ACZ188" s="59"/>
      <c r="ADA188" s="59"/>
      <c r="ADB188" s="59"/>
      <c r="ADC188" s="59"/>
      <c r="ADD188" s="59"/>
      <c r="ADE188" s="59"/>
      <c r="ADF188" s="59"/>
      <c r="ADG188" s="59"/>
      <c r="ADH188" s="59"/>
      <c r="ADI188" s="59"/>
      <c r="ADJ188" s="59"/>
      <c r="ADK188" s="59"/>
      <c r="ADL188" s="59"/>
      <c r="ADM188" s="59"/>
      <c r="ADN188" s="59"/>
      <c r="ADO188" s="59"/>
      <c r="ADP188" s="59"/>
      <c r="ADQ188" s="59"/>
      <c r="ADR188" s="59"/>
      <c r="ADS188" s="59"/>
      <c r="ADT188" s="59"/>
      <c r="ADU188" s="59"/>
      <c r="ADV188" s="59"/>
      <c r="ADW188" s="59"/>
      <c r="ADX188" s="59"/>
      <c r="ADY188" s="59"/>
      <c r="ADZ188" s="59"/>
      <c r="AEA188" s="59"/>
      <c r="AEB188" s="59"/>
      <c r="AEC188" s="59"/>
      <c r="AED188" s="59"/>
      <c r="AEE188" s="59"/>
      <c r="AEF188" s="59"/>
      <c r="AEG188" s="59"/>
      <c r="AEH188" s="59"/>
      <c r="AEI188" s="59"/>
      <c r="AEJ188" s="59"/>
      <c r="AEK188" s="59"/>
      <c r="AEL188" s="59"/>
      <c r="AEM188" s="59"/>
      <c r="AEN188" s="59"/>
      <c r="AEO188" s="59"/>
      <c r="AEP188" s="59"/>
      <c r="AEQ188" s="59"/>
      <c r="AER188" s="59"/>
      <c r="AES188" s="59"/>
      <c r="AET188" s="59"/>
      <c r="AEU188" s="59"/>
      <c r="AEV188" s="59"/>
      <c r="AEW188" s="59"/>
      <c r="AEX188" s="59"/>
      <c r="AEY188" s="59"/>
      <c r="AEZ188" s="59"/>
      <c r="AFA188" s="59"/>
      <c r="AFB188" s="59"/>
      <c r="AFC188" s="59"/>
      <c r="AFD188" s="59"/>
      <c r="AFE188" s="59"/>
      <c r="AFF188" s="59"/>
      <c r="AFG188" s="59"/>
      <c r="AFH188" s="59"/>
      <c r="AFI188" s="59"/>
      <c r="AFJ188" s="59"/>
      <c r="AFK188" s="59"/>
      <c r="AFL188" s="59"/>
      <c r="AFM188" s="59"/>
      <c r="AFN188" s="59"/>
      <c r="AFO188" s="59"/>
      <c r="AFP188" s="59"/>
      <c r="AFQ188" s="59"/>
      <c r="AFR188" s="59"/>
      <c r="AFS188" s="59"/>
      <c r="AFT188" s="59"/>
      <c r="AFU188" s="59"/>
      <c r="AFV188" s="59"/>
      <c r="AFW188" s="59"/>
      <c r="AFX188" s="59"/>
      <c r="AFY188" s="59"/>
      <c r="AFZ188" s="59"/>
      <c r="AGA188" s="59"/>
      <c r="AGB188" s="59"/>
      <c r="AGC188" s="59"/>
      <c r="AGD188" s="59"/>
      <c r="AGE188" s="59"/>
      <c r="AGF188" s="59"/>
      <c r="AGG188" s="59"/>
      <c r="AGH188" s="59"/>
      <c r="AGI188" s="59"/>
      <c r="AGJ188" s="59"/>
      <c r="AGK188" s="59"/>
      <c r="AGL188" s="59"/>
      <c r="AGM188" s="59"/>
      <c r="AGN188" s="59"/>
      <c r="AGO188" s="59"/>
      <c r="AGP188" s="59"/>
      <c r="AGQ188" s="59"/>
      <c r="AGR188" s="59"/>
      <c r="AGS188" s="59"/>
      <c r="AGT188" s="59"/>
      <c r="AGU188" s="59"/>
      <c r="AGV188" s="59"/>
      <c r="AGW188" s="59"/>
      <c r="AGX188" s="59"/>
      <c r="AGY188" s="59"/>
      <c r="AGZ188" s="59"/>
      <c r="AHA188" s="59"/>
      <c r="AHB188" s="59"/>
      <c r="AHC188" s="59"/>
      <c r="AHD188" s="59"/>
      <c r="AHE188" s="59"/>
      <c r="AHF188" s="59"/>
      <c r="AHG188" s="59"/>
      <c r="AHH188" s="59"/>
      <c r="AHI188" s="59"/>
      <c r="AHJ188" s="59"/>
      <c r="AHK188" s="59"/>
      <c r="AHL188" s="59"/>
      <c r="AHM188" s="59"/>
      <c r="AHN188" s="59"/>
      <c r="AHO188" s="59"/>
      <c r="AHP188" s="59"/>
      <c r="AHQ188" s="59"/>
      <c r="AHR188" s="59"/>
      <c r="AHS188" s="59"/>
      <c r="AHT188" s="59"/>
      <c r="AHU188" s="59"/>
      <c r="AHV188" s="59"/>
      <c r="AHW188" s="59"/>
      <c r="AHX188" s="59"/>
      <c r="AHY188" s="59"/>
      <c r="AHZ188" s="59"/>
      <c r="AIA188" s="59"/>
      <c r="AIB188" s="59"/>
      <c r="AIC188" s="59"/>
      <c r="AID188" s="59"/>
      <c r="AIE188" s="59"/>
      <c r="AIF188" s="59"/>
      <c r="AIG188" s="59"/>
      <c r="AIH188" s="59"/>
      <c r="AII188" s="59"/>
      <c r="AIJ188" s="59"/>
      <c r="AIK188" s="59"/>
      <c r="AIL188" s="59"/>
      <c r="AIM188" s="59"/>
      <c r="AIN188" s="59"/>
      <c r="AIO188" s="59"/>
      <c r="AIP188" s="59"/>
      <c r="AIQ188" s="59"/>
      <c r="AIR188" s="59"/>
      <c r="AIS188" s="59"/>
      <c r="AIT188" s="59"/>
      <c r="AIU188" s="59"/>
      <c r="AIV188" s="59"/>
      <c r="AIW188" s="59"/>
      <c r="AIX188" s="59"/>
      <c r="AIY188" s="59"/>
      <c r="AIZ188" s="59"/>
      <c r="AJA188" s="59"/>
      <c r="AJB188" s="59"/>
      <c r="AJC188" s="59"/>
      <c r="AJD188" s="59"/>
      <c r="AJE188" s="59"/>
      <c r="AJF188" s="59"/>
      <c r="AJG188" s="59"/>
      <c r="AJH188" s="59"/>
      <c r="AJI188" s="59"/>
      <c r="AJJ188" s="59"/>
      <c r="AJK188" s="59"/>
      <c r="AJL188" s="59"/>
      <c r="AJM188" s="59"/>
      <c r="AJN188" s="59"/>
      <c r="AJO188" s="59"/>
      <c r="AJP188" s="59"/>
      <c r="AJQ188" s="59"/>
      <c r="AJR188" s="59"/>
      <c r="AJS188" s="59"/>
      <c r="AJT188" s="59"/>
      <c r="AJU188" s="59"/>
      <c r="AJV188" s="59"/>
      <c r="AJW188" s="59"/>
      <c r="AJX188" s="59"/>
      <c r="AJY188" s="59"/>
      <c r="AJZ188" s="59"/>
      <c r="AKA188" s="59"/>
      <c r="AKB188" s="59"/>
      <c r="AKC188" s="59"/>
      <c r="AKD188" s="59"/>
      <c r="AKE188" s="59"/>
      <c r="AKF188" s="59"/>
      <c r="AKG188" s="59"/>
      <c r="AKH188" s="59"/>
      <c r="AKI188" s="59"/>
      <c r="AKJ188" s="59"/>
      <c r="AKK188" s="59"/>
      <c r="AKL188" s="59"/>
      <c r="AKM188" s="59"/>
      <c r="AKN188" s="59"/>
      <c r="AKO188" s="59"/>
      <c r="AKP188" s="59"/>
      <c r="AKQ188" s="59"/>
      <c r="AKR188" s="59"/>
      <c r="AKS188" s="59"/>
      <c r="AKT188" s="59"/>
      <c r="AKU188" s="59"/>
      <c r="AKV188" s="59"/>
      <c r="AKW188" s="59"/>
      <c r="AKX188" s="59"/>
      <c r="AKY188" s="59"/>
      <c r="AKZ188" s="59"/>
      <c r="ALA188" s="59"/>
      <c r="ALB188" s="59"/>
      <c r="ALC188" s="59"/>
      <c r="ALD188" s="59"/>
      <c r="ALE188" s="59"/>
      <c r="ALF188" s="59"/>
      <c r="ALG188" s="59"/>
      <c r="ALH188" s="59"/>
      <c r="ALI188" s="59"/>
      <c r="ALJ188" s="59"/>
      <c r="ALK188" s="59"/>
      <c r="ALL188" s="59"/>
      <c r="ALM188" s="59"/>
      <c r="ALN188" s="59"/>
      <c r="ALO188" s="59"/>
      <c r="ALP188" s="59"/>
      <c r="ALQ188" s="59"/>
      <c r="ALR188" s="59"/>
      <c r="ALS188" s="59"/>
      <c r="ALT188" s="59"/>
      <c r="ALU188" s="59"/>
      <c r="ALV188" s="59"/>
      <c r="ALW188" s="59"/>
      <c r="ALX188" s="59"/>
      <c r="ALY188" s="59"/>
      <c r="ALZ188" s="59"/>
      <c r="AMA188" s="59"/>
      <c r="AMB188" s="59"/>
      <c r="AMC188" s="59"/>
      <c r="AMD188" s="59"/>
      <c r="AME188" s="59"/>
      <c r="AMF188" s="59"/>
      <c r="AMG188" s="59"/>
      <c r="AMH188" s="59"/>
      <c r="AMI188" s="59"/>
      <c r="AMJ188" s="59"/>
    </row>
    <row r="189" spans="1:1024" s="60" customFormat="1">
      <c r="A189" s="52" t="s">
        <v>110</v>
      </c>
      <c r="B189" s="54" t="s">
        <v>25</v>
      </c>
      <c r="C189" s="42" t="str">
        <f t="shared" si="9"/>
        <v>פיצוחיות כללי אילת</v>
      </c>
      <c r="D189" s="54" t="s">
        <v>101</v>
      </c>
      <c r="E189" s="54" t="s">
        <v>27</v>
      </c>
      <c r="F189" s="52" t="s">
        <v>158</v>
      </c>
      <c r="G189" s="55"/>
      <c r="H189" s="52" t="s">
        <v>102</v>
      </c>
      <c r="I189" s="55" t="s">
        <v>29</v>
      </c>
      <c r="J189" s="55" t="s">
        <v>30</v>
      </c>
      <c r="K189" s="55" t="s">
        <v>31</v>
      </c>
      <c r="L189" s="70" t="s">
        <v>111</v>
      </c>
      <c r="M189" s="55"/>
      <c r="N189" s="55"/>
      <c r="O189" s="55"/>
      <c r="P189" s="55"/>
      <c r="Q189" s="68">
        <v>3.6363636363636362E-2</v>
      </c>
      <c r="R189" s="55">
        <v>1</v>
      </c>
      <c r="S189" s="55"/>
      <c r="T189" s="6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59"/>
      <c r="FR189" s="59"/>
      <c r="FS189" s="59"/>
      <c r="FT189" s="59"/>
      <c r="FU189" s="59"/>
      <c r="FV189" s="59"/>
      <c r="FW189" s="59"/>
      <c r="FX189" s="59"/>
      <c r="FY189" s="59"/>
      <c r="FZ189" s="59"/>
      <c r="GA189" s="59"/>
      <c r="GB189" s="59"/>
      <c r="GC189" s="59"/>
      <c r="GD189" s="59"/>
      <c r="GE189" s="59"/>
      <c r="GF189" s="59"/>
      <c r="GG189" s="59"/>
      <c r="GH189" s="59"/>
      <c r="GI189" s="59"/>
      <c r="GJ189" s="59"/>
      <c r="GK189" s="59"/>
      <c r="GL189" s="59"/>
      <c r="GM189" s="59"/>
      <c r="GN189" s="59"/>
      <c r="GO189" s="59"/>
      <c r="GP189" s="59"/>
      <c r="GQ189" s="59"/>
      <c r="GR189" s="59"/>
      <c r="GS189" s="59"/>
      <c r="GT189" s="59"/>
      <c r="GU189" s="59"/>
      <c r="GV189" s="59"/>
      <c r="GW189" s="59"/>
      <c r="GX189" s="59"/>
      <c r="GY189" s="59"/>
      <c r="GZ189" s="59"/>
      <c r="HA189" s="59"/>
      <c r="HB189" s="59"/>
      <c r="HC189" s="59"/>
      <c r="HD189" s="59"/>
      <c r="HE189" s="59"/>
      <c r="HF189" s="59"/>
      <c r="HG189" s="59"/>
      <c r="HH189" s="59"/>
      <c r="HI189" s="59"/>
      <c r="HJ189" s="59"/>
      <c r="HK189" s="59"/>
      <c r="HL189" s="59"/>
      <c r="HM189" s="59"/>
      <c r="HN189" s="59"/>
      <c r="HO189" s="59"/>
      <c r="HP189" s="59"/>
      <c r="HQ189" s="59"/>
      <c r="HR189" s="59"/>
      <c r="HS189" s="59"/>
      <c r="HT189" s="59"/>
      <c r="HU189" s="59"/>
      <c r="HV189" s="59"/>
      <c r="HW189" s="59"/>
      <c r="HX189" s="59"/>
      <c r="HY189" s="59"/>
      <c r="HZ189" s="59"/>
      <c r="IA189" s="59"/>
      <c r="IB189" s="59"/>
      <c r="IC189" s="59"/>
      <c r="ID189" s="59"/>
      <c r="IE189" s="59"/>
      <c r="IF189" s="59"/>
      <c r="IG189" s="59"/>
      <c r="IH189" s="59"/>
      <c r="II189" s="59"/>
      <c r="IJ189" s="59"/>
      <c r="IK189" s="59"/>
      <c r="IL189" s="59"/>
      <c r="IM189" s="59"/>
      <c r="IN189" s="59"/>
      <c r="IO189" s="59"/>
      <c r="IP189" s="59"/>
      <c r="IQ189" s="59"/>
      <c r="IR189" s="59"/>
      <c r="IS189" s="59"/>
      <c r="IT189" s="59"/>
      <c r="IU189" s="59"/>
      <c r="IV189" s="59"/>
      <c r="IW189" s="59"/>
      <c r="IX189" s="59"/>
      <c r="IY189" s="59"/>
      <c r="IZ189" s="59"/>
      <c r="JA189" s="59"/>
      <c r="JB189" s="59"/>
      <c r="JC189" s="59"/>
      <c r="JD189" s="59"/>
      <c r="JE189" s="59"/>
      <c r="JF189" s="59"/>
      <c r="JG189" s="59"/>
      <c r="JH189" s="59"/>
      <c r="JI189" s="59"/>
      <c r="JJ189" s="59"/>
      <c r="JK189" s="59"/>
      <c r="JL189" s="59"/>
      <c r="JM189" s="59"/>
      <c r="JN189" s="59"/>
      <c r="JO189" s="59"/>
      <c r="JP189" s="59"/>
      <c r="JQ189" s="59"/>
      <c r="JR189" s="59"/>
      <c r="JS189" s="59"/>
      <c r="JT189" s="59"/>
      <c r="JU189" s="59"/>
      <c r="JV189" s="59"/>
      <c r="JW189" s="59"/>
      <c r="JX189" s="59"/>
      <c r="JY189" s="59"/>
      <c r="JZ189" s="59"/>
      <c r="KA189" s="59"/>
      <c r="KB189" s="59"/>
      <c r="KC189" s="59"/>
      <c r="KD189" s="59"/>
      <c r="KE189" s="59"/>
      <c r="KF189" s="59"/>
      <c r="KG189" s="59"/>
      <c r="KH189" s="59"/>
      <c r="KI189" s="59"/>
      <c r="KJ189" s="59"/>
      <c r="KK189" s="59"/>
      <c r="KL189" s="59"/>
      <c r="KM189" s="59"/>
      <c r="KN189" s="59"/>
      <c r="KO189" s="59"/>
      <c r="KP189" s="59"/>
      <c r="KQ189" s="59"/>
      <c r="KR189" s="59"/>
      <c r="KS189" s="59"/>
      <c r="KT189" s="59"/>
      <c r="KU189" s="59"/>
      <c r="KV189" s="59"/>
      <c r="KW189" s="59"/>
      <c r="KX189" s="59"/>
      <c r="KY189" s="59"/>
      <c r="KZ189" s="59"/>
      <c r="LA189" s="59"/>
      <c r="LB189" s="59"/>
      <c r="LC189" s="59"/>
      <c r="LD189" s="59"/>
      <c r="LE189" s="59"/>
      <c r="LF189" s="59"/>
      <c r="LG189" s="59"/>
      <c r="LH189" s="59"/>
      <c r="LI189" s="59"/>
      <c r="LJ189" s="59"/>
      <c r="LK189" s="59"/>
      <c r="LL189" s="59"/>
      <c r="LM189" s="59"/>
      <c r="LN189" s="59"/>
      <c r="LO189" s="59"/>
      <c r="LP189" s="59"/>
      <c r="LQ189" s="59"/>
      <c r="LR189" s="59"/>
      <c r="LS189" s="59"/>
      <c r="LT189" s="59"/>
      <c r="LU189" s="59"/>
      <c r="LV189" s="59"/>
      <c r="LW189" s="59"/>
      <c r="LX189" s="59"/>
      <c r="LY189" s="59"/>
      <c r="LZ189" s="59"/>
      <c r="MA189" s="59"/>
      <c r="MB189" s="59"/>
      <c r="MC189" s="59"/>
      <c r="MD189" s="59"/>
      <c r="ME189" s="59"/>
      <c r="MF189" s="59"/>
      <c r="MG189" s="59"/>
      <c r="MH189" s="59"/>
      <c r="MI189" s="59"/>
      <c r="MJ189" s="59"/>
      <c r="MK189" s="59"/>
      <c r="ML189" s="59"/>
      <c r="MM189" s="59"/>
      <c r="MN189" s="59"/>
      <c r="MO189" s="59"/>
      <c r="MP189" s="59"/>
      <c r="MQ189" s="59"/>
      <c r="MR189" s="59"/>
      <c r="MS189" s="59"/>
      <c r="MT189" s="59"/>
      <c r="MU189" s="59"/>
      <c r="MV189" s="59"/>
      <c r="MW189" s="59"/>
      <c r="MX189" s="59"/>
      <c r="MY189" s="59"/>
      <c r="MZ189" s="59"/>
      <c r="NA189" s="59"/>
      <c r="NB189" s="59"/>
      <c r="NC189" s="59"/>
      <c r="ND189" s="59"/>
      <c r="NE189" s="59"/>
      <c r="NF189" s="59"/>
      <c r="NG189" s="59"/>
      <c r="NH189" s="59"/>
      <c r="NI189" s="59"/>
      <c r="NJ189" s="59"/>
      <c r="NK189" s="59"/>
      <c r="NL189" s="59"/>
      <c r="NM189" s="59"/>
      <c r="NN189" s="59"/>
      <c r="NO189" s="59"/>
      <c r="NP189" s="59"/>
      <c r="NQ189" s="59"/>
      <c r="NR189" s="59"/>
      <c r="NS189" s="59"/>
      <c r="NT189" s="59"/>
      <c r="NU189" s="59"/>
      <c r="NV189" s="59"/>
      <c r="NW189" s="59"/>
      <c r="NX189" s="59"/>
      <c r="NY189" s="59"/>
      <c r="NZ189" s="59"/>
      <c r="OA189" s="59"/>
      <c r="OB189" s="59"/>
      <c r="OC189" s="59"/>
      <c r="OD189" s="59"/>
      <c r="OE189" s="59"/>
      <c r="OF189" s="59"/>
      <c r="OG189" s="59"/>
      <c r="OH189" s="59"/>
      <c r="OI189" s="59"/>
      <c r="OJ189" s="59"/>
      <c r="OK189" s="59"/>
      <c r="OL189" s="59"/>
      <c r="OM189" s="59"/>
      <c r="ON189" s="59"/>
      <c r="OO189" s="59"/>
      <c r="OP189" s="59"/>
      <c r="OQ189" s="59"/>
      <c r="OR189" s="59"/>
      <c r="OS189" s="59"/>
      <c r="OT189" s="59"/>
      <c r="OU189" s="59"/>
      <c r="OV189" s="59"/>
      <c r="OW189" s="59"/>
      <c r="OX189" s="59"/>
      <c r="OY189" s="59"/>
      <c r="OZ189" s="59"/>
      <c r="PA189" s="59"/>
      <c r="PB189" s="59"/>
      <c r="PC189" s="59"/>
      <c r="PD189" s="59"/>
      <c r="PE189" s="59"/>
      <c r="PF189" s="59"/>
      <c r="PG189" s="59"/>
      <c r="PH189" s="59"/>
      <c r="PI189" s="59"/>
      <c r="PJ189" s="59"/>
      <c r="PK189" s="59"/>
      <c r="PL189" s="59"/>
      <c r="PM189" s="59"/>
      <c r="PN189" s="59"/>
      <c r="PO189" s="59"/>
      <c r="PP189" s="59"/>
      <c r="PQ189" s="59"/>
      <c r="PR189" s="59"/>
      <c r="PS189" s="59"/>
      <c r="PT189" s="59"/>
      <c r="PU189" s="59"/>
      <c r="PV189" s="59"/>
      <c r="PW189" s="59"/>
      <c r="PX189" s="59"/>
      <c r="PY189" s="59"/>
      <c r="PZ189" s="59"/>
      <c r="QA189" s="59"/>
      <c r="QB189" s="59"/>
      <c r="QC189" s="59"/>
      <c r="QD189" s="59"/>
      <c r="QE189" s="59"/>
      <c r="QF189" s="59"/>
      <c r="QG189" s="59"/>
      <c r="QH189" s="59"/>
      <c r="QI189" s="59"/>
      <c r="QJ189" s="59"/>
      <c r="QK189" s="59"/>
      <c r="QL189" s="59"/>
      <c r="QM189" s="59"/>
      <c r="QN189" s="59"/>
      <c r="QO189" s="59"/>
      <c r="QP189" s="59"/>
      <c r="QQ189" s="59"/>
      <c r="QR189" s="59"/>
      <c r="QS189" s="59"/>
      <c r="QT189" s="59"/>
      <c r="QU189" s="59"/>
      <c r="QV189" s="59"/>
      <c r="QW189" s="59"/>
      <c r="QX189" s="59"/>
      <c r="QY189" s="59"/>
      <c r="QZ189" s="59"/>
      <c r="RA189" s="59"/>
      <c r="RB189" s="59"/>
      <c r="RC189" s="59"/>
      <c r="RD189" s="59"/>
      <c r="RE189" s="59"/>
      <c r="RF189" s="59"/>
      <c r="RG189" s="59"/>
      <c r="RH189" s="59"/>
      <c r="RI189" s="59"/>
      <c r="RJ189" s="59"/>
      <c r="RK189" s="59"/>
      <c r="RL189" s="59"/>
      <c r="RM189" s="59"/>
      <c r="RN189" s="59"/>
      <c r="RO189" s="59"/>
      <c r="RP189" s="59"/>
      <c r="RQ189" s="59"/>
      <c r="RR189" s="59"/>
      <c r="RS189" s="59"/>
      <c r="RT189" s="59"/>
      <c r="RU189" s="59"/>
      <c r="RV189" s="59"/>
      <c r="RW189" s="59"/>
      <c r="RX189" s="59"/>
      <c r="RY189" s="59"/>
      <c r="RZ189" s="59"/>
      <c r="SA189" s="59"/>
      <c r="SB189" s="59"/>
      <c r="SC189" s="59"/>
      <c r="SD189" s="59"/>
      <c r="SE189" s="59"/>
      <c r="SF189" s="59"/>
      <c r="SG189" s="59"/>
      <c r="SH189" s="59"/>
      <c r="SI189" s="59"/>
      <c r="SJ189" s="59"/>
      <c r="SK189" s="59"/>
      <c r="SL189" s="59"/>
      <c r="SM189" s="59"/>
      <c r="SN189" s="59"/>
      <c r="SO189" s="59"/>
      <c r="SP189" s="59"/>
      <c r="SQ189" s="59"/>
      <c r="SR189" s="59"/>
      <c r="SS189" s="59"/>
      <c r="ST189" s="59"/>
      <c r="SU189" s="59"/>
      <c r="SV189" s="59"/>
      <c r="SW189" s="59"/>
      <c r="SX189" s="59"/>
      <c r="SY189" s="59"/>
      <c r="SZ189" s="59"/>
      <c r="TA189" s="59"/>
      <c r="TB189" s="59"/>
      <c r="TC189" s="59"/>
      <c r="TD189" s="59"/>
      <c r="TE189" s="59"/>
      <c r="TF189" s="59"/>
      <c r="TG189" s="59"/>
      <c r="TH189" s="59"/>
      <c r="TI189" s="59"/>
      <c r="TJ189" s="59"/>
      <c r="TK189" s="59"/>
      <c r="TL189" s="59"/>
      <c r="TM189" s="59"/>
      <c r="TN189" s="59"/>
      <c r="TO189" s="59"/>
      <c r="TP189" s="59"/>
      <c r="TQ189" s="59"/>
      <c r="TR189" s="59"/>
      <c r="TS189" s="59"/>
      <c r="TT189" s="59"/>
      <c r="TU189" s="59"/>
      <c r="TV189" s="59"/>
      <c r="TW189" s="59"/>
      <c r="TX189" s="59"/>
      <c r="TY189" s="59"/>
      <c r="TZ189" s="59"/>
      <c r="UA189" s="59"/>
      <c r="UB189" s="59"/>
      <c r="UC189" s="59"/>
      <c r="UD189" s="59"/>
      <c r="UE189" s="59"/>
      <c r="UF189" s="59"/>
      <c r="UG189" s="59"/>
      <c r="UH189" s="59"/>
      <c r="UI189" s="59"/>
      <c r="UJ189" s="59"/>
      <c r="UK189" s="59"/>
      <c r="UL189" s="59"/>
      <c r="UM189" s="59"/>
      <c r="UN189" s="59"/>
      <c r="UO189" s="59"/>
      <c r="UP189" s="59"/>
      <c r="UQ189" s="59"/>
      <c r="UR189" s="59"/>
      <c r="US189" s="59"/>
      <c r="UT189" s="59"/>
      <c r="UU189" s="59"/>
      <c r="UV189" s="59"/>
      <c r="UW189" s="59"/>
      <c r="UX189" s="59"/>
      <c r="UY189" s="59"/>
      <c r="UZ189" s="59"/>
      <c r="VA189" s="59"/>
      <c r="VB189" s="59"/>
      <c r="VC189" s="59"/>
      <c r="VD189" s="59"/>
      <c r="VE189" s="59"/>
      <c r="VF189" s="59"/>
      <c r="VG189" s="59"/>
      <c r="VH189" s="59"/>
      <c r="VI189" s="59"/>
      <c r="VJ189" s="59"/>
      <c r="VK189" s="59"/>
      <c r="VL189" s="59"/>
      <c r="VM189" s="59"/>
      <c r="VN189" s="59"/>
      <c r="VO189" s="59"/>
      <c r="VP189" s="59"/>
      <c r="VQ189" s="59"/>
      <c r="VR189" s="59"/>
      <c r="VS189" s="59"/>
      <c r="VT189" s="59"/>
      <c r="VU189" s="59"/>
      <c r="VV189" s="59"/>
      <c r="VW189" s="59"/>
      <c r="VX189" s="59"/>
      <c r="VY189" s="59"/>
      <c r="VZ189" s="59"/>
      <c r="WA189" s="59"/>
      <c r="WB189" s="59"/>
      <c r="WC189" s="59"/>
      <c r="WD189" s="59"/>
      <c r="WE189" s="59"/>
      <c r="WF189" s="59"/>
      <c r="WG189" s="59"/>
      <c r="WH189" s="59"/>
      <c r="WI189" s="59"/>
      <c r="WJ189" s="59"/>
      <c r="WK189" s="59"/>
      <c r="WL189" s="59"/>
      <c r="WM189" s="59"/>
      <c r="WN189" s="59"/>
      <c r="WO189" s="59"/>
      <c r="WP189" s="59"/>
      <c r="WQ189" s="59"/>
      <c r="WR189" s="59"/>
      <c r="WS189" s="59"/>
      <c r="WT189" s="59"/>
      <c r="WU189" s="59"/>
      <c r="WV189" s="59"/>
      <c r="WW189" s="59"/>
      <c r="WX189" s="59"/>
      <c r="WY189" s="59"/>
      <c r="WZ189" s="59"/>
      <c r="XA189" s="59"/>
      <c r="XB189" s="59"/>
      <c r="XC189" s="59"/>
      <c r="XD189" s="59"/>
      <c r="XE189" s="59"/>
      <c r="XF189" s="59"/>
      <c r="XG189" s="59"/>
      <c r="XH189" s="59"/>
      <c r="XI189" s="59"/>
      <c r="XJ189" s="59"/>
      <c r="XK189" s="59"/>
      <c r="XL189" s="59"/>
      <c r="XM189" s="59"/>
      <c r="XN189" s="59"/>
      <c r="XO189" s="59"/>
      <c r="XP189" s="59"/>
      <c r="XQ189" s="59"/>
      <c r="XR189" s="59"/>
      <c r="XS189" s="59"/>
      <c r="XT189" s="59"/>
      <c r="XU189" s="59"/>
      <c r="XV189" s="59"/>
      <c r="XW189" s="59"/>
      <c r="XX189" s="59"/>
      <c r="XY189" s="59"/>
      <c r="XZ189" s="59"/>
      <c r="YA189" s="59"/>
      <c r="YB189" s="59"/>
      <c r="YC189" s="59"/>
      <c r="YD189" s="59"/>
      <c r="YE189" s="59"/>
      <c r="YF189" s="59"/>
      <c r="YG189" s="59"/>
      <c r="YH189" s="59"/>
      <c r="YI189" s="59"/>
      <c r="YJ189" s="59"/>
      <c r="YK189" s="59"/>
      <c r="YL189" s="59"/>
      <c r="YM189" s="59"/>
      <c r="YN189" s="59"/>
      <c r="YO189" s="59"/>
      <c r="YP189" s="59"/>
      <c r="YQ189" s="59"/>
      <c r="YR189" s="59"/>
      <c r="YS189" s="59"/>
      <c r="YT189" s="59"/>
      <c r="YU189" s="59"/>
      <c r="YV189" s="59"/>
      <c r="YW189" s="59"/>
      <c r="YX189" s="59"/>
      <c r="YY189" s="59"/>
      <c r="YZ189" s="59"/>
      <c r="ZA189" s="59"/>
      <c r="ZB189" s="59"/>
      <c r="ZC189" s="59"/>
      <c r="ZD189" s="59"/>
      <c r="ZE189" s="59"/>
      <c r="ZF189" s="59"/>
      <c r="ZG189" s="59"/>
      <c r="ZH189" s="59"/>
      <c r="ZI189" s="59"/>
      <c r="ZJ189" s="59"/>
      <c r="ZK189" s="59"/>
      <c r="ZL189" s="59"/>
      <c r="ZM189" s="59"/>
      <c r="ZN189" s="59"/>
      <c r="ZO189" s="59"/>
      <c r="ZP189" s="59"/>
      <c r="ZQ189" s="59"/>
      <c r="ZR189" s="59"/>
      <c r="ZS189" s="59"/>
      <c r="ZT189" s="59"/>
      <c r="ZU189" s="59"/>
      <c r="ZV189" s="59"/>
      <c r="ZW189" s="59"/>
      <c r="ZX189" s="59"/>
      <c r="ZY189" s="59"/>
      <c r="ZZ189" s="59"/>
      <c r="AAA189" s="59"/>
      <c r="AAB189" s="59"/>
      <c r="AAC189" s="59"/>
      <c r="AAD189" s="59"/>
      <c r="AAE189" s="59"/>
      <c r="AAF189" s="59"/>
      <c r="AAG189" s="59"/>
      <c r="AAH189" s="59"/>
      <c r="AAI189" s="59"/>
      <c r="AAJ189" s="59"/>
      <c r="AAK189" s="59"/>
      <c r="AAL189" s="59"/>
      <c r="AAM189" s="59"/>
      <c r="AAN189" s="59"/>
      <c r="AAO189" s="59"/>
      <c r="AAP189" s="59"/>
      <c r="AAQ189" s="59"/>
      <c r="AAR189" s="59"/>
      <c r="AAS189" s="59"/>
      <c r="AAT189" s="59"/>
      <c r="AAU189" s="59"/>
      <c r="AAV189" s="59"/>
      <c r="AAW189" s="59"/>
      <c r="AAX189" s="59"/>
      <c r="AAY189" s="59"/>
      <c r="AAZ189" s="59"/>
      <c r="ABA189" s="59"/>
      <c r="ABB189" s="59"/>
      <c r="ABC189" s="59"/>
      <c r="ABD189" s="59"/>
      <c r="ABE189" s="59"/>
      <c r="ABF189" s="59"/>
      <c r="ABG189" s="59"/>
      <c r="ABH189" s="59"/>
      <c r="ABI189" s="59"/>
      <c r="ABJ189" s="59"/>
      <c r="ABK189" s="59"/>
      <c r="ABL189" s="59"/>
      <c r="ABM189" s="59"/>
      <c r="ABN189" s="59"/>
      <c r="ABO189" s="59"/>
      <c r="ABP189" s="59"/>
      <c r="ABQ189" s="59"/>
      <c r="ABR189" s="59"/>
      <c r="ABS189" s="59"/>
      <c r="ABT189" s="59"/>
      <c r="ABU189" s="59"/>
      <c r="ABV189" s="59"/>
      <c r="ABW189" s="59"/>
      <c r="ABX189" s="59"/>
      <c r="ABY189" s="59"/>
      <c r="ABZ189" s="59"/>
      <c r="ACA189" s="59"/>
      <c r="ACB189" s="59"/>
      <c r="ACC189" s="59"/>
      <c r="ACD189" s="59"/>
      <c r="ACE189" s="59"/>
      <c r="ACF189" s="59"/>
      <c r="ACG189" s="59"/>
      <c r="ACH189" s="59"/>
      <c r="ACI189" s="59"/>
      <c r="ACJ189" s="59"/>
      <c r="ACK189" s="59"/>
      <c r="ACL189" s="59"/>
      <c r="ACM189" s="59"/>
      <c r="ACN189" s="59"/>
      <c r="ACO189" s="59"/>
      <c r="ACP189" s="59"/>
      <c r="ACQ189" s="59"/>
      <c r="ACR189" s="59"/>
      <c r="ACS189" s="59"/>
      <c r="ACT189" s="59"/>
      <c r="ACU189" s="59"/>
      <c r="ACV189" s="59"/>
      <c r="ACW189" s="59"/>
      <c r="ACX189" s="59"/>
      <c r="ACY189" s="59"/>
      <c r="ACZ189" s="59"/>
      <c r="ADA189" s="59"/>
      <c r="ADB189" s="59"/>
      <c r="ADC189" s="59"/>
      <c r="ADD189" s="59"/>
      <c r="ADE189" s="59"/>
      <c r="ADF189" s="59"/>
      <c r="ADG189" s="59"/>
      <c r="ADH189" s="59"/>
      <c r="ADI189" s="59"/>
      <c r="ADJ189" s="59"/>
      <c r="ADK189" s="59"/>
      <c r="ADL189" s="59"/>
      <c r="ADM189" s="59"/>
      <c r="ADN189" s="59"/>
      <c r="ADO189" s="59"/>
      <c r="ADP189" s="59"/>
      <c r="ADQ189" s="59"/>
      <c r="ADR189" s="59"/>
      <c r="ADS189" s="59"/>
      <c r="ADT189" s="59"/>
      <c r="ADU189" s="59"/>
      <c r="ADV189" s="59"/>
      <c r="ADW189" s="59"/>
      <c r="ADX189" s="59"/>
      <c r="ADY189" s="59"/>
      <c r="ADZ189" s="59"/>
      <c r="AEA189" s="59"/>
      <c r="AEB189" s="59"/>
      <c r="AEC189" s="59"/>
      <c r="AED189" s="59"/>
      <c r="AEE189" s="59"/>
      <c r="AEF189" s="59"/>
      <c r="AEG189" s="59"/>
      <c r="AEH189" s="59"/>
      <c r="AEI189" s="59"/>
      <c r="AEJ189" s="59"/>
      <c r="AEK189" s="59"/>
      <c r="AEL189" s="59"/>
      <c r="AEM189" s="59"/>
      <c r="AEN189" s="59"/>
      <c r="AEO189" s="59"/>
      <c r="AEP189" s="59"/>
      <c r="AEQ189" s="59"/>
      <c r="AER189" s="59"/>
      <c r="AES189" s="59"/>
      <c r="AET189" s="59"/>
      <c r="AEU189" s="59"/>
      <c r="AEV189" s="59"/>
      <c r="AEW189" s="59"/>
      <c r="AEX189" s="59"/>
      <c r="AEY189" s="59"/>
      <c r="AEZ189" s="59"/>
      <c r="AFA189" s="59"/>
      <c r="AFB189" s="59"/>
      <c r="AFC189" s="59"/>
      <c r="AFD189" s="59"/>
      <c r="AFE189" s="59"/>
      <c r="AFF189" s="59"/>
      <c r="AFG189" s="59"/>
      <c r="AFH189" s="59"/>
      <c r="AFI189" s="59"/>
      <c r="AFJ189" s="59"/>
      <c r="AFK189" s="59"/>
      <c r="AFL189" s="59"/>
      <c r="AFM189" s="59"/>
      <c r="AFN189" s="59"/>
      <c r="AFO189" s="59"/>
      <c r="AFP189" s="59"/>
      <c r="AFQ189" s="59"/>
      <c r="AFR189" s="59"/>
      <c r="AFS189" s="59"/>
      <c r="AFT189" s="59"/>
      <c r="AFU189" s="59"/>
      <c r="AFV189" s="59"/>
      <c r="AFW189" s="59"/>
      <c r="AFX189" s="59"/>
      <c r="AFY189" s="59"/>
      <c r="AFZ189" s="59"/>
      <c r="AGA189" s="59"/>
      <c r="AGB189" s="59"/>
      <c r="AGC189" s="59"/>
      <c r="AGD189" s="59"/>
      <c r="AGE189" s="59"/>
      <c r="AGF189" s="59"/>
      <c r="AGG189" s="59"/>
      <c r="AGH189" s="59"/>
      <c r="AGI189" s="59"/>
      <c r="AGJ189" s="59"/>
      <c r="AGK189" s="59"/>
      <c r="AGL189" s="59"/>
      <c r="AGM189" s="59"/>
      <c r="AGN189" s="59"/>
      <c r="AGO189" s="59"/>
      <c r="AGP189" s="59"/>
      <c r="AGQ189" s="59"/>
      <c r="AGR189" s="59"/>
      <c r="AGS189" s="59"/>
      <c r="AGT189" s="59"/>
      <c r="AGU189" s="59"/>
      <c r="AGV189" s="59"/>
      <c r="AGW189" s="59"/>
      <c r="AGX189" s="59"/>
      <c r="AGY189" s="59"/>
      <c r="AGZ189" s="59"/>
      <c r="AHA189" s="59"/>
      <c r="AHB189" s="59"/>
      <c r="AHC189" s="59"/>
      <c r="AHD189" s="59"/>
      <c r="AHE189" s="59"/>
      <c r="AHF189" s="59"/>
      <c r="AHG189" s="59"/>
      <c r="AHH189" s="59"/>
      <c r="AHI189" s="59"/>
      <c r="AHJ189" s="59"/>
      <c r="AHK189" s="59"/>
      <c r="AHL189" s="59"/>
      <c r="AHM189" s="59"/>
      <c r="AHN189" s="59"/>
      <c r="AHO189" s="59"/>
      <c r="AHP189" s="59"/>
      <c r="AHQ189" s="59"/>
      <c r="AHR189" s="59"/>
      <c r="AHS189" s="59"/>
      <c r="AHT189" s="59"/>
      <c r="AHU189" s="59"/>
      <c r="AHV189" s="59"/>
      <c r="AHW189" s="59"/>
      <c r="AHX189" s="59"/>
      <c r="AHY189" s="59"/>
      <c r="AHZ189" s="59"/>
      <c r="AIA189" s="59"/>
      <c r="AIB189" s="59"/>
      <c r="AIC189" s="59"/>
      <c r="AID189" s="59"/>
      <c r="AIE189" s="59"/>
      <c r="AIF189" s="59"/>
      <c r="AIG189" s="59"/>
      <c r="AIH189" s="59"/>
      <c r="AII189" s="59"/>
      <c r="AIJ189" s="59"/>
      <c r="AIK189" s="59"/>
      <c r="AIL189" s="59"/>
      <c r="AIM189" s="59"/>
      <c r="AIN189" s="59"/>
      <c r="AIO189" s="59"/>
      <c r="AIP189" s="59"/>
      <c r="AIQ189" s="59"/>
      <c r="AIR189" s="59"/>
      <c r="AIS189" s="59"/>
      <c r="AIT189" s="59"/>
      <c r="AIU189" s="59"/>
      <c r="AIV189" s="59"/>
      <c r="AIW189" s="59"/>
      <c r="AIX189" s="59"/>
      <c r="AIY189" s="59"/>
      <c r="AIZ189" s="59"/>
      <c r="AJA189" s="59"/>
      <c r="AJB189" s="59"/>
      <c r="AJC189" s="59"/>
      <c r="AJD189" s="59"/>
      <c r="AJE189" s="59"/>
      <c r="AJF189" s="59"/>
      <c r="AJG189" s="59"/>
      <c r="AJH189" s="59"/>
      <c r="AJI189" s="59"/>
      <c r="AJJ189" s="59"/>
      <c r="AJK189" s="59"/>
      <c r="AJL189" s="59"/>
      <c r="AJM189" s="59"/>
      <c r="AJN189" s="59"/>
      <c r="AJO189" s="59"/>
      <c r="AJP189" s="59"/>
      <c r="AJQ189" s="59"/>
      <c r="AJR189" s="59"/>
      <c r="AJS189" s="59"/>
      <c r="AJT189" s="59"/>
      <c r="AJU189" s="59"/>
      <c r="AJV189" s="59"/>
      <c r="AJW189" s="59"/>
      <c r="AJX189" s="59"/>
      <c r="AJY189" s="59"/>
      <c r="AJZ189" s="59"/>
      <c r="AKA189" s="59"/>
      <c r="AKB189" s="59"/>
      <c r="AKC189" s="59"/>
      <c r="AKD189" s="59"/>
      <c r="AKE189" s="59"/>
      <c r="AKF189" s="59"/>
      <c r="AKG189" s="59"/>
      <c r="AKH189" s="59"/>
      <c r="AKI189" s="59"/>
      <c r="AKJ189" s="59"/>
      <c r="AKK189" s="59"/>
      <c r="AKL189" s="59"/>
      <c r="AKM189" s="59"/>
      <c r="AKN189" s="59"/>
      <c r="AKO189" s="59"/>
      <c r="AKP189" s="59"/>
      <c r="AKQ189" s="59"/>
      <c r="AKR189" s="59"/>
      <c r="AKS189" s="59"/>
      <c r="AKT189" s="59"/>
      <c r="AKU189" s="59"/>
      <c r="AKV189" s="59"/>
      <c r="AKW189" s="59"/>
      <c r="AKX189" s="59"/>
      <c r="AKY189" s="59"/>
      <c r="AKZ189" s="59"/>
      <c r="ALA189" s="59"/>
      <c r="ALB189" s="59"/>
      <c r="ALC189" s="59"/>
      <c r="ALD189" s="59"/>
      <c r="ALE189" s="59"/>
      <c r="ALF189" s="59"/>
      <c r="ALG189" s="59"/>
      <c r="ALH189" s="59"/>
      <c r="ALI189" s="59"/>
      <c r="ALJ189" s="59"/>
      <c r="ALK189" s="59"/>
      <c r="ALL189" s="59"/>
      <c r="ALM189" s="59"/>
      <c r="ALN189" s="59"/>
      <c r="ALO189" s="59"/>
      <c r="ALP189" s="59"/>
      <c r="ALQ189" s="59"/>
      <c r="ALR189" s="59"/>
      <c r="ALS189" s="59"/>
      <c r="ALT189" s="59"/>
      <c r="ALU189" s="59"/>
      <c r="ALV189" s="59"/>
      <c r="ALW189" s="59"/>
      <c r="ALX189" s="59"/>
      <c r="ALY189" s="59"/>
      <c r="ALZ189" s="59"/>
      <c r="AMA189" s="59"/>
      <c r="AMB189" s="59"/>
      <c r="AMC189" s="59"/>
      <c r="AMD189" s="59"/>
      <c r="AME189" s="59"/>
      <c r="AMF189" s="59"/>
      <c r="AMG189" s="59"/>
      <c r="AMH189" s="59"/>
      <c r="AMI189" s="59"/>
      <c r="AMJ189" s="59"/>
    </row>
    <row r="190" spans="1:1024" s="60" customFormat="1">
      <c r="A190" s="52" t="s">
        <v>112</v>
      </c>
      <c r="B190" s="54" t="s">
        <v>25</v>
      </c>
      <c r="C190" s="42" t="str">
        <f t="shared" si="9"/>
        <v>פיצוחיות כללי אילת</v>
      </c>
      <c r="D190" s="54" t="s">
        <v>101</v>
      </c>
      <c r="E190" s="54" t="s">
        <v>27</v>
      </c>
      <c r="F190" s="52" t="s">
        <v>158</v>
      </c>
      <c r="G190" s="55"/>
      <c r="H190" s="52" t="s">
        <v>102</v>
      </c>
      <c r="I190" s="55" t="s">
        <v>29</v>
      </c>
      <c r="J190" s="55" t="s">
        <v>30</v>
      </c>
      <c r="K190" s="55" t="s">
        <v>31</v>
      </c>
      <c r="L190" s="70">
        <v>7290001594179</v>
      </c>
      <c r="M190" s="55"/>
      <c r="N190" s="55"/>
      <c r="O190" s="55"/>
      <c r="P190" s="55"/>
      <c r="Q190" s="68">
        <v>3.6363636363636362E-2</v>
      </c>
      <c r="R190" s="55">
        <v>1</v>
      </c>
      <c r="S190" s="55"/>
      <c r="T190" s="6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59"/>
      <c r="ER190" s="59"/>
      <c r="ES190" s="59"/>
      <c r="ET190" s="59"/>
      <c r="EU190" s="59"/>
      <c r="EV190" s="59"/>
      <c r="EW190" s="59"/>
      <c r="EX190" s="59"/>
      <c r="EY190" s="59"/>
      <c r="EZ190" s="59"/>
      <c r="FA190" s="59"/>
      <c r="FB190" s="59"/>
      <c r="FC190" s="59"/>
      <c r="FD190" s="59"/>
      <c r="FE190" s="59"/>
      <c r="FF190" s="59"/>
      <c r="FG190" s="59"/>
      <c r="FH190" s="59"/>
      <c r="FI190" s="59"/>
      <c r="FJ190" s="59"/>
      <c r="FK190" s="59"/>
      <c r="FL190" s="59"/>
      <c r="FM190" s="59"/>
      <c r="FN190" s="59"/>
      <c r="FO190" s="59"/>
      <c r="FP190" s="59"/>
      <c r="FQ190" s="59"/>
      <c r="FR190" s="59"/>
      <c r="FS190" s="59"/>
      <c r="FT190" s="59"/>
      <c r="FU190" s="59"/>
      <c r="FV190" s="59"/>
      <c r="FW190" s="59"/>
      <c r="FX190" s="59"/>
      <c r="FY190" s="59"/>
      <c r="FZ190" s="59"/>
      <c r="GA190" s="59"/>
      <c r="GB190" s="59"/>
      <c r="GC190" s="59"/>
      <c r="GD190" s="59"/>
      <c r="GE190" s="59"/>
      <c r="GF190" s="59"/>
      <c r="GG190" s="59"/>
      <c r="GH190" s="59"/>
      <c r="GI190" s="59"/>
      <c r="GJ190" s="59"/>
      <c r="GK190" s="59"/>
      <c r="GL190" s="59"/>
      <c r="GM190" s="59"/>
      <c r="GN190" s="59"/>
      <c r="GO190" s="59"/>
      <c r="GP190" s="59"/>
      <c r="GQ190" s="59"/>
      <c r="GR190" s="59"/>
      <c r="GS190" s="59"/>
      <c r="GT190" s="59"/>
      <c r="GU190" s="59"/>
      <c r="GV190" s="59"/>
      <c r="GW190" s="59"/>
      <c r="GX190" s="59"/>
      <c r="GY190" s="59"/>
      <c r="GZ190" s="59"/>
      <c r="HA190" s="59"/>
      <c r="HB190" s="59"/>
      <c r="HC190" s="59"/>
      <c r="HD190" s="59"/>
      <c r="HE190" s="59"/>
      <c r="HF190" s="59"/>
      <c r="HG190" s="59"/>
      <c r="HH190" s="59"/>
      <c r="HI190" s="59"/>
      <c r="HJ190" s="59"/>
      <c r="HK190" s="59"/>
      <c r="HL190" s="59"/>
      <c r="HM190" s="59"/>
      <c r="HN190" s="59"/>
      <c r="HO190" s="59"/>
      <c r="HP190" s="59"/>
      <c r="HQ190" s="59"/>
      <c r="HR190" s="59"/>
      <c r="HS190" s="59"/>
      <c r="HT190" s="59"/>
      <c r="HU190" s="59"/>
      <c r="HV190" s="59"/>
      <c r="HW190" s="59"/>
      <c r="HX190" s="59"/>
      <c r="HY190" s="59"/>
      <c r="HZ190" s="59"/>
      <c r="IA190" s="59"/>
      <c r="IB190" s="59"/>
      <c r="IC190" s="59"/>
      <c r="ID190" s="59"/>
      <c r="IE190" s="59"/>
      <c r="IF190" s="59"/>
      <c r="IG190" s="59"/>
      <c r="IH190" s="59"/>
      <c r="II190" s="59"/>
      <c r="IJ190" s="59"/>
      <c r="IK190" s="59"/>
      <c r="IL190" s="59"/>
      <c r="IM190" s="59"/>
      <c r="IN190" s="59"/>
      <c r="IO190" s="59"/>
      <c r="IP190" s="59"/>
      <c r="IQ190" s="59"/>
      <c r="IR190" s="59"/>
      <c r="IS190" s="59"/>
      <c r="IT190" s="59"/>
      <c r="IU190" s="59"/>
      <c r="IV190" s="59"/>
      <c r="IW190" s="59"/>
      <c r="IX190" s="59"/>
      <c r="IY190" s="59"/>
      <c r="IZ190" s="59"/>
      <c r="JA190" s="59"/>
      <c r="JB190" s="59"/>
      <c r="JC190" s="59"/>
      <c r="JD190" s="59"/>
      <c r="JE190" s="59"/>
      <c r="JF190" s="59"/>
      <c r="JG190" s="59"/>
      <c r="JH190" s="59"/>
      <c r="JI190" s="59"/>
      <c r="JJ190" s="59"/>
      <c r="JK190" s="59"/>
      <c r="JL190" s="59"/>
      <c r="JM190" s="59"/>
      <c r="JN190" s="59"/>
      <c r="JO190" s="59"/>
      <c r="JP190" s="59"/>
      <c r="JQ190" s="59"/>
      <c r="JR190" s="59"/>
      <c r="JS190" s="59"/>
      <c r="JT190" s="59"/>
      <c r="JU190" s="59"/>
      <c r="JV190" s="59"/>
      <c r="JW190" s="59"/>
      <c r="JX190" s="59"/>
      <c r="JY190" s="59"/>
      <c r="JZ190" s="59"/>
      <c r="KA190" s="59"/>
      <c r="KB190" s="59"/>
      <c r="KC190" s="59"/>
      <c r="KD190" s="59"/>
      <c r="KE190" s="59"/>
      <c r="KF190" s="59"/>
      <c r="KG190" s="59"/>
      <c r="KH190" s="59"/>
      <c r="KI190" s="59"/>
      <c r="KJ190" s="59"/>
      <c r="KK190" s="59"/>
      <c r="KL190" s="59"/>
      <c r="KM190" s="59"/>
      <c r="KN190" s="59"/>
      <c r="KO190" s="59"/>
      <c r="KP190" s="59"/>
      <c r="KQ190" s="59"/>
      <c r="KR190" s="59"/>
      <c r="KS190" s="59"/>
      <c r="KT190" s="59"/>
      <c r="KU190" s="59"/>
      <c r="KV190" s="59"/>
      <c r="KW190" s="59"/>
      <c r="KX190" s="59"/>
      <c r="KY190" s="59"/>
      <c r="KZ190" s="59"/>
      <c r="LA190" s="59"/>
      <c r="LB190" s="59"/>
      <c r="LC190" s="59"/>
      <c r="LD190" s="59"/>
      <c r="LE190" s="59"/>
      <c r="LF190" s="59"/>
      <c r="LG190" s="59"/>
      <c r="LH190" s="59"/>
      <c r="LI190" s="59"/>
      <c r="LJ190" s="59"/>
      <c r="LK190" s="59"/>
      <c r="LL190" s="59"/>
      <c r="LM190" s="59"/>
      <c r="LN190" s="59"/>
      <c r="LO190" s="59"/>
      <c r="LP190" s="59"/>
      <c r="LQ190" s="59"/>
      <c r="LR190" s="59"/>
      <c r="LS190" s="59"/>
      <c r="LT190" s="59"/>
      <c r="LU190" s="59"/>
      <c r="LV190" s="59"/>
      <c r="LW190" s="59"/>
      <c r="LX190" s="59"/>
      <c r="LY190" s="59"/>
      <c r="LZ190" s="59"/>
      <c r="MA190" s="59"/>
      <c r="MB190" s="59"/>
      <c r="MC190" s="59"/>
      <c r="MD190" s="59"/>
      <c r="ME190" s="59"/>
      <c r="MF190" s="59"/>
      <c r="MG190" s="59"/>
      <c r="MH190" s="59"/>
      <c r="MI190" s="59"/>
      <c r="MJ190" s="59"/>
      <c r="MK190" s="59"/>
      <c r="ML190" s="59"/>
      <c r="MM190" s="59"/>
      <c r="MN190" s="59"/>
      <c r="MO190" s="59"/>
      <c r="MP190" s="59"/>
      <c r="MQ190" s="59"/>
      <c r="MR190" s="59"/>
      <c r="MS190" s="59"/>
      <c r="MT190" s="59"/>
      <c r="MU190" s="59"/>
      <c r="MV190" s="59"/>
      <c r="MW190" s="59"/>
      <c r="MX190" s="59"/>
      <c r="MY190" s="59"/>
      <c r="MZ190" s="59"/>
      <c r="NA190" s="59"/>
      <c r="NB190" s="59"/>
      <c r="NC190" s="59"/>
      <c r="ND190" s="59"/>
      <c r="NE190" s="59"/>
      <c r="NF190" s="59"/>
      <c r="NG190" s="59"/>
      <c r="NH190" s="59"/>
      <c r="NI190" s="59"/>
      <c r="NJ190" s="59"/>
      <c r="NK190" s="59"/>
      <c r="NL190" s="59"/>
      <c r="NM190" s="59"/>
      <c r="NN190" s="59"/>
      <c r="NO190" s="59"/>
      <c r="NP190" s="59"/>
      <c r="NQ190" s="59"/>
      <c r="NR190" s="59"/>
      <c r="NS190" s="59"/>
      <c r="NT190" s="59"/>
      <c r="NU190" s="59"/>
      <c r="NV190" s="59"/>
      <c r="NW190" s="59"/>
      <c r="NX190" s="59"/>
      <c r="NY190" s="59"/>
      <c r="NZ190" s="59"/>
      <c r="OA190" s="59"/>
      <c r="OB190" s="59"/>
      <c r="OC190" s="59"/>
      <c r="OD190" s="59"/>
      <c r="OE190" s="59"/>
      <c r="OF190" s="59"/>
      <c r="OG190" s="59"/>
      <c r="OH190" s="59"/>
      <c r="OI190" s="59"/>
      <c r="OJ190" s="59"/>
      <c r="OK190" s="59"/>
      <c r="OL190" s="59"/>
      <c r="OM190" s="59"/>
      <c r="ON190" s="59"/>
      <c r="OO190" s="59"/>
      <c r="OP190" s="59"/>
      <c r="OQ190" s="59"/>
      <c r="OR190" s="59"/>
      <c r="OS190" s="59"/>
      <c r="OT190" s="59"/>
      <c r="OU190" s="59"/>
      <c r="OV190" s="59"/>
      <c r="OW190" s="59"/>
      <c r="OX190" s="59"/>
      <c r="OY190" s="59"/>
      <c r="OZ190" s="59"/>
      <c r="PA190" s="59"/>
      <c r="PB190" s="59"/>
      <c r="PC190" s="59"/>
      <c r="PD190" s="59"/>
      <c r="PE190" s="59"/>
      <c r="PF190" s="59"/>
      <c r="PG190" s="59"/>
      <c r="PH190" s="59"/>
      <c r="PI190" s="59"/>
      <c r="PJ190" s="59"/>
      <c r="PK190" s="59"/>
      <c r="PL190" s="59"/>
      <c r="PM190" s="59"/>
      <c r="PN190" s="59"/>
      <c r="PO190" s="59"/>
      <c r="PP190" s="59"/>
      <c r="PQ190" s="59"/>
      <c r="PR190" s="59"/>
      <c r="PS190" s="59"/>
      <c r="PT190" s="59"/>
      <c r="PU190" s="59"/>
      <c r="PV190" s="59"/>
      <c r="PW190" s="59"/>
      <c r="PX190" s="59"/>
      <c r="PY190" s="59"/>
      <c r="PZ190" s="59"/>
      <c r="QA190" s="59"/>
      <c r="QB190" s="59"/>
      <c r="QC190" s="59"/>
      <c r="QD190" s="59"/>
      <c r="QE190" s="59"/>
      <c r="QF190" s="59"/>
      <c r="QG190" s="59"/>
      <c r="QH190" s="59"/>
      <c r="QI190" s="59"/>
      <c r="QJ190" s="59"/>
      <c r="QK190" s="59"/>
      <c r="QL190" s="59"/>
      <c r="QM190" s="59"/>
      <c r="QN190" s="59"/>
      <c r="QO190" s="59"/>
      <c r="QP190" s="59"/>
      <c r="QQ190" s="59"/>
      <c r="QR190" s="59"/>
      <c r="QS190" s="59"/>
      <c r="QT190" s="59"/>
      <c r="QU190" s="59"/>
      <c r="QV190" s="59"/>
      <c r="QW190" s="59"/>
      <c r="QX190" s="59"/>
      <c r="QY190" s="59"/>
      <c r="QZ190" s="59"/>
      <c r="RA190" s="59"/>
      <c r="RB190" s="59"/>
      <c r="RC190" s="59"/>
      <c r="RD190" s="59"/>
      <c r="RE190" s="59"/>
      <c r="RF190" s="59"/>
      <c r="RG190" s="59"/>
      <c r="RH190" s="59"/>
      <c r="RI190" s="59"/>
      <c r="RJ190" s="59"/>
      <c r="RK190" s="59"/>
      <c r="RL190" s="59"/>
      <c r="RM190" s="59"/>
      <c r="RN190" s="59"/>
      <c r="RO190" s="59"/>
      <c r="RP190" s="59"/>
      <c r="RQ190" s="59"/>
      <c r="RR190" s="59"/>
      <c r="RS190" s="59"/>
      <c r="RT190" s="59"/>
      <c r="RU190" s="59"/>
      <c r="RV190" s="59"/>
      <c r="RW190" s="59"/>
      <c r="RX190" s="59"/>
      <c r="RY190" s="59"/>
      <c r="RZ190" s="59"/>
      <c r="SA190" s="59"/>
      <c r="SB190" s="59"/>
      <c r="SC190" s="59"/>
      <c r="SD190" s="59"/>
      <c r="SE190" s="59"/>
      <c r="SF190" s="59"/>
      <c r="SG190" s="59"/>
      <c r="SH190" s="59"/>
      <c r="SI190" s="59"/>
      <c r="SJ190" s="59"/>
      <c r="SK190" s="59"/>
      <c r="SL190" s="59"/>
      <c r="SM190" s="59"/>
      <c r="SN190" s="59"/>
      <c r="SO190" s="59"/>
      <c r="SP190" s="59"/>
      <c r="SQ190" s="59"/>
      <c r="SR190" s="59"/>
      <c r="SS190" s="59"/>
      <c r="ST190" s="59"/>
      <c r="SU190" s="59"/>
      <c r="SV190" s="59"/>
      <c r="SW190" s="59"/>
      <c r="SX190" s="59"/>
      <c r="SY190" s="59"/>
      <c r="SZ190" s="59"/>
      <c r="TA190" s="59"/>
      <c r="TB190" s="59"/>
      <c r="TC190" s="59"/>
      <c r="TD190" s="59"/>
      <c r="TE190" s="59"/>
      <c r="TF190" s="59"/>
      <c r="TG190" s="59"/>
      <c r="TH190" s="59"/>
      <c r="TI190" s="59"/>
      <c r="TJ190" s="59"/>
      <c r="TK190" s="59"/>
      <c r="TL190" s="59"/>
      <c r="TM190" s="59"/>
      <c r="TN190" s="59"/>
      <c r="TO190" s="59"/>
      <c r="TP190" s="59"/>
      <c r="TQ190" s="59"/>
      <c r="TR190" s="59"/>
      <c r="TS190" s="59"/>
      <c r="TT190" s="59"/>
      <c r="TU190" s="59"/>
      <c r="TV190" s="59"/>
      <c r="TW190" s="59"/>
      <c r="TX190" s="59"/>
      <c r="TY190" s="59"/>
      <c r="TZ190" s="59"/>
      <c r="UA190" s="59"/>
      <c r="UB190" s="59"/>
      <c r="UC190" s="59"/>
      <c r="UD190" s="59"/>
      <c r="UE190" s="59"/>
      <c r="UF190" s="59"/>
      <c r="UG190" s="59"/>
      <c r="UH190" s="59"/>
      <c r="UI190" s="59"/>
      <c r="UJ190" s="59"/>
      <c r="UK190" s="59"/>
      <c r="UL190" s="59"/>
      <c r="UM190" s="59"/>
      <c r="UN190" s="59"/>
      <c r="UO190" s="59"/>
      <c r="UP190" s="59"/>
      <c r="UQ190" s="59"/>
      <c r="UR190" s="59"/>
      <c r="US190" s="59"/>
      <c r="UT190" s="59"/>
      <c r="UU190" s="59"/>
      <c r="UV190" s="59"/>
      <c r="UW190" s="59"/>
      <c r="UX190" s="59"/>
      <c r="UY190" s="59"/>
      <c r="UZ190" s="59"/>
      <c r="VA190" s="59"/>
      <c r="VB190" s="59"/>
      <c r="VC190" s="59"/>
      <c r="VD190" s="59"/>
      <c r="VE190" s="59"/>
      <c r="VF190" s="59"/>
      <c r="VG190" s="59"/>
      <c r="VH190" s="59"/>
      <c r="VI190" s="59"/>
      <c r="VJ190" s="59"/>
      <c r="VK190" s="59"/>
      <c r="VL190" s="59"/>
      <c r="VM190" s="59"/>
      <c r="VN190" s="59"/>
      <c r="VO190" s="59"/>
      <c r="VP190" s="59"/>
      <c r="VQ190" s="59"/>
      <c r="VR190" s="59"/>
      <c r="VS190" s="59"/>
      <c r="VT190" s="59"/>
      <c r="VU190" s="59"/>
      <c r="VV190" s="59"/>
      <c r="VW190" s="59"/>
      <c r="VX190" s="59"/>
      <c r="VY190" s="59"/>
      <c r="VZ190" s="59"/>
      <c r="WA190" s="59"/>
      <c r="WB190" s="59"/>
      <c r="WC190" s="59"/>
      <c r="WD190" s="59"/>
      <c r="WE190" s="59"/>
      <c r="WF190" s="59"/>
      <c r="WG190" s="59"/>
      <c r="WH190" s="59"/>
      <c r="WI190" s="59"/>
      <c r="WJ190" s="59"/>
      <c r="WK190" s="59"/>
      <c r="WL190" s="59"/>
      <c r="WM190" s="59"/>
      <c r="WN190" s="59"/>
      <c r="WO190" s="59"/>
      <c r="WP190" s="59"/>
      <c r="WQ190" s="59"/>
      <c r="WR190" s="59"/>
      <c r="WS190" s="59"/>
      <c r="WT190" s="59"/>
      <c r="WU190" s="59"/>
      <c r="WV190" s="59"/>
      <c r="WW190" s="59"/>
      <c r="WX190" s="59"/>
      <c r="WY190" s="59"/>
      <c r="WZ190" s="59"/>
      <c r="XA190" s="59"/>
      <c r="XB190" s="59"/>
      <c r="XC190" s="59"/>
      <c r="XD190" s="59"/>
      <c r="XE190" s="59"/>
      <c r="XF190" s="59"/>
      <c r="XG190" s="59"/>
      <c r="XH190" s="59"/>
      <c r="XI190" s="59"/>
      <c r="XJ190" s="59"/>
      <c r="XK190" s="59"/>
      <c r="XL190" s="59"/>
      <c r="XM190" s="59"/>
      <c r="XN190" s="59"/>
      <c r="XO190" s="59"/>
      <c r="XP190" s="59"/>
      <c r="XQ190" s="59"/>
      <c r="XR190" s="59"/>
      <c r="XS190" s="59"/>
      <c r="XT190" s="59"/>
      <c r="XU190" s="59"/>
      <c r="XV190" s="59"/>
      <c r="XW190" s="59"/>
      <c r="XX190" s="59"/>
      <c r="XY190" s="59"/>
      <c r="XZ190" s="59"/>
      <c r="YA190" s="59"/>
      <c r="YB190" s="59"/>
      <c r="YC190" s="59"/>
      <c r="YD190" s="59"/>
      <c r="YE190" s="59"/>
      <c r="YF190" s="59"/>
      <c r="YG190" s="59"/>
      <c r="YH190" s="59"/>
      <c r="YI190" s="59"/>
      <c r="YJ190" s="59"/>
      <c r="YK190" s="59"/>
      <c r="YL190" s="59"/>
      <c r="YM190" s="59"/>
      <c r="YN190" s="59"/>
      <c r="YO190" s="59"/>
      <c r="YP190" s="59"/>
      <c r="YQ190" s="59"/>
      <c r="YR190" s="59"/>
      <c r="YS190" s="59"/>
      <c r="YT190" s="59"/>
      <c r="YU190" s="59"/>
      <c r="YV190" s="59"/>
      <c r="YW190" s="59"/>
      <c r="YX190" s="59"/>
      <c r="YY190" s="59"/>
      <c r="YZ190" s="59"/>
      <c r="ZA190" s="59"/>
      <c r="ZB190" s="59"/>
      <c r="ZC190" s="59"/>
      <c r="ZD190" s="59"/>
      <c r="ZE190" s="59"/>
      <c r="ZF190" s="59"/>
      <c r="ZG190" s="59"/>
      <c r="ZH190" s="59"/>
      <c r="ZI190" s="59"/>
      <c r="ZJ190" s="59"/>
      <c r="ZK190" s="59"/>
      <c r="ZL190" s="59"/>
      <c r="ZM190" s="59"/>
      <c r="ZN190" s="59"/>
      <c r="ZO190" s="59"/>
      <c r="ZP190" s="59"/>
      <c r="ZQ190" s="59"/>
      <c r="ZR190" s="59"/>
      <c r="ZS190" s="59"/>
      <c r="ZT190" s="59"/>
      <c r="ZU190" s="59"/>
      <c r="ZV190" s="59"/>
      <c r="ZW190" s="59"/>
      <c r="ZX190" s="59"/>
      <c r="ZY190" s="59"/>
      <c r="ZZ190" s="59"/>
      <c r="AAA190" s="59"/>
      <c r="AAB190" s="59"/>
      <c r="AAC190" s="59"/>
      <c r="AAD190" s="59"/>
      <c r="AAE190" s="59"/>
      <c r="AAF190" s="59"/>
      <c r="AAG190" s="59"/>
      <c r="AAH190" s="59"/>
      <c r="AAI190" s="59"/>
      <c r="AAJ190" s="59"/>
      <c r="AAK190" s="59"/>
      <c r="AAL190" s="59"/>
      <c r="AAM190" s="59"/>
      <c r="AAN190" s="59"/>
      <c r="AAO190" s="59"/>
      <c r="AAP190" s="59"/>
      <c r="AAQ190" s="59"/>
      <c r="AAR190" s="59"/>
      <c r="AAS190" s="59"/>
      <c r="AAT190" s="59"/>
      <c r="AAU190" s="59"/>
      <c r="AAV190" s="59"/>
      <c r="AAW190" s="59"/>
      <c r="AAX190" s="59"/>
      <c r="AAY190" s="59"/>
      <c r="AAZ190" s="59"/>
      <c r="ABA190" s="59"/>
      <c r="ABB190" s="59"/>
      <c r="ABC190" s="59"/>
      <c r="ABD190" s="59"/>
      <c r="ABE190" s="59"/>
      <c r="ABF190" s="59"/>
      <c r="ABG190" s="59"/>
      <c r="ABH190" s="59"/>
      <c r="ABI190" s="59"/>
      <c r="ABJ190" s="59"/>
      <c r="ABK190" s="59"/>
      <c r="ABL190" s="59"/>
      <c r="ABM190" s="59"/>
      <c r="ABN190" s="59"/>
      <c r="ABO190" s="59"/>
      <c r="ABP190" s="59"/>
      <c r="ABQ190" s="59"/>
      <c r="ABR190" s="59"/>
      <c r="ABS190" s="59"/>
      <c r="ABT190" s="59"/>
      <c r="ABU190" s="59"/>
      <c r="ABV190" s="59"/>
      <c r="ABW190" s="59"/>
      <c r="ABX190" s="59"/>
      <c r="ABY190" s="59"/>
      <c r="ABZ190" s="59"/>
      <c r="ACA190" s="59"/>
      <c r="ACB190" s="59"/>
      <c r="ACC190" s="59"/>
      <c r="ACD190" s="59"/>
      <c r="ACE190" s="59"/>
      <c r="ACF190" s="59"/>
      <c r="ACG190" s="59"/>
      <c r="ACH190" s="59"/>
      <c r="ACI190" s="59"/>
      <c r="ACJ190" s="59"/>
      <c r="ACK190" s="59"/>
      <c r="ACL190" s="59"/>
      <c r="ACM190" s="59"/>
      <c r="ACN190" s="59"/>
      <c r="ACO190" s="59"/>
      <c r="ACP190" s="59"/>
      <c r="ACQ190" s="59"/>
      <c r="ACR190" s="59"/>
      <c r="ACS190" s="59"/>
      <c r="ACT190" s="59"/>
      <c r="ACU190" s="59"/>
      <c r="ACV190" s="59"/>
      <c r="ACW190" s="59"/>
      <c r="ACX190" s="59"/>
      <c r="ACY190" s="59"/>
      <c r="ACZ190" s="59"/>
      <c r="ADA190" s="59"/>
      <c r="ADB190" s="59"/>
      <c r="ADC190" s="59"/>
      <c r="ADD190" s="59"/>
      <c r="ADE190" s="59"/>
      <c r="ADF190" s="59"/>
      <c r="ADG190" s="59"/>
      <c r="ADH190" s="59"/>
      <c r="ADI190" s="59"/>
      <c r="ADJ190" s="59"/>
      <c r="ADK190" s="59"/>
      <c r="ADL190" s="59"/>
      <c r="ADM190" s="59"/>
      <c r="ADN190" s="59"/>
      <c r="ADO190" s="59"/>
      <c r="ADP190" s="59"/>
      <c r="ADQ190" s="59"/>
      <c r="ADR190" s="59"/>
      <c r="ADS190" s="59"/>
      <c r="ADT190" s="59"/>
      <c r="ADU190" s="59"/>
      <c r="ADV190" s="59"/>
      <c r="ADW190" s="59"/>
      <c r="ADX190" s="59"/>
      <c r="ADY190" s="59"/>
      <c r="ADZ190" s="59"/>
      <c r="AEA190" s="59"/>
      <c r="AEB190" s="59"/>
      <c r="AEC190" s="59"/>
      <c r="AED190" s="59"/>
      <c r="AEE190" s="59"/>
      <c r="AEF190" s="59"/>
      <c r="AEG190" s="59"/>
      <c r="AEH190" s="59"/>
      <c r="AEI190" s="59"/>
      <c r="AEJ190" s="59"/>
      <c r="AEK190" s="59"/>
      <c r="AEL190" s="59"/>
      <c r="AEM190" s="59"/>
      <c r="AEN190" s="59"/>
      <c r="AEO190" s="59"/>
      <c r="AEP190" s="59"/>
      <c r="AEQ190" s="59"/>
      <c r="AER190" s="59"/>
      <c r="AES190" s="59"/>
      <c r="AET190" s="59"/>
      <c r="AEU190" s="59"/>
      <c r="AEV190" s="59"/>
      <c r="AEW190" s="59"/>
      <c r="AEX190" s="59"/>
      <c r="AEY190" s="59"/>
      <c r="AEZ190" s="59"/>
      <c r="AFA190" s="59"/>
      <c r="AFB190" s="59"/>
      <c r="AFC190" s="59"/>
      <c r="AFD190" s="59"/>
      <c r="AFE190" s="59"/>
      <c r="AFF190" s="59"/>
      <c r="AFG190" s="59"/>
      <c r="AFH190" s="59"/>
      <c r="AFI190" s="59"/>
      <c r="AFJ190" s="59"/>
      <c r="AFK190" s="59"/>
      <c r="AFL190" s="59"/>
      <c r="AFM190" s="59"/>
      <c r="AFN190" s="59"/>
      <c r="AFO190" s="59"/>
      <c r="AFP190" s="59"/>
      <c r="AFQ190" s="59"/>
      <c r="AFR190" s="59"/>
      <c r="AFS190" s="59"/>
      <c r="AFT190" s="59"/>
      <c r="AFU190" s="59"/>
      <c r="AFV190" s="59"/>
      <c r="AFW190" s="59"/>
      <c r="AFX190" s="59"/>
      <c r="AFY190" s="59"/>
      <c r="AFZ190" s="59"/>
      <c r="AGA190" s="59"/>
      <c r="AGB190" s="59"/>
      <c r="AGC190" s="59"/>
      <c r="AGD190" s="59"/>
      <c r="AGE190" s="59"/>
      <c r="AGF190" s="59"/>
      <c r="AGG190" s="59"/>
      <c r="AGH190" s="59"/>
      <c r="AGI190" s="59"/>
      <c r="AGJ190" s="59"/>
      <c r="AGK190" s="59"/>
      <c r="AGL190" s="59"/>
      <c r="AGM190" s="59"/>
      <c r="AGN190" s="59"/>
      <c r="AGO190" s="59"/>
      <c r="AGP190" s="59"/>
      <c r="AGQ190" s="59"/>
      <c r="AGR190" s="59"/>
      <c r="AGS190" s="59"/>
      <c r="AGT190" s="59"/>
      <c r="AGU190" s="59"/>
      <c r="AGV190" s="59"/>
      <c r="AGW190" s="59"/>
      <c r="AGX190" s="59"/>
      <c r="AGY190" s="59"/>
      <c r="AGZ190" s="59"/>
      <c r="AHA190" s="59"/>
      <c r="AHB190" s="59"/>
      <c r="AHC190" s="59"/>
      <c r="AHD190" s="59"/>
      <c r="AHE190" s="59"/>
      <c r="AHF190" s="59"/>
      <c r="AHG190" s="59"/>
      <c r="AHH190" s="59"/>
      <c r="AHI190" s="59"/>
      <c r="AHJ190" s="59"/>
      <c r="AHK190" s="59"/>
      <c r="AHL190" s="59"/>
      <c r="AHM190" s="59"/>
      <c r="AHN190" s="59"/>
      <c r="AHO190" s="59"/>
      <c r="AHP190" s="59"/>
      <c r="AHQ190" s="59"/>
      <c r="AHR190" s="59"/>
      <c r="AHS190" s="59"/>
      <c r="AHT190" s="59"/>
      <c r="AHU190" s="59"/>
      <c r="AHV190" s="59"/>
      <c r="AHW190" s="59"/>
      <c r="AHX190" s="59"/>
      <c r="AHY190" s="59"/>
      <c r="AHZ190" s="59"/>
      <c r="AIA190" s="59"/>
      <c r="AIB190" s="59"/>
      <c r="AIC190" s="59"/>
      <c r="AID190" s="59"/>
      <c r="AIE190" s="59"/>
      <c r="AIF190" s="59"/>
      <c r="AIG190" s="59"/>
      <c r="AIH190" s="59"/>
      <c r="AII190" s="59"/>
      <c r="AIJ190" s="59"/>
      <c r="AIK190" s="59"/>
      <c r="AIL190" s="59"/>
      <c r="AIM190" s="59"/>
      <c r="AIN190" s="59"/>
      <c r="AIO190" s="59"/>
      <c r="AIP190" s="59"/>
      <c r="AIQ190" s="59"/>
      <c r="AIR190" s="59"/>
      <c r="AIS190" s="59"/>
      <c r="AIT190" s="59"/>
      <c r="AIU190" s="59"/>
      <c r="AIV190" s="59"/>
      <c r="AIW190" s="59"/>
      <c r="AIX190" s="59"/>
      <c r="AIY190" s="59"/>
      <c r="AIZ190" s="59"/>
      <c r="AJA190" s="59"/>
      <c r="AJB190" s="59"/>
      <c r="AJC190" s="59"/>
      <c r="AJD190" s="59"/>
      <c r="AJE190" s="59"/>
      <c r="AJF190" s="59"/>
      <c r="AJG190" s="59"/>
      <c r="AJH190" s="59"/>
      <c r="AJI190" s="59"/>
      <c r="AJJ190" s="59"/>
      <c r="AJK190" s="59"/>
      <c r="AJL190" s="59"/>
      <c r="AJM190" s="59"/>
      <c r="AJN190" s="59"/>
      <c r="AJO190" s="59"/>
      <c r="AJP190" s="59"/>
      <c r="AJQ190" s="59"/>
      <c r="AJR190" s="59"/>
      <c r="AJS190" s="59"/>
      <c r="AJT190" s="59"/>
      <c r="AJU190" s="59"/>
      <c r="AJV190" s="59"/>
      <c r="AJW190" s="59"/>
      <c r="AJX190" s="59"/>
      <c r="AJY190" s="59"/>
      <c r="AJZ190" s="59"/>
      <c r="AKA190" s="59"/>
      <c r="AKB190" s="59"/>
      <c r="AKC190" s="59"/>
      <c r="AKD190" s="59"/>
      <c r="AKE190" s="59"/>
      <c r="AKF190" s="59"/>
      <c r="AKG190" s="59"/>
      <c r="AKH190" s="59"/>
      <c r="AKI190" s="59"/>
      <c r="AKJ190" s="59"/>
      <c r="AKK190" s="59"/>
      <c r="AKL190" s="59"/>
      <c r="AKM190" s="59"/>
      <c r="AKN190" s="59"/>
      <c r="AKO190" s="59"/>
      <c r="AKP190" s="59"/>
      <c r="AKQ190" s="59"/>
      <c r="AKR190" s="59"/>
      <c r="AKS190" s="59"/>
      <c r="AKT190" s="59"/>
      <c r="AKU190" s="59"/>
      <c r="AKV190" s="59"/>
      <c r="AKW190" s="59"/>
      <c r="AKX190" s="59"/>
      <c r="AKY190" s="59"/>
      <c r="AKZ190" s="59"/>
      <c r="ALA190" s="59"/>
      <c r="ALB190" s="59"/>
      <c r="ALC190" s="59"/>
      <c r="ALD190" s="59"/>
      <c r="ALE190" s="59"/>
      <c r="ALF190" s="59"/>
      <c r="ALG190" s="59"/>
      <c r="ALH190" s="59"/>
      <c r="ALI190" s="59"/>
      <c r="ALJ190" s="59"/>
      <c r="ALK190" s="59"/>
      <c r="ALL190" s="59"/>
      <c r="ALM190" s="59"/>
      <c r="ALN190" s="59"/>
      <c r="ALO190" s="59"/>
      <c r="ALP190" s="59"/>
      <c r="ALQ190" s="59"/>
      <c r="ALR190" s="59"/>
      <c r="ALS190" s="59"/>
      <c r="ALT190" s="59"/>
      <c r="ALU190" s="59"/>
      <c r="ALV190" s="59"/>
      <c r="ALW190" s="59"/>
      <c r="ALX190" s="59"/>
      <c r="ALY190" s="59"/>
      <c r="ALZ190" s="59"/>
      <c r="AMA190" s="59"/>
      <c r="AMB190" s="59"/>
      <c r="AMC190" s="59"/>
      <c r="AMD190" s="59"/>
      <c r="AME190" s="59"/>
      <c r="AMF190" s="59"/>
      <c r="AMG190" s="59"/>
      <c r="AMH190" s="59"/>
      <c r="AMI190" s="59"/>
      <c r="AMJ190" s="59"/>
    </row>
    <row r="191" spans="1:1024" s="60" customFormat="1">
      <c r="A191" s="52" t="s">
        <v>113</v>
      </c>
      <c r="B191" s="52" t="s">
        <v>25</v>
      </c>
      <c r="C191" s="42" t="str">
        <f t="shared" si="9"/>
        <v>פיצוחיות כללי אילת</v>
      </c>
      <c r="D191" s="52" t="s">
        <v>101</v>
      </c>
      <c r="E191" s="52" t="s">
        <v>27</v>
      </c>
      <c r="F191" s="52" t="s">
        <v>158</v>
      </c>
      <c r="G191" s="55"/>
      <c r="H191" s="52" t="s">
        <v>102</v>
      </c>
      <c r="I191" s="55" t="s">
        <v>29</v>
      </c>
      <c r="J191" s="55" t="s">
        <v>30</v>
      </c>
      <c r="K191" s="55" t="s">
        <v>31</v>
      </c>
      <c r="L191" s="70">
        <v>7290110110635</v>
      </c>
      <c r="M191" s="55"/>
      <c r="N191" s="55"/>
      <c r="O191" s="55"/>
      <c r="P191" s="55"/>
      <c r="Q191" s="68">
        <v>3.6363636363636362E-2</v>
      </c>
      <c r="R191" s="55"/>
      <c r="S191" s="55"/>
      <c r="T191" s="6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59"/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59"/>
      <c r="FF191" s="59"/>
      <c r="FG191" s="59"/>
      <c r="FH191" s="59"/>
      <c r="FI191" s="59"/>
      <c r="FJ191" s="59"/>
      <c r="FK191" s="59"/>
      <c r="FL191" s="59"/>
      <c r="FM191" s="59"/>
      <c r="FN191" s="59"/>
      <c r="FO191" s="59"/>
      <c r="FP191" s="59"/>
      <c r="FQ191" s="59"/>
      <c r="FR191" s="59"/>
      <c r="FS191" s="59"/>
      <c r="FT191" s="59"/>
      <c r="FU191" s="59"/>
      <c r="FV191" s="59"/>
      <c r="FW191" s="59"/>
      <c r="FX191" s="59"/>
      <c r="FY191" s="59"/>
      <c r="FZ191" s="59"/>
      <c r="GA191" s="59"/>
      <c r="GB191" s="59"/>
      <c r="GC191" s="59"/>
      <c r="GD191" s="59"/>
      <c r="GE191" s="59"/>
      <c r="GF191" s="59"/>
      <c r="GG191" s="59"/>
      <c r="GH191" s="59"/>
      <c r="GI191" s="59"/>
      <c r="GJ191" s="59"/>
      <c r="GK191" s="59"/>
      <c r="GL191" s="59"/>
      <c r="GM191" s="59"/>
      <c r="GN191" s="59"/>
      <c r="GO191" s="59"/>
      <c r="GP191" s="59"/>
      <c r="GQ191" s="59"/>
      <c r="GR191" s="59"/>
      <c r="GS191" s="59"/>
      <c r="GT191" s="59"/>
      <c r="GU191" s="59"/>
      <c r="GV191" s="59"/>
      <c r="GW191" s="59"/>
      <c r="GX191" s="59"/>
      <c r="GY191" s="59"/>
      <c r="GZ191" s="59"/>
      <c r="HA191" s="59"/>
      <c r="HB191" s="59"/>
      <c r="HC191" s="59"/>
      <c r="HD191" s="59"/>
      <c r="HE191" s="59"/>
      <c r="HF191" s="59"/>
      <c r="HG191" s="59"/>
      <c r="HH191" s="59"/>
      <c r="HI191" s="59"/>
      <c r="HJ191" s="59"/>
      <c r="HK191" s="59"/>
      <c r="HL191" s="59"/>
      <c r="HM191" s="59"/>
      <c r="HN191" s="59"/>
      <c r="HO191" s="59"/>
      <c r="HP191" s="59"/>
      <c r="HQ191" s="59"/>
      <c r="HR191" s="59"/>
      <c r="HS191" s="59"/>
      <c r="HT191" s="59"/>
      <c r="HU191" s="59"/>
      <c r="HV191" s="59"/>
      <c r="HW191" s="59"/>
      <c r="HX191" s="59"/>
      <c r="HY191" s="59"/>
      <c r="HZ191" s="59"/>
      <c r="IA191" s="59"/>
      <c r="IB191" s="59"/>
      <c r="IC191" s="59"/>
      <c r="ID191" s="59"/>
      <c r="IE191" s="59"/>
      <c r="IF191" s="59"/>
      <c r="IG191" s="59"/>
      <c r="IH191" s="59"/>
      <c r="II191" s="59"/>
      <c r="IJ191" s="59"/>
      <c r="IK191" s="59"/>
      <c r="IL191" s="59"/>
      <c r="IM191" s="59"/>
      <c r="IN191" s="59"/>
      <c r="IO191" s="59"/>
      <c r="IP191" s="59"/>
      <c r="IQ191" s="59"/>
      <c r="IR191" s="59"/>
      <c r="IS191" s="59"/>
      <c r="IT191" s="59"/>
      <c r="IU191" s="59"/>
      <c r="IV191" s="59"/>
      <c r="IW191" s="59"/>
      <c r="IX191" s="59"/>
      <c r="IY191" s="59"/>
      <c r="IZ191" s="59"/>
      <c r="JA191" s="59"/>
      <c r="JB191" s="59"/>
      <c r="JC191" s="59"/>
      <c r="JD191" s="59"/>
      <c r="JE191" s="59"/>
      <c r="JF191" s="59"/>
      <c r="JG191" s="59"/>
      <c r="JH191" s="59"/>
      <c r="JI191" s="59"/>
      <c r="JJ191" s="59"/>
      <c r="JK191" s="59"/>
      <c r="JL191" s="59"/>
      <c r="JM191" s="59"/>
      <c r="JN191" s="59"/>
      <c r="JO191" s="59"/>
      <c r="JP191" s="59"/>
      <c r="JQ191" s="59"/>
      <c r="JR191" s="59"/>
      <c r="JS191" s="59"/>
      <c r="JT191" s="59"/>
      <c r="JU191" s="59"/>
      <c r="JV191" s="59"/>
      <c r="JW191" s="59"/>
      <c r="JX191" s="59"/>
      <c r="JY191" s="59"/>
      <c r="JZ191" s="59"/>
      <c r="KA191" s="59"/>
      <c r="KB191" s="59"/>
      <c r="KC191" s="59"/>
      <c r="KD191" s="59"/>
      <c r="KE191" s="59"/>
      <c r="KF191" s="59"/>
      <c r="KG191" s="59"/>
      <c r="KH191" s="59"/>
      <c r="KI191" s="59"/>
      <c r="KJ191" s="59"/>
      <c r="KK191" s="59"/>
      <c r="KL191" s="59"/>
      <c r="KM191" s="59"/>
      <c r="KN191" s="59"/>
      <c r="KO191" s="59"/>
      <c r="KP191" s="59"/>
      <c r="KQ191" s="59"/>
      <c r="KR191" s="59"/>
      <c r="KS191" s="59"/>
      <c r="KT191" s="59"/>
      <c r="KU191" s="59"/>
      <c r="KV191" s="59"/>
      <c r="KW191" s="59"/>
      <c r="KX191" s="59"/>
      <c r="KY191" s="59"/>
      <c r="KZ191" s="59"/>
      <c r="LA191" s="59"/>
      <c r="LB191" s="59"/>
      <c r="LC191" s="59"/>
      <c r="LD191" s="59"/>
      <c r="LE191" s="59"/>
      <c r="LF191" s="59"/>
      <c r="LG191" s="59"/>
      <c r="LH191" s="59"/>
      <c r="LI191" s="59"/>
      <c r="LJ191" s="59"/>
      <c r="LK191" s="59"/>
      <c r="LL191" s="59"/>
      <c r="LM191" s="59"/>
      <c r="LN191" s="59"/>
      <c r="LO191" s="59"/>
      <c r="LP191" s="59"/>
      <c r="LQ191" s="59"/>
      <c r="LR191" s="59"/>
      <c r="LS191" s="59"/>
      <c r="LT191" s="59"/>
      <c r="LU191" s="59"/>
      <c r="LV191" s="59"/>
      <c r="LW191" s="59"/>
      <c r="LX191" s="59"/>
      <c r="LY191" s="59"/>
      <c r="LZ191" s="59"/>
      <c r="MA191" s="59"/>
      <c r="MB191" s="59"/>
      <c r="MC191" s="59"/>
      <c r="MD191" s="59"/>
      <c r="ME191" s="59"/>
      <c r="MF191" s="59"/>
      <c r="MG191" s="59"/>
      <c r="MH191" s="59"/>
      <c r="MI191" s="59"/>
      <c r="MJ191" s="59"/>
      <c r="MK191" s="59"/>
      <c r="ML191" s="59"/>
      <c r="MM191" s="59"/>
      <c r="MN191" s="59"/>
      <c r="MO191" s="59"/>
      <c r="MP191" s="59"/>
      <c r="MQ191" s="59"/>
      <c r="MR191" s="59"/>
      <c r="MS191" s="59"/>
      <c r="MT191" s="59"/>
      <c r="MU191" s="59"/>
      <c r="MV191" s="59"/>
      <c r="MW191" s="59"/>
      <c r="MX191" s="59"/>
      <c r="MY191" s="59"/>
      <c r="MZ191" s="59"/>
      <c r="NA191" s="59"/>
      <c r="NB191" s="59"/>
      <c r="NC191" s="59"/>
      <c r="ND191" s="59"/>
      <c r="NE191" s="59"/>
      <c r="NF191" s="59"/>
      <c r="NG191" s="59"/>
      <c r="NH191" s="59"/>
      <c r="NI191" s="59"/>
      <c r="NJ191" s="59"/>
      <c r="NK191" s="59"/>
      <c r="NL191" s="59"/>
      <c r="NM191" s="59"/>
      <c r="NN191" s="59"/>
      <c r="NO191" s="59"/>
      <c r="NP191" s="59"/>
      <c r="NQ191" s="59"/>
      <c r="NR191" s="59"/>
      <c r="NS191" s="59"/>
      <c r="NT191" s="59"/>
      <c r="NU191" s="59"/>
      <c r="NV191" s="59"/>
      <c r="NW191" s="59"/>
      <c r="NX191" s="59"/>
      <c r="NY191" s="59"/>
      <c r="NZ191" s="59"/>
      <c r="OA191" s="59"/>
      <c r="OB191" s="59"/>
      <c r="OC191" s="59"/>
      <c r="OD191" s="59"/>
      <c r="OE191" s="59"/>
      <c r="OF191" s="59"/>
      <c r="OG191" s="59"/>
      <c r="OH191" s="59"/>
      <c r="OI191" s="59"/>
      <c r="OJ191" s="59"/>
      <c r="OK191" s="59"/>
      <c r="OL191" s="59"/>
      <c r="OM191" s="59"/>
      <c r="ON191" s="59"/>
      <c r="OO191" s="59"/>
      <c r="OP191" s="59"/>
      <c r="OQ191" s="59"/>
      <c r="OR191" s="59"/>
      <c r="OS191" s="59"/>
      <c r="OT191" s="59"/>
      <c r="OU191" s="59"/>
      <c r="OV191" s="59"/>
      <c r="OW191" s="59"/>
      <c r="OX191" s="59"/>
      <c r="OY191" s="59"/>
      <c r="OZ191" s="59"/>
      <c r="PA191" s="59"/>
      <c r="PB191" s="59"/>
      <c r="PC191" s="59"/>
      <c r="PD191" s="59"/>
      <c r="PE191" s="59"/>
      <c r="PF191" s="59"/>
      <c r="PG191" s="59"/>
      <c r="PH191" s="59"/>
      <c r="PI191" s="59"/>
      <c r="PJ191" s="59"/>
      <c r="PK191" s="59"/>
      <c r="PL191" s="59"/>
      <c r="PM191" s="59"/>
      <c r="PN191" s="59"/>
      <c r="PO191" s="59"/>
      <c r="PP191" s="59"/>
      <c r="PQ191" s="59"/>
      <c r="PR191" s="59"/>
      <c r="PS191" s="59"/>
      <c r="PT191" s="59"/>
      <c r="PU191" s="59"/>
      <c r="PV191" s="59"/>
      <c r="PW191" s="59"/>
      <c r="PX191" s="59"/>
      <c r="PY191" s="59"/>
      <c r="PZ191" s="59"/>
      <c r="QA191" s="59"/>
      <c r="QB191" s="59"/>
      <c r="QC191" s="59"/>
      <c r="QD191" s="59"/>
      <c r="QE191" s="59"/>
      <c r="QF191" s="59"/>
      <c r="QG191" s="59"/>
      <c r="QH191" s="59"/>
      <c r="QI191" s="59"/>
      <c r="QJ191" s="59"/>
      <c r="QK191" s="59"/>
      <c r="QL191" s="59"/>
      <c r="QM191" s="59"/>
      <c r="QN191" s="59"/>
      <c r="QO191" s="59"/>
      <c r="QP191" s="59"/>
      <c r="QQ191" s="59"/>
      <c r="QR191" s="59"/>
      <c r="QS191" s="59"/>
      <c r="QT191" s="59"/>
      <c r="QU191" s="59"/>
      <c r="QV191" s="59"/>
      <c r="QW191" s="59"/>
      <c r="QX191" s="59"/>
      <c r="QY191" s="59"/>
      <c r="QZ191" s="59"/>
      <c r="RA191" s="59"/>
      <c r="RB191" s="59"/>
      <c r="RC191" s="59"/>
      <c r="RD191" s="59"/>
      <c r="RE191" s="59"/>
      <c r="RF191" s="59"/>
      <c r="RG191" s="59"/>
      <c r="RH191" s="59"/>
      <c r="RI191" s="59"/>
      <c r="RJ191" s="59"/>
      <c r="RK191" s="59"/>
      <c r="RL191" s="59"/>
      <c r="RM191" s="59"/>
      <c r="RN191" s="59"/>
      <c r="RO191" s="59"/>
      <c r="RP191" s="59"/>
      <c r="RQ191" s="59"/>
      <c r="RR191" s="59"/>
      <c r="RS191" s="59"/>
      <c r="RT191" s="59"/>
      <c r="RU191" s="59"/>
      <c r="RV191" s="59"/>
      <c r="RW191" s="59"/>
      <c r="RX191" s="59"/>
      <c r="RY191" s="59"/>
      <c r="RZ191" s="59"/>
      <c r="SA191" s="59"/>
      <c r="SB191" s="59"/>
      <c r="SC191" s="59"/>
      <c r="SD191" s="59"/>
      <c r="SE191" s="59"/>
      <c r="SF191" s="59"/>
      <c r="SG191" s="59"/>
      <c r="SH191" s="59"/>
      <c r="SI191" s="59"/>
      <c r="SJ191" s="59"/>
      <c r="SK191" s="59"/>
      <c r="SL191" s="59"/>
      <c r="SM191" s="59"/>
      <c r="SN191" s="59"/>
      <c r="SO191" s="59"/>
      <c r="SP191" s="59"/>
      <c r="SQ191" s="59"/>
      <c r="SR191" s="59"/>
      <c r="SS191" s="59"/>
      <c r="ST191" s="59"/>
      <c r="SU191" s="59"/>
      <c r="SV191" s="59"/>
      <c r="SW191" s="59"/>
      <c r="SX191" s="59"/>
      <c r="SY191" s="59"/>
      <c r="SZ191" s="59"/>
      <c r="TA191" s="59"/>
      <c r="TB191" s="59"/>
      <c r="TC191" s="59"/>
      <c r="TD191" s="59"/>
      <c r="TE191" s="59"/>
      <c r="TF191" s="59"/>
      <c r="TG191" s="59"/>
      <c r="TH191" s="59"/>
      <c r="TI191" s="59"/>
      <c r="TJ191" s="59"/>
      <c r="TK191" s="59"/>
      <c r="TL191" s="59"/>
      <c r="TM191" s="59"/>
      <c r="TN191" s="59"/>
      <c r="TO191" s="59"/>
      <c r="TP191" s="59"/>
      <c r="TQ191" s="59"/>
      <c r="TR191" s="59"/>
      <c r="TS191" s="59"/>
      <c r="TT191" s="59"/>
      <c r="TU191" s="59"/>
      <c r="TV191" s="59"/>
      <c r="TW191" s="59"/>
      <c r="TX191" s="59"/>
      <c r="TY191" s="59"/>
      <c r="TZ191" s="59"/>
      <c r="UA191" s="59"/>
      <c r="UB191" s="59"/>
      <c r="UC191" s="59"/>
      <c r="UD191" s="59"/>
      <c r="UE191" s="59"/>
      <c r="UF191" s="59"/>
      <c r="UG191" s="59"/>
      <c r="UH191" s="59"/>
      <c r="UI191" s="59"/>
      <c r="UJ191" s="59"/>
      <c r="UK191" s="59"/>
      <c r="UL191" s="59"/>
      <c r="UM191" s="59"/>
      <c r="UN191" s="59"/>
      <c r="UO191" s="59"/>
      <c r="UP191" s="59"/>
      <c r="UQ191" s="59"/>
      <c r="UR191" s="59"/>
      <c r="US191" s="59"/>
      <c r="UT191" s="59"/>
      <c r="UU191" s="59"/>
      <c r="UV191" s="59"/>
      <c r="UW191" s="59"/>
      <c r="UX191" s="59"/>
      <c r="UY191" s="59"/>
      <c r="UZ191" s="59"/>
      <c r="VA191" s="59"/>
      <c r="VB191" s="59"/>
      <c r="VC191" s="59"/>
      <c r="VD191" s="59"/>
      <c r="VE191" s="59"/>
      <c r="VF191" s="59"/>
      <c r="VG191" s="59"/>
      <c r="VH191" s="59"/>
      <c r="VI191" s="59"/>
      <c r="VJ191" s="59"/>
      <c r="VK191" s="59"/>
      <c r="VL191" s="59"/>
      <c r="VM191" s="59"/>
      <c r="VN191" s="59"/>
      <c r="VO191" s="59"/>
      <c r="VP191" s="59"/>
      <c r="VQ191" s="59"/>
      <c r="VR191" s="59"/>
      <c r="VS191" s="59"/>
      <c r="VT191" s="59"/>
      <c r="VU191" s="59"/>
      <c r="VV191" s="59"/>
      <c r="VW191" s="59"/>
      <c r="VX191" s="59"/>
      <c r="VY191" s="59"/>
      <c r="VZ191" s="59"/>
      <c r="WA191" s="59"/>
      <c r="WB191" s="59"/>
      <c r="WC191" s="59"/>
      <c r="WD191" s="59"/>
      <c r="WE191" s="59"/>
      <c r="WF191" s="59"/>
      <c r="WG191" s="59"/>
      <c r="WH191" s="59"/>
      <c r="WI191" s="59"/>
      <c r="WJ191" s="59"/>
      <c r="WK191" s="59"/>
      <c r="WL191" s="59"/>
      <c r="WM191" s="59"/>
      <c r="WN191" s="59"/>
      <c r="WO191" s="59"/>
      <c r="WP191" s="59"/>
      <c r="WQ191" s="59"/>
      <c r="WR191" s="59"/>
      <c r="WS191" s="59"/>
      <c r="WT191" s="59"/>
      <c r="WU191" s="59"/>
      <c r="WV191" s="59"/>
      <c r="WW191" s="59"/>
      <c r="WX191" s="59"/>
      <c r="WY191" s="59"/>
      <c r="WZ191" s="59"/>
      <c r="XA191" s="59"/>
      <c r="XB191" s="59"/>
      <c r="XC191" s="59"/>
      <c r="XD191" s="59"/>
      <c r="XE191" s="59"/>
      <c r="XF191" s="59"/>
      <c r="XG191" s="59"/>
      <c r="XH191" s="59"/>
      <c r="XI191" s="59"/>
      <c r="XJ191" s="59"/>
      <c r="XK191" s="59"/>
      <c r="XL191" s="59"/>
      <c r="XM191" s="59"/>
      <c r="XN191" s="59"/>
      <c r="XO191" s="59"/>
      <c r="XP191" s="59"/>
      <c r="XQ191" s="59"/>
      <c r="XR191" s="59"/>
      <c r="XS191" s="59"/>
      <c r="XT191" s="59"/>
      <c r="XU191" s="59"/>
      <c r="XV191" s="59"/>
      <c r="XW191" s="59"/>
      <c r="XX191" s="59"/>
      <c r="XY191" s="59"/>
      <c r="XZ191" s="59"/>
      <c r="YA191" s="59"/>
      <c r="YB191" s="59"/>
      <c r="YC191" s="59"/>
      <c r="YD191" s="59"/>
      <c r="YE191" s="59"/>
      <c r="YF191" s="59"/>
      <c r="YG191" s="59"/>
      <c r="YH191" s="59"/>
      <c r="YI191" s="59"/>
      <c r="YJ191" s="59"/>
      <c r="YK191" s="59"/>
      <c r="YL191" s="59"/>
      <c r="YM191" s="59"/>
      <c r="YN191" s="59"/>
      <c r="YO191" s="59"/>
      <c r="YP191" s="59"/>
      <c r="YQ191" s="59"/>
      <c r="YR191" s="59"/>
      <c r="YS191" s="59"/>
      <c r="YT191" s="59"/>
      <c r="YU191" s="59"/>
      <c r="YV191" s="59"/>
      <c r="YW191" s="59"/>
      <c r="YX191" s="59"/>
      <c r="YY191" s="59"/>
      <c r="YZ191" s="59"/>
      <c r="ZA191" s="59"/>
      <c r="ZB191" s="59"/>
      <c r="ZC191" s="59"/>
      <c r="ZD191" s="59"/>
      <c r="ZE191" s="59"/>
      <c r="ZF191" s="59"/>
      <c r="ZG191" s="59"/>
      <c r="ZH191" s="59"/>
      <c r="ZI191" s="59"/>
      <c r="ZJ191" s="59"/>
      <c r="ZK191" s="59"/>
      <c r="ZL191" s="59"/>
      <c r="ZM191" s="59"/>
      <c r="ZN191" s="59"/>
      <c r="ZO191" s="59"/>
      <c r="ZP191" s="59"/>
      <c r="ZQ191" s="59"/>
      <c r="ZR191" s="59"/>
      <c r="ZS191" s="59"/>
      <c r="ZT191" s="59"/>
      <c r="ZU191" s="59"/>
      <c r="ZV191" s="59"/>
      <c r="ZW191" s="59"/>
      <c r="ZX191" s="59"/>
      <c r="ZY191" s="59"/>
      <c r="ZZ191" s="59"/>
      <c r="AAA191" s="59"/>
      <c r="AAB191" s="59"/>
      <c r="AAC191" s="59"/>
      <c r="AAD191" s="59"/>
      <c r="AAE191" s="59"/>
      <c r="AAF191" s="59"/>
      <c r="AAG191" s="59"/>
      <c r="AAH191" s="59"/>
      <c r="AAI191" s="59"/>
      <c r="AAJ191" s="59"/>
      <c r="AAK191" s="59"/>
      <c r="AAL191" s="59"/>
      <c r="AAM191" s="59"/>
      <c r="AAN191" s="59"/>
      <c r="AAO191" s="59"/>
      <c r="AAP191" s="59"/>
      <c r="AAQ191" s="59"/>
      <c r="AAR191" s="59"/>
      <c r="AAS191" s="59"/>
      <c r="AAT191" s="59"/>
      <c r="AAU191" s="59"/>
      <c r="AAV191" s="59"/>
      <c r="AAW191" s="59"/>
      <c r="AAX191" s="59"/>
      <c r="AAY191" s="59"/>
      <c r="AAZ191" s="59"/>
      <c r="ABA191" s="59"/>
      <c r="ABB191" s="59"/>
      <c r="ABC191" s="59"/>
      <c r="ABD191" s="59"/>
      <c r="ABE191" s="59"/>
      <c r="ABF191" s="59"/>
      <c r="ABG191" s="59"/>
      <c r="ABH191" s="59"/>
      <c r="ABI191" s="59"/>
      <c r="ABJ191" s="59"/>
      <c r="ABK191" s="59"/>
      <c r="ABL191" s="59"/>
      <c r="ABM191" s="59"/>
      <c r="ABN191" s="59"/>
      <c r="ABO191" s="59"/>
      <c r="ABP191" s="59"/>
      <c r="ABQ191" s="59"/>
      <c r="ABR191" s="59"/>
      <c r="ABS191" s="59"/>
      <c r="ABT191" s="59"/>
      <c r="ABU191" s="59"/>
      <c r="ABV191" s="59"/>
      <c r="ABW191" s="59"/>
      <c r="ABX191" s="59"/>
      <c r="ABY191" s="59"/>
      <c r="ABZ191" s="59"/>
      <c r="ACA191" s="59"/>
      <c r="ACB191" s="59"/>
      <c r="ACC191" s="59"/>
      <c r="ACD191" s="59"/>
      <c r="ACE191" s="59"/>
      <c r="ACF191" s="59"/>
      <c r="ACG191" s="59"/>
      <c r="ACH191" s="59"/>
      <c r="ACI191" s="59"/>
      <c r="ACJ191" s="59"/>
      <c r="ACK191" s="59"/>
      <c r="ACL191" s="59"/>
      <c r="ACM191" s="59"/>
      <c r="ACN191" s="59"/>
      <c r="ACO191" s="59"/>
      <c r="ACP191" s="59"/>
      <c r="ACQ191" s="59"/>
      <c r="ACR191" s="59"/>
      <c r="ACS191" s="59"/>
      <c r="ACT191" s="59"/>
      <c r="ACU191" s="59"/>
      <c r="ACV191" s="59"/>
      <c r="ACW191" s="59"/>
      <c r="ACX191" s="59"/>
      <c r="ACY191" s="59"/>
      <c r="ACZ191" s="59"/>
      <c r="ADA191" s="59"/>
      <c r="ADB191" s="59"/>
      <c r="ADC191" s="59"/>
      <c r="ADD191" s="59"/>
      <c r="ADE191" s="59"/>
      <c r="ADF191" s="59"/>
      <c r="ADG191" s="59"/>
      <c r="ADH191" s="59"/>
      <c r="ADI191" s="59"/>
      <c r="ADJ191" s="59"/>
      <c r="ADK191" s="59"/>
      <c r="ADL191" s="59"/>
      <c r="ADM191" s="59"/>
      <c r="ADN191" s="59"/>
      <c r="ADO191" s="59"/>
      <c r="ADP191" s="59"/>
      <c r="ADQ191" s="59"/>
      <c r="ADR191" s="59"/>
      <c r="ADS191" s="59"/>
      <c r="ADT191" s="59"/>
      <c r="ADU191" s="59"/>
      <c r="ADV191" s="59"/>
      <c r="ADW191" s="59"/>
      <c r="ADX191" s="59"/>
      <c r="ADY191" s="59"/>
      <c r="ADZ191" s="59"/>
      <c r="AEA191" s="59"/>
      <c r="AEB191" s="59"/>
      <c r="AEC191" s="59"/>
      <c r="AED191" s="59"/>
      <c r="AEE191" s="59"/>
      <c r="AEF191" s="59"/>
      <c r="AEG191" s="59"/>
      <c r="AEH191" s="59"/>
      <c r="AEI191" s="59"/>
      <c r="AEJ191" s="59"/>
      <c r="AEK191" s="59"/>
      <c r="AEL191" s="59"/>
      <c r="AEM191" s="59"/>
      <c r="AEN191" s="59"/>
      <c r="AEO191" s="59"/>
      <c r="AEP191" s="59"/>
      <c r="AEQ191" s="59"/>
      <c r="AER191" s="59"/>
      <c r="AES191" s="59"/>
      <c r="AET191" s="59"/>
      <c r="AEU191" s="59"/>
      <c r="AEV191" s="59"/>
      <c r="AEW191" s="59"/>
      <c r="AEX191" s="59"/>
      <c r="AEY191" s="59"/>
      <c r="AEZ191" s="59"/>
      <c r="AFA191" s="59"/>
      <c r="AFB191" s="59"/>
      <c r="AFC191" s="59"/>
      <c r="AFD191" s="59"/>
      <c r="AFE191" s="59"/>
      <c r="AFF191" s="59"/>
      <c r="AFG191" s="59"/>
      <c r="AFH191" s="59"/>
      <c r="AFI191" s="59"/>
      <c r="AFJ191" s="59"/>
      <c r="AFK191" s="59"/>
      <c r="AFL191" s="59"/>
      <c r="AFM191" s="59"/>
      <c r="AFN191" s="59"/>
      <c r="AFO191" s="59"/>
      <c r="AFP191" s="59"/>
      <c r="AFQ191" s="59"/>
      <c r="AFR191" s="59"/>
      <c r="AFS191" s="59"/>
      <c r="AFT191" s="59"/>
      <c r="AFU191" s="59"/>
      <c r="AFV191" s="59"/>
      <c r="AFW191" s="59"/>
      <c r="AFX191" s="59"/>
      <c r="AFY191" s="59"/>
      <c r="AFZ191" s="59"/>
      <c r="AGA191" s="59"/>
      <c r="AGB191" s="59"/>
      <c r="AGC191" s="59"/>
      <c r="AGD191" s="59"/>
      <c r="AGE191" s="59"/>
      <c r="AGF191" s="59"/>
      <c r="AGG191" s="59"/>
      <c r="AGH191" s="59"/>
      <c r="AGI191" s="59"/>
      <c r="AGJ191" s="59"/>
      <c r="AGK191" s="59"/>
      <c r="AGL191" s="59"/>
      <c r="AGM191" s="59"/>
      <c r="AGN191" s="59"/>
      <c r="AGO191" s="59"/>
      <c r="AGP191" s="59"/>
      <c r="AGQ191" s="59"/>
      <c r="AGR191" s="59"/>
      <c r="AGS191" s="59"/>
      <c r="AGT191" s="59"/>
      <c r="AGU191" s="59"/>
      <c r="AGV191" s="59"/>
      <c r="AGW191" s="59"/>
      <c r="AGX191" s="59"/>
      <c r="AGY191" s="59"/>
      <c r="AGZ191" s="59"/>
      <c r="AHA191" s="59"/>
      <c r="AHB191" s="59"/>
      <c r="AHC191" s="59"/>
      <c r="AHD191" s="59"/>
      <c r="AHE191" s="59"/>
      <c r="AHF191" s="59"/>
      <c r="AHG191" s="59"/>
      <c r="AHH191" s="59"/>
      <c r="AHI191" s="59"/>
      <c r="AHJ191" s="59"/>
      <c r="AHK191" s="59"/>
      <c r="AHL191" s="59"/>
      <c r="AHM191" s="59"/>
      <c r="AHN191" s="59"/>
      <c r="AHO191" s="59"/>
      <c r="AHP191" s="59"/>
      <c r="AHQ191" s="59"/>
      <c r="AHR191" s="59"/>
      <c r="AHS191" s="59"/>
      <c r="AHT191" s="59"/>
      <c r="AHU191" s="59"/>
      <c r="AHV191" s="59"/>
      <c r="AHW191" s="59"/>
      <c r="AHX191" s="59"/>
      <c r="AHY191" s="59"/>
      <c r="AHZ191" s="59"/>
      <c r="AIA191" s="59"/>
      <c r="AIB191" s="59"/>
      <c r="AIC191" s="59"/>
      <c r="AID191" s="59"/>
      <c r="AIE191" s="59"/>
      <c r="AIF191" s="59"/>
      <c r="AIG191" s="59"/>
      <c r="AIH191" s="59"/>
      <c r="AII191" s="59"/>
      <c r="AIJ191" s="59"/>
      <c r="AIK191" s="59"/>
      <c r="AIL191" s="59"/>
      <c r="AIM191" s="59"/>
      <c r="AIN191" s="59"/>
      <c r="AIO191" s="59"/>
      <c r="AIP191" s="59"/>
      <c r="AIQ191" s="59"/>
      <c r="AIR191" s="59"/>
      <c r="AIS191" s="59"/>
      <c r="AIT191" s="59"/>
      <c r="AIU191" s="59"/>
      <c r="AIV191" s="59"/>
      <c r="AIW191" s="59"/>
      <c r="AIX191" s="59"/>
      <c r="AIY191" s="59"/>
      <c r="AIZ191" s="59"/>
      <c r="AJA191" s="59"/>
      <c r="AJB191" s="59"/>
      <c r="AJC191" s="59"/>
      <c r="AJD191" s="59"/>
      <c r="AJE191" s="59"/>
      <c r="AJF191" s="59"/>
      <c r="AJG191" s="59"/>
      <c r="AJH191" s="59"/>
      <c r="AJI191" s="59"/>
      <c r="AJJ191" s="59"/>
      <c r="AJK191" s="59"/>
      <c r="AJL191" s="59"/>
      <c r="AJM191" s="59"/>
      <c r="AJN191" s="59"/>
      <c r="AJO191" s="59"/>
      <c r="AJP191" s="59"/>
      <c r="AJQ191" s="59"/>
      <c r="AJR191" s="59"/>
      <c r="AJS191" s="59"/>
      <c r="AJT191" s="59"/>
      <c r="AJU191" s="59"/>
      <c r="AJV191" s="59"/>
      <c r="AJW191" s="59"/>
      <c r="AJX191" s="59"/>
      <c r="AJY191" s="59"/>
      <c r="AJZ191" s="59"/>
      <c r="AKA191" s="59"/>
      <c r="AKB191" s="59"/>
      <c r="AKC191" s="59"/>
      <c r="AKD191" s="59"/>
      <c r="AKE191" s="59"/>
      <c r="AKF191" s="59"/>
      <c r="AKG191" s="59"/>
      <c r="AKH191" s="59"/>
      <c r="AKI191" s="59"/>
      <c r="AKJ191" s="59"/>
      <c r="AKK191" s="59"/>
      <c r="AKL191" s="59"/>
      <c r="AKM191" s="59"/>
      <c r="AKN191" s="59"/>
      <c r="AKO191" s="59"/>
      <c r="AKP191" s="59"/>
      <c r="AKQ191" s="59"/>
      <c r="AKR191" s="59"/>
      <c r="AKS191" s="59"/>
      <c r="AKT191" s="59"/>
      <c r="AKU191" s="59"/>
      <c r="AKV191" s="59"/>
      <c r="AKW191" s="59"/>
      <c r="AKX191" s="59"/>
      <c r="AKY191" s="59"/>
      <c r="AKZ191" s="59"/>
      <c r="ALA191" s="59"/>
      <c r="ALB191" s="59"/>
      <c r="ALC191" s="59"/>
      <c r="ALD191" s="59"/>
      <c r="ALE191" s="59"/>
      <c r="ALF191" s="59"/>
      <c r="ALG191" s="59"/>
      <c r="ALH191" s="59"/>
      <c r="ALI191" s="59"/>
      <c r="ALJ191" s="59"/>
      <c r="ALK191" s="59"/>
      <c r="ALL191" s="59"/>
      <c r="ALM191" s="59"/>
      <c r="ALN191" s="59"/>
      <c r="ALO191" s="59"/>
      <c r="ALP191" s="59"/>
      <c r="ALQ191" s="59"/>
      <c r="ALR191" s="59"/>
      <c r="ALS191" s="59"/>
      <c r="ALT191" s="59"/>
      <c r="ALU191" s="59"/>
      <c r="ALV191" s="59"/>
      <c r="ALW191" s="59"/>
      <c r="ALX191" s="59"/>
      <c r="ALY191" s="59"/>
      <c r="ALZ191" s="59"/>
      <c r="AMA191" s="59"/>
      <c r="AMB191" s="59"/>
      <c r="AMC191" s="59"/>
      <c r="AMD191" s="59"/>
      <c r="AME191" s="59"/>
      <c r="AMF191" s="59"/>
      <c r="AMG191" s="59"/>
      <c r="AMH191" s="59"/>
      <c r="AMI191" s="59"/>
      <c r="AMJ191" s="59"/>
    </row>
    <row r="192" spans="1:1024" s="60" customFormat="1">
      <c r="A192" s="52" t="s">
        <v>114</v>
      </c>
      <c r="B192" s="54" t="s">
        <v>25</v>
      </c>
      <c r="C192" s="42" t="str">
        <f t="shared" si="9"/>
        <v>פיצוחיות כללי אילת</v>
      </c>
      <c r="D192" s="54" t="s">
        <v>101</v>
      </c>
      <c r="E192" s="54" t="s">
        <v>27</v>
      </c>
      <c r="F192" s="52" t="s">
        <v>158</v>
      </c>
      <c r="G192" s="55"/>
      <c r="H192" s="52" t="s">
        <v>102</v>
      </c>
      <c r="I192" s="55" t="s">
        <v>29</v>
      </c>
      <c r="J192" s="55" t="s">
        <v>30</v>
      </c>
      <c r="K192" s="55" t="s">
        <v>31</v>
      </c>
      <c r="L192" s="70" t="s">
        <v>115</v>
      </c>
      <c r="M192" s="55"/>
      <c r="N192" s="55"/>
      <c r="O192" s="55"/>
      <c r="P192" s="55"/>
      <c r="Q192" s="68">
        <v>3.6363636363636362E-2</v>
      </c>
      <c r="R192" s="55">
        <v>1</v>
      </c>
      <c r="S192" s="55"/>
      <c r="T192" s="6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59"/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59"/>
      <c r="FF192" s="59"/>
      <c r="FG192" s="59"/>
      <c r="FH192" s="59"/>
      <c r="FI192" s="59"/>
      <c r="FJ192" s="59"/>
      <c r="FK192" s="59"/>
      <c r="FL192" s="59"/>
      <c r="FM192" s="59"/>
      <c r="FN192" s="59"/>
      <c r="FO192" s="59"/>
      <c r="FP192" s="59"/>
      <c r="FQ192" s="59"/>
      <c r="FR192" s="59"/>
      <c r="FS192" s="59"/>
      <c r="FT192" s="59"/>
      <c r="FU192" s="59"/>
      <c r="FV192" s="59"/>
      <c r="FW192" s="59"/>
      <c r="FX192" s="59"/>
      <c r="FY192" s="59"/>
      <c r="FZ192" s="59"/>
      <c r="GA192" s="59"/>
      <c r="GB192" s="59"/>
      <c r="GC192" s="59"/>
      <c r="GD192" s="59"/>
      <c r="GE192" s="59"/>
      <c r="GF192" s="59"/>
      <c r="GG192" s="59"/>
      <c r="GH192" s="59"/>
      <c r="GI192" s="59"/>
      <c r="GJ192" s="59"/>
      <c r="GK192" s="59"/>
      <c r="GL192" s="59"/>
      <c r="GM192" s="59"/>
      <c r="GN192" s="59"/>
      <c r="GO192" s="59"/>
      <c r="GP192" s="59"/>
      <c r="GQ192" s="59"/>
      <c r="GR192" s="59"/>
      <c r="GS192" s="59"/>
      <c r="GT192" s="59"/>
      <c r="GU192" s="59"/>
      <c r="GV192" s="59"/>
      <c r="GW192" s="59"/>
      <c r="GX192" s="59"/>
      <c r="GY192" s="59"/>
      <c r="GZ192" s="59"/>
      <c r="HA192" s="59"/>
      <c r="HB192" s="59"/>
      <c r="HC192" s="59"/>
      <c r="HD192" s="59"/>
      <c r="HE192" s="59"/>
      <c r="HF192" s="59"/>
      <c r="HG192" s="59"/>
      <c r="HH192" s="59"/>
      <c r="HI192" s="59"/>
      <c r="HJ192" s="59"/>
      <c r="HK192" s="59"/>
      <c r="HL192" s="59"/>
      <c r="HM192" s="59"/>
      <c r="HN192" s="59"/>
      <c r="HO192" s="59"/>
      <c r="HP192" s="59"/>
      <c r="HQ192" s="59"/>
      <c r="HR192" s="59"/>
      <c r="HS192" s="59"/>
      <c r="HT192" s="59"/>
      <c r="HU192" s="59"/>
      <c r="HV192" s="59"/>
      <c r="HW192" s="59"/>
      <c r="HX192" s="59"/>
      <c r="HY192" s="59"/>
      <c r="HZ192" s="59"/>
      <c r="IA192" s="59"/>
      <c r="IB192" s="59"/>
      <c r="IC192" s="59"/>
      <c r="ID192" s="59"/>
      <c r="IE192" s="59"/>
      <c r="IF192" s="59"/>
      <c r="IG192" s="59"/>
      <c r="IH192" s="59"/>
      <c r="II192" s="59"/>
      <c r="IJ192" s="59"/>
      <c r="IK192" s="59"/>
      <c r="IL192" s="59"/>
      <c r="IM192" s="59"/>
      <c r="IN192" s="59"/>
      <c r="IO192" s="59"/>
      <c r="IP192" s="59"/>
      <c r="IQ192" s="59"/>
      <c r="IR192" s="59"/>
      <c r="IS192" s="59"/>
      <c r="IT192" s="59"/>
      <c r="IU192" s="59"/>
      <c r="IV192" s="59"/>
      <c r="IW192" s="59"/>
      <c r="IX192" s="59"/>
      <c r="IY192" s="59"/>
      <c r="IZ192" s="59"/>
      <c r="JA192" s="59"/>
      <c r="JB192" s="59"/>
      <c r="JC192" s="59"/>
      <c r="JD192" s="59"/>
      <c r="JE192" s="59"/>
      <c r="JF192" s="59"/>
      <c r="JG192" s="59"/>
      <c r="JH192" s="59"/>
      <c r="JI192" s="59"/>
      <c r="JJ192" s="59"/>
      <c r="JK192" s="59"/>
      <c r="JL192" s="59"/>
      <c r="JM192" s="59"/>
      <c r="JN192" s="59"/>
      <c r="JO192" s="59"/>
      <c r="JP192" s="59"/>
      <c r="JQ192" s="59"/>
      <c r="JR192" s="59"/>
      <c r="JS192" s="59"/>
      <c r="JT192" s="59"/>
      <c r="JU192" s="59"/>
      <c r="JV192" s="59"/>
      <c r="JW192" s="59"/>
      <c r="JX192" s="59"/>
      <c r="JY192" s="59"/>
      <c r="JZ192" s="59"/>
      <c r="KA192" s="59"/>
      <c r="KB192" s="59"/>
      <c r="KC192" s="59"/>
      <c r="KD192" s="59"/>
      <c r="KE192" s="59"/>
      <c r="KF192" s="59"/>
      <c r="KG192" s="59"/>
      <c r="KH192" s="59"/>
      <c r="KI192" s="59"/>
      <c r="KJ192" s="59"/>
      <c r="KK192" s="59"/>
      <c r="KL192" s="59"/>
      <c r="KM192" s="59"/>
      <c r="KN192" s="59"/>
      <c r="KO192" s="59"/>
      <c r="KP192" s="59"/>
      <c r="KQ192" s="59"/>
      <c r="KR192" s="59"/>
      <c r="KS192" s="59"/>
      <c r="KT192" s="59"/>
      <c r="KU192" s="59"/>
      <c r="KV192" s="59"/>
      <c r="KW192" s="59"/>
      <c r="KX192" s="59"/>
      <c r="KY192" s="59"/>
      <c r="KZ192" s="59"/>
      <c r="LA192" s="59"/>
      <c r="LB192" s="59"/>
      <c r="LC192" s="59"/>
      <c r="LD192" s="59"/>
      <c r="LE192" s="59"/>
      <c r="LF192" s="59"/>
      <c r="LG192" s="59"/>
      <c r="LH192" s="59"/>
      <c r="LI192" s="59"/>
      <c r="LJ192" s="59"/>
      <c r="LK192" s="59"/>
      <c r="LL192" s="59"/>
      <c r="LM192" s="59"/>
      <c r="LN192" s="59"/>
      <c r="LO192" s="59"/>
      <c r="LP192" s="59"/>
      <c r="LQ192" s="59"/>
      <c r="LR192" s="59"/>
      <c r="LS192" s="59"/>
      <c r="LT192" s="59"/>
      <c r="LU192" s="59"/>
      <c r="LV192" s="59"/>
      <c r="LW192" s="59"/>
      <c r="LX192" s="59"/>
      <c r="LY192" s="59"/>
      <c r="LZ192" s="59"/>
      <c r="MA192" s="59"/>
      <c r="MB192" s="59"/>
      <c r="MC192" s="59"/>
      <c r="MD192" s="59"/>
      <c r="ME192" s="59"/>
      <c r="MF192" s="59"/>
      <c r="MG192" s="59"/>
      <c r="MH192" s="59"/>
      <c r="MI192" s="59"/>
      <c r="MJ192" s="59"/>
      <c r="MK192" s="59"/>
      <c r="ML192" s="59"/>
      <c r="MM192" s="59"/>
      <c r="MN192" s="59"/>
      <c r="MO192" s="59"/>
      <c r="MP192" s="59"/>
      <c r="MQ192" s="59"/>
      <c r="MR192" s="59"/>
      <c r="MS192" s="59"/>
      <c r="MT192" s="59"/>
      <c r="MU192" s="59"/>
      <c r="MV192" s="59"/>
      <c r="MW192" s="59"/>
      <c r="MX192" s="59"/>
      <c r="MY192" s="59"/>
      <c r="MZ192" s="59"/>
      <c r="NA192" s="59"/>
      <c r="NB192" s="59"/>
      <c r="NC192" s="59"/>
      <c r="ND192" s="59"/>
      <c r="NE192" s="59"/>
      <c r="NF192" s="59"/>
      <c r="NG192" s="59"/>
      <c r="NH192" s="59"/>
      <c r="NI192" s="59"/>
      <c r="NJ192" s="59"/>
      <c r="NK192" s="59"/>
      <c r="NL192" s="59"/>
      <c r="NM192" s="59"/>
      <c r="NN192" s="59"/>
      <c r="NO192" s="59"/>
      <c r="NP192" s="59"/>
      <c r="NQ192" s="59"/>
      <c r="NR192" s="59"/>
      <c r="NS192" s="59"/>
      <c r="NT192" s="59"/>
      <c r="NU192" s="59"/>
      <c r="NV192" s="59"/>
      <c r="NW192" s="59"/>
      <c r="NX192" s="59"/>
      <c r="NY192" s="59"/>
      <c r="NZ192" s="59"/>
      <c r="OA192" s="59"/>
      <c r="OB192" s="59"/>
      <c r="OC192" s="59"/>
      <c r="OD192" s="59"/>
      <c r="OE192" s="59"/>
      <c r="OF192" s="59"/>
      <c r="OG192" s="59"/>
      <c r="OH192" s="59"/>
      <c r="OI192" s="59"/>
      <c r="OJ192" s="59"/>
      <c r="OK192" s="59"/>
      <c r="OL192" s="59"/>
      <c r="OM192" s="59"/>
      <c r="ON192" s="59"/>
      <c r="OO192" s="59"/>
      <c r="OP192" s="59"/>
      <c r="OQ192" s="59"/>
      <c r="OR192" s="59"/>
      <c r="OS192" s="59"/>
      <c r="OT192" s="59"/>
      <c r="OU192" s="59"/>
      <c r="OV192" s="59"/>
      <c r="OW192" s="59"/>
      <c r="OX192" s="59"/>
      <c r="OY192" s="59"/>
      <c r="OZ192" s="59"/>
      <c r="PA192" s="59"/>
      <c r="PB192" s="59"/>
      <c r="PC192" s="59"/>
      <c r="PD192" s="59"/>
      <c r="PE192" s="59"/>
      <c r="PF192" s="59"/>
      <c r="PG192" s="59"/>
      <c r="PH192" s="59"/>
      <c r="PI192" s="59"/>
      <c r="PJ192" s="59"/>
      <c r="PK192" s="59"/>
      <c r="PL192" s="59"/>
      <c r="PM192" s="59"/>
      <c r="PN192" s="59"/>
      <c r="PO192" s="59"/>
      <c r="PP192" s="59"/>
      <c r="PQ192" s="59"/>
      <c r="PR192" s="59"/>
      <c r="PS192" s="59"/>
      <c r="PT192" s="59"/>
      <c r="PU192" s="59"/>
      <c r="PV192" s="59"/>
      <c r="PW192" s="59"/>
      <c r="PX192" s="59"/>
      <c r="PY192" s="59"/>
      <c r="PZ192" s="59"/>
      <c r="QA192" s="59"/>
      <c r="QB192" s="59"/>
      <c r="QC192" s="59"/>
      <c r="QD192" s="59"/>
      <c r="QE192" s="59"/>
      <c r="QF192" s="59"/>
      <c r="QG192" s="59"/>
      <c r="QH192" s="59"/>
      <c r="QI192" s="59"/>
      <c r="QJ192" s="59"/>
      <c r="QK192" s="59"/>
      <c r="QL192" s="59"/>
      <c r="QM192" s="59"/>
      <c r="QN192" s="59"/>
      <c r="QO192" s="59"/>
      <c r="QP192" s="59"/>
      <c r="QQ192" s="59"/>
      <c r="QR192" s="59"/>
      <c r="QS192" s="59"/>
      <c r="QT192" s="59"/>
      <c r="QU192" s="59"/>
      <c r="QV192" s="59"/>
      <c r="QW192" s="59"/>
      <c r="QX192" s="59"/>
      <c r="QY192" s="59"/>
      <c r="QZ192" s="59"/>
      <c r="RA192" s="59"/>
      <c r="RB192" s="59"/>
      <c r="RC192" s="59"/>
      <c r="RD192" s="59"/>
      <c r="RE192" s="59"/>
      <c r="RF192" s="59"/>
      <c r="RG192" s="59"/>
      <c r="RH192" s="59"/>
      <c r="RI192" s="59"/>
      <c r="RJ192" s="59"/>
      <c r="RK192" s="59"/>
      <c r="RL192" s="59"/>
      <c r="RM192" s="59"/>
      <c r="RN192" s="59"/>
      <c r="RO192" s="59"/>
      <c r="RP192" s="59"/>
      <c r="RQ192" s="59"/>
      <c r="RR192" s="59"/>
      <c r="RS192" s="59"/>
      <c r="RT192" s="59"/>
      <c r="RU192" s="59"/>
      <c r="RV192" s="59"/>
      <c r="RW192" s="59"/>
      <c r="RX192" s="59"/>
      <c r="RY192" s="59"/>
      <c r="RZ192" s="59"/>
      <c r="SA192" s="59"/>
      <c r="SB192" s="59"/>
      <c r="SC192" s="59"/>
      <c r="SD192" s="59"/>
      <c r="SE192" s="59"/>
      <c r="SF192" s="59"/>
      <c r="SG192" s="59"/>
      <c r="SH192" s="59"/>
      <c r="SI192" s="59"/>
      <c r="SJ192" s="59"/>
      <c r="SK192" s="59"/>
      <c r="SL192" s="59"/>
      <c r="SM192" s="59"/>
      <c r="SN192" s="59"/>
      <c r="SO192" s="59"/>
      <c r="SP192" s="59"/>
      <c r="SQ192" s="59"/>
      <c r="SR192" s="59"/>
      <c r="SS192" s="59"/>
      <c r="ST192" s="59"/>
      <c r="SU192" s="59"/>
      <c r="SV192" s="59"/>
      <c r="SW192" s="59"/>
      <c r="SX192" s="59"/>
      <c r="SY192" s="59"/>
      <c r="SZ192" s="59"/>
      <c r="TA192" s="59"/>
      <c r="TB192" s="59"/>
      <c r="TC192" s="59"/>
      <c r="TD192" s="59"/>
      <c r="TE192" s="59"/>
      <c r="TF192" s="59"/>
      <c r="TG192" s="59"/>
      <c r="TH192" s="59"/>
      <c r="TI192" s="59"/>
      <c r="TJ192" s="59"/>
      <c r="TK192" s="59"/>
      <c r="TL192" s="59"/>
      <c r="TM192" s="59"/>
      <c r="TN192" s="59"/>
      <c r="TO192" s="59"/>
      <c r="TP192" s="59"/>
      <c r="TQ192" s="59"/>
      <c r="TR192" s="59"/>
      <c r="TS192" s="59"/>
      <c r="TT192" s="59"/>
      <c r="TU192" s="59"/>
      <c r="TV192" s="59"/>
      <c r="TW192" s="59"/>
      <c r="TX192" s="59"/>
      <c r="TY192" s="59"/>
      <c r="TZ192" s="59"/>
      <c r="UA192" s="59"/>
      <c r="UB192" s="59"/>
      <c r="UC192" s="59"/>
      <c r="UD192" s="59"/>
      <c r="UE192" s="59"/>
      <c r="UF192" s="59"/>
      <c r="UG192" s="59"/>
      <c r="UH192" s="59"/>
      <c r="UI192" s="59"/>
      <c r="UJ192" s="59"/>
      <c r="UK192" s="59"/>
      <c r="UL192" s="59"/>
      <c r="UM192" s="59"/>
      <c r="UN192" s="59"/>
      <c r="UO192" s="59"/>
      <c r="UP192" s="59"/>
      <c r="UQ192" s="59"/>
      <c r="UR192" s="59"/>
      <c r="US192" s="59"/>
      <c r="UT192" s="59"/>
      <c r="UU192" s="59"/>
      <c r="UV192" s="59"/>
      <c r="UW192" s="59"/>
      <c r="UX192" s="59"/>
      <c r="UY192" s="59"/>
      <c r="UZ192" s="59"/>
      <c r="VA192" s="59"/>
      <c r="VB192" s="59"/>
      <c r="VC192" s="59"/>
      <c r="VD192" s="59"/>
      <c r="VE192" s="59"/>
      <c r="VF192" s="59"/>
      <c r="VG192" s="59"/>
      <c r="VH192" s="59"/>
      <c r="VI192" s="59"/>
      <c r="VJ192" s="59"/>
      <c r="VK192" s="59"/>
      <c r="VL192" s="59"/>
      <c r="VM192" s="59"/>
      <c r="VN192" s="59"/>
      <c r="VO192" s="59"/>
      <c r="VP192" s="59"/>
      <c r="VQ192" s="59"/>
      <c r="VR192" s="59"/>
      <c r="VS192" s="59"/>
      <c r="VT192" s="59"/>
      <c r="VU192" s="59"/>
      <c r="VV192" s="59"/>
      <c r="VW192" s="59"/>
      <c r="VX192" s="59"/>
      <c r="VY192" s="59"/>
      <c r="VZ192" s="59"/>
      <c r="WA192" s="59"/>
      <c r="WB192" s="59"/>
      <c r="WC192" s="59"/>
      <c r="WD192" s="59"/>
      <c r="WE192" s="59"/>
      <c r="WF192" s="59"/>
      <c r="WG192" s="59"/>
      <c r="WH192" s="59"/>
      <c r="WI192" s="59"/>
      <c r="WJ192" s="59"/>
      <c r="WK192" s="59"/>
      <c r="WL192" s="59"/>
      <c r="WM192" s="59"/>
      <c r="WN192" s="59"/>
      <c r="WO192" s="59"/>
      <c r="WP192" s="59"/>
      <c r="WQ192" s="59"/>
      <c r="WR192" s="59"/>
      <c r="WS192" s="59"/>
      <c r="WT192" s="59"/>
      <c r="WU192" s="59"/>
      <c r="WV192" s="59"/>
      <c r="WW192" s="59"/>
      <c r="WX192" s="59"/>
      <c r="WY192" s="59"/>
      <c r="WZ192" s="59"/>
      <c r="XA192" s="59"/>
      <c r="XB192" s="59"/>
      <c r="XC192" s="59"/>
      <c r="XD192" s="59"/>
      <c r="XE192" s="59"/>
      <c r="XF192" s="59"/>
      <c r="XG192" s="59"/>
      <c r="XH192" s="59"/>
      <c r="XI192" s="59"/>
      <c r="XJ192" s="59"/>
      <c r="XK192" s="59"/>
      <c r="XL192" s="59"/>
      <c r="XM192" s="59"/>
      <c r="XN192" s="59"/>
      <c r="XO192" s="59"/>
      <c r="XP192" s="59"/>
      <c r="XQ192" s="59"/>
      <c r="XR192" s="59"/>
      <c r="XS192" s="59"/>
      <c r="XT192" s="59"/>
      <c r="XU192" s="59"/>
      <c r="XV192" s="59"/>
      <c r="XW192" s="59"/>
      <c r="XX192" s="59"/>
      <c r="XY192" s="59"/>
      <c r="XZ192" s="59"/>
      <c r="YA192" s="59"/>
      <c r="YB192" s="59"/>
      <c r="YC192" s="59"/>
      <c r="YD192" s="59"/>
      <c r="YE192" s="59"/>
      <c r="YF192" s="59"/>
      <c r="YG192" s="59"/>
      <c r="YH192" s="59"/>
      <c r="YI192" s="59"/>
      <c r="YJ192" s="59"/>
      <c r="YK192" s="59"/>
      <c r="YL192" s="59"/>
      <c r="YM192" s="59"/>
      <c r="YN192" s="59"/>
      <c r="YO192" s="59"/>
      <c r="YP192" s="59"/>
      <c r="YQ192" s="59"/>
      <c r="YR192" s="59"/>
      <c r="YS192" s="59"/>
      <c r="YT192" s="59"/>
      <c r="YU192" s="59"/>
      <c r="YV192" s="59"/>
      <c r="YW192" s="59"/>
      <c r="YX192" s="59"/>
      <c r="YY192" s="59"/>
      <c r="YZ192" s="59"/>
      <c r="ZA192" s="59"/>
      <c r="ZB192" s="59"/>
      <c r="ZC192" s="59"/>
      <c r="ZD192" s="59"/>
      <c r="ZE192" s="59"/>
      <c r="ZF192" s="59"/>
      <c r="ZG192" s="59"/>
      <c r="ZH192" s="59"/>
      <c r="ZI192" s="59"/>
      <c r="ZJ192" s="59"/>
      <c r="ZK192" s="59"/>
      <c r="ZL192" s="59"/>
      <c r="ZM192" s="59"/>
      <c r="ZN192" s="59"/>
      <c r="ZO192" s="59"/>
      <c r="ZP192" s="59"/>
      <c r="ZQ192" s="59"/>
      <c r="ZR192" s="59"/>
      <c r="ZS192" s="59"/>
      <c r="ZT192" s="59"/>
      <c r="ZU192" s="59"/>
      <c r="ZV192" s="59"/>
      <c r="ZW192" s="59"/>
      <c r="ZX192" s="59"/>
      <c r="ZY192" s="59"/>
      <c r="ZZ192" s="59"/>
      <c r="AAA192" s="59"/>
      <c r="AAB192" s="59"/>
      <c r="AAC192" s="59"/>
      <c r="AAD192" s="59"/>
      <c r="AAE192" s="59"/>
      <c r="AAF192" s="59"/>
      <c r="AAG192" s="59"/>
      <c r="AAH192" s="59"/>
      <c r="AAI192" s="59"/>
      <c r="AAJ192" s="59"/>
      <c r="AAK192" s="59"/>
      <c r="AAL192" s="59"/>
      <c r="AAM192" s="59"/>
      <c r="AAN192" s="59"/>
      <c r="AAO192" s="59"/>
      <c r="AAP192" s="59"/>
      <c r="AAQ192" s="59"/>
      <c r="AAR192" s="59"/>
      <c r="AAS192" s="59"/>
      <c r="AAT192" s="59"/>
      <c r="AAU192" s="59"/>
      <c r="AAV192" s="59"/>
      <c r="AAW192" s="59"/>
      <c r="AAX192" s="59"/>
      <c r="AAY192" s="59"/>
      <c r="AAZ192" s="59"/>
      <c r="ABA192" s="59"/>
      <c r="ABB192" s="59"/>
      <c r="ABC192" s="59"/>
      <c r="ABD192" s="59"/>
      <c r="ABE192" s="59"/>
      <c r="ABF192" s="59"/>
      <c r="ABG192" s="59"/>
      <c r="ABH192" s="59"/>
      <c r="ABI192" s="59"/>
      <c r="ABJ192" s="59"/>
      <c r="ABK192" s="59"/>
      <c r="ABL192" s="59"/>
      <c r="ABM192" s="59"/>
      <c r="ABN192" s="59"/>
      <c r="ABO192" s="59"/>
      <c r="ABP192" s="59"/>
      <c r="ABQ192" s="59"/>
      <c r="ABR192" s="59"/>
      <c r="ABS192" s="59"/>
      <c r="ABT192" s="59"/>
      <c r="ABU192" s="59"/>
      <c r="ABV192" s="59"/>
      <c r="ABW192" s="59"/>
      <c r="ABX192" s="59"/>
      <c r="ABY192" s="59"/>
      <c r="ABZ192" s="59"/>
      <c r="ACA192" s="59"/>
      <c r="ACB192" s="59"/>
      <c r="ACC192" s="59"/>
      <c r="ACD192" s="59"/>
      <c r="ACE192" s="59"/>
      <c r="ACF192" s="59"/>
      <c r="ACG192" s="59"/>
      <c r="ACH192" s="59"/>
      <c r="ACI192" s="59"/>
      <c r="ACJ192" s="59"/>
      <c r="ACK192" s="59"/>
      <c r="ACL192" s="59"/>
      <c r="ACM192" s="59"/>
      <c r="ACN192" s="59"/>
      <c r="ACO192" s="59"/>
      <c r="ACP192" s="59"/>
      <c r="ACQ192" s="59"/>
      <c r="ACR192" s="59"/>
      <c r="ACS192" s="59"/>
      <c r="ACT192" s="59"/>
      <c r="ACU192" s="59"/>
      <c r="ACV192" s="59"/>
      <c r="ACW192" s="59"/>
      <c r="ACX192" s="59"/>
      <c r="ACY192" s="59"/>
      <c r="ACZ192" s="59"/>
      <c r="ADA192" s="59"/>
      <c r="ADB192" s="59"/>
      <c r="ADC192" s="59"/>
      <c r="ADD192" s="59"/>
      <c r="ADE192" s="59"/>
      <c r="ADF192" s="59"/>
      <c r="ADG192" s="59"/>
      <c r="ADH192" s="59"/>
      <c r="ADI192" s="59"/>
      <c r="ADJ192" s="59"/>
      <c r="ADK192" s="59"/>
      <c r="ADL192" s="59"/>
      <c r="ADM192" s="59"/>
      <c r="ADN192" s="59"/>
      <c r="ADO192" s="59"/>
      <c r="ADP192" s="59"/>
      <c r="ADQ192" s="59"/>
      <c r="ADR192" s="59"/>
      <c r="ADS192" s="59"/>
      <c r="ADT192" s="59"/>
      <c r="ADU192" s="59"/>
      <c r="ADV192" s="59"/>
      <c r="ADW192" s="59"/>
      <c r="ADX192" s="59"/>
      <c r="ADY192" s="59"/>
      <c r="ADZ192" s="59"/>
      <c r="AEA192" s="59"/>
      <c r="AEB192" s="59"/>
      <c r="AEC192" s="59"/>
      <c r="AED192" s="59"/>
      <c r="AEE192" s="59"/>
      <c r="AEF192" s="59"/>
      <c r="AEG192" s="59"/>
      <c r="AEH192" s="59"/>
      <c r="AEI192" s="59"/>
      <c r="AEJ192" s="59"/>
      <c r="AEK192" s="59"/>
      <c r="AEL192" s="59"/>
      <c r="AEM192" s="59"/>
      <c r="AEN192" s="59"/>
      <c r="AEO192" s="59"/>
      <c r="AEP192" s="59"/>
      <c r="AEQ192" s="59"/>
      <c r="AER192" s="59"/>
      <c r="AES192" s="59"/>
      <c r="AET192" s="59"/>
      <c r="AEU192" s="59"/>
      <c r="AEV192" s="59"/>
      <c r="AEW192" s="59"/>
      <c r="AEX192" s="59"/>
      <c r="AEY192" s="59"/>
      <c r="AEZ192" s="59"/>
      <c r="AFA192" s="59"/>
      <c r="AFB192" s="59"/>
      <c r="AFC192" s="59"/>
      <c r="AFD192" s="59"/>
      <c r="AFE192" s="59"/>
      <c r="AFF192" s="59"/>
      <c r="AFG192" s="59"/>
      <c r="AFH192" s="59"/>
      <c r="AFI192" s="59"/>
      <c r="AFJ192" s="59"/>
      <c r="AFK192" s="59"/>
      <c r="AFL192" s="59"/>
      <c r="AFM192" s="59"/>
      <c r="AFN192" s="59"/>
      <c r="AFO192" s="59"/>
      <c r="AFP192" s="59"/>
      <c r="AFQ192" s="59"/>
      <c r="AFR192" s="59"/>
      <c r="AFS192" s="59"/>
      <c r="AFT192" s="59"/>
      <c r="AFU192" s="59"/>
      <c r="AFV192" s="59"/>
      <c r="AFW192" s="59"/>
      <c r="AFX192" s="59"/>
      <c r="AFY192" s="59"/>
      <c r="AFZ192" s="59"/>
      <c r="AGA192" s="59"/>
      <c r="AGB192" s="59"/>
      <c r="AGC192" s="59"/>
      <c r="AGD192" s="59"/>
      <c r="AGE192" s="59"/>
      <c r="AGF192" s="59"/>
      <c r="AGG192" s="59"/>
      <c r="AGH192" s="59"/>
      <c r="AGI192" s="59"/>
      <c r="AGJ192" s="59"/>
      <c r="AGK192" s="59"/>
      <c r="AGL192" s="59"/>
      <c r="AGM192" s="59"/>
      <c r="AGN192" s="59"/>
      <c r="AGO192" s="59"/>
      <c r="AGP192" s="59"/>
      <c r="AGQ192" s="59"/>
      <c r="AGR192" s="59"/>
      <c r="AGS192" s="59"/>
      <c r="AGT192" s="59"/>
      <c r="AGU192" s="59"/>
      <c r="AGV192" s="59"/>
      <c r="AGW192" s="59"/>
      <c r="AGX192" s="59"/>
      <c r="AGY192" s="59"/>
      <c r="AGZ192" s="59"/>
      <c r="AHA192" s="59"/>
      <c r="AHB192" s="59"/>
      <c r="AHC192" s="59"/>
      <c r="AHD192" s="59"/>
      <c r="AHE192" s="59"/>
      <c r="AHF192" s="59"/>
      <c r="AHG192" s="59"/>
      <c r="AHH192" s="59"/>
      <c r="AHI192" s="59"/>
      <c r="AHJ192" s="59"/>
      <c r="AHK192" s="59"/>
      <c r="AHL192" s="59"/>
      <c r="AHM192" s="59"/>
      <c r="AHN192" s="59"/>
      <c r="AHO192" s="59"/>
      <c r="AHP192" s="59"/>
      <c r="AHQ192" s="59"/>
      <c r="AHR192" s="59"/>
      <c r="AHS192" s="59"/>
      <c r="AHT192" s="59"/>
      <c r="AHU192" s="59"/>
      <c r="AHV192" s="59"/>
      <c r="AHW192" s="59"/>
      <c r="AHX192" s="59"/>
      <c r="AHY192" s="59"/>
      <c r="AHZ192" s="59"/>
      <c r="AIA192" s="59"/>
      <c r="AIB192" s="59"/>
      <c r="AIC192" s="59"/>
      <c r="AID192" s="59"/>
      <c r="AIE192" s="59"/>
      <c r="AIF192" s="59"/>
      <c r="AIG192" s="59"/>
      <c r="AIH192" s="59"/>
      <c r="AII192" s="59"/>
      <c r="AIJ192" s="59"/>
      <c r="AIK192" s="59"/>
      <c r="AIL192" s="59"/>
      <c r="AIM192" s="59"/>
      <c r="AIN192" s="59"/>
      <c r="AIO192" s="59"/>
      <c r="AIP192" s="59"/>
      <c r="AIQ192" s="59"/>
      <c r="AIR192" s="59"/>
      <c r="AIS192" s="59"/>
      <c r="AIT192" s="59"/>
      <c r="AIU192" s="59"/>
      <c r="AIV192" s="59"/>
      <c r="AIW192" s="59"/>
      <c r="AIX192" s="59"/>
      <c r="AIY192" s="59"/>
      <c r="AIZ192" s="59"/>
      <c r="AJA192" s="59"/>
      <c r="AJB192" s="59"/>
      <c r="AJC192" s="59"/>
      <c r="AJD192" s="59"/>
      <c r="AJE192" s="59"/>
      <c r="AJF192" s="59"/>
      <c r="AJG192" s="59"/>
      <c r="AJH192" s="59"/>
      <c r="AJI192" s="59"/>
      <c r="AJJ192" s="59"/>
      <c r="AJK192" s="59"/>
      <c r="AJL192" s="59"/>
      <c r="AJM192" s="59"/>
      <c r="AJN192" s="59"/>
      <c r="AJO192" s="59"/>
      <c r="AJP192" s="59"/>
      <c r="AJQ192" s="59"/>
      <c r="AJR192" s="59"/>
      <c r="AJS192" s="59"/>
      <c r="AJT192" s="59"/>
      <c r="AJU192" s="59"/>
      <c r="AJV192" s="59"/>
      <c r="AJW192" s="59"/>
      <c r="AJX192" s="59"/>
      <c r="AJY192" s="59"/>
      <c r="AJZ192" s="59"/>
      <c r="AKA192" s="59"/>
      <c r="AKB192" s="59"/>
      <c r="AKC192" s="59"/>
      <c r="AKD192" s="59"/>
      <c r="AKE192" s="59"/>
      <c r="AKF192" s="59"/>
      <c r="AKG192" s="59"/>
      <c r="AKH192" s="59"/>
      <c r="AKI192" s="59"/>
      <c r="AKJ192" s="59"/>
      <c r="AKK192" s="59"/>
      <c r="AKL192" s="59"/>
      <c r="AKM192" s="59"/>
      <c r="AKN192" s="59"/>
      <c r="AKO192" s="59"/>
      <c r="AKP192" s="59"/>
      <c r="AKQ192" s="59"/>
      <c r="AKR192" s="59"/>
      <c r="AKS192" s="59"/>
      <c r="AKT192" s="59"/>
      <c r="AKU192" s="59"/>
      <c r="AKV192" s="59"/>
      <c r="AKW192" s="59"/>
      <c r="AKX192" s="59"/>
      <c r="AKY192" s="59"/>
      <c r="AKZ192" s="59"/>
      <c r="ALA192" s="59"/>
      <c r="ALB192" s="59"/>
      <c r="ALC192" s="59"/>
      <c r="ALD192" s="59"/>
      <c r="ALE192" s="59"/>
      <c r="ALF192" s="59"/>
      <c r="ALG192" s="59"/>
      <c r="ALH192" s="59"/>
      <c r="ALI192" s="59"/>
      <c r="ALJ192" s="59"/>
      <c r="ALK192" s="59"/>
      <c r="ALL192" s="59"/>
      <c r="ALM192" s="59"/>
      <c r="ALN192" s="59"/>
      <c r="ALO192" s="59"/>
      <c r="ALP192" s="59"/>
      <c r="ALQ192" s="59"/>
      <c r="ALR192" s="59"/>
      <c r="ALS192" s="59"/>
      <c r="ALT192" s="59"/>
      <c r="ALU192" s="59"/>
      <c r="ALV192" s="59"/>
      <c r="ALW192" s="59"/>
      <c r="ALX192" s="59"/>
      <c r="ALY192" s="59"/>
      <c r="ALZ192" s="59"/>
      <c r="AMA192" s="59"/>
      <c r="AMB192" s="59"/>
      <c r="AMC192" s="59"/>
      <c r="AMD192" s="59"/>
      <c r="AME192" s="59"/>
      <c r="AMF192" s="59"/>
      <c r="AMG192" s="59"/>
      <c r="AMH192" s="59"/>
      <c r="AMI192" s="59"/>
      <c r="AMJ192" s="59"/>
    </row>
    <row r="193" spans="1:1024" s="60" customFormat="1" ht="99.75">
      <c r="A193" s="54" t="s">
        <v>48</v>
      </c>
      <c r="B193" s="54" t="s">
        <v>49</v>
      </c>
      <c r="C193" s="42" t="str">
        <f t="shared" si="9"/>
        <v>פיצוחיות כללי אילת</v>
      </c>
      <c r="D193" s="54" t="s">
        <v>101</v>
      </c>
      <c r="E193" s="54" t="s">
        <v>27</v>
      </c>
      <c r="F193" s="52" t="s">
        <v>158</v>
      </c>
      <c r="G193" s="55"/>
      <c r="H193" s="52" t="s">
        <v>102</v>
      </c>
      <c r="I193" s="58" t="s">
        <v>50</v>
      </c>
      <c r="J193" s="58" t="s">
        <v>51</v>
      </c>
      <c r="K193" s="55" t="s">
        <v>31</v>
      </c>
      <c r="L193" s="64" t="s">
        <v>117</v>
      </c>
      <c r="M193" s="55"/>
      <c r="N193" s="55"/>
      <c r="O193" s="55"/>
      <c r="P193" s="55"/>
      <c r="Q193" s="63">
        <f>0.15/4</f>
        <v>3.7499999999999999E-2</v>
      </c>
      <c r="R193" s="55">
        <v>2</v>
      </c>
      <c r="S193" s="55"/>
      <c r="T193" s="58" t="s">
        <v>53</v>
      </c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59"/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59"/>
      <c r="FF193" s="59"/>
      <c r="FG193" s="59"/>
      <c r="FH193" s="59"/>
      <c r="FI193" s="59"/>
      <c r="FJ193" s="59"/>
      <c r="FK193" s="59"/>
      <c r="FL193" s="59"/>
      <c r="FM193" s="59"/>
      <c r="FN193" s="59"/>
      <c r="FO193" s="59"/>
      <c r="FP193" s="59"/>
      <c r="FQ193" s="59"/>
      <c r="FR193" s="59"/>
      <c r="FS193" s="59"/>
      <c r="FT193" s="59"/>
      <c r="FU193" s="59"/>
      <c r="FV193" s="59"/>
      <c r="FW193" s="59"/>
      <c r="FX193" s="59"/>
      <c r="FY193" s="59"/>
      <c r="FZ193" s="59"/>
      <c r="GA193" s="59"/>
      <c r="GB193" s="59"/>
      <c r="GC193" s="59"/>
      <c r="GD193" s="59"/>
      <c r="GE193" s="59"/>
      <c r="GF193" s="59"/>
      <c r="GG193" s="59"/>
      <c r="GH193" s="59"/>
      <c r="GI193" s="59"/>
      <c r="GJ193" s="59"/>
      <c r="GK193" s="59"/>
      <c r="GL193" s="59"/>
      <c r="GM193" s="59"/>
      <c r="GN193" s="59"/>
      <c r="GO193" s="59"/>
      <c r="GP193" s="59"/>
      <c r="GQ193" s="59"/>
      <c r="GR193" s="59"/>
      <c r="GS193" s="59"/>
      <c r="GT193" s="59"/>
      <c r="GU193" s="59"/>
      <c r="GV193" s="59"/>
      <c r="GW193" s="59"/>
      <c r="GX193" s="59"/>
      <c r="GY193" s="59"/>
      <c r="GZ193" s="59"/>
      <c r="HA193" s="59"/>
      <c r="HB193" s="59"/>
      <c r="HC193" s="59"/>
      <c r="HD193" s="59"/>
      <c r="HE193" s="59"/>
      <c r="HF193" s="59"/>
      <c r="HG193" s="59"/>
      <c r="HH193" s="59"/>
      <c r="HI193" s="59"/>
      <c r="HJ193" s="59"/>
      <c r="HK193" s="59"/>
      <c r="HL193" s="59"/>
      <c r="HM193" s="59"/>
      <c r="HN193" s="59"/>
      <c r="HO193" s="59"/>
      <c r="HP193" s="59"/>
      <c r="HQ193" s="59"/>
      <c r="HR193" s="59"/>
      <c r="HS193" s="59"/>
      <c r="HT193" s="59"/>
      <c r="HU193" s="59"/>
      <c r="HV193" s="59"/>
      <c r="HW193" s="59"/>
      <c r="HX193" s="59"/>
      <c r="HY193" s="59"/>
      <c r="HZ193" s="59"/>
      <c r="IA193" s="59"/>
      <c r="IB193" s="59"/>
      <c r="IC193" s="59"/>
      <c r="ID193" s="59"/>
      <c r="IE193" s="59"/>
      <c r="IF193" s="59"/>
      <c r="IG193" s="59"/>
      <c r="IH193" s="59"/>
      <c r="II193" s="59"/>
      <c r="IJ193" s="59"/>
      <c r="IK193" s="59"/>
      <c r="IL193" s="59"/>
      <c r="IM193" s="59"/>
      <c r="IN193" s="59"/>
      <c r="IO193" s="59"/>
      <c r="IP193" s="59"/>
      <c r="IQ193" s="59"/>
      <c r="IR193" s="59"/>
      <c r="IS193" s="59"/>
      <c r="IT193" s="59"/>
      <c r="IU193" s="59"/>
      <c r="IV193" s="59"/>
      <c r="IW193" s="59"/>
      <c r="IX193" s="59"/>
      <c r="IY193" s="59"/>
      <c r="IZ193" s="59"/>
      <c r="JA193" s="59"/>
      <c r="JB193" s="59"/>
      <c r="JC193" s="59"/>
      <c r="JD193" s="59"/>
      <c r="JE193" s="59"/>
      <c r="JF193" s="59"/>
      <c r="JG193" s="59"/>
      <c r="JH193" s="59"/>
      <c r="JI193" s="59"/>
      <c r="JJ193" s="59"/>
      <c r="JK193" s="59"/>
      <c r="JL193" s="59"/>
      <c r="JM193" s="59"/>
      <c r="JN193" s="59"/>
      <c r="JO193" s="59"/>
      <c r="JP193" s="59"/>
      <c r="JQ193" s="59"/>
      <c r="JR193" s="59"/>
      <c r="JS193" s="59"/>
      <c r="JT193" s="59"/>
      <c r="JU193" s="59"/>
      <c r="JV193" s="59"/>
      <c r="JW193" s="59"/>
      <c r="JX193" s="59"/>
      <c r="JY193" s="59"/>
      <c r="JZ193" s="59"/>
      <c r="KA193" s="59"/>
      <c r="KB193" s="59"/>
      <c r="KC193" s="59"/>
      <c r="KD193" s="59"/>
      <c r="KE193" s="59"/>
      <c r="KF193" s="59"/>
      <c r="KG193" s="59"/>
      <c r="KH193" s="59"/>
      <c r="KI193" s="59"/>
      <c r="KJ193" s="59"/>
      <c r="KK193" s="59"/>
      <c r="KL193" s="59"/>
      <c r="KM193" s="59"/>
      <c r="KN193" s="59"/>
      <c r="KO193" s="59"/>
      <c r="KP193" s="59"/>
      <c r="KQ193" s="59"/>
      <c r="KR193" s="59"/>
      <c r="KS193" s="59"/>
      <c r="KT193" s="59"/>
      <c r="KU193" s="59"/>
      <c r="KV193" s="59"/>
      <c r="KW193" s="59"/>
      <c r="KX193" s="59"/>
      <c r="KY193" s="59"/>
      <c r="KZ193" s="59"/>
      <c r="LA193" s="59"/>
      <c r="LB193" s="59"/>
      <c r="LC193" s="59"/>
      <c r="LD193" s="59"/>
      <c r="LE193" s="59"/>
      <c r="LF193" s="59"/>
      <c r="LG193" s="59"/>
      <c r="LH193" s="59"/>
      <c r="LI193" s="59"/>
      <c r="LJ193" s="59"/>
      <c r="LK193" s="59"/>
      <c r="LL193" s="59"/>
      <c r="LM193" s="59"/>
      <c r="LN193" s="59"/>
      <c r="LO193" s="59"/>
      <c r="LP193" s="59"/>
      <c r="LQ193" s="59"/>
      <c r="LR193" s="59"/>
      <c r="LS193" s="59"/>
      <c r="LT193" s="59"/>
      <c r="LU193" s="59"/>
      <c r="LV193" s="59"/>
      <c r="LW193" s="59"/>
      <c r="LX193" s="59"/>
      <c r="LY193" s="59"/>
      <c r="LZ193" s="59"/>
      <c r="MA193" s="59"/>
      <c r="MB193" s="59"/>
      <c r="MC193" s="59"/>
      <c r="MD193" s="59"/>
      <c r="ME193" s="59"/>
      <c r="MF193" s="59"/>
      <c r="MG193" s="59"/>
      <c r="MH193" s="59"/>
      <c r="MI193" s="59"/>
      <c r="MJ193" s="59"/>
      <c r="MK193" s="59"/>
      <c r="ML193" s="59"/>
      <c r="MM193" s="59"/>
      <c r="MN193" s="59"/>
      <c r="MO193" s="59"/>
      <c r="MP193" s="59"/>
      <c r="MQ193" s="59"/>
      <c r="MR193" s="59"/>
      <c r="MS193" s="59"/>
      <c r="MT193" s="59"/>
      <c r="MU193" s="59"/>
      <c r="MV193" s="59"/>
      <c r="MW193" s="59"/>
      <c r="MX193" s="59"/>
      <c r="MY193" s="59"/>
      <c r="MZ193" s="59"/>
      <c r="NA193" s="59"/>
      <c r="NB193" s="59"/>
      <c r="NC193" s="59"/>
      <c r="ND193" s="59"/>
      <c r="NE193" s="59"/>
      <c r="NF193" s="59"/>
      <c r="NG193" s="59"/>
      <c r="NH193" s="59"/>
      <c r="NI193" s="59"/>
      <c r="NJ193" s="59"/>
      <c r="NK193" s="59"/>
      <c r="NL193" s="59"/>
      <c r="NM193" s="59"/>
      <c r="NN193" s="59"/>
      <c r="NO193" s="59"/>
      <c r="NP193" s="59"/>
      <c r="NQ193" s="59"/>
      <c r="NR193" s="59"/>
      <c r="NS193" s="59"/>
      <c r="NT193" s="59"/>
      <c r="NU193" s="59"/>
      <c r="NV193" s="59"/>
      <c r="NW193" s="59"/>
      <c r="NX193" s="59"/>
      <c r="NY193" s="59"/>
      <c r="NZ193" s="59"/>
      <c r="OA193" s="59"/>
      <c r="OB193" s="59"/>
      <c r="OC193" s="59"/>
      <c r="OD193" s="59"/>
      <c r="OE193" s="59"/>
      <c r="OF193" s="59"/>
      <c r="OG193" s="59"/>
      <c r="OH193" s="59"/>
      <c r="OI193" s="59"/>
      <c r="OJ193" s="59"/>
      <c r="OK193" s="59"/>
      <c r="OL193" s="59"/>
      <c r="OM193" s="59"/>
      <c r="ON193" s="59"/>
      <c r="OO193" s="59"/>
      <c r="OP193" s="59"/>
      <c r="OQ193" s="59"/>
      <c r="OR193" s="59"/>
      <c r="OS193" s="59"/>
      <c r="OT193" s="59"/>
      <c r="OU193" s="59"/>
      <c r="OV193" s="59"/>
      <c r="OW193" s="59"/>
      <c r="OX193" s="59"/>
      <c r="OY193" s="59"/>
      <c r="OZ193" s="59"/>
      <c r="PA193" s="59"/>
      <c r="PB193" s="59"/>
      <c r="PC193" s="59"/>
      <c r="PD193" s="59"/>
      <c r="PE193" s="59"/>
      <c r="PF193" s="59"/>
      <c r="PG193" s="59"/>
      <c r="PH193" s="59"/>
      <c r="PI193" s="59"/>
      <c r="PJ193" s="59"/>
      <c r="PK193" s="59"/>
      <c r="PL193" s="59"/>
      <c r="PM193" s="59"/>
      <c r="PN193" s="59"/>
      <c r="PO193" s="59"/>
      <c r="PP193" s="59"/>
      <c r="PQ193" s="59"/>
      <c r="PR193" s="59"/>
      <c r="PS193" s="59"/>
      <c r="PT193" s="59"/>
      <c r="PU193" s="59"/>
      <c r="PV193" s="59"/>
      <c r="PW193" s="59"/>
      <c r="PX193" s="59"/>
      <c r="PY193" s="59"/>
      <c r="PZ193" s="59"/>
      <c r="QA193" s="59"/>
      <c r="QB193" s="59"/>
      <c r="QC193" s="59"/>
      <c r="QD193" s="59"/>
      <c r="QE193" s="59"/>
      <c r="QF193" s="59"/>
      <c r="QG193" s="59"/>
      <c r="QH193" s="59"/>
      <c r="QI193" s="59"/>
      <c r="QJ193" s="59"/>
      <c r="QK193" s="59"/>
      <c r="QL193" s="59"/>
      <c r="QM193" s="59"/>
      <c r="QN193" s="59"/>
      <c r="QO193" s="59"/>
      <c r="QP193" s="59"/>
      <c r="QQ193" s="59"/>
      <c r="QR193" s="59"/>
      <c r="QS193" s="59"/>
      <c r="QT193" s="59"/>
      <c r="QU193" s="59"/>
      <c r="QV193" s="59"/>
      <c r="QW193" s="59"/>
      <c r="QX193" s="59"/>
      <c r="QY193" s="59"/>
      <c r="QZ193" s="59"/>
      <c r="RA193" s="59"/>
      <c r="RB193" s="59"/>
      <c r="RC193" s="59"/>
      <c r="RD193" s="59"/>
      <c r="RE193" s="59"/>
      <c r="RF193" s="59"/>
      <c r="RG193" s="59"/>
      <c r="RH193" s="59"/>
      <c r="RI193" s="59"/>
      <c r="RJ193" s="59"/>
      <c r="RK193" s="59"/>
      <c r="RL193" s="59"/>
      <c r="RM193" s="59"/>
      <c r="RN193" s="59"/>
      <c r="RO193" s="59"/>
      <c r="RP193" s="59"/>
      <c r="RQ193" s="59"/>
      <c r="RR193" s="59"/>
      <c r="RS193" s="59"/>
      <c r="RT193" s="59"/>
      <c r="RU193" s="59"/>
      <c r="RV193" s="59"/>
      <c r="RW193" s="59"/>
      <c r="RX193" s="59"/>
      <c r="RY193" s="59"/>
      <c r="RZ193" s="59"/>
      <c r="SA193" s="59"/>
      <c r="SB193" s="59"/>
      <c r="SC193" s="59"/>
      <c r="SD193" s="59"/>
      <c r="SE193" s="59"/>
      <c r="SF193" s="59"/>
      <c r="SG193" s="59"/>
      <c r="SH193" s="59"/>
      <c r="SI193" s="59"/>
      <c r="SJ193" s="59"/>
      <c r="SK193" s="59"/>
      <c r="SL193" s="59"/>
      <c r="SM193" s="59"/>
      <c r="SN193" s="59"/>
      <c r="SO193" s="59"/>
      <c r="SP193" s="59"/>
      <c r="SQ193" s="59"/>
      <c r="SR193" s="59"/>
      <c r="SS193" s="59"/>
      <c r="ST193" s="59"/>
      <c r="SU193" s="59"/>
      <c r="SV193" s="59"/>
      <c r="SW193" s="59"/>
      <c r="SX193" s="59"/>
      <c r="SY193" s="59"/>
      <c r="SZ193" s="59"/>
      <c r="TA193" s="59"/>
      <c r="TB193" s="59"/>
      <c r="TC193" s="59"/>
      <c r="TD193" s="59"/>
      <c r="TE193" s="59"/>
      <c r="TF193" s="59"/>
      <c r="TG193" s="59"/>
      <c r="TH193" s="59"/>
      <c r="TI193" s="59"/>
      <c r="TJ193" s="59"/>
      <c r="TK193" s="59"/>
      <c r="TL193" s="59"/>
      <c r="TM193" s="59"/>
      <c r="TN193" s="59"/>
      <c r="TO193" s="59"/>
      <c r="TP193" s="59"/>
      <c r="TQ193" s="59"/>
      <c r="TR193" s="59"/>
      <c r="TS193" s="59"/>
      <c r="TT193" s="59"/>
      <c r="TU193" s="59"/>
      <c r="TV193" s="59"/>
      <c r="TW193" s="59"/>
      <c r="TX193" s="59"/>
      <c r="TY193" s="59"/>
      <c r="TZ193" s="59"/>
      <c r="UA193" s="59"/>
      <c r="UB193" s="59"/>
      <c r="UC193" s="59"/>
      <c r="UD193" s="59"/>
      <c r="UE193" s="59"/>
      <c r="UF193" s="59"/>
      <c r="UG193" s="59"/>
      <c r="UH193" s="59"/>
      <c r="UI193" s="59"/>
      <c r="UJ193" s="59"/>
      <c r="UK193" s="59"/>
      <c r="UL193" s="59"/>
      <c r="UM193" s="59"/>
      <c r="UN193" s="59"/>
      <c r="UO193" s="59"/>
      <c r="UP193" s="59"/>
      <c r="UQ193" s="59"/>
      <c r="UR193" s="59"/>
      <c r="US193" s="59"/>
      <c r="UT193" s="59"/>
      <c r="UU193" s="59"/>
      <c r="UV193" s="59"/>
      <c r="UW193" s="59"/>
      <c r="UX193" s="59"/>
      <c r="UY193" s="59"/>
      <c r="UZ193" s="59"/>
      <c r="VA193" s="59"/>
      <c r="VB193" s="59"/>
      <c r="VC193" s="59"/>
      <c r="VD193" s="59"/>
      <c r="VE193" s="59"/>
      <c r="VF193" s="59"/>
      <c r="VG193" s="59"/>
      <c r="VH193" s="59"/>
      <c r="VI193" s="59"/>
      <c r="VJ193" s="59"/>
      <c r="VK193" s="59"/>
      <c r="VL193" s="59"/>
      <c r="VM193" s="59"/>
      <c r="VN193" s="59"/>
      <c r="VO193" s="59"/>
      <c r="VP193" s="59"/>
      <c r="VQ193" s="59"/>
      <c r="VR193" s="59"/>
      <c r="VS193" s="59"/>
      <c r="VT193" s="59"/>
      <c r="VU193" s="59"/>
      <c r="VV193" s="59"/>
      <c r="VW193" s="59"/>
      <c r="VX193" s="59"/>
      <c r="VY193" s="59"/>
      <c r="VZ193" s="59"/>
      <c r="WA193" s="59"/>
      <c r="WB193" s="59"/>
      <c r="WC193" s="59"/>
      <c r="WD193" s="59"/>
      <c r="WE193" s="59"/>
      <c r="WF193" s="59"/>
      <c r="WG193" s="59"/>
      <c r="WH193" s="59"/>
      <c r="WI193" s="59"/>
      <c r="WJ193" s="59"/>
      <c r="WK193" s="59"/>
      <c r="WL193" s="59"/>
      <c r="WM193" s="59"/>
      <c r="WN193" s="59"/>
      <c r="WO193" s="59"/>
      <c r="WP193" s="59"/>
      <c r="WQ193" s="59"/>
      <c r="WR193" s="59"/>
      <c r="WS193" s="59"/>
      <c r="WT193" s="59"/>
      <c r="WU193" s="59"/>
      <c r="WV193" s="59"/>
      <c r="WW193" s="59"/>
      <c r="WX193" s="59"/>
      <c r="WY193" s="59"/>
      <c r="WZ193" s="59"/>
      <c r="XA193" s="59"/>
      <c r="XB193" s="59"/>
      <c r="XC193" s="59"/>
      <c r="XD193" s="59"/>
      <c r="XE193" s="59"/>
      <c r="XF193" s="59"/>
      <c r="XG193" s="59"/>
      <c r="XH193" s="59"/>
      <c r="XI193" s="59"/>
      <c r="XJ193" s="59"/>
      <c r="XK193" s="59"/>
      <c r="XL193" s="59"/>
      <c r="XM193" s="59"/>
      <c r="XN193" s="59"/>
      <c r="XO193" s="59"/>
      <c r="XP193" s="59"/>
      <c r="XQ193" s="59"/>
      <c r="XR193" s="59"/>
      <c r="XS193" s="59"/>
      <c r="XT193" s="59"/>
      <c r="XU193" s="59"/>
      <c r="XV193" s="59"/>
      <c r="XW193" s="59"/>
      <c r="XX193" s="59"/>
      <c r="XY193" s="59"/>
      <c r="XZ193" s="59"/>
      <c r="YA193" s="59"/>
      <c r="YB193" s="59"/>
      <c r="YC193" s="59"/>
      <c r="YD193" s="59"/>
      <c r="YE193" s="59"/>
      <c r="YF193" s="59"/>
      <c r="YG193" s="59"/>
      <c r="YH193" s="59"/>
      <c r="YI193" s="59"/>
      <c r="YJ193" s="59"/>
      <c r="YK193" s="59"/>
      <c r="YL193" s="59"/>
      <c r="YM193" s="59"/>
      <c r="YN193" s="59"/>
      <c r="YO193" s="59"/>
      <c r="YP193" s="59"/>
      <c r="YQ193" s="59"/>
      <c r="YR193" s="59"/>
      <c r="YS193" s="59"/>
      <c r="YT193" s="59"/>
      <c r="YU193" s="59"/>
      <c r="YV193" s="59"/>
      <c r="YW193" s="59"/>
      <c r="YX193" s="59"/>
      <c r="YY193" s="59"/>
      <c r="YZ193" s="59"/>
      <c r="ZA193" s="59"/>
      <c r="ZB193" s="59"/>
      <c r="ZC193" s="59"/>
      <c r="ZD193" s="59"/>
      <c r="ZE193" s="59"/>
      <c r="ZF193" s="59"/>
      <c r="ZG193" s="59"/>
      <c r="ZH193" s="59"/>
      <c r="ZI193" s="59"/>
      <c r="ZJ193" s="59"/>
      <c r="ZK193" s="59"/>
      <c r="ZL193" s="59"/>
      <c r="ZM193" s="59"/>
      <c r="ZN193" s="59"/>
      <c r="ZO193" s="59"/>
      <c r="ZP193" s="59"/>
      <c r="ZQ193" s="59"/>
      <c r="ZR193" s="59"/>
      <c r="ZS193" s="59"/>
      <c r="ZT193" s="59"/>
      <c r="ZU193" s="59"/>
      <c r="ZV193" s="59"/>
      <c r="ZW193" s="59"/>
      <c r="ZX193" s="59"/>
      <c r="ZY193" s="59"/>
      <c r="ZZ193" s="59"/>
      <c r="AAA193" s="59"/>
      <c r="AAB193" s="59"/>
      <c r="AAC193" s="59"/>
      <c r="AAD193" s="59"/>
      <c r="AAE193" s="59"/>
      <c r="AAF193" s="59"/>
      <c r="AAG193" s="59"/>
      <c r="AAH193" s="59"/>
      <c r="AAI193" s="59"/>
      <c r="AAJ193" s="59"/>
      <c r="AAK193" s="59"/>
      <c r="AAL193" s="59"/>
      <c r="AAM193" s="59"/>
      <c r="AAN193" s="59"/>
      <c r="AAO193" s="59"/>
      <c r="AAP193" s="59"/>
      <c r="AAQ193" s="59"/>
      <c r="AAR193" s="59"/>
      <c r="AAS193" s="59"/>
      <c r="AAT193" s="59"/>
      <c r="AAU193" s="59"/>
      <c r="AAV193" s="59"/>
      <c r="AAW193" s="59"/>
      <c r="AAX193" s="59"/>
      <c r="AAY193" s="59"/>
      <c r="AAZ193" s="59"/>
      <c r="ABA193" s="59"/>
      <c r="ABB193" s="59"/>
      <c r="ABC193" s="59"/>
      <c r="ABD193" s="59"/>
      <c r="ABE193" s="59"/>
      <c r="ABF193" s="59"/>
      <c r="ABG193" s="59"/>
      <c r="ABH193" s="59"/>
      <c r="ABI193" s="59"/>
      <c r="ABJ193" s="59"/>
      <c r="ABK193" s="59"/>
      <c r="ABL193" s="59"/>
      <c r="ABM193" s="59"/>
      <c r="ABN193" s="59"/>
      <c r="ABO193" s="59"/>
      <c r="ABP193" s="59"/>
      <c r="ABQ193" s="59"/>
      <c r="ABR193" s="59"/>
      <c r="ABS193" s="59"/>
      <c r="ABT193" s="59"/>
      <c r="ABU193" s="59"/>
      <c r="ABV193" s="59"/>
      <c r="ABW193" s="59"/>
      <c r="ABX193" s="59"/>
      <c r="ABY193" s="59"/>
      <c r="ABZ193" s="59"/>
      <c r="ACA193" s="59"/>
      <c r="ACB193" s="59"/>
      <c r="ACC193" s="59"/>
      <c r="ACD193" s="59"/>
      <c r="ACE193" s="59"/>
      <c r="ACF193" s="59"/>
      <c r="ACG193" s="59"/>
      <c r="ACH193" s="59"/>
      <c r="ACI193" s="59"/>
      <c r="ACJ193" s="59"/>
      <c r="ACK193" s="59"/>
      <c r="ACL193" s="59"/>
      <c r="ACM193" s="59"/>
      <c r="ACN193" s="59"/>
      <c r="ACO193" s="59"/>
      <c r="ACP193" s="59"/>
      <c r="ACQ193" s="59"/>
      <c r="ACR193" s="59"/>
      <c r="ACS193" s="59"/>
      <c r="ACT193" s="59"/>
      <c r="ACU193" s="59"/>
      <c r="ACV193" s="59"/>
      <c r="ACW193" s="59"/>
      <c r="ACX193" s="59"/>
      <c r="ACY193" s="59"/>
      <c r="ACZ193" s="59"/>
      <c r="ADA193" s="59"/>
      <c r="ADB193" s="59"/>
      <c r="ADC193" s="59"/>
      <c r="ADD193" s="59"/>
      <c r="ADE193" s="59"/>
      <c r="ADF193" s="59"/>
      <c r="ADG193" s="59"/>
      <c r="ADH193" s="59"/>
      <c r="ADI193" s="59"/>
      <c r="ADJ193" s="59"/>
      <c r="ADK193" s="59"/>
      <c r="ADL193" s="59"/>
      <c r="ADM193" s="59"/>
      <c r="ADN193" s="59"/>
      <c r="ADO193" s="59"/>
      <c r="ADP193" s="59"/>
      <c r="ADQ193" s="59"/>
      <c r="ADR193" s="59"/>
      <c r="ADS193" s="59"/>
      <c r="ADT193" s="59"/>
      <c r="ADU193" s="59"/>
      <c r="ADV193" s="59"/>
      <c r="ADW193" s="59"/>
      <c r="ADX193" s="59"/>
      <c r="ADY193" s="59"/>
      <c r="ADZ193" s="59"/>
      <c r="AEA193" s="59"/>
      <c r="AEB193" s="59"/>
      <c r="AEC193" s="59"/>
      <c r="AED193" s="59"/>
      <c r="AEE193" s="59"/>
      <c r="AEF193" s="59"/>
      <c r="AEG193" s="59"/>
      <c r="AEH193" s="59"/>
      <c r="AEI193" s="59"/>
      <c r="AEJ193" s="59"/>
      <c r="AEK193" s="59"/>
      <c r="AEL193" s="59"/>
      <c r="AEM193" s="59"/>
      <c r="AEN193" s="59"/>
      <c r="AEO193" s="59"/>
      <c r="AEP193" s="59"/>
      <c r="AEQ193" s="59"/>
      <c r="AER193" s="59"/>
      <c r="AES193" s="59"/>
      <c r="AET193" s="59"/>
      <c r="AEU193" s="59"/>
      <c r="AEV193" s="59"/>
      <c r="AEW193" s="59"/>
      <c r="AEX193" s="59"/>
      <c r="AEY193" s="59"/>
      <c r="AEZ193" s="59"/>
      <c r="AFA193" s="59"/>
      <c r="AFB193" s="59"/>
      <c r="AFC193" s="59"/>
      <c r="AFD193" s="59"/>
      <c r="AFE193" s="59"/>
      <c r="AFF193" s="59"/>
      <c r="AFG193" s="59"/>
      <c r="AFH193" s="59"/>
      <c r="AFI193" s="59"/>
      <c r="AFJ193" s="59"/>
      <c r="AFK193" s="59"/>
      <c r="AFL193" s="59"/>
      <c r="AFM193" s="59"/>
      <c r="AFN193" s="59"/>
      <c r="AFO193" s="59"/>
      <c r="AFP193" s="59"/>
      <c r="AFQ193" s="59"/>
      <c r="AFR193" s="59"/>
      <c r="AFS193" s="59"/>
      <c r="AFT193" s="59"/>
      <c r="AFU193" s="59"/>
      <c r="AFV193" s="59"/>
      <c r="AFW193" s="59"/>
      <c r="AFX193" s="59"/>
      <c r="AFY193" s="59"/>
      <c r="AFZ193" s="59"/>
      <c r="AGA193" s="59"/>
      <c r="AGB193" s="59"/>
      <c r="AGC193" s="59"/>
      <c r="AGD193" s="59"/>
      <c r="AGE193" s="59"/>
      <c r="AGF193" s="59"/>
      <c r="AGG193" s="59"/>
      <c r="AGH193" s="59"/>
      <c r="AGI193" s="59"/>
      <c r="AGJ193" s="59"/>
      <c r="AGK193" s="59"/>
      <c r="AGL193" s="59"/>
      <c r="AGM193" s="59"/>
      <c r="AGN193" s="59"/>
      <c r="AGO193" s="59"/>
      <c r="AGP193" s="59"/>
      <c r="AGQ193" s="59"/>
      <c r="AGR193" s="59"/>
      <c r="AGS193" s="59"/>
      <c r="AGT193" s="59"/>
      <c r="AGU193" s="59"/>
      <c r="AGV193" s="59"/>
      <c r="AGW193" s="59"/>
      <c r="AGX193" s="59"/>
      <c r="AGY193" s="59"/>
      <c r="AGZ193" s="59"/>
      <c r="AHA193" s="59"/>
      <c r="AHB193" s="59"/>
      <c r="AHC193" s="59"/>
      <c r="AHD193" s="59"/>
      <c r="AHE193" s="59"/>
      <c r="AHF193" s="59"/>
      <c r="AHG193" s="59"/>
      <c r="AHH193" s="59"/>
      <c r="AHI193" s="59"/>
      <c r="AHJ193" s="59"/>
      <c r="AHK193" s="59"/>
      <c r="AHL193" s="59"/>
      <c r="AHM193" s="59"/>
      <c r="AHN193" s="59"/>
      <c r="AHO193" s="59"/>
      <c r="AHP193" s="59"/>
      <c r="AHQ193" s="59"/>
      <c r="AHR193" s="59"/>
      <c r="AHS193" s="59"/>
      <c r="AHT193" s="59"/>
      <c r="AHU193" s="59"/>
      <c r="AHV193" s="59"/>
      <c r="AHW193" s="59"/>
      <c r="AHX193" s="59"/>
      <c r="AHY193" s="59"/>
      <c r="AHZ193" s="59"/>
      <c r="AIA193" s="59"/>
      <c r="AIB193" s="59"/>
      <c r="AIC193" s="59"/>
      <c r="AID193" s="59"/>
      <c r="AIE193" s="59"/>
      <c r="AIF193" s="59"/>
      <c r="AIG193" s="59"/>
      <c r="AIH193" s="59"/>
      <c r="AII193" s="59"/>
      <c r="AIJ193" s="59"/>
      <c r="AIK193" s="59"/>
      <c r="AIL193" s="59"/>
      <c r="AIM193" s="59"/>
      <c r="AIN193" s="59"/>
      <c r="AIO193" s="59"/>
      <c r="AIP193" s="59"/>
      <c r="AIQ193" s="59"/>
      <c r="AIR193" s="59"/>
      <c r="AIS193" s="59"/>
      <c r="AIT193" s="59"/>
      <c r="AIU193" s="59"/>
      <c r="AIV193" s="59"/>
      <c r="AIW193" s="59"/>
      <c r="AIX193" s="59"/>
      <c r="AIY193" s="59"/>
      <c r="AIZ193" s="59"/>
      <c r="AJA193" s="59"/>
      <c r="AJB193" s="59"/>
      <c r="AJC193" s="59"/>
      <c r="AJD193" s="59"/>
      <c r="AJE193" s="59"/>
      <c r="AJF193" s="59"/>
      <c r="AJG193" s="59"/>
      <c r="AJH193" s="59"/>
      <c r="AJI193" s="59"/>
      <c r="AJJ193" s="59"/>
      <c r="AJK193" s="59"/>
      <c r="AJL193" s="59"/>
      <c r="AJM193" s="59"/>
      <c r="AJN193" s="59"/>
      <c r="AJO193" s="59"/>
      <c r="AJP193" s="59"/>
      <c r="AJQ193" s="59"/>
      <c r="AJR193" s="59"/>
      <c r="AJS193" s="59"/>
      <c r="AJT193" s="59"/>
      <c r="AJU193" s="59"/>
      <c r="AJV193" s="59"/>
      <c r="AJW193" s="59"/>
      <c r="AJX193" s="59"/>
      <c r="AJY193" s="59"/>
      <c r="AJZ193" s="59"/>
      <c r="AKA193" s="59"/>
      <c r="AKB193" s="59"/>
      <c r="AKC193" s="59"/>
      <c r="AKD193" s="59"/>
      <c r="AKE193" s="59"/>
      <c r="AKF193" s="59"/>
      <c r="AKG193" s="59"/>
      <c r="AKH193" s="59"/>
      <c r="AKI193" s="59"/>
      <c r="AKJ193" s="59"/>
      <c r="AKK193" s="59"/>
      <c r="AKL193" s="59"/>
      <c r="AKM193" s="59"/>
      <c r="AKN193" s="59"/>
      <c r="AKO193" s="59"/>
      <c r="AKP193" s="59"/>
      <c r="AKQ193" s="59"/>
      <c r="AKR193" s="59"/>
      <c r="AKS193" s="59"/>
      <c r="AKT193" s="59"/>
      <c r="AKU193" s="59"/>
      <c r="AKV193" s="59"/>
      <c r="AKW193" s="59"/>
      <c r="AKX193" s="59"/>
      <c r="AKY193" s="59"/>
      <c r="AKZ193" s="59"/>
      <c r="ALA193" s="59"/>
      <c r="ALB193" s="59"/>
      <c r="ALC193" s="59"/>
      <c r="ALD193" s="59"/>
      <c r="ALE193" s="59"/>
      <c r="ALF193" s="59"/>
      <c r="ALG193" s="59"/>
      <c r="ALH193" s="59"/>
      <c r="ALI193" s="59"/>
      <c r="ALJ193" s="59"/>
      <c r="ALK193" s="59"/>
      <c r="ALL193" s="59"/>
      <c r="ALM193" s="59"/>
      <c r="ALN193" s="59"/>
      <c r="ALO193" s="59"/>
      <c r="ALP193" s="59"/>
      <c r="ALQ193" s="59"/>
      <c r="ALR193" s="59"/>
      <c r="ALS193" s="59"/>
      <c r="ALT193" s="59"/>
      <c r="ALU193" s="59"/>
      <c r="ALV193" s="59"/>
      <c r="ALW193" s="59"/>
      <c r="ALX193" s="59"/>
      <c r="ALY193" s="59"/>
      <c r="ALZ193" s="59"/>
      <c r="AMA193" s="59"/>
      <c r="AMB193" s="59"/>
      <c r="AMC193" s="59"/>
      <c r="AMD193" s="59"/>
      <c r="AME193" s="59"/>
      <c r="AMF193" s="59"/>
      <c r="AMG193" s="59"/>
      <c r="AMH193" s="59"/>
      <c r="AMI193" s="59"/>
      <c r="AMJ193" s="59"/>
    </row>
    <row r="194" spans="1:1024" s="60" customFormat="1">
      <c r="A194" s="54" t="s">
        <v>118</v>
      </c>
      <c r="B194" s="54" t="s">
        <v>49</v>
      </c>
      <c r="C194" s="42" t="str">
        <f t="shared" si="9"/>
        <v>פיצוחיות כללי אילת</v>
      </c>
      <c r="D194" s="54" t="s">
        <v>101</v>
      </c>
      <c r="E194" s="54" t="s">
        <v>27</v>
      </c>
      <c r="F194" s="52" t="s">
        <v>158</v>
      </c>
      <c r="G194" s="55"/>
      <c r="H194" s="52" t="s">
        <v>102</v>
      </c>
      <c r="I194" s="55" t="s">
        <v>119</v>
      </c>
      <c r="J194" s="55" t="s">
        <v>30</v>
      </c>
      <c r="K194" s="58" t="s">
        <v>70</v>
      </c>
      <c r="L194" s="55" t="s">
        <v>71</v>
      </c>
      <c r="M194" s="58" t="s">
        <v>58</v>
      </c>
      <c r="N194" s="58">
        <v>1.5</v>
      </c>
      <c r="O194" s="55"/>
      <c r="P194" s="55"/>
      <c r="Q194" s="63">
        <f>0.15/4</f>
        <v>3.7499999999999999E-2</v>
      </c>
      <c r="R194" s="58">
        <v>1</v>
      </c>
      <c r="S194" s="58"/>
      <c r="T194" s="58" t="s">
        <v>120</v>
      </c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59"/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59"/>
      <c r="FF194" s="59"/>
      <c r="FG194" s="59"/>
      <c r="FH194" s="59"/>
      <c r="FI194" s="59"/>
      <c r="FJ194" s="59"/>
      <c r="FK194" s="59"/>
      <c r="FL194" s="59"/>
      <c r="FM194" s="59"/>
      <c r="FN194" s="59"/>
      <c r="FO194" s="59"/>
      <c r="FP194" s="59"/>
      <c r="FQ194" s="59"/>
      <c r="FR194" s="59"/>
      <c r="FS194" s="59"/>
      <c r="FT194" s="59"/>
      <c r="FU194" s="59"/>
      <c r="FV194" s="59"/>
      <c r="FW194" s="59"/>
      <c r="FX194" s="59"/>
      <c r="FY194" s="59"/>
      <c r="FZ194" s="59"/>
      <c r="GA194" s="59"/>
      <c r="GB194" s="59"/>
      <c r="GC194" s="59"/>
      <c r="GD194" s="59"/>
      <c r="GE194" s="59"/>
      <c r="GF194" s="59"/>
      <c r="GG194" s="59"/>
      <c r="GH194" s="59"/>
      <c r="GI194" s="59"/>
      <c r="GJ194" s="59"/>
      <c r="GK194" s="59"/>
      <c r="GL194" s="59"/>
      <c r="GM194" s="59"/>
      <c r="GN194" s="59"/>
      <c r="GO194" s="59"/>
      <c r="GP194" s="59"/>
      <c r="GQ194" s="59"/>
      <c r="GR194" s="59"/>
      <c r="GS194" s="59"/>
      <c r="GT194" s="59"/>
      <c r="GU194" s="59"/>
      <c r="GV194" s="59"/>
      <c r="GW194" s="59"/>
      <c r="GX194" s="59"/>
      <c r="GY194" s="59"/>
      <c r="GZ194" s="59"/>
      <c r="HA194" s="59"/>
      <c r="HB194" s="59"/>
      <c r="HC194" s="59"/>
      <c r="HD194" s="59"/>
      <c r="HE194" s="59"/>
      <c r="HF194" s="59"/>
      <c r="HG194" s="59"/>
      <c r="HH194" s="59"/>
      <c r="HI194" s="59"/>
      <c r="HJ194" s="59"/>
      <c r="HK194" s="59"/>
      <c r="HL194" s="59"/>
      <c r="HM194" s="59"/>
      <c r="HN194" s="59"/>
      <c r="HO194" s="59"/>
      <c r="HP194" s="59"/>
      <c r="HQ194" s="59"/>
      <c r="HR194" s="59"/>
      <c r="HS194" s="59"/>
      <c r="HT194" s="59"/>
      <c r="HU194" s="59"/>
      <c r="HV194" s="59"/>
      <c r="HW194" s="59"/>
      <c r="HX194" s="59"/>
      <c r="HY194" s="59"/>
      <c r="HZ194" s="59"/>
      <c r="IA194" s="59"/>
      <c r="IB194" s="59"/>
      <c r="IC194" s="59"/>
      <c r="ID194" s="59"/>
      <c r="IE194" s="59"/>
      <c r="IF194" s="59"/>
      <c r="IG194" s="59"/>
      <c r="IH194" s="59"/>
      <c r="II194" s="59"/>
      <c r="IJ194" s="59"/>
      <c r="IK194" s="59"/>
      <c r="IL194" s="59"/>
      <c r="IM194" s="59"/>
      <c r="IN194" s="59"/>
      <c r="IO194" s="59"/>
      <c r="IP194" s="59"/>
      <c r="IQ194" s="59"/>
      <c r="IR194" s="59"/>
      <c r="IS194" s="59"/>
      <c r="IT194" s="59"/>
      <c r="IU194" s="59"/>
      <c r="IV194" s="59"/>
      <c r="IW194" s="59"/>
      <c r="IX194" s="59"/>
      <c r="IY194" s="59"/>
      <c r="IZ194" s="59"/>
      <c r="JA194" s="59"/>
      <c r="JB194" s="59"/>
      <c r="JC194" s="59"/>
      <c r="JD194" s="59"/>
      <c r="JE194" s="59"/>
      <c r="JF194" s="59"/>
      <c r="JG194" s="59"/>
      <c r="JH194" s="59"/>
      <c r="JI194" s="59"/>
      <c r="JJ194" s="59"/>
      <c r="JK194" s="59"/>
      <c r="JL194" s="59"/>
      <c r="JM194" s="59"/>
      <c r="JN194" s="59"/>
      <c r="JO194" s="59"/>
      <c r="JP194" s="59"/>
      <c r="JQ194" s="59"/>
      <c r="JR194" s="59"/>
      <c r="JS194" s="59"/>
      <c r="JT194" s="59"/>
      <c r="JU194" s="59"/>
      <c r="JV194" s="59"/>
      <c r="JW194" s="59"/>
      <c r="JX194" s="59"/>
      <c r="JY194" s="59"/>
      <c r="JZ194" s="59"/>
      <c r="KA194" s="59"/>
      <c r="KB194" s="59"/>
      <c r="KC194" s="59"/>
      <c r="KD194" s="59"/>
      <c r="KE194" s="59"/>
      <c r="KF194" s="59"/>
      <c r="KG194" s="59"/>
      <c r="KH194" s="59"/>
      <c r="KI194" s="59"/>
      <c r="KJ194" s="59"/>
      <c r="KK194" s="59"/>
      <c r="KL194" s="59"/>
      <c r="KM194" s="59"/>
      <c r="KN194" s="59"/>
      <c r="KO194" s="59"/>
      <c r="KP194" s="59"/>
      <c r="KQ194" s="59"/>
      <c r="KR194" s="59"/>
      <c r="KS194" s="59"/>
      <c r="KT194" s="59"/>
      <c r="KU194" s="59"/>
      <c r="KV194" s="59"/>
      <c r="KW194" s="59"/>
      <c r="KX194" s="59"/>
      <c r="KY194" s="59"/>
      <c r="KZ194" s="59"/>
      <c r="LA194" s="59"/>
      <c r="LB194" s="59"/>
      <c r="LC194" s="59"/>
      <c r="LD194" s="59"/>
      <c r="LE194" s="59"/>
      <c r="LF194" s="59"/>
      <c r="LG194" s="59"/>
      <c r="LH194" s="59"/>
      <c r="LI194" s="59"/>
      <c r="LJ194" s="59"/>
      <c r="LK194" s="59"/>
      <c r="LL194" s="59"/>
      <c r="LM194" s="59"/>
      <c r="LN194" s="59"/>
      <c r="LO194" s="59"/>
      <c r="LP194" s="59"/>
      <c r="LQ194" s="59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59"/>
      <c r="MT194" s="59"/>
      <c r="MU194" s="59"/>
      <c r="MV194" s="59"/>
      <c r="MW194" s="59"/>
      <c r="MX194" s="59"/>
      <c r="MY194" s="59"/>
      <c r="MZ194" s="59"/>
      <c r="NA194" s="59"/>
      <c r="NB194" s="59"/>
      <c r="NC194" s="59"/>
      <c r="ND194" s="59"/>
      <c r="NE194" s="59"/>
      <c r="NF194" s="59"/>
      <c r="NG194" s="59"/>
      <c r="NH194" s="59"/>
      <c r="NI194" s="59"/>
      <c r="NJ194" s="59"/>
      <c r="NK194" s="59"/>
      <c r="NL194" s="59"/>
      <c r="NM194" s="59"/>
      <c r="NN194" s="59"/>
      <c r="NO194" s="59"/>
      <c r="NP194" s="59"/>
      <c r="NQ194" s="59"/>
      <c r="NR194" s="59"/>
      <c r="NS194" s="59"/>
      <c r="NT194" s="59"/>
      <c r="NU194" s="59"/>
      <c r="NV194" s="59"/>
      <c r="NW194" s="59"/>
      <c r="NX194" s="59"/>
      <c r="NY194" s="59"/>
      <c r="NZ194" s="59"/>
      <c r="OA194" s="59"/>
      <c r="OB194" s="59"/>
      <c r="OC194" s="59"/>
      <c r="OD194" s="59"/>
      <c r="OE194" s="59"/>
      <c r="OF194" s="59"/>
      <c r="OG194" s="59"/>
      <c r="OH194" s="59"/>
      <c r="OI194" s="59"/>
      <c r="OJ194" s="59"/>
      <c r="OK194" s="59"/>
      <c r="OL194" s="59"/>
      <c r="OM194" s="59"/>
      <c r="ON194" s="59"/>
      <c r="OO194" s="59"/>
      <c r="OP194" s="59"/>
      <c r="OQ194" s="59"/>
      <c r="OR194" s="59"/>
      <c r="OS194" s="59"/>
      <c r="OT194" s="59"/>
      <c r="OU194" s="59"/>
      <c r="OV194" s="59"/>
      <c r="OW194" s="59"/>
      <c r="OX194" s="59"/>
      <c r="OY194" s="59"/>
      <c r="OZ194" s="59"/>
      <c r="PA194" s="59"/>
      <c r="PB194" s="59"/>
      <c r="PC194" s="59"/>
      <c r="PD194" s="59"/>
      <c r="PE194" s="59"/>
      <c r="PF194" s="59"/>
      <c r="PG194" s="59"/>
      <c r="PH194" s="59"/>
      <c r="PI194" s="59"/>
      <c r="PJ194" s="59"/>
      <c r="PK194" s="59"/>
      <c r="PL194" s="59"/>
      <c r="PM194" s="59"/>
      <c r="PN194" s="59"/>
      <c r="PO194" s="59"/>
      <c r="PP194" s="59"/>
      <c r="PQ194" s="59"/>
      <c r="PR194" s="59"/>
      <c r="PS194" s="59"/>
      <c r="PT194" s="59"/>
      <c r="PU194" s="59"/>
      <c r="PV194" s="59"/>
      <c r="PW194" s="59"/>
      <c r="PX194" s="59"/>
      <c r="PY194" s="59"/>
      <c r="PZ194" s="59"/>
      <c r="QA194" s="59"/>
      <c r="QB194" s="59"/>
      <c r="QC194" s="59"/>
      <c r="QD194" s="59"/>
      <c r="QE194" s="59"/>
      <c r="QF194" s="59"/>
      <c r="QG194" s="59"/>
      <c r="QH194" s="59"/>
      <c r="QI194" s="59"/>
      <c r="QJ194" s="59"/>
      <c r="QK194" s="59"/>
      <c r="QL194" s="59"/>
      <c r="QM194" s="59"/>
      <c r="QN194" s="59"/>
      <c r="QO194" s="59"/>
      <c r="QP194" s="59"/>
      <c r="QQ194" s="59"/>
      <c r="QR194" s="59"/>
      <c r="QS194" s="59"/>
      <c r="QT194" s="59"/>
      <c r="QU194" s="59"/>
      <c r="QV194" s="59"/>
      <c r="QW194" s="59"/>
      <c r="QX194" s="59"/>
      <c r="QY194" s="59"/>
      <c r="QZ194" s="59"/>
      <c r="RA194" s="59"/>
      <c r="RB194" s="59"/>
      <c r="RC194" s="59"/>
      <c r="RD194" s="59"/>
      <c r="RE194" s="59"/>
      <c r="RF194" s="59"/>
      <c r="RG194" s="59"/>
      <c r="RH194" s="59"/>
      <c r="RI194" s="59"/>
      <c r="RJ194" s="59"/>
      <c r="RK194" s="59"/>
      <c r="RL194" s="59"/>
      <c r="RM194" s="59"/>
      <c r="RN194" s="59"/>
      <c r="RO194" s="59"/>
      <c r="RP194" s="59"/>
      <c r="RQ194" s="59"/>
      <c r="RR194" s="59"/>
      <c r="RS194" s="59"/>
      <c r="RT194" s="59"/>
      <c r="RU194" s="59"/>
      <c r="RV194" s="59"/>
      <c r="RW194" s="59"/>
      <c r="RX194" s="59"/>
      <c r="RY194" s="59"/>
      <c r="RZ194" s="59"/>
      <c r="SA194" s="59"/>
      <c r="SB194" s="59"/>
      <c r="SC194" s="59"/>
      <c r="SD194" s="59"/>
      <c r="SE194" s="59"/>
      <c r="SF194" s="59"/>
      <c r="SG194" s="59"/>
      <c r="SH194" s="59"/>
      <c r="SI194" s="59"/>
      <c r="SJ194" s="59"/>
      <c r="SK194" s="59"/>
      <c r="SL194" s="59"/>
      <c r="SM194" s="59"/>
      <c r="SN194" s="59"/>
      <c r="SO194" s="59"/>
      <c r="SP194" s="59"/>
      <c r="SQ194" s="59"/>
      <c r="SR194" s="59"/>
      <c r="SS194" s="59"/>
      <c r="ST194" s="59"/>
      <c r="SU194" s="59"/>
      <c r="SV194" s="59"/>
      <c r="SW194" s="59"/>
      <c r="SX194" s="59"/>
      <c r="SY194" s="59"/>
      <c r="SZ194" s="59"/>
      <c r="TA194" s="59"/>
      <c r="TB194" s="59"/>
      <c r="TC194" s="59"/>
      <c r="TD194" s="59"/>
      <c r="TE194" s="59"/>
      <c r="TF194" s="59"/>
      <c r="TG194" s="59"/>
      <c r="TH194" s="59"/>
      <c r="TI194" s="59"/>
      <c r="TJ194" s="59"/>
      <c r="TK194" s="59"/>
      <c r="TL194" s="59"/>
      <c r="TM194" s="59"/>
      <c r="TN194" s="59"/>
      <c r="TO194" s="59"/>
      <c r="TP194" s="59"/>
      <c r="TQ194" s="59"/>
      <c r="TR194" s="59"/>
      <c r="TS194" s="59"/>
      <c r="TT194" s="59"/>
      <c r="TU194" s="59"/>
      <c r="TV194" s="59"/>
      <c r="TW194" s="59"/>
      <c r="TX194" s="59"/>
      <c r="TY194" s="59"/>
      <c r="TZ194" s="59"/>
      <c r="UA194" s="59"/>
      <c r="UB194" s="59"/>
      <c r="UC194" s="59"/>
      <c r="UD194" s="59"/>
      <c r="UE194" s="59"/>
      <c r="UF194" s="59"/>
      <c r="UG194" s="59"/>
      <c r="UH194" s="59"/>
      <c r="UI194" s="59"/>
      <c r="UJ194" s="59"/>
      <c r="UK194" s="59"/>
      <c r="UL194" s="59"/>
      <c r="UM194" s="59"/>
      <c r="UN194" s="59"/>
      <c r="UO194" s="59"/>
      <c r="UP194" s="59"/>
      <c r="UQ194" s="59"/>
      <c r="UR194" s="59"/>
      <c r="US194" s="59"/>
      <c r="UT194" s="59"/>
      <c r="UU194" s="59"/>
      <c r="UV194" s="59"/>
      <c r="UW194" s="59"/>
      <c r="UX194" s="59"/>
      <c r="UY194" s="59"/>
      <c r="UZ194" s="59"/>
      <c r="VA194" s="59"/>
      <c r="VB194" s="59"/>
      <c r="VC194" s="59"/>
      <c r="VD194" s="59"/>
      <c r="VE194" s="59"/>
      <c r="VF194" s="59"/>
      <c r="VG194" s="59"/>
      <c r="VH194" s="59"/>
      <c r="VI194" s="59"/>
      <c r="VJ194" s="59"/>
      <c r="VK194" s="59"/>
      <c r="VL194" s="59"/>
      <c r="VM194" s="59"/>
      <c r="VN194" s="59"/>
      <c r="VO194" s="59"/>
      <c r="VP194" s="59"/>
      <c r="VQ194" s="59"/>
      <c r="VR194" s="59"/>
      <c r="VS194" s="59"/>
      <c r="VT194" s="59"/>
      <c r="VU194" s="59"/>
      <c r="VV194" s="59"/>
      <c r="VW194" s="59"/>
      <c r="VX194" s="59"/>
      <c r="VY194" s="59"/>
      <c r="VZ194" s="59"/>
      <c r="WA194" s="59"/>
      <c r="WB194" s="59"/>
      <c r="WC194" s="59"/>
      <c r="WD194" s="59"/>
      <c r="WE194" s="59"/>
      <c r="WF194" s="59"/>
      <c r="WG194" s="59"/>
      <c r="WH194" s="59"/>
      <c r="WI194" s="59"/>
      <c r="WJ194" s="59"/>
      <c r="WK194" s="59"/>
      <c r="WL194" s="59"/>
      <c r="WM194" s="59"/>
      <c r="WN194" s="59"/>
      <c r="WO194" s="59"/>
      <c r="WP194" s="59"/>
      <c r="WQ194" s="59"/>
      <c r="WR194" s="59"/>
      <c r="WS194" s="59"/>
      <c r="WT194" s="59"/>
      <c r="WU194" s="59"/>
      <c r="WV194" s="59"/>
      <c r="WW194" s="59"/>
      <c r="WX194" s="59"/>
      <c r="WY194" s="59"/>
      <c r="WZ194" s="59"/>
      <c r="XA194" s="59"/>
      <c r="XB194" s="59"/>
      <c r="XC194" s="59"/>
      <c r="XD194" s="59"/>
      <c r="XE194" s="59"/>
      <c r="XF194" s="59"/>
      <c r="XG194" s="59"/>
      <c r="XH194" s="59"/>
      <c r="XI194" s="59"/>
      <c r="XJ194" s="59"/>
      <c r="XK194" s="59"/>
      <c r="XL194" s="59"/>
      <c r="XM194" s="59"/>
      <c r="XN194" s="59"/>
      <c r="XO194" s="59"/>
      <c r="XP194" s="59"/>
      <c r="XQ194" s="59"/>
      <c r="XR194" s="59"/>
      <c r="XS194" s="59"/>
      <c r="XT194" s="59"/>
      <c r="XU194" s="59"/>
      <c r="XV194" s="59"/>
      <c r="XW194" s="59"/>
      <c r="XX194" s="59"/>
      <c r="XY194" s="59"/>
      <c r="XZ194" s="59"/>
      <c r="YA194" s="59"/>
      <c r="YB194" s="59"/>
      <c r="YC194" s="59"/>
      <c r="YD194" s="59"/>
      <c r="YE194" s="59"/>
      <c r="YF194" s="59"/>
      <c r="YG194" s="59"/>
      <c r="YH194" s="59"/>
      <c r="YI194" s="59"/>
      <c r="YJ194" s="59"/>
      <c r="YK194" s="59"/>
      <c r="YL194" s="59"/>
      <c r="YM194" s="59"/>
      <c r="YN194" s="59"/>
      <c r="YO194" s="59"/>
      <c r="YP194" s="59"/>
      <c r="YQ194" s="59"/>
      <c r="YR194" s="59"/>
      <c r="YS194" s="59"/>
      <c r="YT194" s="59"/>
      <c r="YU194" s="59"/>
      <c r="YV194" s="59"/>
      <c r="YW194" s="59"/>
      <c r="YX194" s="59"/>
      <c r="YY194" s="59"/>
      <c r="YZ194" s="59"/>
      <c r="ZA194" s="59"/>
      <c r="ZB194" s="59"/>
      <c r="ZC194" s="59"/>
      <c r="ZD194" s="59"/>
      <c r="ZE194" s="59"/>
      <c r="ZF194" s="59"/>
      <c r="ZG194" s="59"/>
      <c r="ZH194" s="59"/>
      <c r="ZI194" s="59"/>
      <c r="ZJ194" s="59"/>
      <c r="ZK194" s="59"/>
      <c r="ZL194" s="59"/>
      <c r="ZM194" s="59"/>
      <c r="ZN194" s="59"/>
      <c r="ZO194" s="59"/>
      <c r="ZP194" s="59"/>
      <c r="ZQ194" s="59"/>
      <c r="ZR194" s="59"/>
      <c r="ZS194" s="59"/>
      <c r="ZT194" s="59"/>
      <c r="ZU194" s="59"/>
      <c r="ZV194" s="59"/>
      <c r="ZW194" s="59"/>
      <c r="ZX194" s="59"/>
      <c r="ZY194" s="59"/>
      <c r="ZZ194" s="59"/>
      <c r="AAA194" s="59"/>
      <c r="AAB194" s="59"/>
      <c r="AAC194" s="59"/>
      <c r="AAD194" s="59"/>
      <c r="AAE194" s="59"/>
      <c r="AAF194" s="59"/>
      <c r="AAG194" s="59"/>
      <c r="AAH194" s="59"/>
      <c r="AAI194" s="59"/>
      <c r="AAJ194" s="59"/>
      <c r="AAK194" s="59"/>
      <c r="AAL194" s="59"/>
      <c r="AAM194" s="59"/>
      <c r="AAN194" s="59"/>
      <c r="AAO194" s="59"/>
      <c r="AAP194" s="59"/>
      <c r="AAQ194" s="59"/>
      <c r="AAR194" s="59"/>
      <c r="AAS194" s="59"/>
      <c r="AAT194" s="59"/>
      <c r="AAU194" s="59"/>
      <c r="AAV194" s="59"/>
      <c r="AAW194" s="59"/>
      <c r="AAX194" s="59"/>
      <c r="AAY194" s="59"/>
      <c r="AAZ194" s="59"/>
      <c r="ABA194" s="59"/>
      <c r="ABB194" s="59"/>
      <c r="ABC194" s="59"/>
      <c r="ABD194" s="59"/>
      <c r="ABE194" s="59"/>
      <c r="ABF194" s="59"/>
      <c r="ABG194" s="59"/>
      <c r="ABH194" s="59"/>
      <c r="ABI194" s="59"/>
      <c r="ABJ194" s="59"/>
      <c r="ABK194" s="59"/>
      <c r="ABL194" s="59"/>
      <c r="ABM194" s="59"/>
      <c r="ABN194" s="59"/>
      <c r="ABO194" s="59"/>
      <c r="ABP194" s="59"/>
      <c r="ABQ194" s="59"/>
      <c r="ABR194" s="59"/>
      <c r="ABS194" s="59"/>
      <c r="ABT194" s="59"/>
      <c r="ABU194" s="59"/>
      <c r="ABV194" s="59"/>
      <c r="ABW194" s="59"/>
      <c r="ABX194" s="59"/>
      <c r="ABY194" s="59"/>
      <c r="ABZ194" s="59"/>
      <c r="ACA194" s="59"/>
      <c r="ACB194" s="59"/>
      <c r="ACC194" s="59"/>
      <c r="ACD194" s="59"/>
      <c r="ACE194" s="59"/>
      <c r="ACF194" s="59"/>
      <c r="ACG194" s="59"/>
      <c r="ACH194" s="59"/>
      <c r="ACI194" s="59"/>
      <c r="ACJ194" s="59"/>
      <c r="ACK194" s="59"/>
      <c r="ACL194" s="59"/>
      <c r="ACM194" s="59"/>
      <c r="ACN194" s="59"/>
      <c r="ACO194" s="59"/>
      <c r="ACP194" s="59"/>
      <c r="ACQ194" s="59"/>
      <c r="ACR194" s="59"/>
      <c r="ACS194" s="59"/>
      <c r="ACT194" s="59"/>
      <c r="ACU194" s="59"/>
      <c r="ACV194" s="59"/>
      <c r="ACW194" s="59"/>
      <c r="ACX194" s="59"/>
      <c r="ACY194" s="59"/>
      <c r="ACZ194" s="59"/>
      <c r="ADA194" s="59"/>
      <c r="ADB194" s="59"/>
      <c r="ADC194" s="59"/>
      <c r="ADD194" s="59"/>
      <c r="ADE194" s="59"/>
      <c r="ADF194" s="59"/>
      <c r="ADG194" s="59"/>
      <c r="ADH194" s="59"/>
      <c r="ADI194" s="59"/>
      <c r="ADJ194" s="59"/>
      <c r="ADK194" s="59"/>
      <c r="ADL194" s="59"/>
      <c r="ADM194" s="59"/>
      <c r="ADN194" s="59"/>
      <c r="ADO194" s="59"/>
      <c r="ADP194" s="59"/>
      <c r="ADQ194" s="59"/>
      <c r="ADR194" s="59"/>
      <c r="ADS194" s="59"/>
      <c r="ADT194" s="59"/>
      <c r="ADU194" s="59"/>
      <c r="ADV194" s="59"/>
      <c r="ADW194" s="59"/>
      <c r="ADX194" s="59"/>
      <c r="ADY194" s="59"/>
      <c r="ADZ194" s="59"/>
      <c r="AEA194" s="59"/>
      <c r="AEB194" s="59"/>
      <c r="AEC194" s="59"/>
      <c r="AED194" s="59"/>
      <c r="AEE194" s="59"/>
      <c r="AEF194" s="59"/>
      <c r="AEG194" s="59"/>
      <c r="AEH194" s="59"/>
      <c r="AEI194" s="59"/>
      <c r="AEJ194" s="59"/>
      <c r="AEK194" s="59"/>
      <c r="AEL194" s="59"/>
      <c r="AEM194" s="59"/>
      <c r="AEN194" s="59"/>
      <c r="AEO194" s="59"/>
      <c r="AEP194" s="59"/>
      <c r="AEQ194" s="59"/>
      <c r="AER194" s="59"/>
      <c r="AES194" s="59"/>
      <c r="AET194" s="59"/>
      <c r="AEU194" s="59"/>
      <c r="AEV194" s="59"/>
      <c r="AEW194" s="59"/>
      <c r="AEX194" s="59"/>
      <c r="AEY194" s="59"/>
      <c r="AEZ194" s="59"/>
      <c r="AFA194" s="59"/>
      <c r="AFB194" s="59"/>
      <c r="AFC194" s="59"/>
      <c r="AFD194" s="59"/>
      <c r="AFE194" s="59"/>
      <c r="AFF194" s="59"/>
      <c r="AFG194" s="59"/>
      <c r="AFH194" s="59"/>
      <c r="AFI194" s="59"/>
      <c r="AFJ194" s="59"/>
      <c r="AFK194" s="59"/>
      <c r="AFL194" s="59"/>
      <c r="AFM194" s="59"/>
      <c r="AFN194" s="59"/>
      <c r="AFO194" s="59"/>
      <c r="AFP194" s="59"/>
      <c r="AFQ194" s="59"/>
      <c r="AFR194" s="59"/>
      <c r="AFS194" s="59"/>
      <c r="AFT194" s="59"/>
      <c r="AFU194" s="59"/>
      <c r="AFV194" s="59"/>
      <c r="AFW194" s="59"/>
      <c r="AFX194" s="59"/>
      <c r="AFY194" s="59"/>
      <c r="AFZ194" s="59"/>
      <c r="AGA194" s="59"/>
      <c r="AGB194" s="59"/>
      <c r="AGC194" s="59"/>
      <c r="AGD194" s="59"/>
      <c r="AGE194" s="59"/>
      <c r="AGF194" s="59"/>
      <c r="AGG194" s="59"/>
      <c r="AGH194" s="59"/>
      <c r="AGI194" s="59"/>
      <c r="AGJ194" s="59"/>
      <c r="AGK194" s="59"/>
      <c r="AGL194" s="59"/>
      <c r="AGM194" s="59"/>
      <c r="AGN194" s="59"/>
      <c r="AGO194" s="59"/>
      <c r="AGP194" s="59"/>
      <c r="AGQ194" s="59"/>
      <c r="AGR194" s="59"/>
      <c r="AGS194" s="59"/>
      <c r="AGT194" s="59"/>
      <c r="AGU194" s="59"/>
      <c r="AGV194" s="59"/>
      <c r="AGW194" s="59"/>
      <c r="AGX194" s="59"/>
      <c r="AGY194" s="59"/>
      <c r="AGZ194" s="59"/>
      <c r="AHA194" s="59"/>
      <c r="AHB194" s="59"/>
      <c r="AHC194" s="59"/>
      <c r="AHD194" s="59"/>
      <c r="AHE194" s="59"/>
      <c r="AHF194" s="59"/>
      <c r="AHG194" s="59"/>
      <c r="AHH194" s="59"/>
      <c r="AHI194" s="59"/>
      <c r="AHJ194" s="59"/>
      <c r="AHK194" s="59"/>
      <c r="AHL194" s="59"/>
      <c r="AHM194" s="59"/>
      <c r="AHN194" s="59"/>
      <c r="AHO194" s="59"/>
      <c r="AHP194" s="59"/>
      <c r="AHQ194" s="59"/>
      <c r="AHR194" s="59"/>
      <c r="AHS194" s="59"/>
      <c r="AHT194" s="59"/>
      <c r="AHU194" s="59"/>
      <c r="AHV194" s="59"/>
      <c r="AHW194" s="59"/>
      <c r="AHX194" s="59"/>
      <c r="AHY194" s="59"/>
      <c r="AHZ194" s="59"/>
      <c r="AIA194" s="59"/>
      <c r="AIB194" s="59"/>
      <c r="AIC194" s="59"/>
      <c r="AID194" s="59"/>
      <c r="AIE194" s="59"/>
      <c r="AIF194" s="59"/>
      <c r="AIG194" s="59"/>
      <c r="AIH194" s="59"/>
      <c r="AII194" s="59"/>
      <c r="AIJ194" s="59"/>
      <c r="AIK194" s="59"/>
      <c r="AIL194" s="59"/>
      <c r="AIM194" s="59"/>
      <c r="AIN194" s="59"/>
      <c r="AIO194" s="59"/>
      <c r="AIP194" s="59"/>
      <c r="AIQ194" s="59"/>
      <c r="AIR194" s="59"/>
      <c r="AIS194" s="59"/>
      <c r="AIT194" s="59"/>
      <c r="AIU194" s="59"/>
      <c r="AIV194" s="59"/>
      <c r="AIW194" s="59"/>
      <c r="AIX194" s="59"/>
      <c r="AIY194" s="59"/>
      <c r="AIZ194" s="59"/>
      <c r="AJA194" s="59"/>
      <c r="AJB194" s="59"/>
      <c r="AJC194" s="59"/>
      <c r="AJD194" s="59"/>
      <c r="AJE194" s="59"/>
      <c r="AJF194" s="59"/>
      <c r="AJG194" s="59"/>
      <c r="AJH194" s="59"/>
      <c r="AJI194" s="59"/>
      <c r="AJJ194" s="59"/>
      <c r="AJK194" s="59"/>
      <c r="AJL194" s="59"/>
      <c r="AJM194" s="59"/>
      <c r="AJN194" s="59"/>
      <c r="AJO194" s="59"/>
      <c r="AJP194" s="59"/>
      <c r="AJQ194" s="59"/>
      <c r="AJR194" s="59"/>
      <c r="AJS194" s="59"/>
      <c r="AJT194" s="59"/>
      <c r="AJU194" s="59"/>
      <c r="AJV194" s="59"/>
      <c r="AJW194" s="59"/>
      <c r="AJX194" s="59"/>
      <c r="AJY194" s="59"/>
      <c r="AJZ194" s="59"/>
      <c r="AKA194" s="59"/>
      <c r="AKB194" s="59"/>
      <c r="AKC194" s="59"/>
      <c r="AKD194" s="59"/>
      <c r="AKE194" s="59"/>
      <c r="AKF194" s="59"/>
      <c r="AKG194" s="59"/>
      <c r="AKH194" s="59"/>
      <c r="AKI194" s="59"/>
      <c r="AKJ194" s="59"/>
      <c r="AKK194" s="59"/>
      <c r="AKL194" s="59"/>
      <c r="AKM194" s="59"/>
      <c r="AKN194" s="59"/>
      <c r="AKO194" s="59"/>
      <c r="AKP194" s="59"/>
      <c r="AKQ194" s="59"/>
      <c r="AKR194" s="59"/>
      <c r="AKS194" s="59"/>
      <c r="AKT194" s="59"/>
      <c r="AKU194" s="59"/>
      <c r="AKV194" s="59"/>
      <c r="AKW194" s="59"/>
      <c r="AKX194" s="59"/>
      <c r="AKY194" s="59"/>
      <c r="AKZ194" s="59"/>
      <c r="ALA194" s="59"/>
      <c r="ALB194" s="59"/>
      <c r="ALC194" s="59"/>
      <c r="ALD194" s="59"/>
      <c r="ALE194" s="59"/>
      <c r="ALF194" s="59"/>
      <c r="ALG194" s="59"/>
      <c r="ALH194" s="59"/>
      <c r="ALI194" s="59"/>
      <c r="ALJ194" s="59"/>
      <c r="ALK194" s="59"/>
      <c r="ALL194" s="59"/>
      <c r="ALM194" s="59"/>
      <c r="ALN194" s="59"/>
      <c r="ALO194" s="59"/>
      <c r="ALP194" s="59"/>
      <c r="ALQ194" s="59"/>
      <c r="ALR194" s="59"/>
      <c r="ALS194" s="59"/>
      <c r="ALT194" s="59"/>
      <c r="ALU194" s="59"/>
      <c r="ALV194" s="59"/>
      <c r="ALW194" s="59"/>
      <c r="ALX194" s="59"/>
      <c r="ALY194" s="59"/>
      <c r="ALZ194" s="59"/>
      <c r="AMA194" s="59"/>
      <c r="AMB194" s="59"/>
      <c r="AMC194" s="59"/>
      <c r="AMD194" s="59"/>
      <c r="AME194" s="59"/>
      <c r="AMF194" s="59"/>
      <c r="AMG194" s="59"/>
      <c r="AMH194" s="59"/>
      <c r="AMI194" s="59"/>
      <c r="AMJ194" s="59"/>
    </row>
    <row r="195" spans="1:1024" s="60" customFormat="1">
      <c r="A195" s="54" t="s">
        <v>60</v>
      </c>
      <c r="B195" s="54" t="s">
        <v>49</v>
      </c>
      <c r="C195" s="42" t="str">
        <f t="shared" si="9"/>
        <v>פיצוחיות כללי אילת</v>
      </c>
      <c r="D195" s="54" t="s">
        <v>101</v>
      </c>
      <c r="E195" s="54" t="s">
        <v>27</v>
      </c>
      <c r="F195" s="52" t="s">
        <v>158</v>
      </c>
      <c r="G195" s="54" t="s">
        <v>61</v>
      </c>
      <c r="H195" s="54"/>
      <c r="I195" s="58" t="s">
        <v>62</v>
      </c>
      <c r="J195" s="55" t="s">
        <v>30</v>
      </c>
      <c r="K195" s="58" t="s">
        <v>63</v>
      </c>
      <c r="L195" s="52"/>
      <c r="M195" s="55" t="s">
        <v>64</v>
      </c>
      <c r="N195" s="55">
        <v>16</v>
      </c>
      <c r="O195" s="55"/>
      <c r="P195" s="55"/>
      <c r="Q195" s="63">
        <f>0.15/4</f>
        <v>3.7499999999999999E-2</v>
      </c>
      <c r="R195" s="52" t="s">
        <v>65</v>
      </c>
      <c r="S195" s="55"/>
      <c r="T195" s="58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59"/>
      <c r="FF195" s="59"/>
      <c r="FG195" s="59"/>
      <c r="FH195" s="59"/>
      <c r="FI195" s="59"/>
      <c r="FJ195" s="59"/>
      <c r="FK195" s="59"/>
      <c r="FL195" s="59"/>
      <c r="FM195" s="59"/>
      <c r="FN195" s="59"/>
      <c r="FO195" s="59"/>
      <c r="FP195" s="59"/>
      <c r="FQ195" s="59"/>
      <c r="FR195" s="59"/>
      <c r="FS195" s="59"/>
      <c r="FT195" s="59"/>
      <c r="FU195" s="59"/>
      <c r="FV195" s="59"/>
      <c r="FW195" s="59"/>
      <c r="FX195" s="59"/>
      <c r="FY195" s="59"/>
      <c r="FZ195" s="59"/>
      <c r="GA195" s="59"/>
      <c r="GB195" s="59"/>
      <c r="GC195" s="59"/>
      <c r="GD195" s="59"/>
      <c r="GE195" s="59"/>
      <c r="GF195" s="59"/>
      <c r="GG195" s="59"/>
      <c r="GH195" s="59"/>
      <c r="GI195" s="59"/>
      <c r="GJ195" s="59"/>
      <c r="GK195" s="59"/>
      <c r="GL195" s="59"/>
      <c r="GM195" s="59"/>
      <c r="GN195" s="59"/>
      <c r="GO195" s="59"/>
      <c r="GP195" s="59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A195" s="59"/>
      <c r="HB195" s="59"/>
      <c r="HC195" s="59"/>
      <c r="HD195" s="59"/>
      <c r="HE195" s="59"/>
      <c r="HF195" s="59"/>
      <c r="HG195" s="59"/>
      <c r="HH195" s="59"/>
      <c r="HI195" s="59"/>
      <c r="HJ195" s="59"/>
      <c r="HK195" s="59"/>
      <c r="HL195" s="59"/>
      <c r="HM195" s="59"/>
      <c r="HN195" s="59"/>
      <c r="HO195" s="59"/>
      <c r="HP195" s="59"/>
      <c r="HQ195" s="59"/>
      <c r="HR195" s="59"/>
      <c r="HS195" s="59"/>
      <c r="HT195" s="59"/>
      <c r="HU195" s="59"/>
      <c r="HV195" s="59"/>
      <c r="HW195" s="59"/>
      <c r="HX195" s="59"/>
      <c r="HY195" s="59"/>
      <c r="HZ195" s="59"/>
      <c r="IA195" s="59"/>
      <c r="IB195" s="59"/>
      <c r="IC195" s="59"/>
      <c r="ID195" s="59"/>
      <c r="IE195" s="59"/>
      <c r="IF195" s="59"/>
      <c r="IG195" s="59"/>
      <c r="IH195" s="59"/>
      <c r="II195" s="59"/>
      <c r="IJ195" s="59"/>
      <c r="IK195" s="59"/>
      <c r="IL195" s="59"/>
      <c r="IM195" s="59"/>
      <c r="IN195" s="59"/>
      <c r="IO195" s="59"/>
      <c r="IP195" s="59"/>
      <c r="IQ195" s="59"/>
      <c r="IR195" s="59"/>
      <c r="IS195" s="59"/>
      <c r="IT195" s="59"/>
      <c r="IU195" s="59"/>
      <c r="IV195" s="59"/>
      <c r="IW195" s="59"/>
      <c r="IX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9"/>
      <c r="JK195" s="59"/>
      <c r="JL195" s="59"/>
      <c r="JM195" s="59"/>
      <c r="JN195" s="59"/>
      <c r="JO195" s="59"/>
      <c r="JP195" s="59"/>
      <c r="JQ195" s="59"/>
      <c r="JR195" s="59"/>
      <c r="JS195" s="59"/>
      <c r="JT195" s="59"/>
      <c r="JU195" s="59"/>
      <c r="JV195" s="59"/>
      <c r="JW195" s="59"/>
      <c r="JX195" s="59"/>
      <c r="JY195" s="59"/>
      <c r="JZ195" s="59"/>
      <c r="KA195" s="59"/>
      <c r="KB195" s="59"/>
      <c r="KC195" s="59"/>
      <c r="KD195" s="59"/>
      <c r="KE195" s="59"/>
      <c r="KF195" s="59"/>
      <c r="KG195" s="59"/>
      <c r="KH195" s="59"/>
      <c r="KI195" s="59"/>
      <c r="KJ195" s="59"/>
      <c r="KK195" s="59"/>
      <c r="KL195" s="59"/>
      <c r="KM195" s="59"/>
      <c r="KN195" s="59"/>
      <c r="KO195" s="59"/>
      <c r="KP195" s="59"/>
      <c r="KQ195" s="59"/>
      <c r="KR195" s="59"/>
      <c r="KS195" s="59"/>
      <c r="KT195" s="59"/>
      <c r="KU195" s="59"/>
      <c r="KV195" s="59"/>
      <c r="KW195" s="59"/>
      <c r="KX195" s="59"/>
      <c r="KY195" s="59"/>
      <c r="KZ195" s="59"/>
      <c r="LA195" s="59"/>
      <c r="LB195" s="59"/>
      <c r="LC195" s="59"/>
      <c r="LD195" s="59"/>
      <c r="LE195" s="59"/>
      <c r="LF195" s="59"/>
      <c r="LG195" s="59"/>
      <c r="LH195" s="59"/>
      <c r="LI195" s="59"/>
      <c r="LJ195" s="59"/>
      <c r="LK195" s="59"/>
      <c r="LL195" s="59"/>
      <c r="LM195" s="59"/>
      <c r="LN195" s="59"/>
      <c r="LO195" s="59"/>
      <c r="LP195" s="59"/>
      <c r="LQ195" s="59"/>
      <c r="LR195" s="59"/>
      <c r="LS195" s="59"/>
      <c r="LT195" s="59"/>
      <c r="LU195" s="59"/>
      <c r="LV195" s="59"/>
      <c r="LW195" s="59"/>
      <c r="LX195" s="59"/>
      <c r="LY195" s="59"/>
      <c r="LZ195" s="59"/>
      <c r="MA195" s="59"/>
      <c r="MB195" s="59"/>
      <c r="MC195" s="59"/>
      <c r="MD195" s="59"/>
      <c r="ME195" s="59"/>
      <c r="MF195" s="59"/>
      <c r="MG195" s="59"/>
      <c r="MH195" s="59"/>
      <c r="MI195" s="59"/>
      <c r="MJ195" s="59"/>
      <c r="MK195" s="59"/>
      <c r="ML195" s="59"/>
      <c r="MM195" s="59"/>
      <c r="MN195" s="59"/>
      <c r="MO195" s="59"/>
      <c r="MP195" s="59"/>
      <c r="MQ195" s="59"/>
      <c r="MR195" s="59"/>
      <c r="MS195" s="59"/>
      <c r="MT195" s="59"/>
      <c r="MU195" s="59"/>
      <c r="MV195" s="59"/>
      <c r="MW195" s="59"/>
      <c r="MX195" s="59"/>
      <c r="MY195" s="59"/>
      <c r="MZ195" s="59"/>
      <c r="NA195" s="59"/>
      <c r="NB195" s="59"/>
      <c r="NC195" s="59"/>
      <c r="ND195" s="59"/>
      <c r="NE195" s="59"/>
      <c r="NF195" s="59"/>
      <c r="NG195" s="59"/>
      <c r="NH195" s="59"/>
      <c r="NI195" s="59"/>
      <c r="NJ195" s="59"/>
      <c r="NK195" s="59"/>
      <c r="NL195" s="59"/>
      <c r="NM195" s="59"/>
      <c r="NN195" s="59"/>
      <c r="NO195" s="59"/>
      <c r="NP195" s="59"/>
      <c r="NQ195" s="59"/>
      <c r="NR195" s="59"/>
      <c r="NS195" s="59"/>
      <c r="NT195" s="59"/>
      <c r="NU195" s="59"/>
      <c r="NV195" s="59"/>
      <c r="NW195" s="59"/>
      <c r="NX195" s="59"/>
      <c r="NY195" s="59"/>
      <c r="NZ195" s="59"/>
      <c r="OA195" s="59"/>
      <c r="OB195" s="59"/>
      <c r="OC195" s="59"/>
      <c r="OD195" s="59"/>
      <c r="OE195" s="59"/>
      <c r="OF195" s="59"/>
      <c r="OG195" s="59"/>
      <c r="OH195" s="59"/>
      <c r="OI195" s="59"/>
      <c r="OJ195" s="59"/>
      <c r="OK195" s="59"/>
      <c r="OL195" s="59"/>
      <c r="OM195" s="59"/>
      <c r="ON195" s="59"/>
      <c r="OO195" s="59"/>
      <c r="OP195" s="59"/>
      <c r="OQ195" s="59"/>
      <c r="OR195" s="59"/>
      <c r="OS195" s="59"/>
      <c r="OT195" s="59"/>
      <c r="OU195" s="59"/>
      <c r="OV195" s="59"/>
      <c r="OW195" s="59"/>
      <c r="OX195" s="59"/>
      <c r="OY195" s="59"/>
      <c r="OZ195" s="59"/>
      <c r="PA195" s="59"/>
      <c r="PB195" s="59"/>
      <c r="PC195" s="59"/>
      <c r="PD195" s="59"/>
      <c r="PE195" s="59"/>
      <c r="PF195" s="59"/>
      <c r="PG195" s="59"/>
      <c r="PH195" s="59"/>
      <c r="PI195" s="59"/>
      <c r="PJ195" s="59"/>
      <c r="PK195" s="59"/>
      <c r="PL195" s="59"/>
      <c r="PM195" s="59"/>
      <c r="PN195" s="59"/>
      <c r="PO195" s="59"/>
      <c r="PP195" s="59"/>
      <c r="PQ195" s="59"/>
      <c r="PR195" s="59"/>
      <c r="PS195" s="59"/>
      <c r="PT195" s="59"/>
      <c r="PU195" s="59"/>
      <c r="PV195" s="59"/>
      <c r="PW195" s="59"/>
      <c r="PX195" s="59"/>
      <c r="PY195" s="59"/>
      <c r="PZ195" s="59"/>
      <c r="QA195" s="59"/>
      <c r="QB195" s="59"/>
      <c r="QC195" s="59"/>
      <c r="QD195" s="59"/>
      <c r="QE195" s="59"/>
      <c r="QF195" s="59"/>
      <c r="QG195" s="59"/>
      <c r="QH195" s="59"/>
      <c r="QI195" s="59"/>
      <c r="QJ195" s="59"/>
      <c r="QK195" s="59"/>
      <c r="QL195" s="59"/>
      <c r="QM195" s="59"/>
      <c r="QN195" s="59"/>
      <c r="QO195" s="59"/>
      <c r="QP195" s="59"/>
      <c r="QQ195" s="59"/>
      <c r="QR195" s="59"/>
      <c r="QS195" s="59"/>
      <c r="QT195" s="59"/>
      <c r="QU195" s="59"/>
      <c r="QV195" s="59"/>
      <c r="QW195" s="59"/>
      <c r="QX195" s="59"/>
      <c r="QY195" s="59"/>
      <c r="QZ195" s="59"/>
      <c r="RA195" s="59"/>
      <c r="RB195" s="59"/>
      <c r="RC195" s="59"/>
      <c r="RD195" s="59"/>
      <c r="RE195" s="59"/>
      <c r="RF195" s="59"/>
      <c r="RG195" s="59"/>
      <c r="RH195" s="59"/>
      <c r="RI195" s="59"/>
      <c r="RJ195" s="59"/>
      <c r="RK195" s="59"/>
      <c r="RL195" s="59"/>
      <c r="RM195" s="59"/>
      <c r="RN195" s="59"/>
      <c r="RO195" s="59"/>
      <c r="RP195" s="59"/>
      <c r="RQ195" s="59"/>
      <c r="RR195" s="59"/>
      <c r="RS195" s="59"/>
      <c r="RT195" s="59"/>
      <c r="RU195" s="59"/>
      <c r="RV195" s="59"/>
      <c r="RW195" s="59"/>
      <c r="RX195" s="59"/>
      <c r="RY195" s="59"/>
      <c r="RZ195" s="59"/>
      <c r="SA195" s="59"/>
      <c r="SB195" s="59"/>
      <c r="SC195" s="59"/>
      <c r="SD195" s="59"/>
      <c r="SE195" s="59"/>
      <c r="SF195" s="59"/>
      <c r="SG195" s="59"/>
      <c r="SH195" s="59"/>
      <c r="SI195" s="59"/>
      <c r="SJ195" s="59"/>
      <c r="SK195" s="59"/>
      <c r="SL195" s="59"/>
      <c r="SM195" s="59"/>
      <c r="SN195" s="59"/>
      <c r="SO195" s="59"/>
      <c r="SP195" s="59"/>
      <c r="SQ195" s="59"/>
      <c r="SR195" s="59"/>
      <c r="SS195" s="59"/>
      <c r="ST195" s="59"/>
      <c r="SU195" s="59"/>
      <c r="SV195" s="59"/>
      <c r="SW195" s="59"/>
      <c r="SX195" s="59"/>
      <c r="SY195" s="59"/>
      <c r="SZ195" s="59"/>
      <c r="TA195" s="59"/>
      <c r="TB195" s="59"/>
      <c r="TC195" s="59"/>
      <c r="TD195" s="59"/>
      <c r="TE195" s="59"/>
      <c r="TF195" s="59"/>
      <c r="TG195" s="59"/>
      <c r="TH195" s="59"/>
      <c r="TI195" s="59"/>
      <c r="TJ195" s="59"/>
      <c r="TK195" s="59"/>
      <c r="TL195" s="59"/>
      <c r="TM195" s="59"/>
      <c r="TN195" s="59"/>
      <c r="TO195" s="59"/>
      <c r="TP195" s="59"/>
      <c r="TQ195" s="59"/>
      <c r="TR195" s="59"/>
      <c r="TS195" s="59"/>
      <c r="TT195" s="59"/>
      <c r="TU195" s="59"/>
      <c r="TV195" s="59"/>
      <c r="TW195" s="59"/>
      <c r="TX195" s="59"/>
      <c r="TY195" s="59"/>
      <c r="TZ195" s="59"/>
      <c r="UA195" s="59"/>
      <c r="UB195" s="59"/>
      <c r="UC195" s="59"/>
      <c r="UD195" s="59"/>
      <c r="UE195" s="59"/>
      <c r="UF195" s="59"/>
      <c r="UG195" s="59"/>
      <c r="UH195" s="59"/>
      <c r="UI195" s="59"/>
      <c r="UJ195" s="59"/>
      <c r="UK195" s="59"/>
      <c r="UL195" s="59"/>
      <c r="UM195" s="59"/>
      <c r="UN195" s="59"/>
      <c r="UO195" s="59"/>
      <c r="UP195" s="59"/>
      <c r="UQ195" s="59"/>
      <c r="UR195" s="59"/>
      <c r="US195" s="59"/>
      <c r="UT195" s="59"/>
      <c r="UU195" s="59"/>
      <c r="UV195" s="59"/>
      <c r="UW195" s="59"/>
      <c r="UX195" s="59"/>
      <c r="UY195" s="59"/>
      <c r="UZ195" s="59"/>
      <c r="VA195" s="59"/>
      <c r="VB195" s="59"/>
      <c r="VC195" s="59"/>
      <c r="VD195" s="59"/>
      <c r="VE195" s="59"/>
      <c r="VF195" s="59"/>
      <c r="VG195" s="59"/>
      <c r="VH195" s="59"/>
      <c r="VI195" s="59"/>
      <c r="VJ195" s="59"/>
      <c r="VK195" s="59"/>
      <c r="VL195" s="59"/>
      <c r="VM195" s="59"/>
      <c r="VN195" s="59"/>
      <c r="VO195" s="59"/>
      <c r="VP195" s="59"/>
      <c r="VQ195" s="59"/>
      <c r="VR195" s="59"/>
      <c r="VS195" s="59"/>
      <c r="VT195" s="59"/>
      <c r="VU195" s="59"/>
      <c r="VV195" s="59"/>
      <c r="VW195" s="59"/>
      <c r="VX195" s="59"/>
      <c r="VY195" s="59"/>
      <c r="VZ195" s="59"/>
      <c r="WA195" s="59"/>
      <c r="WB195" s="59"/>
      <c r="WC195" s="59"/>
      <c r="WD195" s="59"/>
      <c r="WE195" s="59"/>
      <c r="WF195" s="59"/>
      <c r="WG195" s="59"/>
      <c r="WH195" s="59"/>
      <c r="WI195" s="59"/>
      <c r="WJ195" s="59"/>
      <c r="WK195" s="59"/>
      <c r="WL195" s="59"/>
      <c r="WM195" s="59"/>
      <c r="WN195" s="59"/>
      <c r="WO195" s="59"/>
      <c r="WP195" s="59"/>
      <c r="WQ195" s="59"/>
      <c r="WR195" s="59"/>
      <c r="WS195" s="59"/>
      <c r="WT195" s="59"/>
      <c r="WU195" s="59"/>
      <c r="WV195" s="59"/>
      <c r="WW195" s="59"/>
      <c r="WX195" s="59"/>
      <c r="WY195" s="59"/>
      <c r="WZ195" s="59"/>
      <c r="XA195" s="59"/>
      <c r="XB195" s="59"/>
      <c r="XC195" s="59"/>
      <c r="XD195" s="59"/>
      <c r="XE195" s="59"/>
      <c r="XF195" s="59"/>
      <c r="XG195" s="59"/>
      <c r="XH195" s="59"/>
      <c r="XI195" s="59"/>
      <c r="XJ195" s="59"/>
      <c r="XK195" s="59"/>
      <c r="XL195" s="59"/>
      <c r="XM195" s="59"/>
      <c r="XN195" s="59"/>
      <c r="XO195" s="59"/>
      <c r="XP195" s="59"/>
      <c r="XQ195" s="59"/>
      <c r="XR195" s="59"/>
      <c r="XS195" s="59"/>
      <c r="XT195" s="59"/>
      <c r="XU195" s="59"/>
      <c r="XV195" s="59"/>
      <c r="XW195" s="59"/>
      <c r="XX195" s="59"/>
      <c r="XY195" s="59"/>
      <c r="XZ195" s="59"/>
      <c r="YA195" s="59"/>
      <c r="YB195" s="59"/>
      <c r="YC195" s="59"/>
      <c r="YD195" s="59"/>
      <c r="YE195" s="59"/>
      <c r="YF195" s="59"/>
      <c r="YG195" s="59"/>
      <c r="YH195" s="59"/>
      <c r="YI195" s="59"/>
      <c r="YJ195" s="59"/>
      <c r="YK195" s="59"/>
      <c r="YL195" s="59"/>
      <c r="YM195" s="59"/>
      <c r="YN195" s="59"/>
      <c r="YO195" s="59"/>
      <c r="YP195" s="59"/>
      <c r="YQ195" s="59"/>
      <c r="YR195" s="59"/>
      <c r="YS195" s="59"/>
      <c r="YT195" s="59"/>
      <c r="YU195" s="59"/>
      <c r="YV195" s="59"/>
      <c r="YW195" s="59"/>
      <c r="YX195" s="59"/>
      <c r="YY195" s="59"/>
      <c r="YZ195" s="59"/>
      <c r="ZA195" s="59"/>
      <c r="ZB195" s="59"/>
      <c r="ZC195" s="59"/>
      <c r="ZD195" s="59"/>
      <c r="ZE195" s="59"/>
      <c r="ZF195" s="59"/>
      <c r="ZG195" s="59"/>
      <c r="ZH195" s="59"/>
      <c r="ZI195" s="59"/>
      <c r="ZJ195" s="59"/>
      <c r="ZK195" s="59"/>
      <c r="ZL195" s="59"/>
      <c r="ZM195" s="59"/>
      <c r="ZN195" s="59"/>
      <c r="ZO195" s="59"/>
      <c r="ZP195" s="59"/>
      <c r="ZQ195" s="59"/>
      <c r="ZR195" s="59"/>
      <c r="ZS195" s="59"/>
      <c r="ZT195" s="59"/>
      <c r="ZU195" s="59"/>
      <c r="ZV195" s="59"/>
      <c r="ZW195" s="59"/>
      <c r="ZX195" s="59"/>
      <c r="ZY195" s="59"/>
      <c r="ZZ195" s="59"/>
      <c r="AAA195" s="59"/>
      <c r="AAB195" s="59"/>
      <c r="AAC195" s="59"/>
      <c r="AAD195" s="59"/>
      <c r="AAE195" s="59"/>
      <c r="AAF195" s="59"/>
      <c r="AAG195" s="59"/>
      <c r="AAH195" s="59"/>
      <c r="AAI195" s="59"/>
      <c r="AAJ195" s="59"/>
      <c r="AAK195" s="59"/>
      <c r="AAL195" s="59"/>
      <c r="AAM195" s="59"/>
      <c r="AAN195" s="59"/>
      <c r="AAO195" s="59"/>
      <c r="AAP195" s="59"/>
      <c r="AAQ195" s="59"/>
      <c r="AAR195" s="59"/>
      <c r="AAS195" s="59"/>
      <c r="AAT195" s="59"/>
      <c r="AAU195" s="59"/>
      <c r="AAV195" s="59"/>
      <c r="AAW195" s="59"/>
      <c r="AAX195" s="59"/>
      <c r="AAY195" s="59"/>
      <c r="AAZ195" s="59"/>
      <c r="ABA195" s="59"/>
      <c r="ABB195" s="59"/>
      <c r="ABC195" s="59"/>
      <c r="ABD195" s="59"/>
      <c r="ABE195" s="59"/>
      <c r="ABF195" s="59"/>
      <c r="ABG195" s="59"/>
      <c r="ABH195" s="59"/>
      <c r="ABI195" s="59"/>
      <c r="ABJ195" s="59"/>
      <c r="ABK195" s="59"/>
      <c r="ABL195" s="59"/>
      <c r="ABM195" s="59"/>
      <c r="ABN195" s="59"/>
      <c r="ABO195" s="59"/>
      <c r="ABP195" s="59"/>
      <c r="ABQ195" s="59"/>
      <c r="ABR195" s="59"/>
      <c r="ABS195" s="59"/>
      <c r="ABT195" s="59"/>
      <c r="ABU195" s="59"/>
      <c r="ABV195" s="59"/>
      <c r="ABW195" s="59"/>
      <c r="ABX195" s="59"/>
      <c r="ABY195" s="59"/>
      <c r="ABZ195" s="59"/>
      <c r="ACA195" s="59"/>
      <c r="ACB195" s="59"/>
      <c r="ACC195" s="59"/>
      <c r="ACD195" s="59"/>
      <c r="ACE195" s="59"/>
      <c r="ACF195" s="59"/>
      <c r="ACG195" s="59"/>
      <c r="ACH195" s="59"/>
      <c r="ACI195" s="59"/>
      <c r="ACJ195" s="59"/>
      <c r="ACK195" s="59"/>
      <c r="ACL195" s="59"/>
      <c r="ACM195" s="59"/>
      <c r="ACN195" s="59"/>
      <c r="ACO195" s="59"/>
      <c r="ACP195" s="59"/>
      <c r="ACQ195" s="59"/>
      <c r="ACR195" s="59"/>
      <c r="ACS195" s="59"/>
      <c r="ACT195" s="59"/>
      <c r="ACU195" s="59"/>
      <c r="ACV195" s="59"/>
      <c r="ACW195" s="59"/>
      <c r="ACX195" s="59"/>
      <c r="ACY195" s="59"/>
      <c r="ACZ195" s="59"/>
      <c r="ADA195" s="59"/>
      <c r="ADB195" s="59"/>
      <c r="ADC195" s="59"/>
      <c r="ADD195" s="59"/>
      <c r="ADE195" s="59"/>
      <c r="ADF195" s="59"/>
      <c r="ADG195" s="59"/>
      <c r="ADH195" s="59"/>
      <c r="ADI195" s="59"/>
      <c r="ADJ195" s="59"/>
      <c r="ADK195" s="59"/>
      <c r="ADL195" s="59"/>
      <c r="ADM195" s="59"/>
      <c r="ADN195" s="59"/>
      <c r="ADO195" s="59"/>
      <c r="ADP195" s="59"/>
      <c r="ADQ195" s="59"/>
      <c r="ADR195" s="59"/>
      <c r="ADS195" s="59"/>
      <c r="ADT195" s="59"/>
      <c r="ADU195" s="59"/>
      <c r="ADV195" s="59"/>
      <c r="ADW195" s="59"/>
      <c r="ADX195" s="59"/>
      <c r="ADY195" s="59"/>
      <c r="ADZ195" s="59"/>
      <c r="AEA195" s="59"/>
      <c r="AEB195" s="59"/>
      <c r="AEC195" s="59"/>
      <c r="AED195" s="59"/>
      <c r="AEE195" s="59"/>
      <c r="AEF195" s="59"/>
      <c r="AEG195" s="59"/>
      <c r="AEH195" s="59"/>
      <c r="AEI195" s="59"/>
      <c r="AEJ195" s="59"/>
      <c r="AEK195" s="59"/>
      <c r="AEL195" s="59"/>
      <c r="AEM195" s="59"/>
      <c r="AEN195" s="59"/>
      <c r="AEO195" s="59"/>
      <c r="AEP195" s="59"/>
      <c r="AEQ195" s="59"/>
      <c r="AER195" s="59"/>
      <c r="AES195" s="59"/>
      <c r="AET195" s="59"/>
      <c r="AEU195" s="59"/>
      <c r="AEV195" s="59"/>
      <c r="AEW195" s="59"/>
      <c r="AEX195" s="59"/>
      <c r="AEY195" s="59"/>
      <c r="AEZ195" s="59"/>
      <c r="AFA195" s="59"/>
      <c r="AFB195" s="59"/>
      <c r="AFC195" s="59"/>
      <c r="AFD195" s="59"/>
      <c r="AFE195" s="59"/>
      <c r="AFF195" s="59"/>
      <c r="AFG195" s="59"/>
      <c r="AFH195" s="59"/>
      <c r="AFI195" s="59"/>
      <c r="AFJ195" s="59"/>
      <c r="AFK195" s="59"/>
      <c r="AFL195" s="59"/>
      <c r="AFM195" s="59"/>
      <c r="AFN195" s="59"/>
      <c r="AFO195" s="59"/>
      <c r="AFP195" s="59"/>
      <c r="AFQ195" s="59"/>
      <c r="AFR195" s="59"/>
      <c r="AFS195" s="59"/>
      <c r="AFT195" s="59"/>
      <c r="AFU195" s="59"/>
      <c r="AFV195" s="59"/>
      <c r="AFW195" s="59"/>
      <c r="AFX195" s="59"/>
      <c r="AFY195" s="59"/>
      <c r="AFZ195" s="59"/>
      <c r="AGA195" s="59"/>
      <c r="AGB195" s="59"/>
      <c r="AGC195" s="59"/>
      <c r="AGD195" s="59"/>
      <c r="AGE195" s="59"/>
      <c r="AGF195" s="59"/>
      <c r="AGG195" s="59"/>
      <c r="AGH195" s="59"/>
      <c r="AGI195" s="59"/>
      <c r="AGJ195" s="59"/>
      <c r="AGK195" s="59"/>
      <c r="AGL195" s="59"/>
      <c r="AGM195" s="59"/>
      <c r="AGN195" s="59"/>
      <c r="AGO195" s="59"/>
      <c r="AGP195" s="59"/>
      <c r="AGQ195" s="59"/>
      <c r="AGR195" s="59"/>
      <c r="AGS195" s="59"/>
      <c r="AGT195" s="59"/>
      <c r="AGU195" s="59"/>
      <c r="AGV195" s="59"/>
      <c r="AGW195" s="59"/>
      <c r="AGX195" s="59"/>
      <c r="AGY195" s="59"/>
      <c r="AGZ195" s="59"/>
      <c r="AHA195" s="59"/>
      <c r="AHB195" s="59"/>
      <c r="AHC195" s="59"/>
      <c r="AHD195" s="59"/>
      <c r="AHE195" s="59"/>
      <c r="AHF195" s="59"/>
      <c r="AHG195" s="59"/>
      <c r="AHH195" s="59"/>
      <c r="AHI195" s="59"/>
      <c r="AHJ195" s="59"/>
      <c r="AHK195" s="59"/>
      <c r="AHL195" s="59"/>
      <c r="AHM195" s="59"/>
      <c r="AHN195" s="59"/>
      <c r="AHO195" s="59"/>
      <c r="AHP195" s="59"/>
      <c r="AHQ195" s="59"/>
      <c r="AHR195" s="59"/>
      <c r="AHS195" s="59"/>
      <c r="AHT195" s="59"/>
      <c r="AHU195" s="59"/>
      <c r="AHV195" s="59"/>
      <c r="AHW195" s="59"/>
      <c r="AHX195" s="59"/>
      <c r="AHY195" s="59"/>
      <c r="AHZ195" s="59"/>
      <c r="AIA195" s="59"/>
      <c r="AIB195" s="59"/>
      <c r="AIC195" s="59"/>
      <c r="AID195" s="59"/>
      <c r="AIE195" s="59"/>
      <c r="AIF195" s="59"/>
      <c r="AIG195" s="59"/>
      <c r="AIH195" s="59"/>
      <c r="AII195" s="59"/>
      <c r="AIJ195" s="59"/>
      <c r="AIK195" s="59"/>
      <c r="AIL195" s="59"/>
      <c r="AIM195" s="59"/>
      <c r="AIN195" s="59"/>
      <c r="AIO195" s="59"/>
      <c r="AIP195" s="59"/>
      <c r="AIQ195" s="59"/>
      <c r="AIR195" s="59"/>
      <c r="AIS195" s="59"/>
      <c r="AIT195" s="59"/>
      <c r="AIU195" s="59"/>
      <c r="AIV195" s="59"/>
      <c r="AIW195" s="59"/>
      <c r="AIX195" s="59"/>
      <c r="AIY195" s="59"/>
      <c r="AIZ195" s="59"/>
      <c r="AJA195" s="59"/>
      <c r="AJB195" s="59"/>
      <c r="AJC195" s="59"/>
      <c r="AJD195" s="59"/>
      <c r="AJE195" s="59"/>
      <c r="AJF195" s="59"/>
      <c r="AJG195" s="59"/>
      <c r="AJH195" s="59"/>
      <c r="AJI195" s="59"/>
      <c r="AJJ195" s="59"/>
      <c r="AJK195" s="59"/>
      <c r="AJL195" s="59"/>
      <c r="AJM195" s="59"/>
      <c r="AJN195" s="59"/>
      <c r="AJO195" s="59"/>
      <c r="AJP195" s="59"/>
      <c r="AJQ195" s="59"/>
      <c r="AJR195" s="59"/>
      <c r="AJS195" s="59"/>
      <c r="AJT195" s="59"/>
      <c r="AJU195" s="59"/>
      <c r="AJV195" s="59"/>
      <c r="AJW195" s="59"/>
      <c r="AJX195" s="59"/>
      <c r="AJY195" s="59"/>
      <c r="AJZ195" s="59"/>
      <c r="AKA195" s="59"/>
      <c r="AKB195" s="59"/>
      <c r="AKC195" s="59"/>
      <c r="AKD195" s="59"/>
      <c r="AKE195" s="59"/>
      <c r="AKF195" s="59"/>
      <c r="AKG195" s="59"/>
      <c r="AKH195" s="59"/>
      <c r="AKI195" s="59"/>
      <c r="AKJ195" s="59"/>
      <c r="AKK195" s="59"/>
      <c r="AKL195" s="59"/>
      <c r="AKM195" s="59"/>
      <c r="AKN195" s="59"/>
      <c r="AKO195" s="59"/>
      <c r="AKP195" s="59"/>
      <c r="AKQ195" s="59"/>
      <c r="AKR195" s="59"/>
      <c r="AKS195" s="59"/>
      <c r="AKT195" s="59"/>
      <c r="AKU195" s="59"/>
      <c r="AKV195" s="59"/>
      <c r="AKW195" s="59"/>
      <c r="AKX195" s="59"/>
      <c r="AKY195" s="59"/>
      <c r="AKZ195" s="59"/>
      <c r="ALA195" s="59"/>
      <c r="ALB195" s="59"/>
      <c r="ALC195" s="59"/>
      <c r="ALD195" s="59"/>
      <c r="ALE195" s="59"/>
      <c r="ALF195" s="59"/>
      <c r="ALG195" s="59"/>
      <c r="ALH195" s="59"/>
      <c r="ALI195" s="59"/>
      <c r="ALJ195" s="59"/>
      <c r="ALK195" s="59"/>
      <c r="ALL195" s="59"/>
      <c r="ALM195" s="59"/>
      <c r="ALN195" s="59"/>
      <c r="ALO195" s="59"/>
      <c r="ALP195" s="59"/>
      <c r="ALQ195" s="59"/>
      <c r="ALR195" s="59"/>
      <c r="ALS195" s="59"/>
      <c r="ALT195" s="59"/>
      <c r="ALU195" s="59"/>
      <c r="ALV195" s="59"/>
      <c r="ALW195" s="59"/>
      <c r="ALX195" s="59"/>
      <c r="ALY195" s="59"/>
      <c r="ALZ195" s="59"/>
      <c r="AMA195" s="59"/>
      <c r="AMB195" s="59"/>
      <c r="AMC195" s="59"/>
      <c r="AMD195" s="59"/>
      <c r="AME195" s="59"/>
      <c r="AMF195" s="59"/>
      <c r="AMG195" s="59"/>
      <c r="AMH195" s="59"/>
      <c r="AMI195" s="59"/>
      <c r="AMJ195" s="59"/>
    </row>
    <row r="196" spans="1:1024" s="60" customFormat="1">
      <c r="A196" s="54" t="s">
        <v>121</v>
      </c>
      <c r="B196" s="54" t="s">
        <v>49</v>
      </c>
      <c r="C196" s="42" t="str">
        <f t="shared" ref="C196:C219" si="11">IF(D196="מינימרקט","מינימרקט",IF(D196="ON THE GO","פיצוחיות","מזון מהיר"))&amp;" "&amp;E196&amp;" "&amp;F196</f>
        <v>פיצוחיות כללי אילת</v>
      </c>
      <c r="D196" s="54" t="s">
        <v>101</v>
      </c>
      <c r="E196" s="54" t="s">
        <v>27</v>
      </c>
      <c r="F196" s="52" t="s">
        <v>158</v>
      </c>
      <c r="G196" s="55"/>
      <c r="H196" s="52" t="s">
        <v>102</v>
      </c>
      <c r="I196" s="55" t="s">
        <v>122</v>
      </c>
      <c r="J196" s="55" t="s">
        <v>30</v>
      </c>
      <c r="K196" s="58" t="s">
        <v>56</v>
      </c>
      <c r="L196" s="64" t="s">
        <v>57</v>
      </c>
      <c r="M196" s="58" t="s">
        <v>58</v>
      </c>
      <c r="N196" s="58" t="s">
        <v>123</v>
      </c>
      <c r="O196" s="55" t="s">
        <v>124</v>
      </c>
      <c r="P196" s="55">
        <v>2</v>
      </c>
      <c r="Q196" s="63">
        <f>0.15/4</f>
        <v>3.7499999999999999E-2</v>
      </c>
      <c r="R196" s="58">
        <v>3</v>
      </c>
      <c r="S196" s="58"/>
      <c r="T196" s="58" t="s">
        <v>125</v>
      </c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59"/>
      <c r="FF196" s="59"/>
      <c r="FG196" s="59"/>
      <c r="FH196" s="59"/>
      <c r="FI196" s="59"/>
      <c r="FJ196" s="59"/>
      <c r="FK196" s="59"/>
      <c r="FL196" s="59"/>
      <c r="FM196" s="59"/>
      <c r="FN196" s="59"/>
      <c r="FO196" s="59"/>
      <c r="FP196" s="59"/>
      <c r="FQ196" s="59"/>
      <c r="FR196" s="59"/>
      <c r="FS196" s="59"/>
      <c r="FT196" s="59"/>
      <c r="FU196" s="59"/>
      <c r="FV196" s="59"/>
      <c r="FW196" s="59"/>
      <c r="FX196" s="59"/>
      <c r="FY196" s="59"/>
      <c r="FZ196" s="59"/>
      <c r="GA196" s="59"/>
      <c r="GB196" s="59"/>
      <c r="GC196" s="59"/>
      <c r="GD196" s="59"/>
      <c r="GE196" s="59"/>
      <c r="GF196" s="59"/>
      <c r="GG196" s="59"/>
      <c r="GH196" s="59"/>
      <c r="GI196" s="59"/>
      <c r="GJ196" s="59"/>
      <c r="GK196" s="59"/>
      <c r="GL196" s="59"/>
      <c r="GM196" s="59"/>
      <c r="GN196" s="59"/>
      <c r="GO196" s="59"/>
      <c r="GP196" s="59"/>
      <c r="GQ196" s="59"/>
      <c r="GR196" s="59"/>
      <c r="GS196" s="59"/>
      <c r="GT196" s="59"/>
      <c r="GU196" s="59"/>
      <c r="GV196" s="59"/>
      <c r="GW196" s="59"/>
      <c r="GX196" s="59"/>
      <c r="GY196" s="59"/>
      <c r="GZ196" s="59"/>
      <c r="HA196" s="59"/>
      <c r="HB196" s="59"/>
      <c r="HC196" s="59"/>
      <c r="HD196" s="59"/>
      <c r="HE196" s="59"/>
      <c r="HF196" s="59"/>
      <c r="HG196" s="59"/>
      <c r="HH196" s="59"/>
      <c r="HI196" s="59"/>
      <c r="HJ196" s="59"/>
      <c r="HK196" s="59"/>
      <c r="HL196" s="59"/>
      <c r="HM196" s="59"/>
      <c r="HN196" s="59"/>
      <c r="HO196" s="59"/>
      <c r="HP196" s="59"/>
      <c r="HQ196" s="59"/>
      <c r="HR196" s="59"/>
      <c r="HS196" s="59"/>
      <c r="HT196" s="59"/>
      <c r="HU196" s="59"/>
      <c r="HV196" s="59"/>
      <c r="HW196" s="59"/>
      <c r="HX196" s="59"/>
      <c r="HY196" s="59"/>
      <c r="HZ196" s="59"/>
      <c r="IA196" s="59"/>
      <c r="IB196" s="59"/>
      <c r="IC196" s="59"/>
      <c r="ID196" s="59"/>
      <c r="IE196" s="59"/>
      <c r="IF196" s="59"/>
      <c r="IG196" s="59"/>
      <c r="IH196" s="59"/>
      <c r="II196" s="59"/>
      <c r="IJ196" s="59"/>
      <c r="IK196" s="59"/>
      <c r="IL196" s="59"/>
      <c r="IM196" s="59"/>
      <c r="IN196" s="59"/>
      <c r="IO196" s="59"/>
      <c r="IP196" s="59"/>
      <c r="IQ196" s="59"/>
      <c r="IR196" s="59"/>
      <c r="IS196" s="59"/>
      <c r="IT196" s="59"/>
      <c r="IU196" s="59"/>
      <c r="IV196" s="59"/>
      <c r="IW196" s="59"/>
      <c r="IX196" s="59"/>
      <c r="IY196" s="59"/>
      <c r="IZ196" s="59"/>
      <c r="JA196" s="59"/>
      <c r="JB196" s="59"/>
      <c r="JC196" s="59"/>
      <c r="JD196" s="59"/>
      <c r="JE196" s="59"/>
      <c r="JF196" s="59"/>
      <c r="JG196" s="59"/>
      <c r="JH196" s="59"/>
      <c r="JI196" s="59"/>
      <c r="JJ196" s="59"/>
      <c r="JK196" s="59"/>
      <c r="JL196" s="59"/>
      <c r="JM196" s="59"/>
      <c r="JN196" s="59"/>
      <c r="JO196" s="59"/>
      <c r="JP196" s="59"/>
      <c r="JQ196" s="59"/>
      <c r="JR196" s="59"/>
      <c r="JS196" s="59"/>
      <c r="JT196" s="59"/>
      <c r="JU196" s="59"/>
      <c r="JV196" s="59"/>
      <c r="JW196" s="59"/>
      <c r="JX196" s="59"/>
      <c r="JY196" s="59"/>
      <c r="JZ196" s="59"/>
      <c r="KA196" s="59"/>
      <c r="KB196" s="59"/>
      <c r="KC196" s="59"/>
      <c r="KD196" s="59"/>
      <c r="KE196" s="59"/>
      <c r="KF196" s="59"/>
      <c r="KG196" s="59"/>
      <c r="KH196" s="59"/>
      <c r="KI196" s="59"/>
      <c r="KJ196" s="59"/>
      <c r="KK196" s="59"/>
      <c r="KL196" s="59"/>
      <c r="KM196" s="59"/>
      <c r="KN196" s="59"/>
      <c r="KO196" s="59"/>
      <c r="KP196" s="59"/>
      <c r="KQ196" s="59"/>
      <c r="KR196" s="59"/>
      <c r="KS196" s="59"/>
      <c r="KT196" s="59"/>
      <c r="KU196" s="59"/>
      <c r="KV196" s="59"/>
      <c r="KW196" s="59"/>
      <c r="KX196" s="59"/>
      <c r="KY196" s="59"/>
      <c r="KZ196" s="59"/>
      <c r="LA196" s="59"/>
      <c r="LB196" s="59"/>
      <c r="LC196" s="59"/>
      <c r="LD196" s="59"/>
      <c r="LE196" s="59"/>
      <c r="LF196" s="59"/>
      <c r="LG196" s="59"/>
      <c r="LH196" s="59"/>
      <c r="LI196" s="59"/>
      <c r="LJ196" s="59"/>
      <c r="LK196" s="59"/>
      <c r="LL196" s="59"/>
      <c r="LM196" s="59"/>
      <c r="LN196" s="59"/>
      <c r="LO196" s="59"/>
      <c r="LP196" s="59"/>
      <c r="LQ196" s="59"/>
      <c r="LR196" s="59"/>
      <c r="LS196" s="59"/>
      <c r="LT196" s="59"/>
      <c r="LU196" s="59"/>
      <c r="LV196" s="59"/>
      <c r="LW196" s="59"/>
      <c r="LX196" s="59"/>
      <c r="LY196" s="59"/>
      <c r="LZ196" s="59"/>
      <c r="MA196" s="59"/>
      <c r="MB196" s="59"/>
      <c r="MC196" s="59"/>
      <c r="MD196" s="59"/>
      <c r="ME196" s="59"/>
      <c r="MF196" s="59"/>
      <c r="MG196" s="59"/>
      <c r="MH196" s="59"/>
      <c r="MI196" s="59"/>
      <c r="MJ196" s="59"/>
      <c r="MK196" s="59"/>
      <c r="ML196" s="59"/>
      <c r="MM196" s="59"/>
      <c r="MN196" s="59"/>
      <c r="MO196" s="59"/>
      <c r="MP196" s="59"/>
      <c r="MQ196" s="59"/>
      <c r="MR196" s="59"/>
      <c r="MS196" s="59"/>
      <c r="MT196" s="59"/>
      <c r="MU196" s="59"/>
      <c r="MV196" s="59"/>
      <c r="MW196" s="59"/>
      <c r="MX196" s="59"/>
      <c r="MY196" s="59"/>
      <c r="MZ196" s="59"/>
      <c r="NA196" s="59"/>
      <c r="NB196" s="59"/>
      <c r="NC196" s="59"/>
      <c r="ND196" s="59"/>
      <c r="NE196" s="59"/>
      <c r="NF196" s="59"/>
      <c r="NG196" s="59"/>
      <c r="NH196" s="59"/>
      <c r="NI196" s="59"/>
      <c r="NJ196" s="59"/>
      <c r="NK196" s="59"/>
      <c r="NL196" s="59"/>
      <c r="NM196" s="59"/>
      <c r="NN196" s="59"/>
      <c r="NO196" s="59"/>
      <c r="NP196" s="59"/>
      <c r="NQ196" s="59"/>
      <c r="NR196" s="59"/>
      <c r="NS196" s="59"/>
      <c r="NT196" s="59"/>
      <c r="NU196" s="59"/>
      <c r="NV196" s="59"/>
      <c r="NW196" s="59"/>
      <c r="NX196" s="59"/>
      <c r="NY196" s="59"/>
      <c r="NZ196" s="59"/>
      <c r="OA196" s="59"/>
      <c r="OB196" s="59"/>
      <c r="OC196" s="59"/>
      <c r="OD196" s="59"/>
      <c r="OE196" s="59"/>
      <c r="OF196" s="59"/>
      <c r="OG196" s="59"/>
      <c r="OH196" s="59"/>
      <c r="OI196" s="59"/>
      <c r="OJ196" s="59"/>
      <c r="OK196" s="59"/>
      <c r="OL196" s="59"/>
      <c r="OM196" s="59"/>
      <c r="ON196" s="59"/>
      <c r="OO196" s="59"/>
      <c r="OP196" s="59"/>
      <c r="OQ196" s="59"/>
      <c r="OR196" s="59"/>
      <c r="OS196" s="59"/>
      <c r="OT196" s="59"/>
      <c r="OU196" s="59"/>
      <c r="OV196" s="59"/>
      <c r="OW196" s="59"/>
      <c r="OX196" s="59"/>
      <c r="OY196" s="59"/>
      <c r="OZ196" s="59"/>
      <c r="PA196" s="59"/>
      <c r="PB196" s="59"/>
      <c r="PC196" s="59"/>
      <c r="PD196" s="59"/>
      <c r="PE196" s="59"/>
      <c r="PF196" s="59"/>
      <c r="PG196" s="59"/>
      <c r="PH196" s="59"/>
      <c r="PI196" s="59"/>
      <c r="PJ196" s="59"/>
      <c r="PK196" s="59"/>
      <c r="PL196" s="59"/>
      <c r="PM196" s="59"/>
      <c r="PN196" s="59"/>
      <c r="PO196" s="59"/>
      <c r="PP196" s="59"/>
      <c r="PQ196" s="59"/>
      <c r="PR196" s="59"/>
      <c r="PS196" s="59"/>
      <c r="PT196" s="59"/>
      <c r="PU196" s="59"/>
      <c r="PV196" s="59"/>
      <c r="PW196" s="59"/>
      <c r="PX196" s="59"/>
      <c r="PY196" s="59"/>
      <c r="PZ196" s="59"/>
      <c r="QA196" s="59"/>
      <c r="QB196" s="59"/>
      <c r="QC196" s="59"/>
      <c r="QD196" s="59"/>
      <c r="QE196" s="59"/>
      <c r="QF196" s="59"/>
      <c r="QG196" s="59"/>
      <c r="QH196" s="59"/>
      <c r="QI196" s="59"/>
      <c r="QJ196" s="59"/>
      <c r="QK196" s="59"/>
      <c r="QL196" s="59"/>
      <c r="QM196" s="59"/>
      <c r="QN196" s="59"/>
      <c r="QO196" s="59"/>
      <c r="QP196" s="59"/>
      <c r="QQ196" s="59"/>
      <c r="QR196" s="59"/>
      <c r="QS196" s="59"/>
      <c r="QT196" s="59"/>
      <c r="QU196" s="59"/>
      <c r="QV196" s="59"/>
      <c r="QW196" s="59"/>
      <c r="QX196" s="59"/>
      <c r="QY196" s="59"/>
      <c r="QZ196" s="59"/>
      <c r="RA196" s="59"/>
      <c r="RB196" s="59"/>
      <c r="RC196" s="59"/>
      <c r="RD196" s="59"/>
      <c r="RE196" s="59"/>
      <c r="RF196" s="59"/>
      <c r="RG196" s="59"/>
      <c r="RH196" s="59"/>
      <c r="RI196" s="59"/>
      <c r="RJ196" s="59"/>
      <c r="RK196" s="59"/>
      <c r="RL196" s="59"/>
      <c r="RM196" s="59"/>
      <c r="RN196" s="59"/>
      <c r="RO196" s="59"/>
      <c r="RP196" s="59"/>
      <c r="RQ196" s="59"/>
      <c r="RR196" s="59"/>
      <c r="RS196" s="59"/>
      <c r="RT196" s="59"/>
      <c r="RU196" s="59"/>
      <c r="RV196" s="59"/>
      <c r="RW196" s="59"/>
      <c r="RX196" s="59"/>
      <c r="RY196" s="59"/>
      <c r="RZ196" s="59"/>
      <c r="SA196" s="59"/>
      <c r="SB196" s="59"/>
      <c r="SC196" s="59"/>
      <c r="SD196" s="59"/>
      <c r="SE196" s="59"/>
      <c r="SF196" s="59"/>
      <c r="SG196" s="59"/>
      <c r="SH196" s="59"/>
      <c r="SI196" s="59"/>
      <c r="SJ196" s="59"/>
      <c r="SK196" s="59"/>
      <c r="SL196" s="59"/>
      <c r="SM196" s="59"/>
      <c r="SN196" s="59"/>
      <c r="SO196" s="59"/>
      <c r="SP196" s="59"/>
      <c r="SQ196" s="59"/>
      <c r="SR196" s="59"/>
      <c r="SS196" s="59"/>
      <c r="ST196" s="59"/>
      <c r="SU196" s="59"/>
      <c r="SV196" s="59"/>
      <c r="SW196" s="59"/>
      <c r="SX196" s="59"/>
      <c r="SY196" s="59"/>
      <c r="SZ196" s="59"/>
      <c r="TA196" s="59"/>
      <c r="TB196" s="59"/>
      <c r="TC196" s="59"/>
      <c r="TD196" s="59"/>
      <c r="TE196" s="59"/>
      <c r="TF196" s="59"/>
      <c r="TG196" s="59"/>
      <c r="TH196" s="59"/>
      <c r="TI196" s="59"/>
      <c r="TJ196" s="59"/>
      <c r="TK196" s="59"/>
      <c r="TL196" s="59"/>
      <c r="TM196" s="59"/>
      <c r="TN196" s="59"/>
      <c r="TO196" s="59"/>
      <c r="TP196" s="59"/>
      <c r="TQ196" s="59"/>
      <c r="TR196" s="59"/>
      <c r="TS196" s="59"/>
      <c r="TT196" s="59"/>
      <c r="TU196" s="59"/>
      <c r="TV196" s="59"/>
      <c r="TW196" s="59"/>
      <c r="TX196" s="59"/>
      <c r="TY196" s="59"/>
      <c r="TZ196" s="59"/>
      <c r="UA196" s="59"/>
      <c r="UB196" s="59"/>
      <c r="UC196" s="59"/>
      <c r="UD196" s="59"/>
      <c r="UE196" s="59"/>
      <c r="UF196" s="59"/>
      <c r="UG196" s="59"/>
      <c r="UH196" s="59"/>
      <c r="UI196" s="59"/>
      <c r="UJ196" s="59"/>
      <c r="UK196" s="59"/>
      <c r="UL196" s="59"/>
      <c r="UM196" s="59"/>
      <c r="UN196" s="59"/>
      <c r="UO196" s="59"/>
      <c r="UP196" s="59"/>
      <c r="UQ196" s="59"/>
      <c r="UR196" s="59"/>
      <c r="US196" s="59"/>
      <c r="UT196" s="59"/>
      <c r="UU196" s="59"/>
      <c r="UV196" s="59"/>
      <c r="UW196" s="59"/>
      <c r="UX196" s="59"/>
      <c r="UY196" s="59"/>
      <c r="UZ196" s="59"/>
      <c r="VA196" s="59"/>
      <c r="VB196" s="59"/>
      <c r="VC196" s="59"/>
      <c r="VD196" s="59"/>
      <c r="VE196" s="59"/>
      <c r="VF196" s="59"/>
      <c r="VG196" s="59"/>
      <c r="VH196" s="59"/>
      <c r="VI196" s="59"/>
      <c r="VJ196" s="59"/>
      <c r="VK196" s="59"/>
      <c r="VL196" s="59"/>
      <c r="VM196" s="59"/>
      <c r="VN196" s="59"/>
      <c r="VO196" s="59"/>
      <c r="VP196" s="59"/>
      <c r="VQ196" s="59"/>
      <c r="VR196" s="59"/>
      <c r="VS196" s="59"/>
      <c r="VT196" s="59"/>
      <c r="VU196" s="59"/>
      <c r="VV196" s="59"/>
      <c r="VW196" s="59"/>
      <c r="VX196" s="59"/>
      <c r="VY196" s="59"/>
      <c r="VZ196" s="59"/>
      <c r="WA196" s="59"/>
      <c r="WB196" s="59"/>
      <c r="WC196" s="59"/>
      <c r="WD196" s="59"/>
      <c r="WE196" s="59"/>
      <c r="WF196" s="59"/>
      <c r="WG196" s="59"/>
      <c r="WH196" s="59"/>
      <c r="WI196" s="59"/>
      <c r="WJ196" s="59"/>
      <c r="WK196" s="59"/>
      <c r="WL196" s="59"/>
      <c r="WM196" s="59"/>
      <c r="WN196" s="59"/>
      <c r="WO196" s="59"/>
      <c r="WP196" s="59"/>
      <c r="WQ196" s="59"/>
      <c r="WR196" s="59"/>
      <c r="WS196" s="59"/>
      <c r="WT196" s="59"/>
      <c r="WU196" s="59"/>
      <c r="WV196" s="59"/>
      <c r="WW196" s="59"/>
      <c r="WX196" s="59"/>
      <c r="WY196" s="59"/>
      <c r="WZ196" s="59"/>
      <c r="XA196" s="59"/>
      <c r="XB196" s="59"/>
      <c r="XC196" s="59"/>
      <c r="XD196" s="59"/>
      <c r="XE196" s="59"/>
      <c r="XF196" s="59"/>
      <c r="XG196" s="59"/>
      <c r="XH196" s="59"/>
      <c r="XI196" s="59"/>
      <c r="XJ196" s="59"/>
      <c r="XK196" s="59"/>
      <c r="XL196" s="59"/>
      <c r="XM196" s="59"/>
      <c r="XN196" s="59"/>
      <c r="XO196" s="59"/>
      <c r="XP196" s="59"/>
      <c r="XQ196" s="59"/>
      <c r="XR196" s="59"/>
      <c r="XS196" s="59"/>
      <c r="XT196" s="59"/>
      <c r="XU196" s="59"/>
      <c r="XV196" s="59"/>
      <c r="XW196" s="59"/>
      <c r="XX196" s="59"/>
      <c r="XY196" s="59"/>
      <c r="XZ196" s="59"/>
      <c r="YA196" s="59"/>
      <c r="YB196" s="59"/>
      <c r="YC196" s="59"/>
      <c r="YD196" s="59"/>
      <c r="YE196" s="59"/>
      <c r="YF196" s="59"/>
      <c r="YG196" s="59"/>
      <c r="YH196" s="59"/>
      <c r="YI196" s="59"/>
      <c r="YJ196" s="59"/>
      <c r="YK196" s="59"/>
      <c r="YL196" s="59"/>
      <c r="YM196" s="59"/>
      <c r="YN196" s="59"/>
      <c r="YO196" s="59"/>
      <c r="YP196" s="59"/>
      <c r="YQ196" s="59"/>
      <c r="YR196" s="59"/>
      <c r="YS196" s="59"/>
      <c r="YT196" s="59"/>
      <c r="YU196" s="59"/>
      <c r="YV196" s="59"/>
      <c r="YW196" s="59"/>
      <c r="YX196" s="59"/>
      <c r="YY196" s="59"/>
      <c r="YZ196" s="59"/>
      <c r="ZA196" s="59"/>
      <c r="ZB196" s="59"/>
      <c r="ZC196" s="59"/>
      <c r="ZD196" s="59"/>
      <c r="ZE196" s="59"/>
      <c r="ZF196" s="59"/>
      <c r="ZG196" s="59"/>
      <c r="ZH196" s="59"/>
      <c r="ZI196" s="59"/>
      <c r="ZJ196" s="59"/>
      <c r="ZK196" s="59"/>
      <c r="ZL196" s="59"/>
      <c r="ZM196" s="59"/>
      <c r="ZN196" s="59"/>
      <c r="ZO196" s="59"/>
      <c r="ZP196" s="59"/>
      <c r="ZQ196" s="59"/>
      <c r="ZR196" s="59"/>
      <c r="ZS196" s="59"/>
      <c r="ZT196" s="59"/>
      <c r="ZU196" s="59"/>
      <c r="ZV196" s="59"/>
      <c r="ZW196" s="59"/>
      <c r="ZX196" s="59"/>
      <c r="ZY196" s="59"/>
      <c r="ZZ196" s="59"/>
      <c r="AAA196" s="59"/>
      <c r="AAB196" s="59"/>
      <c r="AAC196" s="59"/>
      <c r="AAD196" s="59"/>
      <c r="AAE196" s="59"/>
      <c r="AAF196" s="59"/>
      <c r="AAG196" s="59"/>
      <c r="AAH196" s="59"/>
      <c r="AAI196" s="59"/>
      <c r="AAJ196" s="59"/>
      <c r="AAK196" s="59"/>
      <c r="AAL196" s="59"/>
      <c r="AAM196" s="59"/>
      <c r="AAN196" s="59"/>
      <c r="AAO196" s="59"/>
      <c r="AAP196" s="59"/>
      <c r="AAQ196" s="59"/>
      <c r="AAR196" s="59"/>
      <c r="AAS196" s="59"/>
      <c r="AAT196" s="59"/>
      <c r="AAU196" s="59"/>
      <c r="AAV196" s="59"/>
      <c r="AAW196" s="59"/>
      <c r="AAX196" s="59"/>
      <c r="AAY196" s="59"/>
      <c r="AAZ196" s="59"/>
      <c r="ABA196" s="59"/>
      <c r="ABB196" s="59"/>
      <c r="ABC196" s="59"/>
      <c r="ABD196" s="59"/>
      <c r="ABE196" s="59"/>
      <c r="ABF196" s="59"/>
      <c r="ABG196" s="59"/>
      <c r="ABH196" s="59"/>
      <c r="ABI196" s="59"/>
      <c r="ABJ196" s="59"/>
      <c r="ABK196" s="59"/>
      <c r="ABL196" s="59"/>
      <c r="ABM196" s="59"/>
      <c r="ABN196" s="59"/>
      <c r="ABO196" s="59"/>
      <c r="ABP196" s="59"/>
      <c r="ABQ196" s="59"/>
      <c r="ABR196" s="59"/>
      <c r="ABS196" s="59"/>
      <c r="ABT196" s="59"/>
      <c r="ABU196" s="59"/>
      <c r="ABV196" s="59"/>
      <c r="ABW196" s="59"/>
      <c r="ABX196" s="59"/>
      <c r="ABY196" s="59"/>
      <c r="ABZ196" s="59"/>
      <c r="ACA196" s="59"/>
      <c r="ACB196" s="59"/>
      <c r="ACC196" s="59"/>
      <c r="ACD196" s="59"/>
      <c r="ACE196" s="59"/>
      <c r="ACF196" s="59"/>
      <c r="ACG196" s="59"/>
      <c r="ACH196" s="59"/>
      <c r="ACI196" s="59"/>
      <c r="ACJ196" s="59"/>
      <c r="ACK196" s="59"/>
      <c r="ACL196" s="59"/>
      <c r="ACM196" s="59"/>
      <c r="ACN196" s="59"/>
      <c r="ACO196" s="59"/>
      <c r="ACP196" s="59"/>
      <c r="ACQ196" s="59"/>
      <c r="ACR196" s="59"/>
      <c r="ACS196" s="59"/>
      <c r="ACT196" s="59"/>
      <c r="ACU196" s="59"/>
      <c r="ACV196" s="59"/>
      <c r="ACW196" s="59"/>
      <c r="ACX196" s="59"/>
      <c r="ACY196" s="59"/>
      <c r="ACZ196" s="59"/>
      <c r="ADA196" s="59"/>
      <c r="ADB196" s="59"/>
      <c r="ADC196" s="59"/>
      <c r="ADD196" s="59"/>
      <c r="ADE196" s="59"/>
      <c r="ADF196" s="59"/>
      <c r="ADG196" s="59"/>
      <c r="ADH196" s="59"/>
      <c r="ADI196" s="59"/>
      <c r="ADJ196" s="59"/>
      <c r="ADK196" s="59"/>
      <c r="ADL196" s="59"/>
      <c r="ADM196" s="59"/>
      <c r="ADN196" s="59"/>
      <c r="ADO196" s="59"/>
      <c r="ADP196" s="59"/>
      <c r="ADQ196" s="59"/>
      <c r="ADR196" s="59"/>
      <c r="ADS196" s="59"/>
      <c r="ADT196" s="59"/>
      <c r="ADU196" s="59"/>
      <c r="ADV196" s="59"/>
      <c r="ADW196" s="59"/>
      <c r="ADX196" s="59"/>
      <c r="ADY196" s="59"/>
      <c r="ADZ196" s="59"/>
      <c r="AEA196" s="59"/>
      <c r="AEB196" s="59"/>
      <c r="AEC196" s="59"/>
      <c r="AED196" s="59"/>
      <c r="AEE196" s="59"/>
      <c r="AEF196" s="59"/>
      <c r="AEG196" s="59"/>
      <c r="AEH196" s="59"/>
      <c r="AEI196" s="59"/>
      <c r="AEJ196" s="59"/>
      <c r="AEK196" s="59"/>
      <c r="AEL196" s="59"/>
      <c r="AEM196" s="59"/>
      <c r="AEN196" s="59"/>
      <c r="AEO196" s="59"/>
      <c r="AEP196" s="59"/>
      <c r="AEQ196" s="59"/>
      <c r="AER196" s="59"/>
      <c r="AES196" s="59"/>
      <c r="AET196" s="59"/>
      <c r="AEU196" s="59"/>
      <c r="AEV196" s="59"/>
      <c r="AEW196" s="59"/>
      <c r="AEX196" s="59"/>
      <c r="AEY196" s="59"/>
      <c r="AEZ196" s="59"/>
      <c r="AFA196" s="59"/>
      <c r="AFB196" s="59"/>
      <c r="AFC196" s="59"/>
      <c r="AFD196" s="59"/>
      <c r="AFE196" s="59"/>
      <c r="AFF196" s="59"/>
      <c r="AFG196" s="59"/>
      <c r="AFH196" s="59"/>
      <c r="AFI196" s="59"/>
      <c r="AFJ196" s="59"/>
      <c r="AFK196" s="59"/>
      <c r="AFL196" s="59"/>
      <c r="AFM196" s="59"/>
      <c r="AFN196" s="59"/>
      <c r="AFO196" s="59"/>
      <c r="AFP196" s="59"/>
      <c r="AFQ196" s="59"/>
      <c r="AFR196" s="59"/>
      <c r="AFS196" s="59"/>
      <c r="AFT196" s="59"/>
      <c r="AFU196" s="59"/>
      <c r="AFV196" s="59"/>
      <c r="AFW196" s="59"/>
      <c r="AFX196" s="59"/>
      <c r="AFY196" s="59"/>
      <c r="AFZ196" s="59"/>
      <c r="AGA196" s="59"/>
      <c r="AGB196" s="59"/>
      <c r="AGC196" s="59"/>
      <c r="AGD196" s="59"/>
      <c r="AGE196" s="59"/>
      <c r="AGF196" s="59"/>
      <c r="AGG196" s="59"/>
      <c r="AGH196" s="59"/>
      <c r="AGI196" s="59"/>
      <c r="AGJ196" s="59"/>
      <c r="AGK196" s="59"/>
      <c r="AGL196" s="59"/>
      <c r="AGM196" s="59"/>
      <c r="AGN196" s="59"/>
      <c r="AGO196" s="59"/>
      <c r="AGP196" s="59"/>
      <c r="AGQ196" s="59"/>
      <c r="AGR196" s="59"/>
      <c r="AGS196" s="59"/>
      <c r="AGT196" s="59"/>
      <c r="AGU196" s="59"/>
      <c r="AGV196" s="59"/>
      <c r="AGW196" s="59"/>
      <c r="AGX196" s="59"/>
      <c r="AGY196" s="59"/>
      <c r="AGZ196" s="59"/>
      <c r="AHA196" s="59"/>
      <c r="AHB196" s="59"/>
      <c r="AHC196" s="59"/>
      <c r="AHD196" s="59"/>
      <c r="AHE196" s="59"/>
      <c r="AHF196" s="59"/>
      <c r="AHG196" s="59"/>
      <c r="AHH196" s="59"/>
      <c r="AHI196" s="59"/>
      <c r="AHJ196" s="59"/>
      <c r="AHK196" s="59"/>
      <c r="AHL196" s="59"/>
      <c r="AHM196" s="59"/>
      <c r="AHN196" s="59"/>
      <c r="AHO196" s="59"/>
      <c r="AHP196" s="59"/>
      <c r="AHQ196" s="59"/>
      <c r="AHR196" s="59"/>
      <c r="AHS196" s="59"/>
      <c r="AHT196" s="59"/>
      <c r="AHU196" s="59"/>
      <c r="AHV196" s="59"/>
      <c r="AHW196" s="59"/>
      <c r="AHX196" s="59"/>
      <c r="AHY196" s="59"/>
      <c r="AHZ196" s="59"/>
      <c r="AIA196" s="59"/>
      <c r="AIB196" s="59"/>
      <c r="AIC196" s="59"/>
      <c r="AID196" s="59"/>
      <c r="AIE196" s="59"/>
      <c r="AIF196" s="59"/>
      <c r="AIG196" s="59"/>
      <c r="AIH196" s="59"/>
      <c r="AII196" s="59"/>
      <c r="AIJ196" s="59"/>
      <c r="AIK196" s="59"/>
      <c r="AIL196" s="59"/>
      <c r="AIM196" s="59"/>
      <c r="AIN196" s="59"/>
      <c r="AIO196" s="59"/>
      <c r="AIP196" s="59"/>
      <c r="AIQ196" s="59"/>
      <c r="AIR196" s="59"/>
      <c r="AIS196" s="59"/>
      <c r="AIT196" s="59"/>
      <c r="AIU196" s="59"/>
      <c r="AIV196" s="59"/>
      <c r="AIW196" s="59"/>
      <c r="AIX196" s="59"/>
      <c r="AIY196" s="59"/>
      <c r="AIZ196" s="59"/>
      <c r="AJA196" s="59"/>
      <c r="AJB196" s="59"/>
      <c r="AJC196" s="59"/>
      <c r="AJD196" s="59"/>
      <c r="AJE196" s="59"/>
      <c r="AJF196" s="59"/>
      <c r="AJG196" s="59"/>
      <c r="AJH196" s="59"/>
      <c r="AJI196" s="59"/>
      <c r="AJJ196" s="59"/>
      <c r="AJK196" s="59"/>
      <c r="AJL196" s="59"/>
      <c r="AJM196" s="59"/>
      <c r="AJN196" s="59"/>
      <c r="AJO196" s="59"/>
      <c r="AJP196" s="59"/>
      <c r="AJQ196" s="59"/>
      <c r="AJR196" s="59"/>
      <c r="AJS196" s="59"/>
      <c r="AJT196" s="59"/>
      <c r="AJU196" s="59"/>
      <c r="AJV196" s="59"/>
      <c r="AJW196" s="59"/>
      <c r="AJX196" s="59"/>
      <c r="AJY196" s="59"/>
      <c r="AJZ196" s="59"/>
      <c r="AKA196" s="59"/>
      <c r="AKB196" s="59"/>
      <c r="AKC196" s="59"/>
      <c r="AKD196" s="59"/>
      <c r="AKE196" s="59"/>
      <c r="AKF196" s="59"/>
      <c r="AKG196" s="59"/>
      <c r="AKH196" s="59"/>
      <c r="AKI196" s="59"/>
      <c r="AKJ196" s="59"/>
      <c r="AKK196" s="59"/>
      <c r="AKL196" s="59"/>
      <c r="AKM196" s="59"/>
      <c r="AKN196" s="59"/>
      <c r="AKO196" s="59"/>
      <c r="AKP196" s="59"/>
      <c r="AKQ196" s="59"/>
      <c r="AKR196" s="59"/>
      <c r="AKS196" s="59"/>
      <c r="AKT196" s="59"/>
      <c r="AKU196" s="59"/>
      <c r="AKV196" s="59"/>
      <c r="AKW196" s="59"/>
      <c r="AKX196" s="59"/>
      <c r="AKY196" s="59"/>
      <c r="AKZ196" s="59"/>
      <c r="ALA196" s="59"/>
      <c r="ALB196" s="59"/>
      <c r="ALC196" s="59"/>
      <c r="ALD196" s="59"/>
      <c r="ALE196" s="59"/>
      <c r="ALF196" s="59"/>
      <c r="ALG196" s="59"/>
      <c r="ALH196" s="59"/>
      <c r="ALI196" s="59"/>
      <c r="ALJ196" s="59"/>
      <c r="ALK196" s="59"/>
      <c r="ALL196" s="59"/>
      <c r="ALM196" s="59"/>
      <c r="ALN196" s="59"/>
      <c r="ALO196" s="59"/>
      <c r="ALP196" s="59"/>
      <c r="ALQ196" s="59"/>
      <c r="ALR196" s="59"/>
      <c r="ALS196" s="59"/>
      <c r="ALT196" s="59"/>
      <c r="ALU196" s="59"/>
      <c r="ALV196" s="59"/>
      <c r="ALW196" s="59"/>
      <c r="ALX196" s="59"/>
      <c r="ALY196" s="59"/>
      <c r="ALZ196" s="59"/>
      <c r="AMA196" s="59"/>
      <c r="AMB196" s="59"/>
      <c r="AMC196" s="59"/>
      <c r="AMD196" s="59"/>
      <c r="AME196" s="59"/>
      <c r="AMF196" s="59"/>
      <c r="AMG196" s="59"/>
      <c r="AMH196" s="59"/>
      <c r="AMI196" s="59"/>
      <c r="AMJ196" s="59"/>
    </row>
    <row r="197" spans="1:1024" s="60" customFormat="1" ht="57">
      <c r="A197" s="52" t="s">
        <v>74</v>
      </c>
      <c r="B197" s="54" t="s">
        <v>67</v>
      </c>
      <c r="C197" s="42" t="str">
        <f t="shared" si="11"/>
        <v>פיצוחיות כללי אילת</v>
      </c>
      <c r="D197" s="54" t="s">
        <v>101</v>
      </c>
      <c r="E197" s="54" t="s">
        <v>27</v>
      </c>
      <c r="F197" s="52" t="s">
        <v>158</v>
      </c>
      <c r="G197" s="54" t="s">
        <v>75</v>
      </c>
      <c r="H197" s="64"/>
      <c r="I197" s="58" t="s">
        <v>76</v>
      </c>
      <c r="J197" s="55" t="s">
        <v>30</v>
      </c>
      <c r="K197" s="58" t="s">
        <v>70</v>
      </c>
      <c r="L197" s="55" t="s">
        <v>71</v>
      </c>
      <c r="M197" s="55"/>
      <c r="N197" s="55"/>
      <c r="O197" s="55"/>
      <c r="P197" s="55"/>
      <c r="Q197" s="63">
        <v>0.3</v>
      </c>
      <c r="R197" s="55" t="s">
        <v>77</v>
      </c>
      <c r="S197" s="55" t="s">
        <v>72</v>
      </c>
      <c r="T197" s="71" t="s">
        <v>126</v>
      </c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  <c r="ES197" s="59"/>
      <c r="ET197" s="59"/>
      <c r="EU197" s="59"/>
      <c r="EV197" s="59"/>
      <c r="EW197" s="59"/>
      <c r="EX197" s="59"/>
      <c r="EY197" s="59"/>
      <c r="EZ197" s="59"/>
      <c r="FA197" s="59"/>
      <c r="FB197" s="59"/>
      <c r="FC197" s="59"/>
      <c r="FD197" s="59"/>
      <c r="FE197" s="59"/>
      <c r="FF197" s="59"/>
      <c r="FG197" s="59"/>
      <c r="FH197" s="59"/>
      <c r="FI197" s="59"/>
      <c r="FJ197" s="59"/>
      <c r="FK197" s="59"/>
      <c r="FL197" s="59"/>
      <c r="FM197" s="59"/>
      <c r="FN197" s="59"/>
      <c r="FO197" s="59"/>
      <c r="FP197" s="59"/>
      <c r="FQ197" s="59"/>
      <c r="FR197" s="59"/>
      <c r="FS197" s="59"/>
      <c r="FT197" s="59"/>
      <c r="FU197" s="59"/>
      <c r="FV197" s="59"/>
      <c r="FW197" s="59"/>
      <c r="FX197" s="59"/>
      <c r="FY197" s="59"/>
      <c r="FZ197" s="59"/>
      <c r="GA197" s="59"/>
      <c r="GB197" s="59"/>
      <c r="GC197" s="59"/>
      <c r="GD197" s="59"/>
      <c r="GE197" s="59"/>
      <c r="GF197" s="59"/>
      <c r="GG197" s="59"/>
      <c r="GH197" s="59"/>
      <c r="GI197" s="59"/>
      <c r="GJ197" s="59"/>
      <c r="GK197" s="59"/>
      <c r="GL197" s="59"/>
      <c r="GM197" s="59"/>
      <c r="GN197" s="59"/>
      <c r="GO197" s="59"/>
      <c r="GP197" s="59"/>
      <c r="GQ197" s="59"/>
      <c r="GR197" s="59"/>
      <c r="GS197" s="59"/>
      <c r="GT197" s="59"/>
      <c r="GU197" s="59"/>
      <c r="GV197" s="59"/>
      <c r="GW197" s="59"/>
      <c r="GX197" s="59"/>
      <c r="GY197" s="59"/>
      <c r="GZ197" s="59"/>
      <c r="HA197" s="59"/>
      <c r="HB197" s="59"/>
      <c r="HC197" s="59"/>
      <c r="HD197" s="59"/>
      <c r="HE197" s="59"/>
      <c r="HF197" s="59"/>
      <c r="HG197" s="59"/>
      <c r="HH197" s="59"/>
      <c r="HI197" s="59"/>
      <c r="HJ197" s="59"/>
      <c r="HK197" s="59"/>
      <c r="HL197" s="59"/>
      <c r="HM197" s="59"/>
      <c r="HN197" s="59"/>
      <c r="HO197" s="59"/>
      <c r="HP197" s="59"/>
      <c r="HQ197" s="59"/>
      <c r="HR197" s="59"/>
      <c r="HS197" s="59"/>
      <c r="HT197" s="59"/>
      <c r="HU197" s="59"/>
      <c r="HV197" s="59"/>
      <c r="HW197" s="59"/>
      <c r="HX197" s="59"/>
      <c r="HY197" s="59"/>
      <c r="HZ197" s="59"/>
      <c r="IA197" s="59"/>
      <c r="IB197" s="59"/>
      <c r="IC197" s="59"/>
      <c r="ID197" s="59"/>
      <c r="IE197" s="59"/>
      <c r="IF197" s="59"/>
      <c r="IG197" s="59"/>
      <c r="IH197" s="59"/>
      <c r="II197" s="59"/>
      <c r="IJ197" s="59"/>
      <c r="IK197" s="59"/>
      <c r="IL197" s="59"/>
      <c r="IM197" s="59"/>
      <c r="IN197" s="59"/>
      <c r="IO197" s="59"/>
      <c r="IP197" s="59"/>
      <c r="IQ197" s="59"/>
      <c r="IR197" s="59"/>
      <c r="IS197" s="59"/>
      <c r="IT197" s="59"/>
      <c r="IU197" s="59"/>
      <c r="IV197" s="59"/>
      <c r="IW197" s="59"/>
      <c r="IX197" s="59"/>
      <c r="IY197" s="59"/>
      <c r="IZ197" s="59"/>
      <c r="JA197" s="59"/>
      <c r="JB197" s="59"/>
      <c r="JC197" s="59"/>
      <c r="JD197" s="59"/>
      <c r="JE197" s="59"/>
      <c r="JF197" s="59"/>
      <c r="JG197" s="59"/>
      <c r="JH197" s="59"/>
      <c r="JI197" s="59"/>
      <c r="JJ197" s="59"/>
      <c r="JK197" s="59"/>
      <c r="JL197" s="59"/>
      <c r="JM197" s="59"/>
      <c r="JN197" s="59"/>
      <c r="JO197" s="59"/>
      <c r="JP197" s="59"/>
      <c r="JQ197" s="59"/>
      <c r="JR197" s="59"/>
      <c r="JS197" s="59"/>
      <c r="JT197" s="59"/>
      <c r="JU197" s="59"/>
      <c r="JV197" s="59"/>
      <c r="JW197" s="59"/>
      <c r="JX197" s="59"/>
      <c r="JY197" s="59"/>
      <c r="JZ197" s="59"/>
      <c r="KA197" s="59"/>
      <c r="KB197" s="59"/>
      <c r="KC197" s="59"/>
      <c r="KD197" s="59"/>
      <c r="KE197" s="59"/>
      <c r="KF197" s="59"/>
      <c r="KG197" s="59"/>
      <c r="KH197" s="59"/>
      <c r="KI197" s="59"/>
      <c r="KJ197" s="59"/>
      <c r="KK197" s="59"/>
      <c r="KL197" s="59"/>
      <c r="KM197" s="59"/>
      <c r="KN197" s="59"/>
      <c r="KO197" s="59"/>
      <c r="KP197" s="59"/>
      <c r="KQ197" s="59"/>
      <c r="KR197" s="59"/>
      <c r="KS197" s="59"/>
      <c r="KT197" s="59"/>
      <c r="KU197" s="59"/>
      <c r="KV197" s="59"/>
      <c r="KW197" s="59"/>
      <c r="KX197" s="59"/>
      <c r="KY197" s="59"/>
      <c r="KZ197" s="59"/>
      <c r="LA197" s="59"/>
      <c r="LB197" s="59"/>
      <c r="LC197" s="59"/>
      <c r="LD197" s="59"/>
      <c r="LE197" s="59"/>
      <c r="LF197" s="59"/>
      <c r="LG197" s="59"/>
      <c r="LH197" s="59"/>
      <c r="LI197" s="59"/>
      <c r="LJ197" s="59"/>
      <c r="LK197" s="59"/>
      <c r="LL197" s="59"/>
      <c r="LM197" s="59"/>
      <c r="LN197" s="59"/>
      <c r="LO197" s="59"/>
      <c r="LP197" s="59"/>
      <c r="LQ197" s="59"/>
      <c r="LR197" s="59"/>
      <c r="LS197" s="59"/>
      <c r="LT197" s="59"/>
      <c r="LU197" s="59"/>
      <c r="LV197" s="59"/>
      <c r="LW197" s="59"/>
      <c r="LX197" s="59"/>
      <c r="LY197" s="59"/>
      <c r="LZ197" s="59"/>
      <c r="MA197" s="59"/>
      <c r="MB197" s="59"/>
      <c r="MC197" s="59"/>
      <c r="MD197" s="59"/>
      <c r="ME197" s="59"/>
      <c r="MF197" s="59"/>
      <c r="MG197" s="59"/>
      <c r="MH197" s="59"/>
      <c r="MI197" s="59"/>
      <c r="MJ197" s="59"/>
      <c r="MK197" s="59"/>
      <c r="ML197" s="59"/>
      <c r="MM197" s="59"/>
      <c r="MN197" s="59"/>
      <c r="MO197" s="59"/>
      <c r="MP197" s="59"/>
      <c r="MQ197" s="59"/>
      <c r="MR197" s="59"/>
      <c r="MS197" s="59"/>
      <c r="MT197" s="59"/>
      <c r="MU197" s="59"/>
      <c r="MV197" s="59"/>
      <c r="MW197" s="59"/>
      <c r="MX197" s="59"/>
      <c r="MY197" s="59"/>
      <c r="MZ197" s="59"/>
      <c r="NA197" s="59"/>
      <c r="NB197" s="59"/>
      <c r="NC197" s="59"/>
      <c r="ND197" s="59"/>
      <c r="NE197" s="59"/>
      <c r="NF197" s="59"/>
      <c r="NG197" s="59"/>
      <c r="NH197" s="59"/>
      <c r="NI197" s="59"/>
      <c r="NJ197" s="59"/>
      <c r="NK197" s="59"/>
      <c r="NL197" s="59"/>
      <c r="NM197" s="59"/>
      <c r="NN197" s="59"/>
      <c r="NO197" s="59"/>
      <c r="NP197" s="59"/>
      <c r="NQ197" s="59"/>
      <c r="NR197" s="59"/>
      <c r="NS197" s="59"/>
      <c r="NT197" s="59"/>
      <c r="NU197" s="59"/>
      <c r="NV197" s="59"/>
      <c r="NW197" s="59"/>
      <c r="NX197" s="59"/>
      <c r="NY197" s="59"/>
      <c r="NZ197" s="59"/>
      <c r="OA197" s="59"/>
      <c r="OB197" s="59"/>
      <c r="OC197" s="59"/>
      <c r="OD197" s="59"/>
      <c r="OE197" s="59"/>
      <c r="OF197" s="59"/>
      <c r="OG197" s="59"/>
      <c r="OH197" s="59"/>
      <c r="OI197" s="59"/>
      <c r="OJ197" s="59"/>
      <c r="OK197" s="59"/>
      <c r="OL197" s="59"/>
      <c r="OM197" s="59"/>
      <c r="ON197" s="59"/>
      <c r="OO197" s="59"/>
      <c r="OP197" s="59"/>
      <c r="OQ197" s="59"/>
      <c r="OR197" s="59"/>
      <c r="OS197" s="59"/>
      <c r="OT197" s="59"/>
      <c r="OU197" s="59"/>
      <c r="OV197" s="59"/>
      <c r="OW197" s="59"/>
      <c r="OX197" s="59"/>
      <c r="OY197" s="59"/>
      <c r="OZ197" s="59"/>
      <c r="PA197" s="59"/>
      <c r="PB197" s="59"/>
      <c r="PC197" s="59"/>
      <c r="PD197" s="59"/>
      <c r="PE197" s="59"/>
      <c r="PF197" s="59"/>
      <c r="PG197" s="59"/>
      <c r="PH197" s="59"/>
      <c r="PI197" s="59"/>
      <c r="PJ197" s="59"/>
      <c r="PK197" s="59"/>
      <c r="PL197" s="59"/>
      <c r="PM197" s="59"/>
      <c r="PN197" s="59"/>
      <c r="PO197" s="59"/>
      <c r="PP197" s="59"/>
      <c r="PQ197" s="59"/>
      <c r="PR197" s="59"/>
      <c r="PS197" s="59"/>
      <c r="PT197" s="59"/>
      <c r="PU197" s="59"/>
      <c r="PV197" s="59"/>
      <c r="PW197" s="59"/>
      <c r="PX197" s="59"/>
      <c r="PY197" s="59"/>
      <c r="PZ197" s="59"/>
      <c r="QA197" s="59"/>
      <c r="QB197" s="59"/>
      <c r="QC197" s="59"/>
      <c r="QD197" s="59"/>
      <c r="QE197" s="59"/>
      <c r="QF197" s="59"/>
      <c r="QG197" s="59"/>
      <c r="QH197" s="59"/>
      <c r="QI197" s="59"/>
      <c r="QJ197" s="59"/>
      <c r="QK197" s="59"/>
      <c r="QL197" s="59"/>
      <c r="QM197" s="59"/>
      <c r="QN197" s="59"/>
      <c r="QO197" s="59"/>
      <c r="QP197" s="59"/>
      <c r="QQ197" s="59"/>
      <c r="QR197" s="59"/>
      <c r="QS197" s="59"/>
      <c r="QT197" s="59"/>
      <c r="QU197" s="59"/>
      <c r="QV197" s="59"/>
      <c r="QW197" s="59"/>
      <c r="QX197" s="59"/>
      <c r="QY197" s="59"/>
      <c r="QZ197" s="59"/>
      <c r="RA197" s="59"/>
      <c r="RB197" s="59"/>
      <c r="RC197" s="59"/>
      <c r="RD197" s="59"/>
      <c r="RE197" s="59"/>
      <c r="RF197" s="59"/>
      <c r="RG197" s="59"/>
      <c r="RH197" s="59"/>
      <c r="RI197" s="59"/>
      <c r="RJ197" s="59"/>
      <c r="RK197" s="59"/>
      <c r="RL197" s="59"/>
      <c r="RM197" s="59"/>
      <c r="RN197" s="59"/>
      <c r="RO197" s="59"/>
      <c r="RP197" s="59"/>
      <c r="RQ197" s="59"/>
      <c r="RR197" s="59"/>
      <c r="RS197" s="59"/>
      <c r="RT197" s="59"/>
      <c r="RU197" s="59"/>
      <c r="RV197" s="59"/>
      <c r="RW197" s="59"/>
      <c r="RX197" s="59"/>
      <c r="RY197" s="59"/>
      <c r="RZ197" s="59"/>
      <c r="SA197" s="59"/>
      <c r="SB197" s="59"/>
      <c r="SC197" s="59"/>
      <c r="SD197" s="59"/>
      <c r="SE197" s="59"/>
      <c r="SF197" s="59"/>
      <c r="SG197" s="59"/>
      <c r="SH197" s="59"/>
      <c r="SI197" s="59"/>
      <c r="SJ197" s="59"/>
      <c r="SK197" s="59"/>
      <c r="SL197" s="59"/>
      <c r="SM197" s="59"/>
      <c r="SN197" s="59"/>
      <c r="SO197" s="59"/>
      <c r="SP197" s="59"/>
      <c r="SQ197" s="59"/>
      <c r="SR197" s="59"/>
      <c r="SS197" s="59"/>
      <c r="ST197" s="59"/>
      <c r="SU197" s="59"/>
      <c r="SV197" s="59"/>
      <c r="SW197" s="59"/>
      <c r="SX197" s="59"/>
      <c r="SY197" s="59"/>
      <c r="SZ197" s="59"/>
      <c r="TA197" s="59"/>
      <c r="TB197" s="59"/>
      <c r="TC197" s="59"/>
      <c r="TD197" s="59"/>
      <c r="TE197" s="59"/>
      <c r="TF197" s="59"/>
      <c r="TG197" s="59"/>
      <c r="TH197" s="59"/>
      <c r="TI197" s="59"/>
      <c r="TJ197" s="59"/>
      <c r="TK197" s="59"/>
      <c r="TL197" s="59"/>
      <c r="TM197" s="59"/>
      <c r="TN197" s="59"/>
      <c r="TO197" s="59"/>
      <c r="TP197" s="59"/>
      <c r="TQ197" s="59"/>
      <c r="TR197" s="59"/>
      <c r="TS197" s="59"/>
      <c r="TT197" s="59"/>
      <c r="TU197" s="59"/>
      <c r="TV197" s="59"/>
      <c r="TW197" s="59"/>
      <c r="TX197" s="59"/>
      <c r="TY197" s="59"/>
      <c r="TZ197" s="59"/>
      <c r="UA197" s="59"/>
      <c r="UB197" s="59"/>
      <c r="UC197" s="59"/>
      <c r="UD197" s="59"/>
      <c r="UE197" s="59"/>
      <c r="UF197" s="59"/>
      <c r="UG197" s="59"/>
      <c r="UH197" s="59"/>
      <c r="UI197" s="59"/>
      <c r="UJ197" s="59"/>
      <c r="UK197" s="59"/>
      <c r="UL197" s="59"/>
      <c r="UM197" s="59"/>
      <c r="UN197" s="59"/>
      <c r="UO197" s="59"/>
      <c r="UP197" s="59"/>
      <c r="UQ197" s="59"/>
      <c r="UR197" s="59"/>
      <c r="US197" s="59"/>
      <c r="UT197" s="59"/>
      <c r="UU197" s="59"/>
      <c r="UV197" s="59"/>
      <c r="UW197" s="59"/>
      <c r="UX197" s="59"/>
      <c r="UY197" s="59"/>
      <c r="UZ197" s="59"/>
      <c r="VA197" s="59"/>
      <c r="VB197" s="59"/>
      <c r="VC197" s="59"/>
      <c r="VD197" s="59"/>
      <c r="VE197" s="59"/>
      <c r="VF197" s="59"/>
      <c r="VG197" s="59"/>
      <c r="VH197" s="59"/>
      <c r="VI197" s="59"/>
      <c r="VJ197" s="59"/>
      <c r="VK197" s="59"/>
      <c r="VL197" s="59"/>
      <c r="VM197" s="59"/>
      <c r="VN197" s="59"/>
      <c r="VO197" s="59"/>
      <c r="VP197" s="59"/>
      <c r="VQ197" s="59"/>
      <c r="VR197" s="59"/>
      <c r="VS197" s="59"/>
      <c r="VT197" s="59"/>
      <c r="VU197" s="59"/>
      <c r="VV197" s="59"/>
      <c r="VW197" s="59"/>
      <c r="VX197" s="59"/>
      <c r="VY197" s="59"/>
      <c r="VZ197" s="59"/>
      <c r="WA197" s="59"/>
      <c r="WB197" s="59"/>
      <c r="WC197" s="59"/>
      <c r="WD197" s="59"/>
      <c r="WE197" s="59"/>
      <c r="WF197" s="59"/>
      <c r="WG197" s="59"/>
      <c r="WH197" s="59"/>
      <c r="WI197" s="59"/>
      <c r="WJ197" s="59"/>
      <c r="WK197" s="59"/>
      <c r="WL197" s="59"/>
      <c r="WM197" s="59"/>
      <c r="WN197" s="59"/>
      <c r="WO197" s="59"/>
      <c r="WP197" s="59"/>
      <c r="WQ197" s="59"/>
      <c r="WR197" s="59"/>
      <c r="WS197" s="59"/>
      <c r="WT197" s="59"/>
      <c r="WU197" s="59"/>
      <c r="WV197" s="59"/>
      <c r="WW197" s="59"/>
      <c r="WX197" s="59"/>
      <c r="WY197" s="59"/>
      <c r="WZ197" s="59"/>
      <c r="XA197" s="59"/>
      <c r="XB197" s="59"/>
      <c r="XC197" s="59"/>
      <c r="XD197" s="59"/>
      <c r="XE197" s="59"/>
      <c r="XF197" s="59"/>
      <c r="XG197" s="59"/>
      <c r="XH197" s="59"/>
      <c r="XI197" s="59"/>
      <c r="XJ197" s="59"/>
      <c r="XK197" s="59"/>
      <c r="XL197" s="59"/>
      <c r="XM197" s="59"/>
      <c r="XN197" s="59"/>
      <c r="XO197" s="59"/>
      <c r="XP197" s="59"/>
      <c r="XQ197" s="59"/>
      <c r="XR197" s="59"/>
      <c r="XS197" s="59"/>
      <c r="XT197" s="59"/>
      <c r="XU197" s="59"/>
      <c r="XV197" s="59"/>
      <c r="XW197" s="59"/>
      <c r="XX197" s="59"/>
      <c r="XY197" s="59"/>
      <c r="XZ197" s="59"/>
      <c r="YA197" s="59"/>
      <c r="YB197" s="59"/>
      <c r="YC197" s="59"/>
      <c r="YD197" s="59"/>
      <c r="YE197" s="59"/>
      <c r="YF197" s="59"/>
      <c r="YG197" s="59"/>
      <c r="YH197" s="59"/>
      <c r="YI197" s="59"/>
      <c r="YJ197" s="59"/>
      <c r="YK197" s="59"/>
      <c r="YL197" s="59"/>
      <c r="YM197" s="59"/>
      <c r="YN197" s="59"/>
      <c r="YO197" s="59"/>
      <c r="YP197" s="59"/>
      <c r="YQ197" s="59"/>
      <c r="YR197" s="59"/>
      <c r="YS197" s="59"/>
      <c r="YT197" s="59"/>
      <c r="YU197" s="59"/>
      <c r="YV197" s="59"/>
      <c r="YW197" s="59"/>
      <c r="YX197" s="59"/>
      <c r="YY197" s="59"/>
      <c r="YZ197" s="59"/>
      <c r="ZA197" s="59"/>
      <c r="ZB197" s="59"/>
      <c r="ZC197" s="59"/>
      <c r="ZD197" s="59"/>
      <c r="ZE197" s="59"/>
      <c r="ZF197" s="59"/>
      <c r="ZG197" s="59"/>
      <c r="ZH197" s="59"/>
      <c r="ZI197" s="59"/>
      <c r="ZJ197" s="59"/>
      <c r="ZK197" s="59"/>
      <c r="ZL197" s="59"/>
      <c r="ZM197" s="59"/>
      <c r="ZN197" s="59"/>
      <c r="ZO197" s="59"/>
      <c r="ZP197" s="59"/>
      <c r="ZQ197" s="59"/>
      <c r="ZR197" s="59"/>
      <c r="ZS197" s="59"/>
      <c r="ZT197" s="59"/>
      <c r="ZU197" s="59"/>
      <c r="ZV197" s="59"/>
      <c r="ZW197" s="59"/>
      <c r="ZX197" s="59"/>
      <c r="ZY197" s="59"/>
      <c r="ZZ197" s="59"/>
      <c r="AAA197" s="59"/>
      <c r="AAB197" s="59"/>
      <c r="AAC197" s="59"/>
      <c r="AAD197" s="59"/>
      <c r="AAE197" s="59"/>
      <c r="AAF197" s="59"/>
      <c r="AAG197" s="59"/>
      <c r="AAH197" s="59"/>
      <c r="AAI197" s="59"/>
      <c r="AAJ197" s="59"/>
      <c r="AAK197" s="59"/>
      <c r="AAL197" s="59"/>
      <c r="AAM197" s="59"/>
      <c r="AAN197" s="59"/>
      <c r="AAO197" s="59"/>
      <c r="AAP197" s="59"/>
      <c r="AAQ197" s="59"/>
      <c r="AAR197" s="59"/>
      <c r="AAS197" s="59"/>
      <c r="AAT197" s="59"/>
      <c r="AAU197" s="59"/>
      <c r="AAV197" s="59"/>
      <c r="AAW197" s="59"/>
      <c r="AAX197" s="59"/>
      <c r="AAY197" s="59"/>
      <c r="AAZ197" s="59"/>
      <c r="ABA197" s="59"/>
      <c r="ABB197" s="59"/>
      <c r="ABC197" s="59"/>
      <c r="ABD197" s="59"/>
      <c r="ABE197" s="59"/>
      <c r="ABF197" s="59"/>
      <c r="ABG197" s="59"/>
      <c r="ABH197" s="59"/>
      <c r="ABI197" s="59"/>
      <c r="ABJ197" s="59"/>
      <c r="ABK197" s="59"/>
      <c r="ABL197" s="59"/>
      <c r="ABM197" s="59"/>
      <c r="ABN197" s="59"/>
      <c r="ABO197" s="59"/>
      <c r="ABP197" s="59"/>
      <c r="ABQ197" s="59"/>
      <c r="ABR197" s="59"/>
      <c r="ABS197" s="59"/>
      <c r="ABT197" s="59"/>
      <c r="ABU197" s="59"/>
      <c r="ABV197" s="59"/>
      <c r="ABW197" s="59"/>
      <c r="ABX197" s="59"/>
      <c r="ABY197" s="59"/>
      <c r="ABZ197" s="59"/>
      <c r="ACA197" s="59"/>
      <c r="ACB197" s="59"/>
      <c r="ACC197" s="59"/>
      <c r="ACD197" s="59"/>
      <c r="ACE197" s="59"/>
      <c r="ACF197" s="59"/>
      <c r="ACG197" s="59"/>
      <c r="ACH197" s="59"/>
      <c r="ACI197" s="59"/>
      <c r="ACJ197" s="59"/>
      <c r="ACK197" s="59"/>
      <c r="ACL197" s="59"/>
      <c r="ACM197" s="59"/>
      <c r="ACN197" s="59"/>
      <c r="ACO197" s="59"/>
      <c r="ACP197" s="59"/>
      <c r="ACQ197" s="59"/>
      <c r="ACR197" s="59"/>
      <c r="ACS197" s="59"/>
      <c r="ACT197" s="59"/>
      <c r="ACU197" s="59"/>
      <c r="ACV197" s="59"/>
      <c r="ACW197" s="59"/>
      <c r="ACX197" s="59"/>
      <c r="ACY197" s="59"/>
      <c r="ACZ197" s="59"/>
      <c r="ADA197" s="59"/>
      <c r="ADB197" s="59"/>
      <c r="ADC197" s="59"/>
      <c r="ADD197" s="59"/>
      <c r="ADE197" s="59"/>
      <c r="ADF197" s="59"/>
      <c r="ADG197" s="59"/>
      <c r="ADH197" s="59"/>
      <c r="ADI197" s="59"/>
      <c r="ADJ197" s="59"/>
      <c r="ADK197" s="59"/>
      <c r="ADL197" s="59"/>
      <c r="ADM197" s="59"/>
      <c r="ADN197" s="59"/>
      <c r="ADO197" s="59"/>
      <c r="ADP197" s="59"/>
      <c r="ADQ197" s="59"/>
      <c r="ADR197" s="59"/>
      <c r="ADS197" s="59"/>
      <c r="ADT197" s="59"/>
      <c r="ADU197" s="59"/>
      <c r="ADV197" s="59"/>
      <c r="ADW197" s="59"/>
      <c r="ADX197" s="59"/>
      <c r="ADY197" s="59"/>
      <c r="ADZ197" s="59"/>
      <c r="AEA197" s="59"/>
      <c r="AEB197" s="59"/>
      <c r="AEC197" s="59"/>
      <c r="AED197" s="59"/>
      <c r="AEE197" s="59"/>
      <c r="AEF197" s="59"/>
      <c r="AEG197" s="59"/>
      <c r="AEH197" s="59"/>
      <c r="AEI197" s="59"/>
      <c r="AEJ197" s="59"/>
      <c r="AEK197" s="59"/>
      <c r="AEL197" s="59"/>
      <c r="AEM197" s="59"/>
      <c r="AEN197" s="59"/>
      <c r="AEO197" s="59"/>
      <c r="AEP197" s="59"/>
      <c r="AEQ197" s="59"/>
      <c r="AER197" s="59"/>
      <c r="AES197" s="59"/>
      <c r="AET197" s="59"/>
      <c r="AEU197" s="59"/>
      <c r="AEV197" s="59"/>
      <c r="AEW197" s="59"/>
      <c r="AEX197" s="59"/>
      <c r="AEY197" s="59"/>
      <c r="AEZ197" s="59"/>
      <c r="AFA197" s="59"/>
      <c r="AFB197" s="59"/>
      <c r="AFC197" s="59"/>
      <c r="AFD197" s="59"/>
      <c r="AFE197" s="59"/>
      <c r="AFF197" s="59"/>
      <c r="AFG197" s="59"/>
      <c r="AFH197" s="59"/>
      <c r="AFI197" s="59"/>
      <c r="AFJ197" s="59"/>
      <c r="AFK197" s="59"/>
      <c r="AFL197" s="59"/>
      <c r="AFM197" s="59"/>
      <c r="AFN197" s="59"/>
      <c r="AFO197" s="59"/>
      <c r="AFP197" s="59"/>
      <c r="AFQ197" s="59"/>
      <c r="AFR197" s="59"/>
      <c r="AFS197" s="59"/>
      <c r="AFT197" s="59"/>
      <c r="AFU197" s="59"/>
      <c r="AFV197" s="59"/>
      <c r="AFW197" s="59"/>
      <c r="AFX197" s="59"/>
      <c r="AFY197" s="59"/>
      <c r="AFZ197" s="59"/>
      <c r="AGA197" s="59"/>
      <c r="AGB197" s="59"/>
      <c r="AGC197" s="59"/>
      <c r="AGD197" s="59"/>
      <c r="AGE197" s="59"/>
      <c r="AGF197" s="59"/>
      <c r="AGG197" s="59"/>
      <c r="AGH197" s="59"/>
      <c r="AGI197" s="59"/>
      <c r="AGJ197" s="59"/>
      <c r="AGK197" s="59"/>
      <c r="AGL197" s="59"/>
      <c r="AGM197" s="59"/>
      <c r="AGN197" s="59"/>
      <c r="AGO197" s="59"/>
      <c r="AGP197" s="59"/>
      <c r="AGQ197" s="59"/>
      <c r="AGR197" s="59"/>
      <c r="AGS197" s="59"/>
      <c r="AGT197" s="59"/>
      <c r="AGU197" s="59"/>
      <c r="AGV197" s="59"/>
      <c r="AGW197" s="59"/>
      <c r="AGX197" s="59"/>
      <c r="AGY197" s="59"/>
      <c r="AGZ197" s="59"/>
      <c r="AHA197" s="59"/>
      <c r="AHB197" s="59"/>
      <c r="AHC197" s="59"/>
      <c r="AHD197" s="59"/>
      <c r="AHE197" s="59"/>
      <c r="AHF197" s="59"/>
      <c r="AHG197" s="59"/>
      <c r="AHH197" s="59"/>
      <c r="AHI197" s="59"/>
      <c r="AHJ197" s="59"/>
      <c r="AHK197" s="59"/>
      <c r="AHL197" s="59"/>
      <c r="AHM197" s="59"/>
      <c r="AHN197" s="59"/>
      <c r="AHO197" s="59"/>
      <c r="AHP197" s="59"/>
      <c r="AHQ197" s="59"/>
      <c r="AHR197" s="59"/>
      <c r="AHS197" s="59"/>
      <c r="AHT197" s="59"/>
      <c r="AHU197" s="59"/>
      <c r="AHV197" s="59"/>
      <c r="AHW197" s="59"/>
      <c r="AHX197" s="59"/>
      <c r="AHY197" s="59"/>
      <c r="AHZ197" s="59"/>
      <c r="AIA197" s="59"/>
      <c r="AIB197" s="59"/>
      <c r="AIC197" s="59"/>
      <c r="AID197" s="59"/>
      <c r="AIE197" s="59"/>
      <c r="AIF197" s="59"/>
      <c r="AIG197" s="59"/>
      <c r="AIH197" s="59"/>
      <c r="AII197" s="59"/>
      <c r="AIJ197" s="59"/>
      <c r="AIK197" s="59"/>
      <c r="AIL197" s="59"/>
      <c r="AIM197" s="59"/>
      <c r="AIN197" s="59"/>
      <c r="AIO197" s="59"/>
      <c r="AIP197" s="59"/>
      <c r="AIQ197" s="59"/>
      <c r="AIR197" s="59"/>
      <c r="AIS197" s="59"/>
      <c r="AIT197" s="59"/>
      <c r="AIU197" s="59"/>
      <c r="AIV197" s="59"/>
      <c r="AIW197" s="59"/>
      <c r="AIX197" s="59"/>
      <c r="AIY197" s="59"/>
      <c r="AIZ197" s="59"/>
      <c r="AJA197" s="59"/>
      <c r="AJB197" s="59"/>
      <c r="AJC197" s="59"/>
      <c r="AJD197" s="59"/>
      <c r="AJE197" s="59"/>
      <c r="AJF197" s="59"/>
      <c r="AJG197" s="59"/>
      <c r="AJH197" s="59"/>
      <c r="AJI197" s="59"/>
      <c r="AJJ197" s="59"/>
      <c r="AJK197" s="59"/>
      <c r="AJL197" s="59"/>
      <c r="AJM197" s="59"/>
      <c r="AJN197" s="59"/>
      <c r="AJO197" s="59"/>
      <c r="AJP197" s="59"/>
      <c r="AJQ197" s="59"/>
      <c r="AJR197" s="59"/>
      <c r="AJS197" s="59"/>
      <c r="AJT197" s="59"/>
      <c r="AJU197" s="59"/>
      <c r="AJV197" s="59"/>
      <c r="AJW197" s="59"/>
      <c r="AJX197" s="59"/>
      <c r="AJY197" s="59"/>
      <c r="AJZ197" s="59"/>
      <c r="AKA197" s="59"/>
      <c r="AKB197" s="59"/>
      <c r="AKC197" s="59"/>
      <c r="AKD197" s="59"/>
      <c r="AKE197" s="59"/>
      <c r="AKF197" s="59"/>
      <c r="AKG197" s="59"/>
      <c r="AKH197" s="59"/>
      <c r="AKI197" s="59"/>
      <c r="AKJ197" s="59"/>
      <c r="AKK197" s="59"/>
      <c r="AKL197" s="59"/>
      <c r="AKM197" s="59"/>
      <c r="AKN197" s="59"/>
      <c r="AKO197" s="59"/>
      <c r="AKP197" s="59"/>
      <c r="AKQ197" s="59"/>
      <c r="AKR197" s="59"/>
      <c r="AKS197" s="59"/>
      <c r="AKT197" s="59"/>
      <c r="AKU197" s="59"/>
      <c r="AKV197" s="59"/>
      <c r="AKW197" s="59"/>
      <c r="AKX197" s="59"/>
      <c r="AKY197" s="59"/>
      <c r="AKZ197" s="59"/>
      <c r="ALA197" s="59"/>
      <c r="ALB197" s="59"/>
      <c r="ALC197" s="59"/>
      <c r="ALD197" s="59"/>
      <c r="ALE197" s="59"/>
      <c r="ALF197" s="59"/>
      <c r="ALG197" s="59"/>
      <c r="ALH197" s="59"/>
      <c r="ALI197" s="59"/>
      <c r="ALJ197" s="59"/>
      <c r="ALK197" s="59"/>
      <c r="ALL197" s="59"/>
      <c r="ALM197" s="59"/>
      <c r="ALN197" s="59"/>
      <c r="ALO197" s="59"/>
      <c r="ALP197" s="59"/>
      <c r="ALQ197" s="59"/>
      <c r="ALR197" s="59"/>
      <c r="ALS197" s="59"/>
      <c r="ALT197" s="59"/>
      <c r="ALU197" s="59"/>
      <c r="ALV197" s="59"/>
      <c r="ALW197" s="59"/>
      <c r="ALX197" s="59"/>
      <c r="ALY197" s="59"/>
      <c r="ALZ197" s="59"/>
      <c r="AMA197" s="59"/>
      <c r="AMB197" s="59"/>
      <c r="AMC197" s="59"/>
      <c r="AMD197" s="59"/>
      <c r="AME197" s="59"/>
      <c r="AMF197" s="59"/>
      <c r="AMG197" s="59"/>
      <c r="AMH197" s="59"/>
      <c r="AMI197" s="59"/>
      <c r="AMJ197" s="59"/>
    </row>
    <row r="198" spans="1:1024" s="60" customFormat="1">
      <c r="A198" s="52" t="s">
        <v>166</v>
      </c>
      <c r="B198" s="54" t="s">
        <v>80</v>
      </c>
      <c r="C198" s="42" t="str">
        <f t="shared" si="11"/>
        <v>פיצוחיות כללי אילת</v>
      </c>
      <c r="D198" s="54" t="s">
        <v>101</v>
      </c>
      <c r="E198" s="54" t="s">
        <v>27</v>
      </c>
      <c r="F198" s="52" t="s">
        <v>158</v>
      </c>
      <c r="G198" s="52"/>
      <c r="H198" s="52"/>
      <c r="I198" s="58" t="s">
        <v>62</v>
      </c>
      <c r="J198" s="55" t="s">
        <v>30</v>
      </c>
      <c r="K198" s="58" t="s">
        <v>63</v>
      </c>
      <c r="L198" s="52"/>
      <c r="M198" s="55" t="s">
        <v>64</v>
      </c>
      <c r="N198" s="55">
        <v>9</v>
      </c>
      <c r="O198" s="55"/>
      <c r="P198" s="55"/>
      <c r="Q198" s="63">
        <v>0.05</v>
      </c>
      <c r="R198" s="52" t="s">
        <v>65</v>
      </c>
      <c r="S198" s="55"/>
      <c r="T198" s="58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59"/>
      <c r="FF198" s="59"/>
      <c r="FG198" s="59"/>
      <c r="FH198" s="59"/>
      <c r="FI198" s="59"/>
      <c r="FJ198" s="59"/>
      <c r="FK198" s="59"/>
      <c r="FL198" s="59"/>
      <c r="FM198" s="59"/>
      <c r="FN198" s="59"/>
      <c r="FO198" s="59"/>
      <c r="FP198" s="59"/>
      <c r="FQ198" s="59"/>
      <c r="FR198" s="59"/>
      <c r="FS198" s="59"/>
      <c r="FT198" s="59"/>
      <c r="FU198" s="59"/>
      <c r="FV198" s="59"/>
      <c r="FW198" s="59"/>
      <c r="FX198" s="59"/>
      <c r="FY198" s="59"/>
      <c r="FZ198" s="59"/>
      <c r="GA198" s="59"/>
      <c r="GB198" s="59"/>
      <c r="GC198" s="59"/>
      <c r="GD198" s="59"/>
      <c r="GE198" s="59"/>
      <c r="GF198" s="59"/>
      <c r="GG198" s="59"/>
      <c r="GH198" s="59"/>
      <c r="GI198" s="59"/>
      <c r="GJ198" s="59"/>
      <c r="GK198" s="59"/>
      <c r="GL198" s="59"/>
      <c r="GM198" s="59"/>
      <c r="GN198" s="59"/>
      <c r="GO198" s="59"/>
      <c r="GP198" s="59"/>
      <c r="GQ198" s="59"/>
      <c r="GR198" s="59"/>
      <c r="GS198" s="59"/>
      <c r="GT198" s="59"/>
      <c r="GU198" s="59"/>
      <c r="GV198" s="59"/>
      <c r="GW198" s="59"/>
      <c r="GX198" s="59"/>
      <c r="GY198" s="59"/>
      <c r="GZ198" s="59"/>
      <c r="HA198" s="59"/>
      <c r="HB198" s="59"/>
      <c r="HC198" s="59"/>
      <c r="HD198" s="59"/>
      <c r="HE198" s="59"/>
      <c r="HF198" s="59"/>
      <c r="HG198" s="59"/>
      <c r="HH198" s="59"/>
      <c r="HI198" s="59"/>
      <c r="HJ198" s="59"/>
      <c r="HK198" s="59"/>
      <c r="HL198" s="59"/>
      <c r="HM198" s="59"/>
      <c r="HN198" s="59"/>
      <c r="HO198" s="59"/>
      <c r="HP198" s="59"/>
      <c r="HQ198" s="59"/>
      <c r="HR198" s="59"/>
      <c r="HS198" s="59"/>
      <c r="HT198" s="59"/>
      <c r="HU198" s="59"/>
      <c r="HV198" s="59"/>
      <c r="HW198" s="59"/>
      <c r="HX198" s="59"/>
      <c r="HY198" s="59"/>
      <c r="HZ198" s="59"/>
      <c r="IA198" s="59"/>
      <c r="IB198" s="59"/>
      <c r="IC198" s="59"/>
      <c r="ID198" s="59"/>
      <c r="IE198" s="59"/>
      <c r="IF198" s="59"/>
      <c r="IG198" s="59"/>
      <c r="IH198" s="59"/>
      <c r="II198" s="59"/>
      <c r="IJ198" s="59"/>
      <c r="IK198" s="59"/>
      <c r="IL198" s="59"/>
      <c r="IM198" s="59"/>
      <c r="IN198" s="59"/>
      <c r="IO198" s="59"/>
      <c r="IP198" s="59"/>
      <c r="IQ198" s="59"/>
      <c r="IR198" s="59"/>
      <c r="IS198" s="59"/>
      <c r="IT198" s="59"/>
      <c r="IU198" s="59"/>
      <c r="IV198" s="59"/>
      <c r="IW198" s="59"/>
      <c r="IX198" s="59"/>
      <c r="IY198" s="59"/>
      <c r="IZ198" s="59"/>
      <c r="JA198" s="59"/>
      <c r="JB198" s="59"/>
      <c r="JC198" s="59"/>
      <c r="JD198" s="59"/>
      <c r="JE198" s="59"/>
      <c r="JF198" s="59"/>
      <c r="JG198" s="59"/>
      <c r="JH198" s="59"/>
      <c r="JI198" s="59"/>
      <c r="JJ198" s="59"/>
      <c r="JK198" s="59"/>
      <c r="JL198" s="59"/>
      <c r="JM198" s="59"/>
      <c r="JN198" s="59"/>
      <c r="JO198" s="59"/>
      <c r="JP198" s="59"/>
      <c r="JQ198" s="59"/>
      <c r="JR198" s="59"/>
      <c r="JS198" s="59"/>
      <c r="JT198" s="59"/>
      <c r="JU198" s="59"/>
      <c r="JV198" s="59"/>
      <c r="JW198" s="59"/>
      <c r="JX198" s="59"/>
      <c r="JY198" s="59"/>
      <c r="JZ198" s="59"/>
      <c r="KA198" s="59"/>
      <c r="KB198" s="59"/>
      <c r="KC198" s="59"/>
      <c r="KD198" s="59"/>
      <c r="KE198" s="59"/>
      <c r="KF198" s="59"/>
      <c r="KG198" s="59"/>
      <c r="KH198" s="59"/>
      <c r="KI198" s="59"/>
      <c r="KJ198" s="59"/>
      <c r="KK198" s="59"/>
      <c r="KL198" s="59"/>
      <c r="KM198" s="59"/>
      <c r="KN198" s="59"/>
      <c r="KO198" s="59"/>
      <c r="KP198" s="59"/>
      <c r="KQ198" s="59"/>
      <c r="KR198" s="59"/>
      <c r="KS198" s="59"/>
      <c r="KT198" s="59"/>
      <c r="KU198" s="59"/>
      <c r="KV198" s="59"/>
      <c r="KW198" s="59"/>
      <c r="KX198" s="59"/>
      <c r="KY198" s="59"/>
      <c r="KZ198" s="59"/>
      <c r="LA198" s="59"/>
      <c r="LB198" s="59"/>
      <c r="LC198" s="59"/>
      <c r="LD198" s="59"/>
      <c r="LE198" s="59"/>
      <c r="LF198" s="59"/>
      <c r="LG198" s="59"/>
      <c r="LH198" s="59"/>
      <c r="LI198" s="59"/>
      <c r="LJ198" s="59"/>
      <c r="LK198" s="59"/>
      <c r="LL198" s="59"/>
      <c r="LM198" s="59"/>
      <c r="LN198" s="59"/>
      <c r="LO198" s="59"/>
      <c r="LP198" s="59"/>
      <c r="LQ198" s="59"/>
      <c r="LR198" s="59"/>
      <c r="LS198" s="59"/>
      <c r="LT198" s="59"/>
      <c r="LU198" s="59"/>
      <c r="LV198" s="59"/>
      <c r="LW198" s="59"/>
      <c r="LX198" s="59"/>
      <c r="LY198" s="59"/>
      <c r="LZ198" s="59"/>
      <c r="MA198" s="59"/>
      <c r="MB198" s="59"/>
      <c r="MC198" s="59"/>
      <c r="MD198" s="59"/>
      <c r="ME198" s="59"/>
      <c r="MF198" s="59"/>
      <c r="MG198" s="59"/>
      <c r="MH198" s="59"/>
      <c r="MI198" s="59"/>
      <c r="MJ198" s="59"/>
      <c r="MK198" s="59"/>
      <c r="ML198" s="59"/>
      <c r="MM198" s="59"/>
      <c r="MN198" s="59"/>
      <c r="MO198" s="59"/>
      <c r="MP198" s="59"/>
      <c r="MQ198" s="59"/>
      <c r="MR198" s="59"/>
      <c r="MS198" s="59"/>
      <c r="MT198" s="59"/>
      <c r="MU198" s="59"/>
      <c r="MV198" s="59"/>
      <c r="MW198" s="59"/>
      <c r="MX198" s="59"/>
      <c r="MY198" s="59"/>
      <c r="MZ198" s="59"/>
      <c r="NA198" s="59"/>
      <c r="NB198" s="59"/>
      <c r="NC198" s="59"/>
      <c r="ND198" s="59"/>
      <c r="NE198" s="59"/>
      <c r="NF198" s="59"/>
      <c r="NG198" s="59"/>
      <c r="NH198" s="59"/>
      <c r="NI198" s="59"/>
      <c r="NJ198" s="59"/>
      <c r="NK198" s="59"/>
      <c r="NL198" s="59"/>
      <c r="NM198" s="59"/>
      <c r="NN198" s="59"/>
      <c r="NO198" s="59"/>
      <c r="NP198" s="59"/>
      <c r="NQ198" s="59"/>
      <c r="NR198" s="59"/>
      <c r="NS198" s="59"/>
      <c r="NT198" s="59"/>
      <c r="NU198" s="59"/>
      <c r="NV198" s="59"/>
      <c r="NW198" s="59"/>
      <c r="NX198" s="59"/>
      <c r="NY198" s="59"/>
      <c r="NZ198" s="59"/>
      <c r="OA198" s="59"/>
      <c r="OB198" s="59"/>
      <c r="OC198" s="59"/>
      <c r="OD198" s="59"/>
      <c r="OE198" s="59"/>
      <c r="OF198" s="59"/>
      <c r="OG198" s="59"/>
      <c r="OH198" s="59"/>
      <c r="OI198" s="59"/>
      <c r="OJ198" s="59"/>
      <c r="OK198" s="59"/>
      <c r="OL198" s="59"/>
      <c r="OM198" s="59"/>
      <c r="ON198" s="59"/>
      <c r="OO198" s="59"/>
      <c r="OP198" s="59"/>
      <c r="OQ198" s="59"/>
      <c r="OR198" s="59"/>
      <c r="OS198" s="59"/>
      <c r="OT198" s="59"/>
      <c r="OU198" s="59"/>
      <c r="OV198" s="59"/>
      <c r="OW198" s="59"/>
      <c r="OX198" s="59"/>
      <c r="OY198" s="59"/>
      <c r="OZ198" s="59"/>
      <c r="PA198" s="59"/>
      <c r="PB198" s="59"/>
      <c r="PC198" s="59"/>
      <c r="PD198" s="59"/>
      <c r="PE198" s="59"/>
      <c r="PF198" s="59"/>
      <c r="PG198" s="59"/>
      <c r="PH198" s="59"/>
      <c r="PI198" s="59"/>
      <c r="PJ198" s="59"/>
      <c r="PK198" s="59"/>
      <c r="PL198" s="59"/>
      <c r="PM198" s="59"/>
      <c r="PN198" s="59"/>
      <c r="PO198" s="59"/>
      <c r="PP198" s="59"/>
      <c r="PQ198" s="59"/>
      <c r="PR198" s="59"/>
      <c r="PS198" s="59"/>
      <c r="PT198" s="59"/>
      <c r="PU198" s="59"/>
      <c r="PV198" s="59"/>
      <c r="PW198" s="59"/>
      <c r="PX198" s="59"/>
      <c r="PY198" s="59"/>
      <c r="PZ198" s="59"/>
      <c r="QA198" s="59"/>
      <c r="QB198" s="59"/>
      <c r="QC198" s="59"/>
      <c r="QD198" s="59"/>
      <c r="QE198" s="59"/>
      <c r="QF198" s="59"/>
      <c r="QG198" s="59"/>
      <c r="QH198" s="59"/>
      <c r="QI198" s="59"/>
      <c r="QJ198" s="59"/>
      <c r="QK198" s="59"/>
      <c r="QL198" s="59"/>
      <c r="QM198" s="59"/>
      <c r="QN198" s="59"/>
      <c r="QO198" s="59"/>
      <c r="QP198" s="59"/>
      <c r="QQ198" s="59"/>
      <c r="QR198" s="59"/>
      <c r="QS198" s="59"/>
      <c r="QT198" s="59"/>
      <c r="QU198" s="59"/>
      <c r="QV198" s="59"/>
      <c r="QW198" s="59"/>
      <c r="QX198" s="59"/>
      <c r="QY198" s="59"/>
      <c r="QZ198" s="59"/>
      <c r="RA198" s="59"/>
      <c r="RB198" s="59"/>
      <c r="RC198" s="59"/>
      <c r="RD198" s="59"/>
      <c r="RE198" s="59"/>
      <c r="RF198" s="59"/>
      <c r="RG198" s="59"/>
      <c r="RH198" s="59"/>
      <c r="RI198" s="59"/>
      <c r="RJ198" s="59"/>
      <c r="RK198" s="59"/>
      <c r="RL198" s="59"/>
      <c r="RM198" s="59"/>
      <c r="RN198" s="59"/>
      <c r="RO198" s="59"/>
      <c r="RP198" s="59"/>
      <c r="RQ198" s="59"/>
      <c r="RR198" s="59"/>
      <c r="RS198" s="59"/>
      <c r="RT198" s="59"/>
      <c r="RU198" s="59"/>
      <c r="RV198" s="59"/>
      <c r="RW198" s="59"/>
      <c r="RX198" s="59"/>
      <c r="RY198" s="59"/>
      <c r="RZ198" s="59"/>
      <c r="SA198" s="59"/>
      <c r="SB198" s="59"/>
      <c r="SC198" s="59"/>
      <c r="SD198" s="59"/>
      <c r="SE198" s="59"/>
      <c r="SF198" s="59"/>
      <c r="SG198" s="59"/>
      <c r="SH198" s="59"/>
      <c r="SI198" s="59"/>
      <c r="SJ198" s="59"/>
      <c r="SK198" s="59"/>
      <c r="SL198" s="59"/>
      <c r="SM198" s="59"/>
      <c r="SN198" s="59"/>
      <c r="SO198" s="59"/>
      <c r="SP198" s="59"/>
      <c r="SQ198" s="59"/>
      <c r="SR198" s="59"/>
      <c r="SS198" s="59"/>
      <c r="ST198" s="59"/>
      <c r="SU198" s="59"/>
      <c r="SV198" s="59"/>
      <c r="SW198" s="59"/>
      <c r="SX198" s="59"/>
      <c r="SY198" s="59"/>
      <c r="SZ198" s="59"/>
      <c r="TA198" s="59"/>
      <c r="TB198" s="59"/>
      <c r="TC198" s="59"/>
      <c r="TD198" s="59"/>
      <c r="TE198" s="59"/>
      <c r="TF198" s="59"/>
      <c r="TG198" s="59"/>
      <c r="TH198" s="59"/>
      <c r="TI198" s="59"/>
      <c r="TJ198" s="59"/>
      <c r="TK198" s="59"/>
      <c r="TL198" s="59"/>
      <c r="TM198" s="59"/>
      <c r="TN198" s="59"/>
      <c r="TO198" s="59"/>
      <c r="TP198" s="59"/>
      <c r="TQ198" s="59"/>
      <c r="TR198" s="59"/>
      <c r="TS198" s="59"/>
      <c r="TT198" s="59"/>
      <c r="TU198" s="59"/>
      <c r="TV198" s="59"/>
      <c r="TW198" s="59"/>
      <c r="TX198" s="59"/>
      <c r="TY198" s="59"/>
      <c r="TZ198" s="59"/>
      <c r="UA198" s="59"/>
      <c r="UB198" s="59"/>
      <c r="UC198" s="59"/>
      <c r="UD198" s="59"/>
      <c r="UE198" s="59"/>
      <c r="UF198" s="59"/>
      <c r="UG198" s="59"/>
      <c r="UH198" s="59"/>
      <c r="UI198" s="59"/>
      <c r="UJ198" s="59"/>
      <c r="UK198" s="59"/>
      <c r="UL198" s="59"/>
      <c r="UM198" s="59"/>
      <c r="UN198" s="59"/>
      <c r="UO198" s="59"/>
      <c r="UP198" s="59"/>
      <c r="UQ198" s="59"/>
      <c r="UR198" s="59"/>
      <c r="US198" s="59"/>
      <c r="UT198" s="59"/>
      <c r="UU198" s="59"/>
      <c r="UV198" s="59"/>
      <c r="UW198" s="59"/>
      <c r="UX198" s="59"/>
      <c r="UY198" s="59"/>
      <c r="UZ198" s="59"/>
      <c r="VA198" s="59"/>
      <c r="VB198" s="59"/>
      <c r="VC198" s="59"/>
      <c r="VD198" s="59"/>
      <c r="VE198" s="59"/>
      <c r="VF198" s="59"/>
      <c r="VG198" s="59"/>
      <c r="VH198" s="59"/>
      <c r="VI198" s="59"/>
      <c r="VJ198" s="59"/>
      <c r="VK198" s="59"/>
      <c r="VL198" s="59"/>
      <c r="VM198" s="59"/>
      <c r="VN198" s="59"/>
      <c r="VO198" s="59"/>
      <c r="VP198" s="59"/>
      <c r="VQ198" s="59"/>
      <c r="VR198" s="59"/>
      <c r="VS198" s="59"/>
      <c r="VT198" s="59"/>
      <c r="VU198" s="59"/>
      <c r="VV198" s="59"/>
      <c r="VW198" s="59"/>
      <c r="VX198" s="59"/>
      <c r="VY198" s="59"/>
      <c r="VZ198" s="59"/>
      <c r="WA198" s="59"/>
      <c r="WB198" s="59"/>
      <c r="WC198" s="59"/>
      <c r="WD198" s="59"/>
      <c r="WE198" s="59"/>
      <c r="WF198" s="59"/>
      <c r="WG198" s="59"/>
      <c r="WH198" s="59"/>
      <c r="WI198" s="59"/>
      <c r="WJ198" s="59"/>
      <c r="WK198" s="59"/>
      <c r="WL198" s="59"/>
      <c r="WM198" s="59"/>
      <c r="WN198" s="59"/>
      <c r="WO198" s="59"/>
      <c r="WP198" s="59"/>
      <c r="WQ198" s="59"/>
      <c r="WR198" s="59"/>
      <c r="WS198" s="59"/>
      <c r="WT198" s="59"/>
      <c r="WU198" s="59"/>
      <c r="WV198" s="59"/>
      <c r="WW198" s="59"/>
      <c r="WX198" s="59"/>
      <c r="WY198" s="59"/>
      <c r="WZ198" s="59"/>
      <c r="XA198" s="59"/>
      <c r="XB198" s="59"/>
      <c r="XC198" s="59"/>
      <c r="XD198" s="59"/>
      <c r="XE198" s="59"/>
      <c r="XF198" s="59"/>
      <c r="XG198" s="59"/>
      <c r="XH198" s="59"/>
      <c r="XI198" s="59"/>
      <c r="XJ198" s="59"/>
      <c r="XK198" s="59"/>
      <c r="XL198" s="59"/>
      <c r="XM198" s="59"/>
      <c r="XN198" s="59"/>
      <c r="XO198" s="59"/>
      <c r="XP198" s="59"/>
      <c r="XQ198" s="59"/>
      <c r="XR198" s="59"/>
      <c r="XS198" s="59"/>
      <c r="XT198" s="59"/>
      <c r="XU198" s="59"/>
      <c r="XV198" s="59"/>
      <c r="XW198" s="59"/>
      <c r="XX198" s="59"/>
      <c r="XY198" s="59"/>
      <c r="XZ198" s="59"/>
      <c r="YA198" s="59"/>
      <c r="YB198" s="59"/>
      <c r="YC198" s="59"/>
      <c r="YD198" s="59"/>
      <c r="YE198" s="59"/>
      <c r="YF198" s="59"/>
      <c r="YG198" s="59"/>
      <c r="YH198" s="59"/>
      <c r="YI198" s="59"/>
      <c r="YJ198" s="59"/>
      <c r="YK198" s="59"/>
      <c r="YL198" s="59"/>
      <c r="YM198" s="59"/>
      <c r="YN198" s="59"/>
      <c r="YO198" s="59"/>
      <c r="YP198" s="59"/>
      <c r="YQ198" s="59"/>
      <c r="YR198" s="59"/>
      <c r="YS198" s="59"/>
      <c r="YT198" s="59"/>
      <c r="YU198" s="59"/>
      <c r="YV198" s="59"/>
      <c r="YW198" s="59"/>
      <c r="YX198" s="59"/>
      <c r="YY198" s="59"/>
      <c r="YZ198" s="59"/>
      <c r="ZA198" s="59"/>
      <c r="ZB198" s="59"/>
      <c r="ZC198" s="59"/>
      <c r="ZD198" s="59"/>
      <c r="ZE198" s="59"/>
      <c r="ZF198" s="59"/>
      <c r="ZG198" s="59"/>
      <c r="ZH198" s="59"/>
      <c r="ZI198" s="59"/>
      <c r="ZJ198" s="59"/>
      <c r="ZK198" s="59"/>
      <c r="ZL198" s="59"/>
      <c r="ZM198" s="59"/>
      <c r="ZN198" s="59"/>
      <c r="ZO198" s="59"/>
      <c r="ZP198" s="59"/>
      <c r="ZQ198" s="59"/>
      <c r="ZR198" s="59"/>
      <c r="ZS198" s="59"/>
      <c r="ZT198" s="59"/>
      <c r="ZU198" s="59"/>
      <c r="ZV198" s="59"/>
      <c r="ZW198" s="59"/>
      <c r="ZX198" s="59"/>
      <c r="ZY198" s="59"/>
      <c r="ZZ198" s="59"/>
      <c r="AAA198" s="59"/>
      <c r="AAB198" s="59"/>
      <c r="AAC198" s="59"/>
      <c r="AAD198" s="59"/>
      <c r="AAE198" s="59"/>
      <c r="AAF198" s="59"/>
      <c r="AAG198" s="59"/>
      <c r="AAH198" s="59"/>
      <c r="AAI198" s="59"/>
      <c r="AAJ198" s="59"/>
      <c r="AAK198" s="59"/>
      <c r="AAL198" s="59"/>
      <c r="AAM198" s="59"/>
      <c r="AAN198" s="59"/>
      <c r="AAO198" s="59"/>
      <c r="AAP198" s="59"/>
      <c r="AAQ198" s="59"/>
      <c r="AAR198" s="59"/>
      <c r="AAS198" s="59"/>
      <c r="AAT198" s="59"/>
      <c r="AAU198" s="59"/>
      <c r="AAV198" s="59"/>
      <c r="AAW198" s="59"/>
      <c r="AAX198" s="59"/>
      <c r="AAY198" s="59"/>
      <c r="AAZ198" s="59"/>
      <c r="ABA198" s="59"/>
      <c r="ABB198" s="59"/>
      <c r="ABC198" s="59"/>
      <c r="ABD198" s="59"/>
      <c r="ABE198" s="59"/>
      <c r="ABF198" s="59"/>
      <c r="ABG198" s="59"/>
      <c r="ABH198" s="59"/>
      <c r="ABI198" s="59"/>
      <c r="ABJ198" s="59"/>
      <c r="ABK198" s="59"/>
      <c r="ABL198" s="59"/>
      <c r="ABM198" s="59"/>
      <c r="ABN198" s="59"/>
      <c r="ABO198" s="59"/>
      <c r="ABP198" s="59"/>
      <c r="ABQ198" s="59"/>
      <c r="ABR198" s="59"/>
      <c r="ABS198" s="59"/>
      <c r="ABT198" s="59"/>
      <c r="ABU198" s="59"/>
      <c r="ABV198" s="59"/>
      <c r="ABW198" s="59"/>
      <c r="ABX198" s="59"/>
      <c r="ABY198" s="59"/>
      <c r="ABZ198" s="59"/>
      <c r="ACA198" s="59"/>
      <c r="ACB198" s="59"/>
      <c r="ACC198" s="59"/>
      <c r="ACD198" s="59"/>
      <c r="ACE198" s="59"/>
      <c r="ACF198" s="59"/>
      <c r="ACG198" s="59"/>
      <c r="ACH198" s="59"/>
      <c r="ACI198" s="59"/>
      <c r="ACJ198" s="59"/>
      <c r="ACK198" s="59"/>
      <c r="ACL198" s="59"/>
      <c r="ACM198" s="59"/>
      <c r="ACN198" s="59"/>
      <c r="ACO198" s="59"/>
      <c r="ACP198" s="59"/>
      <c r="ACQ198" s="59"/>
      <c r="ACR198" s="59"/>
      <c r="ACS198" s="59"/>
      <c r="ACT198" s="59"/>
      <c r="ACU198" s="59"/>
      <c r="ACV198" s="59"/>
      <c r="ACW198" s="59"/>
      <c r="ACX198" s="59"/>
      <c r="ACY198" s="59"/>
      <c r="ACZ198" s="59"/>
      <c r="ADA198" s="59"/>
      <c r="ADB198" s="59"/>
      <c r="ADC198" s="59"/>
      <c r="ADD198" s="59"/>
      <c r="ADE198" s="59"/>
      <c r="ADF198" s="59"/>
      <c r="ADG198" s="59"/>
      <c r="ADH198" s="59"/>
      <c r="ADI198" s="59"/>
      <c r="ADJ198" s="59"/>
      <c r="ADK198" s="59"/>
      <c r="ADL198" s="59"/>
      <c r="ADM198" s="59"/>
      <c r="ADN198" s="59"/>
      <c r="ADO198" s="59"/>
      <c r="ADP198" s="59"/>
      <c r="ADQ198" s="59"/>
      <c r="ADR198" s="59"/>
      <c r="ADS198" s="59"/>
      <c r="ADT198" s="59"/>
      <c r="ADU198" s="59"/>
      <c r="ADV198" s="59"/>
      <c r="ADW198" s="59"/>
      <c r="ADX198" s="59"/>
      <c r="ADY198" s="59"/>
      <c r="ADZ198" s="59"/>
      <c r="AEA198" s="59"/>
      <c r="AEB198" s="59"/>
      <c r="AEC198" s="59"/>
      <c r="AED198" s="59"/>
      <c r="AEE198" s="59"/>
      <c r="AEF198" s="59"/>
      <c r="AEG198" s="59"/>
      <c r="AEH198" s="59"/>
      <c r="AEI198" s="59"/>
      <c r="AEJ198" s="59"/>
      <c r="AEK198" s="59"/>
      <c r="AEL198" s="59"/>
      <c r="AEM198" s="59"/>
      <c r="AEN198" s="59"/>
      <c r="AEO198" s="59"/>
      <c r="AEP198" s="59"/>
      <c r="AEQ198" s="59"/>
      <c r="AER198" s="59"/>
      <c r="AES198" s="59"/>
      <c r="AET198" s="59"/>
      <c r="AEU198" s="59"/>
      <c r="AEV198" s="59"/>
      <c r="AEW198" s="59"/>
      <c r="AEX198" s="59"/>
      <c r="AEY198" s="59"/>
      <c r="AEZ198" s="59"/>
      <c r="AFA198" s="59"/>
      <c r="AFB198" s="59"/>
      <c r="AFC198" s="59"/>
      <c r="AFD198" s="59"/>
      <c r="AFE198" s="59"/>
      <c r="AFF198" s="59"/>
      <c r="AFG198" s="59"/>
      <c r="AFH198" s="59"/>
      <c r="AFI198" s="59"/>
      <c r="AFJ198" s="59"/>
      <c r="AFK198" s="59"/>
      <c r="AFL198" s="59"/>
      <c r="AFM198" s="59"/>
      <c r="AFN198" s="59"/>
      <c r="AFO198" s="59"/>
      <c r="AFP198" s="59"/>
      <c r="AFQ198" s="59"/>
      <c r="AFR198" s="59"/>
      <c r="AFS198" s="59"/>
      <c r="AFT198" s="59"/>
      <c r="AFU198" s="59"/>
      <c r="AFV198" s="59"/>
      <c r="AFW198" s="59"/>
      <c r="AFX198" s="59"/>
      <c r="AFY198" s="59"/>
      <c r="AFZ198" s="59"/>
      <c r="AGA198" s="59"/>
      <c r="AGB198" s="59"/>
      <c r="AGC198" s="59"/>
      <c r="AGD198" s="59"/>
      <c r="AGE198" s="59"/>
      <c r="AGF198" s="59"/>
      <c r="AGG198" s="59"/>
      <c r="AGH198" s="59"/>
      <c r="AGI198" s="59"/>
      <c r="AGJ198" s="59"/>
      <c r="AGK198" s="59"/>
      <c r="AGL198" s="59"/>
      <c r="AGM198" s="59"/>
      <c r="AGN198" s="59"/>
      <c r="AGO198" s="59"/>
      <c r="AGP198" s="59"/>
      <c r="AGQ198" s="59"/>
      <c r="AGR198" s="59"/>
      <c r="AGS198" s="59"/>
      <c r="AGT198" s="59"/>
      <c r="AGU198" s="59"/>
      <c r="AGV198" s="59"/>
      <c r="AGW198" s="59"/>
      <c r="AGX198" s="59"/>
      <c r="AGY198" s="59"/>
      <c r="AGZ198" s="59"/>
      <c r="AHA198" s="59"/>
      <c r="AHB198" s="59"/>
      <c r="AHC198" s="59"/>
      <c r="AHD198" s="59"/>
      <c r="AHE198" s="59"/>
      <c r="AHF198" s="59"/>
      <c r="AHG198" s="59"/>
      <c r="AHH198" s="59"/>
      <c r="AHI198" s="59"/>
      <c r="AHJ198" s="59"/>
      <c r="AHK198" s="59"/>
      <c r="AHL198" s="59"/>
      <c r="AHM198" s="59"/>
      <c r="AHN198" s="59"/>
      <c r="AHO198" s="59"/>
      <c r="AHP198" s="59"/>
      <c r="AHQ198" s="59"/>
      <c r="AHR198" s="59"/>
      <c r="AHS198" s="59"/>
      <c r="AHT198" s="59"/>
      <c r="AHU198" s="59"/>
      <c r="AHV198" s="59"/>
      <c r="AHW198" s="59"/>
      <c r="AHX198" s="59"/>
      <c r="AHY198" s="59"/>
      <c r="AHZ198" s="59"/>
      <c r="AIA198" s="59"/>
      <c r="AIB198" s="59"/>
      <c r="AIC198" s="59"/>
      <c r="AID198" s="59"/>
      <c r="AIE198" s="59"/>
      <c r="AIF198" s="59"/>
      <c r="AIG198" s="59"/>
      <c r="AIH198" s="59"/>
      <c r="AII198" s="59"/>
      <c r="AIJ198" s="59"/>
      <c r="AIK198" s="59"/>
      <c r="AIL198" s="59"/>
      <c r="AIM198" s="59"/>
      <c r="AIN198" s="59"/>
      <c r="AIO198" s="59"/>
      <c r="AIP198" s="59"/>
      <c r="AIQ198" s="59"/>
      <c r="AIR198" s="59"/>
      <c r="AIS198" s="59"/>
      <c r="AIT198" s="59"/>
      <c r="AIU198" s="59"/>
      <c r="AIV198" s="59"/>
      <c r="AIW198" s="59"/>
      <c r="AIX198" s="59"/>
      <c r="AIY198" s="59"/>
      <c r="AIZ198" s="59"/>
      <c r="AJA198" s="59"/>
      <c r="AJB198" s="59"/>
      <c r="AJC198" s="59"/>
      <c r="AJD198" s="59"/>
      <c r="AJE198" s="59"/>
      <c r="AJF198" s="59"/>
      <c r="AJG198" s="59"/>
      <c r="AJH198" s="59"/>
      <c r="AJI198" s="59"/>
      <c r="AJJ198" s="59"/>
      <c r="AJK198" s="59"/>
      <c r="AJL198" s="59"/>
      <c r="AJM198" s="59"/>
      <c r="AJN198" s="59"/>
      <c r="AJO198" s="59"/>
      <c r="AJP198" s="59"/>
      <c r="AJQ198" s="59"/>
      <c r="AJR198" s="59"/>
      <c r="AJS198" s="59"/>
      <c r="AJT198" s="59"/>
      <c r="AJU198" s="59"/>
      <c r="AJV198" s="59"/>
      <c r="AJW198" s="59"/>
      <c r="AJX198" s="59"/>
      <c r="AJY198" s="59"/>
      <c r="AJZ198" s="59"/>
      <c r="AKA198" s="59"/>
      <c r="AKB198" s="59"/>
      <c r="AKC198" s="59"/>
      <c r="AKD198" s="59"/>
      <c r="AKE198" s="59"/>
      <c r="AKF198" s="59"/>
      <c r="AKG198" s="59"/>
      <c r="AKH198" s="59"/>
      <c r="AKI198" s="59"/>
      <c r="AKJ198" s="59"/>
      <c r="AKK198" s="59"/>
      <c r="AKL198" s="59"/>
      <c r="AKM198" s="59"/>
      <c r="AKN198" s="59"/>
      <c r="AKO198" s="59"/>
      <c r="AKP198" s="59"/>
      <c r="AKQ198" s="59"/>
      <c r="AKR198" s="59"/>
      <c r="AKS198" s="59"/>
      <c r="AKT198" s="59"/>
      <c r="AKU198" s="59"/>
      <c r="AKV198" s="59"/>
      <c r="AKW198" s="59"/>
      <c r="AKX198" s="59"/>
      <c r="AKY198" s="59"/>
      <c r="AKZ198" s="59"/>
      <c r="ALA198" s="59"/>
      <c r="ALB198" s="59"/>
      <c r="ALC198" s="59"/>
      <c r="ALD198" s="59"/>
      <c r="ALE198" s="59"/>
      <c r="ALF198" s="59"/>
      <c r="ALG198" s="59"/>
      <c r="ALH198" s="59"/>
      <c r="ALI198" s="59"/>
      <c r="ALJ198" s="59"/>
      <c r="ALK198" s="59"/>
      <c r="ALL198" s="59"/>
      <c r="ALM198" s="59"/>
      <c r="ALN198" s="59"/>
      <c r="ALO198" s="59"/>
      <c r="ALP198" s="59"/>
      <c r="ALQ198" s="59"/>
      <c r="ALR198" s="59"/>
      <c r="ALS198" s="59"/>
      <c r="ALT198" s="59"/>
      <c r="ALU198" s="59"/>
      <c r="ALV198" s="59"/>
      <c r="ALW198" s="59"/>
      <c r="ALX198" s="59"/>
      <c r="ALY198" s="59"/>
      <c r="ALZ198" s="59"/>
      <c r="AMA198" s="59"/>
      <c r="AMB198" s="59"/>
      <c r="AMC198" s="59"/>
      <c r="AMD198" s="59"/>
      <c r="AME198" s="59"/>
      <c r="AMF198" s="59"/>
      <c r="AMG198" s="59"/>
      <c r="AMH198" s="59"/>
      <c r="AMI198" s="59"/>
      <c r="AMJ198" s="59"/>
    </row>
    <row r="199" spans="1:1024" s="60" customFormat="1">
      <c r="A199" s="52" t="s">
        <v>128</v>
      </c>
      <c r="B199" s="54" t="s">
        <v>80</v>
      </c>
      <c r="C199" s="42" t="str">
        <f t="shared" si="11"/>
        <v>פיצוחיות כללי אילת</v>
      </c>
      <c r="D199" s="54" t="s">
        <v>101</v>
      </c>
      <c r="E199" s="54" t="s">
        <v>27</v>
      </c>
      <c r="F199" s="52" t="s">
        <v>158</v>
      </c>
      <c r="G199" s="52"/>
      <c r="H199" s="52"/>
      <c r="I199" s="58" t="s">
        <v>62</v>
      </c>
      <c r="J199" s="55" t="s">
        <v>30</v>
      </c>
      <c r="K199" s="58" t="s">
        <v>63</v>
      </c>
      <c r="L199" s="52"/>
      <c r="M199" s="55" t="s">
        <v>64</v>
      </c>
      <c r="N199" s="55">
        <v>2</v>
      </c>
      <c r="O199" s="55"/>
      <c r="P199" s="55"/>
      <c r="Q199" s="63">
        <v>0.05</v>
      </c>
      <c r="R199" s="52" t="s">
        <v>65</v>
      </c>
      <c r="S199" s="55"/>
      <c r="T199" s="58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/>
      <c r="GO199" s="59"/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/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/>
      <c r="JY199" s="59"/>
      <c r="JZ199" s="59"/>
      <c r="KA199" s="59"/>
      <c r="KB199" s="59"/>
      <c r="KC199" s="59"/>
      <c r="KD199" s="59"/>
      <c r="KE199" s="59"/>
      <c r="KF199" s="59"/>
      <c r="KG199" s="59"/>
      <c r="KH199" s="59"/>
      <c r="KI199" s="59"/>
      <c r="KJ199" s="59"/>
      <c r="KK199" s="59"/>
      <c r="KL199" s="59"/>
      <c r="KM199" s="59"/>
      <c r="KN199" s="59"/>
      <c r="KO199" s="59"/>
      <c r="KP199" s="59"/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/>
      <c r="MF199" s="59"/>
      <c r="MG199" s="59"/>
      <c r="MH199" s="59"/>
      <c r="MI199" s="59"/>
      <c r="MJ199" s="59"/>
      <c r="MK199" s="59"/>
      <c r="ML199" s="59"/>
      <c r="MM199" s="59"/>
      <c r="MN199" s="59"/>
      <c r="MO199" s="59"/>
      <c r="MP199" s="59"/>
      <c r="MQ199" s="59"/>
      <c r="MR199" s="59"/>
      <c r="MS199" s="59"/>
      <c r="MT199" s="59"/>
      <c r="MU199" s="59"/>
      <c r="MV199" s="59"/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/>
      <c r="NT199" s="59"/>
      <c r="NU199" s="59"/>
      <c r="NV199" s="59"/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/>
      <c r="OJ199" s="59"/>
      <c r="OK199" s="59"/>
      <c r="OL199" s="59"/>
      <c r="OM199" s="59"/>
      <c r="ON199" s="59"/>
      <c r="OO199" s="59"/>
      <c r="OP199" s="59"/>
      <c r="OQ199" s="59"/>
      <c r="OR199" s="59"/>
      <c r="OS199" s="59"/>
      <c r="OT199" s="59"/>
      <c r="OU199" s="59"/>
      <c r="OV199" s="59"/>
      <c r="OW199" s="59"/>
      <c r="OX199" s="59"/>
      <c r="OY199" s="59"/>
      <c r="OZ199" s="59"/>
      <c r="PA199" s="59"/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59"/>
      <c r="PN199" s="59"/>
      <c r="PO199" s="59"/>
      <c r="PP199" s="59"/>
      <c r="PQ199" s="59"/>
      <c r="PR199" s="59"/>
      <c r="PS199" s="59"/>
      <c r="PT199" s="59"/>
      <c r="PU199" s="59"/>
      <c r="PV199" s="59"/>
      <c r="PW199" s="59"/>
      <c r="PX199" s="59"/>
      <c r="PY199" s="59"/>
      <c r="PZ199" s="59"/>
      <c r="QA199" s="59"/>
      <c r="QB199" s="59"/>
      <c r="QC199" s="59"/>
      <c r="QD199" s="59"/>
      <c r="QE199" s="59"/>
      <c r="QF199" s="59"/>
      <c r="QG199" s="59"/>
      <c r="QH199" s="59"/>
      <c r="QI199" s="59"/>
      <c r="QJ199" s="59"/>
      <c r="QK199" s="59"/>
      <c r="QL199" s="59"/>
      <c r="QM199" s="59"/>
      <c r="QN199" s="59"/>
      <c r="QO199" s="59"/>
      <c r="QP199" s="59"/>
      <c r="QQ199" s="59"/>
      <c r="QR199" s="59"/>
      <c r="QS199" s="59"/>
      <c r="QT199" s="59"/>
      <c r="QU199" s="59"/>
      <c r="QV199" s="59"/>
      <c r="QW199" s="59"/>
      <c r="QX199" s="59"/>
      <c r="QY199" s="59"/>
      <c r="QZ199" s="59"/>
      <c r="RA199" s="59"/>
      <c r="RB199" s="59"/>
      <c r="RC199" s="59"/>
      <c r="RD199" s="59"/>
      <c r="RE199" s="59"/>
      <c r="RF199" s="59"/>
      <c r="RG199" s="59"/>
      <c r="RH199" s="59"/>
      <c r="RI199" s="59"/>
      <c r="RJ199" s="59"/>
      <c r="RK199" s="59"/>
      <c r="RL199" s="59"/>
      <c r="RM199" s="59"/>
      <c r="RN199" s="59"/>
      <c r="RO199" s="59"/>
      <c r="RP199" s="59"/>
      <c r="RQ199" s="59"/>
      <c r="RR199" s="59"/>
      <c r="RS199" s="59"/>
      <c r="RT199" s="59"/>
      <c r="RU199" s="59"/>
      <c r="RV199" s="59"/>
      <c r="RW199" s="59"/>
      <c r="RX199" s="59"/>
      <c r="RY199" s="59"/>
      <c r="RZ199" s="59"/>
      <c r="SA199" s="59"/>
      <c r="SB199" s="59"/>
      <c r="SC199" s="59"/>
      <c r="SD199" s="59"/>
      <c r="SE199" s="59"/>
      <c r="SF199" s="59"/>
      <c r="SG199" s="59"/>
      <c r="SH199" s="59"/>
      <c r="SI199" s="59"/>
      <c r="SJ199" s="59"/>
      <c r="SK199" s="59"/>
      <c r="SL199" s="59"/>
      <c r="SM199" s="59"/>
      <c r="SN199" s="59"/>
      <c r="SO199" s="59"/>
      <c r="SP199" s="59"/>
      <c r="SQ199" s="59"/>
      <c r="SR199" s="59"/>
      <c r="SS199" s="59"/>
      <c r="ST199" s="59"/>
      <c r="SU199" s="59"/>
      <c r="SV199" s="59"/>
      <c r="SW199" s="59"/>
      <c r="SX199" s="59"/>
      <c r="SY199" s="59"/>
      <c r="SZ199" s="59"/>
      <c r="TA199" s="59"/>
      <c r="TB199" s="59"/>
      <c r="TC199" s="59"/>
      <c r="TD199" s="59"/>
      <c r="TE199" s="59"/>
      <c r="TF199" s="59"/>
      <c r="TG199" s="59"/>
      <c r="TH199" s="59"/>
      <c r="TI199" s="59"/>
      <c r="TJ199" s="59"/>
      <c r="TK199" s="59"/>
      <c r="TL199" s="59"/>
      <c r="TM199" s="59"/>
      <c r="TN199" s="59"/>
      <c r="TO199" s="59"/>
      <c r="TP199" s="59"/>
      <c r="TQ199" s="59"/>
      <c r="TR199" s="59"/>
      <c r="TS199" s="59"/>
      <c r="TT199" s="59"/>
      <c r="TU199" s="59"/>
      <c r="TV199" s="59"/>
      <c r="TW199" s="59"/>
      <c r="TX199" s="59"/>
      <c r="TY199" s="59"/>
      <c r="TZ199" s="59"/>
      <c r="UA199" s="59"/>
      <c r="UB199" s="59"/>
      <c r="UC199" s="59"/>
      <c r="UD199" s="59"/>
      <c r="UE199" s="59"/>
      <c r="UF199" s="59"/>
      <c r="UG199" s="59"/>
      <c r="UH199" s="59"/>
      <c r="UI199" s="59"/>
      <c r="UJ199" s="59"/>
      <c r="UK199" s="59"/>
      <c r="UL199" s="59"/>
      <c r="UM199" s="59"/>
      <c r="UN199" s="59"/>
      <c r="UO199" s="59"/>
      <c r="UP199" s="59"/>
      <c r="UQ199" s="59"/>
      <c r="UR199" s="59"/>
      <c r="US199" s="59"/>
      <c r="UT199" s="59"/>
      <c r="UU199" s="59"/>
      <c r="UV199" s="59"/>
      <c r="UW199" s="59"/>
      <c r="UX199" s="59"/>
      <c r="UY199" s="59"/>
      <c r="UZ199" s="59"/>
      <c r="VA199" s="59"/>
      <c r="VB199" s="59"/>
      <c r="VC199" s="59"/>
      <c r="VD199" s="59"/>
      <c r="VE199" s="59"/>
      <c r="VF199" s="59"/>
      <c r="VG199" s="59"/>
      <c r="VH199" s="59"/>
      <c r="VI199" s="59"/>
      <c r="VJ199" s="59"/>
      <c r="VK199" s="59"/>
      <c r="VL199" s="59"/>
      <c r="VM199" s="59"/>
      <c r="VN199" s="59"/>
      <c r="VO199" s="59"/>
      <c r="VP199" s="59"/>
      <c r="VQ199" s="59"/>
      <c r="VR199" s="59"/>
      <c r="VS199" s="59"/>
      <c r="VT199" s="59"/>
      <c r="VU199" s="59"/>
      <c r="VV199" s="59"/>
      <c r="VW199" s="59"/>
      <c r="VX199" s="59"/>
      <c r="VY199" s="59"/>
      <c r="VZ199" s="59"/>
      <c r="WA199" s="59"/>
      <c r="WB199" s="59"/>
      <c r="WC199" s="59"/>
      <c r="WD199" s="59"/>
      <c r="WE199" s="59"/>
      <c r="WF199" s="59"/>
      <c r="WG199" s="59"/>
      <c r="WH199" s="59"/>
      <c r="WI199" s="59"/>
      <c r="WJ199" s="59"/>
      <c r="WK199" s="59"/>
      <c r="WL199" s="59"/>
      <c r="WM199" s="59"/>
      <c r="WN199" s="59"/>
      <c r="WO199" s="59"/>
      <c r="WP199" s="59"/>
      <c r="WQ199" s="59"/>
      <c r="WR199" s="59"/>
      <c r="WS199" s="59"/>
      <c r="WT199" s="59"/>
      <c r="WU199" s="59"/>
      <c r="WV199" s="59"/>
      <c r="WW199" s="59"/>
      <c r="WX199" s="59"/>
      <c r="WY199" s="59"/>
      <c r="WZ199" s="59"/>
      <c r="XA199" s="59"/>
      <c r="XB199" s="59"/>
      <c r="XC199" s="59"/>
      <c r="XD199" s="59"/>
      <c r="XE199" s="59"/>
      <c r="XF199" s="59"/>
      <c r="XG199" s="59"/>
      <c r="XH199" s="59"/>
      <c r="XI199" s="59"/>
      <c r="XJ199" s="59"/>
      <c r="XK199" s="59"/>
      <c r="XL199" s="59"/>
      <c r="XM199" s="59"/>
      <c r="XN199" s="59"/>
      <c r="XO199" s="59"/>
      <c r="XP199" s="59"/>
      <c r="XQ199" s="59"/>
      <c r="XR199" s="59"/>
      <c r="XS199" s="59"/>
      <c r="XT199" s="59"/>
      <c r="XU199" s="59"/>
      <c r="XV199" s="59"/>
      <c r="XW199" s="59"/>
      <c r="XX199" s="59"/>
      <c r="XY199" s="59"/>
      <c r="XZ199" s="59"/>
      <c r="YA199" s="59"/>
      <c r="YB199" s="59"/>
      <c r="YC199" s="59"/>
      <c r="YD199" s="59"/>
      <c r="YE199" s="59"/>
      <c r="YF199" s="59"/>
      <c r="YG199" s="59"/>
      <c r="YH199" s="59"/>
      <c r="YI199" s="59"/>
      <c r="YJ199" s="59"/>
      <c r="YK199" s="59"/>
      <c r="YL199" s="59"/>
      <c r="YM199" s="59"/>
      <c r="YN199" s="59"/>
      <c r="YO199" s="59"/>
      <c r="YP199" s="59"/>
      <c r="YQ199" s="59"/>
      <c r="YR199" s="59"/>
      <c r="YS199" s="59"/>
      <c r="YT199" s="59"/>
      <c r="YU199" s="59"/>
      <c r="YV199" s="59"/>
      <c r="YW199" s="59"/>
      <c r="YX199" s="59"/>
      <c r="YY199" s="59"/>
      <c r="YZ199" s="59"/>
      <c r="ZA199" s="59"/>
      <c r="ZB199" s="59"/>
      <c r="ZC199" s="59"/>
      <c r="ZD199" s="59"/>
      <c r="ZE199" s="59"/>
      <c r="ZF199" s="59"/>
      <c r="ZG199" s="59"/>
      <c r="ZH199" s="59"/>
      <c r="ZI199" s="59"/>
      <c r="ZJ199" s="59"/>
      <c r="ZK199" s="59"/>
      <c r="ZL199" s="59"/>
      <c r="ZM199" s="59"/>
      <c r="ZN199" s="59"/>
      <c r="ZO199" s="59"/>
      <c r="ZP199" s="59"/>
      <c r="ZQ199" s="59"/>
      <c r="ZR199" s="59"/>
      <c r="ZS199" s="59"/>
      <c r="ZT199" s="59"/>
      <c r="ZU199" s="59"/>
      <c r="ZV199" s="59"/>
      <c r="ZW199" s="59"/>
      <c r="ZX199" s="59"/>
      <c r="ZY199" s="59"/>
      <c r="ZZ199" s="59"/>
      <c r="AAA199" s="59"/>
      <c r="AAB199" s="59"/>
      <c r="AAC199" s="59"/>
      <c r="AAD199" s="59"/>
      <c r="AAE199" s="59"/>
      <c r="AAF199" s="59"/>
      <c r="AAG199" s="59"/>
      <c r="AAH199" s="59"/>
      <c r="AAI199" s="59"/>
      <c r="AAJ199" s="59"/>
      <c r="AAK199" s="59"/>
      <c r="AAL199" s="59"/>
      <c r="AAM199" s="59"/>
      <c r="AAN199" s="59"/>
      <c r="AAO199" s="59"/>
      <c r="AAP199" s="59"/>
      <c r="AAQ199" s="59"/>
      <c r="AAR199" s="59"/>
      <c r="AAS199" s="59"/>
      <c r="AAT199" s="59"/>
      <c r="AAU199" s="59"/>
      <c r="AAV199" s="59"/>
      <c r="AAW199" s="59"/>
      <c r="AAX199" s="59"/>
      <c r="AAY199" s="59"/>
      <c r="AAZ199" s="59"/>
      <c r="ABA199" s="59"/>
      <c r="ABB199" s="59"/>
      <c r="ABC199" s="59"/>
      <c r="ABD199" s="59"/>
      <c r="ABE199" s="59"/>
      <c r="ABF199" s="59"/>
      <c r="ABG199" s="59"/>
      <c r="ABH199" s="59"/>
      <c r="ABI199" s="59"/>
      <c r="ABJ199" s="59"/>
      <c r="ABK199" s="59"/>
      <c r="ABL199" s="59"/>
      <c r="ABM199" s="59"/>
      <c r="ABN199" s="59"/>
      <c r="ABO199" s="59"/>
      <c r="ABP199" s="59"/>
      <c r="ABQ199" s="59"/>
      <c r="ABR199" s="59"/>
      <c r="ABS199" s="59"/>
      <c r="ABT199" s="59"/>
      <c r="ABU199" s="59"/>
      <c r="ABV199" s="59"/>
      <c r="ABW199" s="59"/>
      <c r="ABX199" s="59"/>
      <c r="ABY199" s="59"/>
      <c r="ABZ199" s="59"/>
      <c r="ACA199" s="59"/>
      <c r="ACB199" s="59"/>
      <c r="ACC199" s="59"/>
      <c r="ACD199" s="59"/>
      <c r="ACE199" s="59"/>
      <c r="ACF199" s="59"/>
      <c r="ACG199" s="59"/>
      <c r="ACH199" s="59"/>
      <c r="ACI199" s="59"/>
      <c r="ACJ199" s="59"/>
      <c r="ACK199" s="59"/>
      <c r="ACL199" s="59"/>
      <c r="ACM199" s="59"/>
      <c r="ACN199" s="59"/>
      <c r="ACO199" s="59"/>
      <c r="ACP199" s="59"/>
      <c r="ACQ199" s="59"/>
      <c r="ACR199" s="59"/>
      <c r="ACS199" s="59"/>
      <c r="ACT199" s="59"/>
      <c r="ACU199" s="59"/>
      <c r="ACV199" s="59"/>
      <c r="ACW199" s="59"/>
      <c r="ACX199" s="59"/>
      <c r="ACY199" s="59"/>
      <c r="ACZ199" s="59"/>
      <c r="ADA199" s="59"/>
      <c r="ADB199" s="59"/>
      <c r="ADC199" s="59"/>
      <c r="ADD199" s="59"/>
      <c r="ADE199" s="59"/>
      <c r="ADF199" s="59"/>
      <c r="ADG199" s="59"/>
      <c r="ADH199" s="59"/>
      <c r="ADI199" s="59"/>
      <c r="ADJ199" s="59"/>
      <c r="ADK199" s="59"/>
      <c r="ADL199" s="59"/>
      <c r="ADM199" s="59"/>
      <c r="ADN199" s="59"/>
      <c r="ADO199" s="59"/>
      <c r="ADP199" s="59"/>
      <c r="ADQ199" s="59"/>
      <c r="ADR199" s="59"/>
      <c r="ADS199" s="59"/>
      <c r="ADT199" s="59"/>
      <c r="ADU199" s="59"/>
      <c r="ADV199" s="59"/>
      <c r="ADW199" s="59"/>
      <c r="ADX199" s="59"/>
      <c r="ADY199" s="59"/>
      <c r="ADZ199" s="59"/>
      <c r="AEA199" s="59"/>
      <c r="AEB199" s="59"/>
      <c r="AEC199" s="59"/>
      <c r="AED199" s="59"/>
      <c r="AEE199" s="59"/>
      <c r="AEF199" s="59"/>
      <c r="AEG199" s="59"/>
      <c r="AEH199" s="59"/>
      <c r="AEI199" s="59"/>
      <c r="AEJ199" s="59"/>
      <c r="AEK199" s="59"/>
      <c r="AEL199" s="59"/>
      <c r="AEM199" s="59"/>
      <c r="AEN199" s="59"/>
      <c r="AEO199" s="59"/>
      <c r="AEP199" s="59"/>
      <c r="AEQ199" s="59"/>
      <c r="AER199" s="59"/>
      <c r="AES199" s="59"/>
      <c r="AET199" s="59"/>
      <c r="AEU199" s="59"/>
      <c r="AEV199" s="59"/>
      <c r="AEW199" s="59"/>
      <c r="AEX199" s="59"/>
      <c r="AEY199" s="59"/>
      <c r="AEZ199" s="59"/>
      <c r="AFA199" s="59"/>
      <c r="AFB199" s="59"/>
      <c r="AFC199" s="59"/>
      <c r="AFD199" s="59"/>
      <c r="AFE199" s="59"/>
      <c r="AFF199" s="59"/>
      <c r="AFG199" s="59"/>
      <c r="AFH199" s="59"/>
      <c r="AFI199" s="59"/>
      <c r="AFJ199" s="59"/>
      <c r="AFK199" s="59"/>
      <c r="AFL199" s="59"/>
      <c r="AFM199" s="59"/>
      <c r="AFN199" s="59"/>
      <c r="AFO199" s="59"/>
      <c r="AFP199" s="59"/>
      <c r="AFQ199" s="59"/>
      <c r="AFR199" s="59"/>
      <c r="AFS199" s="59"/>
      <c r="AFT199" s="59"/>
      <c r="AFU199" s="59"/>
      <c r="AFV199" s="59"/>
      <c r="AFW199" s="59"/>
      <c r="AFX199" s="59"/>
      <c r="AFY199" s="59"/>
      <c r="AFZ199" s="59"/>
      <c r="AGA199" s="59"/>
      <c r="AGB199" s="59"/>
      <c r="AGC199" s="59"/>
      <c r="AGD199" s="59"/>
      <c r="AGE199" s="59"/>
      <c r="AGF199" s="59"/>
      <c r="AGG199" s="59"/>
      <c r="AGH199" s="59"/>
      <c r="AGI199" s="59"/>
      <c r="AGJ199" s="59"/>
      <c r="AGK199" s="59"/>
      <c r="AGL199" s="59"/>
      <c r="AGM199" s="59"/>
      <c r="AGN199" s="59"/>
      <c r="AGO199" s="59"/>
      <c r="AGP199" s="59"/>
      <c r="AGQ199" s="59"/>
      <c r="AGR199" s="59"/>
      <c r="AGS199" s="59"/>
      <c r="AGT199" s="59"/>
      <c r="AGU199" s="59"/>
      <c r="AGV199" s="59"/>
      <c r="AGW199" s="59"/>
      <c r="AGX199" s="59"/>
      <c r="AGY199" s="59"/>
      <c r="AGZ199" s="59"/>
      <c r="AHA199" s="59"/>
      <c r="AHB199" s="59"/>
      <c r="AHC199" s="59"/>
      <c r="AHD199" s="59"/>
      <c r="AHE199" s="59"/>
      <c r="AHF199" s="59"/>
      <c r="AHG199" s="59"/>
      <c r="AHH199" s="59"/>
      <c r="AHI199" s="59"/>
      <c r="AHJ199" s="59"/>
      <c r="AHK199" s="59"/>
      <c r="AHL199" s="59"/>
      <c r="AHM199" s="59"/>
      <c r="AHN199" s="59"/>
      <c r="AHO199" s="59"/>
      <c r="AHP199" s="59"/>
      <c r="AHQ199" s="59"/>
      <c r="AHR199" s="59"/>
      <c r="AHS199" s="59"/>
      <c r="AHT199" s="59"/>
      <c r="AHU199" s="59"/>
      <c r="AHV199" s="59"/>
      <c r="AHW199" s="59"/>
      <c r="AHX199" s="59"/>
      <c r="AHY199" s="59"/>
      <c r="AHZ199" s="59"/>
      <c r="AIA199" s="59"/>
      <c r="AIB199" s="59"/>
      <c r="AIC199" s="59"/>
      <c r="AID199" s="59"/>
      <c r="AIE199" s="59"/>
      <c r="AIF199" s="59"/>
      <c r="AIG199" s="59"/>
      <c r="AIH199" s="59"/>
      <c r="AII199" s="59"/>
      <c r="AIJ199" s="59"/>
      <c r="AIK199" s="59"/>
      <c r="AIL199" s="59"/>
      <c r="AIM199" s="59"/>
      <c r="AIN199" s="59"/>
      <c r="AIO199" s="59"/>
      <c r="AIP199" s="59"/>
      <c r="AIQ199" s="59"/>
      <c r="AIR199" s="59"/>
      <c r="AIS199" s="59"/>
      <c r="AIT199" s="59"/>
      <c r="AIU199" s="59"/>
      <c r="AIV199" s="59"/>
      <c r="AIW199" s="59"/>
      <c r="AIX199" s="59"/>
      <c r="AIY199" s="59"/>
      <c r="AIZ199" s="59"/>
      <c r="AJA199" s="59"/>
      <c r="AJB199" s="59"/>
      <c r="AJC199" s="59"/>
      <c r="AJD199" s="59"/>
      <c r="AJE199" s="59"/>
      <c r="AJF199" s="59"/>
      <c r="AJG199" s="59"/>
      <c r="AJH199" s="59"/>
      <c r="AJI199" s="59"/>
      <c r="AJJ199" s="59"/>
      <c r="AJK199" s="59"/>
      <c r="AJL199" s="59"/>
      <c r="AJM199" s="59"/>
      <c r="AJN199" s="59"/>
      <c r="AJO199" s="59"/>
      <c r="AJP199" s="59"/>
      <c r="AJQ199" s="59"/>
      <c r="AJR199" s="59"/>
      <c r="AJS199" s="59"/>
      <c r="AJT199" s="59"/>
      <c r="AJU199" s="59"/>
      <c r="AJV199" s="59"/>
      <c r="AJW199" s="59"/>
      <c r="AJX199" s="59"/>
      <c r="AJY199" s="59"/>
      <c r="AJZ199" s="59"/>
      <c r="AKA199" s="59"/>
      <c r="AKB199" s="59"/>
      <c r="AKC199" s="59"/>
      <c r="AKD199" s="59"/>
      <c r="AKE199" s="59"/>
      <c r="AKF199" s="59"/>
      <c r="AKG199" s="59"/>
      <c r="AKH199" s="59"/>
      <c r="AKI199" s="59"/>
      <c r="AKJ199" s="59"/>
      <c r="AKK199" s="59"/>
      <c r="AKL199" s="59"/>
      <c r="AKM199" s="59"/>
      <c r="AKN199" s="59"/>
      <c r="AKO199" s="59"/>
      <c r="AKP199" s="59"/>
      <c r="AKQ199" s="59"/>
      <c r="AKR199" s="59"/>
      <c r="AKS199" s="59"/>
      <c r="AKT199" s="59"/>
      <c r="AKU199" s="59"/>
      <c r="AKV199" s="59"/>
      <c r="AKW199" s="59"/>
      <c r="AKX199" s="59"/>
      <c r="AKY199" s="59"/>
      <c r="AKZ199" s="59"/>
      <c r="ALA199" s="59"/>
      <c r="ALB199" s="59"/>
      <c r="ALC199" s="59"/>
      <c r="ALD199" s="59"/>
      <c r="ALE199" s="59"/>
      <c r="ALF199" s="59"/>
      <c r="ALG199" s="59"/>
      <c r="ALH199" s="59"/>
      <c r="ALI199" s="59"/>
      <c r="ALJ199" s="59"/>
      <c r="ALK199" s="59"/>
      <c r="ALL199" s="59"/>
      <c r="ALM199" s="59"/>
      <c r="ALN199" s="59"/>
      <c r="ALO199" s="59"/>
      <c r="ALP199" s="59"/>
      <c r="ALQ199" s="59"/>
      <c r="ALR199" s="59"/>
      <c r="ALS199" s="59"/>
      <c r="ALT199" s="59"/>
      <c r="ALU199" s="59"/>
      <c r="ALV199" s="59"/>
      <c r="ALW199" s="59"/>
      <c r="ALX199" s="59"/>
      <c r="ALY199" s="59"/>
      <c r="ALZ199" s="59"/>
      <c r="AMA199" s="59"/>
      <c r="AMB199" s="59"/>
      <c r="AMC199" s="59"/>
      <c r="AMD199" s="59"/>
      <c r="AME199" s="59"/>
      <c r="AMF199" s="59"/>
      <c r="AMG199" s="59"/>
      <c r="AMH199" s="59"/>
      <c r="AMI199" s="59"/>
      <c r="AMJ199" s="59"/>
    </row>
    <row r="200" spans="1:1024" s="60" customFormat="1">
      <c r="A200" s="52" t="s">
        <v>129</v>
      </c>
      <c r="B200" s="54" t="s">
        <v>80</v>
      </c>
      <c r="C200" s="42" t="str">
        <f t="shared" si="11"/>
        <v>פיצוחיות כללי אילת</v>
      </c>
      <c r="D200" s="54" t="s">
        <v>101</v>
      </c>
      <c r="E200" s="54" t="s">
        <v>27</v>
      </c>
      <c r="F200" s="52" t="s">
        <v>158</v>
      </c>
      <c r="G200" s="52"/>
      <c r="H200" s="52"/>
      <c r="I200" s="58" t="s">
        <v>62</v>
      </c>
      <c r="J200" s="55" t="s">
        <v>30</v>
      </c>
      <c r="K200" s="58" t="s">
        <v>63</v>
      </c>
      <c r="L200" s="52"/>
      <c r="M200" s="55" t="s">
        <v>64</v>
      </c>
      <c r="N200" s="55">
        <v>12</v>
      </c>
      <c r="O200" s="55"/>
      <c r="P200" s="55"/>
      <c r="Q200" s="63">
        <v>0.05</v>
      </c>
      <c r="R200" s="52" t="s">
        <v>65</v>
      </c>
      <c r="S200" s="55" t="s">
        <v>72</v>
      </c>
      <c r="T200" s="54" t="s">
        <v>82</v>
      </c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59"/>
      <c r="FF200" s="59"/>
      <c r="FG200" s="59"/>
      <c r="FH200" s="59"/>
      <c r="FI200" s="59"/>
      <c r="FJ200" s="59"/>
      <c r="FK200" s="59"/>
      <c r="FL200" s="59"/>
      <c r="FM200" s="59"/>
      <c r="FN200" s="59"/>
      <c r="FO200" s="59"/>
      <c r="FP200" s="59"/>
      <c r="FQ200" s="59"/>
      <c r="FR200" s="59"/>
      <c r="FS200" s="59"/>
      <c r="FT200" s="59"/>
      <c r="FU200" s="59"/>
      <c r="FV200" s="59"/>
      <c r="FW200" s="59"/>
      <c r="FX200" s="59"/>
      <c r="FY200" s="59"/>
      <c r="FZ200" s="59"/>
      <c r="GA200" s="59"/>
      <c r="GB200" s="59"/>
      <c r="GC200" s="59"/>
      <c r="GD200" s="59"/>
      <c r="GE200" s="59"/>
      <c r="GF200" s="59"/>
      <c r="GG200" s="59"/>
      <c r="GH200" s="59"/>
      <c r="GI200" s="59"/>
      <c r="GJ200" s="59"/>
      <c r="GK200" s="59"/>
      <c r="GL200" s="59"/>
      <c r="GM200" s="59"/>
      <c r="GN200" s="59"/>
      <c r="GO200" s="59"/>
      <c r="GP200" s="59"/>
      <c r="GQ200" s="59"/>
      <c r="GR200" s="59"/>
      <c r="GS200" s="59"/>
      <c r="GT200" s="59"/>
      <c r="GU200" s="59"/>
      <c r="GV200" s="59"/>
      <c r="GW200" s="59"/>
      <c r="GX200" s="59"/>
      <c r="GY200" s="59"/>
      <c r="GZ200" s="59"/>
      <c r="HA200" s="59"/>
      <c r="HB200" s="59"/>
      <c r="HC200" s="59"/>
      <c r="HD200" s="59"/>
      <c r="HE200" s="59"/>
      <c r="HF200" s="59"/>
      <c r="HG200" s="59"/>
      <c r="HH200" s="59"/>
      <c r="HI200" s="59"/>
      <c r="HJ200" s="59"/>
      <c r="HK200" s="59"/>
      <c r="HL200" s="59"/>
      <c r="HM200" s="59"/>
      <c r="HN200" s="59"/>
      <c r="HO200" s="59"/>
      <c r="HP200" s="59"/>
      <c r="HQ200" s="59"/>
      <c r="HR200" s="59"/>
      <c r="HS200" s="59"/>
      <c r="HT200" s="59"/>
      <c r="HU200" s="59"/>
      <c r="HV200" s="59"/>
      <c r="HW200" s="59"/>
      <c r="HX200" s="59"/>
      <c r="HY200" s="59"/>
      <c r="HZ200" s="59"/>
      <c r="IA200" s="59"/>
      <c r="IB200" s="59"/>
      <c r="IC200" s="59"/>
      <c r="ID200" s="59"/>
      <c r="IE200" s="59"/>
      <c r="IF200" s="59"/>
      <c r="IG200" s="59"/>
      <c r="IH200" s="59"/>
      <c r="II200" s="59"/>
      <c r="IJ200" s="59"/>
      <c r="IK200" s="59"/>
      <c r="IL200" s="59"/>
      <c r="IM200" s="59"/>
      <c r="IN200" s="59"/>
      <c r="IO200" s="59"/>
      <c r="IP200" s="59"/>
      <c r="IQ200" s="59"/>
      <c r="IR200" s="59"/>
      <c r="IS200" s="59"/>
      <c r="IT200" s="59"/>
      <c r="IU200" s="59"/>
      <c r="IV200" s="59"/>
      <c r="IW200" s="59"/>
      <c r="IX200" s="59"/>
      <c r="IY200" s="59"/>
      <c r="IZ200" s="59"/>
      <c r="JA200" s="59"/>
      <c r="JB200" s="59"/>
      <c r="JC200" s="59"/>
      <c r="JD200" s="59"/>
      <c r="JE200" s="59"/>
      <c r="JF200" s="59"/>
      <c r="JG200" s="59"/>
      <c r="JH200" s="59"/>
      <c r="JI200" s="59"/>
      <c r="JJ200" s="59"/>
      <c r="JK200" s="59"/>
      <c r="JL200" s="59"/>
      <c r="JM200" s="59"/>
      <c r="JN200" s="59"/>
      <c r="JO200" s="59"/>
      <c r="JP200" s="59"/>
      <c r="JQ200" s="59"/>
      <c r="JR200" s="59"/>
      <c r="JS200" s="59"/>
      <c r="JT200" s="59"/>
      <c r="JU200" s="59"/>
      <c r="JV200" s="59"/>
      <c r="JW200" s="59"/>
      <c r="JX200" s="59"/>
      <c r="JY200" s="59"/>
      <c r="JZ200" s="59"/>
      <c r="KA200" s="59"/>
      <c r="KB200" s="59"/>
      <c r="KC200" s="59"/>
      <c r="KD200" s="59"/>
      <c r="KE200" s="59"/>
      <c r="KF200" s="59"/>
      <c r="KG200" s="59"/>
      <c r="KH200" s="59"/>
      <c r="KI200" s="59"/>
      <c r="KJ200" s="59"/>
      <c r="KK200" s="59"/>
      <c r="KL200" s="59"/>
      <c r="KM200" s="59"/>
      <c r="KN200" s="59"/>
      <c r="KO200" s="59"/>
      <c r="KP200" s="59"/>
      <c r="KQ200" s="59"/>
      <c r="KR200" s="59"/>
      <c r="KS200" s="59"/>
      <c r="KT200" s="59"/>
      <c r="KU200" s="59"/>
      <c r="KV200" s="59"/>
      <c r="KW200" s="59"/>
      <c r="KX200" s="59"/>
      <c r="KY200" s="59"/>
      <c r="KZ200" s="59"/>
      <c r="LA200" s="59"/>
      <c r="LB200" s="59"/>
      <c r="LC200" s="59"/>
      <c r="LD200" s="59"/>
      <c r="LE200" s="59"/>
      <c r="LF200" s="59"/>
      <c r="LG200" s="59"/>
      <c r="LH200" s="59"/>
      <c r="LI200" s="59"/>
      <c r="LJ200" s="59"/>
      <c r="LK200" s="59"/>
      <c r="LL200" s="59"/>
      <c r="LM200" s="59"/>
      <c r="LN200" s="59"/>
      <c r="LO200" s="59"/>
      <c r="LP200" s="59"/>
      <c r="LQ200" s="59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59"/>
      <c r="MT200" s="59"/>
      <c r="MU200" s="59"/>
      <c r="MV200" s="59"/>
      <c r="MW200" s="59"/>
      <c r="MX200" s="59"/>
      <c r="MY200" s="59"/>
      <c r="MZ200" s="59"/>
      <c r="NA200" s="59"/>
      <c r="NB200" s="59"/>
      <c r="NC200" s="59"/>
      <c r="ND200" s="59"/>
      <c r="NE200" s="59"/>
      <c r="NF200" s="59"/>
      <c r="NG200" s="59"/>
      <c r="NH200" s="59"/>
      <c r="NI200" s="59"/>
      <c r="NJ200" s="59"/>
      <c r="NK200" s="59"/>
      <c r="NL200" s="59"/>
      <c r="NM200" s="59"/>
      <c r="NN200" s="59"/>
      <c r="NO200" s="59"/>
      <c r="NP200" s="59"/>
      <c r="NQ200" s="59"/>
      <c r="NR200" s="59"/>
      <c r="NS200" s="59"/>
      <c r="NT200" s="59"/>
      <c r="NU200" s="59"/>
      <c r="NV200" s="59"/>
      <c r="NW200" s="59"/>
      <c r="NX200" s="59"/>
      <c r="NY200" s="59"/>
      <c r="NZ200" s="59"/>
      <c r="OA200" s="59"/>
      <c r="OB200" s="59"/>
      <c r="OC200" s="59"/>
      <c r="OD200" s="59"/>
      <c r="OE200" s="59"/>
      <c r="OF200" s="59"/>
      <c r="OG200" s="59"/>
      <c r="OH200" s="59"/>
      <c r="OI200" s="59"/>
      <c r="OJ200" s="59"/>
      <c r="OK200" s="59"/>
      <c r="OL200" s="59"/>
      <c r="OM200" s="59"/>
      <c r="ON200" s="59"/>
      <c r="OO200" s="59"/>
      <c r="OP200" s="59"/>
      <c r="OQ200" s="59"/>
      <c r="OR200" s="59"/>
      <c r="OS200" s="59"/>
      <c r="OT200" s="59"/>
      <c r="OU200" s="59"/>
      <c r="OV200" s="59"/>
      <c r="OW200" s="59"/>
      <c r="OX200" s="59"/>
      <c r="OY200" s="59"/>
      <c r="OZ200" s="59"/>
      <c r="PA200" s="59"/>
      <c r="PB200" s="59"/>
      <c r="PC200" s="59"/>
      <c r="PD200" s="59"/>
      <c r="PE200" s="59"/>
      <c r="PF200" s="59"/>
      <c r="PG200" s="59"/>
      <c r="PH200" s="59"/>
      <c r="PI200" s="59"/>
      <c r="PJ200" s="59"/>
      <c r="PK200" s="59"/>
      <c r="PL200" s="59"/>
      <c r="PM200" s="59"/>
      <c r="PN200" s="59"/>
      <c r="PO200" s="59"/>
      <c r="PP200" s="59"/>
      <c r="PQ200" s="59"/>
      <c r="PR200" s="59"/>
      <c r="PS200" s="59"/>
      <c r="PT200" s="59"/>
      <c r="PU200" s="59"/>
      <c r="PV200" s="59"/>
      <c r="PW200" s="59"/>
      <c r="PX200" s="59"/>
      <c r="PY200" s="59"/>
      <c r="PZ200" s="59"/>
      <c r="QA200" s="59"/>
      <c r="QB200" s="59"/>
      <c r="QC200" s="59"/>
      <c r="QD200" s="59"/>
      <c r="QE200" s="59"/>
      <c r="QF200" s="59"/>
      <c r="QG200" s="59"/>
      <c r="QH200" s="59"/>
      <c r="QI200" s="59"/>
      <c r="QJ200" s="59"/>
      <c r="QK200" s="59"/>
      <c r="QL200" s="59"/>
      <c r="QM200" s="59"/>
      <c r="QN200" s="59"/>
      <c r="QO200" s="59"/>
      <c r="QP200" s="59"/>
      <c r="QQ200" s="59"/>
      <c r="QR200" s="59"/>
      <c r="QS200" s="59"/>
      <c r="QT200" s="59"/>
      <c r="QU200" s="59"/>
      <c r="QV200" s="59"/>
      <c r="QW200" s="59"/>
      <c r="QX200" s="59"/>
      <c r="QY200" s="59"/>
      <c r="QZ200" s="59"/>
      <c r="RA200" s="59"/>
      <c r="RB200" s="59"/>
      <c r="RC200" s="59"/>
      <c r="RD200" s="59"/>
      <c r="RE200" s="59"/>
      <c r="RF200" s="59"/>
      <c r="RG200" s="59"/>
      <c r="RH200" s="59"/>
      <c r="RI200" s="59"/>
      <c r="RJ200" s="59"/>
      <c r="RK200" s="59"/>
      <c r="RL200" s="59"/>
      <c r="RM200" s="59"/>
      <c r="RN200" s="59"/>
      <c r="RO200" s="59"/>
      <c r="RP200" s="59"/>
      <c r="RQ200" s="59"/>
      <c r="RR200" s="59"/>
      <c r="RS200" s="59"/>
      <c r="RT200" s="59"/>
      <c r="RU200" s="59"/>
      <c r="RV200" s="59"/>
      <c r="RW200" s="59"/>
      <c r="RX200" s="59"/>
      <c r="RY200" s="59"/>
      <c r="RZ200" s="59"/>
      <c r="SA200" s="59"/>
      <c r="SB200" s="59"/>
      <c r="SC200" s="59"/>
      <c r="SD200" s="59"/>
      <c r="SE200" s="59"/>
      <c r="SF200" s="59"/>
      <c r="SG200" s="59"/>
      <c r="SH200" s="59"/>
      <c r="SI200" s="59"/>
      <c r="SJ200" s="59"/>
      <c r="SK200" s="59"/>
      <c r="SL200" s="59"/>
      <c r="SM200" s="59"/>
      <c r="SN200" s="59"/>
      <c r="SO200" s="59"/>
      <c r="SP200" s="59"/>
      <c r="SQ200" s="59"/>
      <c r="SR200" s="59"/>
      <c r="SS200" s="59"/>
      <c r="ST200" s="59"/>
      <c r="SU200" s="59"/>
      <c r="SV200" s="59"/>
      <c r="SW200" s="59"/>
      <c r="SX200" s="59"/>
      <c r="SY200" s="59"/>
      <c r="SZ200" s="59"/>
      <c r="TA200" s="59"/>
      <c r="TB200" s="59"/>
      <c r="TC200" s="59"/>
      <c r="TD200" s="59"/>
      <c r="TE200" s="59"/>
      <c r="TF200" s="59"/>
      <c r="TG200" s="59"/>
      <c r="TH200" s="59"/>
      <c r="TI200" s="59"/>
      <c r="TJ200" s="59"/>
      <c r="TK200" s="59"/>
      <c r="TL200" s="59"/>
      <c r="TM200" s="59"/>
      <c r="TN200" s="59"/>
      <c r="TO200" s="59"/>
      <c r="TP200" s="59"/>
      <c r="TQ200" s="59"/>
      <c r="TR200" s="59"/>
      <c r="TS200" s="59"/>
      <c r="TT200" s="59"/>
      <c r="TU200" s="59"/>
      <c r="TV200" s="59"/>
      <c r="TW200" s="59"/>
      <c r="TX200" s="59"/>
      <c r="TY200" s="59"/>
      <c r="TZ200" s="59"/>
      <c r="UA200" s="59"/>
      <c r="UB200" s="59"/>
      <c r="UC200" s="59"/>
      <c r="UD200" s="59"/>
      <c r="UE200" s="59"/>
      <c r="UF200" s="59"/>
      <c r="UG200" s="59"/>
      <c r="UH200" s="59"/>
      <c r="UI200" s="59"/>
      <c r="UJ200" s="59"/>
      <c r="UK200" s="59"/>
      <c r="UL200" s="59"/>
      <c r="UM200" s="59"/>
      <c r="UN200" s="59"/>
      <c r="UO200" s="59"/>
      <c r="UP200" s="59"/>
      <c r="UQ200" s="59"/>
      <c r="UR200" s="59"/>
      <c r="US200" s="59"/>
      <c r="UT200" s="59"/>
      <c r="UU200" s="59"/>
      <c r="UV200" s="59"/>
      <c r="UW200" s="59"/>
      <c r="UX200" s="59"/>
      <c r="UY200" s="59"/>
      <c r="UZ200" s="59"/>
      <c r="VA200" s="59"/>
      <c r="VB200" s="59"/>
      <c r="VC200" s="59"/>
      <c r="VD200" s="59"/>
      <c r="VE200" s="59"/>
      <c r="VF200" s="59"/>
      <c r="VG200" s="59"/>
      <c r="VH200" s="59"/>
      <c r="VI200" s="59"/>
      <c r="VJ200" s="59"/>
      <c r="VK200" s="59"/>
      <c r="VL200" s="59"/>
      <c r="VM200" s="59"/>
      <c r="VN200" s="59"/>
      <c r="VO200" s="59"/>
      <c r="VP200" s="59"/>
      <c r="VQ200" s="59"/>
      <c r="VR200" s="59"/>
      <c r="VS200" s="59"/>
      <c r="VT200" s="59"/>
      <c r="VU200" s="59"/>
      <c r="VV200" s="59"/>
      <c r="VW200" s="59"/>
      <c r="VX200" s="59"/>
      <c r="VY200" s="59"/>
      <c r="VZ200" s="59"/>
      <c r="WA200" s="59"/>
      <c r="WB200" s="59"/>
      <c r="WC200" s="59"/>
      <c r="WD200" s="59"/>
      <c r="WE200" s="59"/>
      <c r="WF200" s="59"/>
      <c r="WG200" s="59"/>
      <c r="WH200" s="59"/>
      <c r="WI200" s="59"/>
      <c r="WJ200" s="59"/>
      <c r="WK200" s="59"/>
      <c r="WL200" s="59"/>
      <c r="WM200" s="59"/>
      <c r="WN200" s="59"/>
      <c r="WO200" s="59"/>
      <c r="WP200" s="59"/>
      <c r="WQ200" s="59"/>
      <c r="WR200" s="59"/>
      <c r="WS200" s="59"/>
      <c r="WT200" s="59"/>
      <c r="WU200" s="59"/>
      <c r="WV200" s="59"/>
      <c r="WW200" s="59"/>
      <c r="WX200" s="59"/>
      <c r="WY200" s="59"/>
      <c r="WZ200" s="59"/>
      <c r="XA200" s="59"/>
      <c r="XB200" s="59"/>
      <c r="XC200" s="59"/>
      <c r="XD200" s="59"/>
      <c r="XE200" s="59"/>
      <c r="XF200" s="59"/>
      <c r="XG200" s="59"/>
      <c r="XH200" s="59"/>
      <c r="XI200" s="59"/>
      <c r="XJ200" s="59"/>
      <c r="XK200" s="59"/>
      <c r="XL200" s="59"/>
      <c r="XM200" s="59"/>
      <c r="XN200" s="59"/>
      <c r="XO200" s="59"/>
      <c r="XP200" s="59"/>
      <c r="XQ200" s="59"/>
      <c r="XR200" s="59"/>
      <c r="XS200" s="59"/>
      <c r="XT200" s="59"/>
      <c r="XU200" s="59"/>
      <c r="XV200" s="59"/>
      <c r="XW200" s="59"/>
      <c r="XX200" s="59"/>
      <c r="XY200" s="59"/>
      <c r="XZ200" s="59"/>
      <c r="YA200" s="59"/>
      <c r="YB200" s="59"/>
      <c r="YC200" s="59"/>
      <c r="YD200" s="59"/>
      <c r="YE200" s="59"/>
      <c r="YF200" s="59"/>
      <c r="YG200" s="59"/>
      <c r="YH200" s="59"/>
      <c r="YI200" s="59"/>
      <c r="YJ200" s="59"/>
      <c r="YK200" s="59"/>
      <c r="YL200" s="59"/>
      <c r="YM200" s="59"/>
      <c r="YN200" s="59"/>
      <c r="YO200" s="59"/>
      <c r="YP200" s="59"/>
      <c r="YQ200" s="59"/>
      <c r="YR200" s="59"/>
      <c r="YS200" s="59"/>
      <c r="YT200" s="59"/>
      <c r="YU200" s="59"/>
      <c r="YV200" s="59"/>
      <c r="YW200" s="59"/>
      <c r="YX200" s="59"/>
      <c r="YY200" s="59"/>
      <c r="YZ200" s="59"/>
      <c r="ZA200" s="59"/>
      <c r="ZB200" s="59"/>
      <c r="ZC200" s="59"/>
      <c r="ZD200" s="59"/>
      <c r="ZE200" s="59"/>
      <c r="ZF200" s="59"/>
      <c r="ZG200" s="59"/>
      <c r="ZH200" s="59"/>
      <c r="ZI200" s="59"/>
      <c r="ZJ200" s="59"/>
      <c r="ZK200" s="59"/>
      <c r="ZL200" s="59"/>
      <c r="ZM200" s="59"/>
      <c r="ZN200" s="59"/>
      <c r="ZO200" s="59"/>
      <c r="ZP200" s="59"/>
      <c r="ZQ200" s="59"/>
      <c r="ZR200" s="59"/>
      <c r="ZS200" s="59"/>
      <c r="ZT200" s="59"/>
      <c r="ZU200" s="59"/>
      <c r="ZV200" s="59"/>
      <c r="ZW200" s="59"/>
      <c r="ZX200" s="59"/>
      <c r="ZY200" s="59"/>
      <c r="ZZ200" s="59"/>
      <c r="AAA200" s="59"/>
      <c r="AAB200" s="59"/>
      <c r="AAC200" s="59"/>
      <c r="AAD200" s="59"/>
      <c r="AAE200" s="59"/>
      <c r="AAF200" s="59"/>
      <c r="AAG200" s="59"/>
      <c r="AAH200" s="59"/>
      <c r="AAI200" s="59"/>
      <c r="AAJ200" s="59"/>
      <c r="AAK200" s="59"/>
      <c r="AAL200" s="59"/>
      <c r="AAM200" s="59"/>
      <c r="AAN200" s="59"/>
      <c r="AAO200" s="59"/>
      <c r="AAP200" s="59"/>
      <c r="AAQ200" s="59"/>
      <c r="AAR200" s="59"/>
      <c r="AAS200" s="59"/>
      <c r="AAT200" s="59"/>
      <c r="AAU200" s="59"/>
      <c r="AAV200" s="59"/>
      <c r="AAW200" s="59"/>
      <c r="AAX200" s="59"/>
      <c r="AAY200" s="59"/>
      <c r="AAZ200" s="59"/>
      <c r="ABA200" s="59"/>
      <c r="ABB200" s="59"/>
      <c r="ABC200" s="59"/>
      <c r="ABD200" s="59"/>
      <c r="ABE200" s="59"/>
      <c r="ABF200" s="59"/>
      <c r="ABG200" s="59"/>
      <c r="ABH200" s="59"/>
      <c r="ABI200" s="59"/>
      <c r="ABJ200" s="59"/>
      <c r="ABK200" s="59"/>
      <c r="ABL200" s="59"/>
      <c r="ABM200" s="59"/>
      <c r="ABN200" s="59"/>
      <c r="ABO200" s="59"/>
      <c r="ABP200" s="59"/>
      <c r="ABQ200" s="59"/>
      <c r="ABR200" s="59"/>
      <c r="ABS200" s="59"/>
      <c r="ABT200" s="59"/>
      <c r="ABU200" s="59"/>
      <c r="ABV200" s="59"/>
      <c r="ABW200" s="59"/>
      <c r="ABX200" s="59"/>
      <c r="ABY200" s="59"/>
      <c r="ABZ200" s="59"/>
      <c r="ACA200" s="59"/>
      <c r="ACB200" s="59"/>
      <c r="ACC200" s="59"/>
      <c r="ACD200" s="59"/>
      <c r="ACE200" s="59"/>
      <c r="ACF200" s="59"/>
      <c r="ACG200" s="59"/>
      <c r="ACH200" s="59"/>
      <c r="ACI200" s="59"/>
      <c r="ACJ200" s="59"/>
      <c r="ACK200" s="59"/>
      <c r="ACL200" s="59"/>
      <c r="ACM200" s="59"/>
      <c r="ACN200" s="59"/>
      <c r="ACO200" s="59"/>
      <c r="ACP200" s="59"/>
      <c r="ACQ200" s="59"/>
      <c r="ACR200" s="59"/>
      <c r="ACS200" s="59"/>
      <c r="ACT200" s="59"/>
      <c r="ACU200" s="59"/>
      <c r="ACV200" s="59"/>
      <c r="ACW200" s="59"/>
      <c r="ACX200" s="59"/>
      <c r="ACY200" s="59"/>
      <c r="ACZ200" s="59"/>
      <c r="ADA200" s="59"/>
      <c r="ADB200" s="59"/>
      <c r="ADC200" s="59"/>
      <c r="ADD200" s="59"/>
      <c r="ADE200" s="59"/>
      <c r="ADF200" s="59"/>
      <c r="ADG200" s="59"/>
      <c r="ADH200" s="59"/>
      <c r="ADI200" s="59"/>
      <c r="ADJ200" s="59"/>
      <c r="ADK200" s="59"/>
      <c r="ADL200" s="59"/>
      <c r="ADM200" s="59"/>
      <c r="ADN200" s="59"/>
      <c r="ADO200" s="59"/>
      <c r="ADP200" s="59"/>
      <c r="ADQ200" s="59"/>
      <c r="ADR200" s="59"/>
      <c r="ADS200" s="59"/>
      <c r="ADT200" s="59"/>
      <c r="ADU200" s="59"/>
      <c r="ADV200" s="59"/>
      <c r="ADW200" s="59"/>
      <c r="ADX200" s="59"/>
      <c r="ADY200" s="59"/>
      <c r="ADZ200" s="59"/>
      <c r="AEA200" s="59"/>
      <c r="AEB200" s="59"/>
      <c r="AEC200" s="59"/>
      <c r="AED200" s="59"/>
      <c r="AEE200" s="59"/>
      <c r="AEF200" s="59"/>
      <c r="AEG200" s="59"/>
      <c r="AEH200" s="59"/>
      <c r="AEI200" s="59"/>
      <c r="AEJ200" s="59"/>
      <c r="AEK200" s="59"/>
      <c r="AEL200" s="59"/>
      <c r="AEM200" s="59"/>
      <c r="AEN200" s="59"/>
      <c r="AEO200" s="59"/>
      <c r="AEP200" s="59"/>
      <c r="AEQ200" s="59"/>
      <c r="AER200" s="59"/>
      <c r="AES200" s="59"/>
      <c r="AET200" s="59"/>
      <c r="AEU200" s="59"/>
      <c r="AEV200" s="59"/>
      <c r="AEW200" s="59"/>
      <c r="AEX200" s="59"/>
      <c r="AEY200" s="59"/>
      <c r="AEZ200" s="59"/>
      <c r="AFA200" s="59"/>
      <c r="AFB200" s="59"/>
      <c r="AFC200" s="59"/>
      <c r="AFD200" s="59"/>
      <c r="AFE200" s="59"/>
      <c r="AFF200" s="59"/>
      <c r="AFG200" s="59"/>
      <c r="AFH200" s="59"/>
      <c r="AFI200" s="59"/>
      <c r="AFJ200" s="59"/>
      <c r="AFK200" s="59"/>
      <c r="AFL200" s="59"/>
      <c r="AFM200" s="59"/>
      <c r="AFN200" s="59"/>
      <c r="AFO200" s="59"/>
      <c r="AFP200" s="59"/>
      <c r="AFQ200" s="59"/>
      <c r="AFR200" s="59"/>
      <c r="AFS200" s="59"/>
      <c r="AFT200" s="59"/>
      <c r="AFU200" s="59"/>
      <c r="AFV200" s="59"/>
      <c r="AFW200" s="59"/>
      <c r="AFX200" s="59"/>
      <c r="AFY200" s="59"/>
      <c r="AFZ200" s="59"/>
      <c r="AGA200" s="59"/>
      <c r="AGB200" s="59"/>
      <c r="AGC200" s="59"/>
      <c r="AGD200" s="59"/>
      <c r="AGE200" s="59"/>
      <c r="AGF200" s="59"/>
      <c r="AGG200" s="59"/>
      <c r="AGH200" s="59"/>
      <c r="AGI200" s="59"/>
      <c r="AGJ200" s="59"/>
      <c r="AGK200" s="59"/>
      <c r="AGL200" s="59"/>
      <c r="AGM200" s="59"/>
      <c r="AGN200" s="59"/>
      <c r="AGO200" s="59"/>
      <c r="AGP200" s="59"/>
      <c r="AGQ200" s="59"/>
      <c r="AGR200" s="59"/>
      <c r="AGS200" s="59"/>
      <c r="AGT200" s="59"/>
      <c r="AGU200" s="59"/>
      <c r="AGV200" s="59"/>
      <c r="AGW200" s="59"/>
      <c r="AGX200" s="59"/>
      <c r="AGY200" s="59"/>
      <c r="AGZ200" s="59"/>
      <c r="AHA200" s="59"/>
      <c r="AHB200" s="59"/>
      <c r="AHC200" s="59"/>
      <c r="AHD200" s="59"/>
      <c r="AHE200" s="59"/>
      <c r="AHF200" s="59"/>
      <c r="AHG200" s="59"/>
      <c r="AHH200" s="59"/>
      <c r="AHI200" s="59"/>
      <c r="AHJ200" s="59"/>
      <c r="AHK200" s="59"/>
      <c r="AHL200" s="59"/>
      <c r="AHM200" s="59"/>
      <c r="AHN200" s="59"/>
      <c r="AHO200" s="59"/>
      <c r="AHP200" s="59"/>
      <c r="AHQ200" s="59"/>
      <c r="AHR200" s="59"/>
      <c r="AHS200" s="59"/>
      <c r="AHT200" s="59"/>
      <c r="AHU200" s="59"/>
      <c r="AHV200" s="59"/>
      <c r="AHW200" s="59"/>
      <c r="AHX200" s="59"/>
      <c r="AHY200" s="59"/>
      <c r="AHZ200" s="59"/>
      <c r="AIA200" s="59"/>
      <c r="AIB200" s="59"/>
      <c r="AIC200" s="59"/>
      <c r="AID200" s="59"/>
      <c r="AIE200" s="59"/>
      <c r="AIF200" s="59"/>
      <c r="AIG200" s="59"/>
      <c r="AIH200" s="59"/>
      <c r="AII200" s="59"/>
      <c r="AIJ200" s="59"/>
      <c r="AIK200" s="59"/>
      <c r="AIL200" s="59"/>
      <c r="AIM200" s="59"/>
      <c r="AIN200" s="59"/>
      <c r="AIO200" s="59"/>
      <c r="AIP200" s="59"/>
      <c r="AIQ200" s="59"/>
      <c r="AIR200" s="59"/>
      <c r="AIS200" s="59"/>
      <c r="AIT200" s="59"/>
      <c r="AIU200" s="59"/>
      <c r="AIV200" s="59"/>
      <c r="AIW200" s="59"/>
      <c r="AIX200" s="59"/>
      <c r="AIY200" s="59"/>
      <c r="AIZ200" s="59"/>
      <c r="AJA200" s="59"/>
      <c r="AJB200" s="59"/>
      <c r="AJC200" s="59"/>
      <c r="AJD200" s="59"/>
      <c r="AJE200" s="59"/>
      <c r="AJF200" s="59"/>
      <c r="AJG200" s="59"/>
      <c r="AJH200" s="59"/>
      <c r="AJI200" s="59"/>
      <c r="AJJ200" s="59"/>
      <c r="AJK200" s="59"/>
      <c r="AJL200" s="59"/>
      <c r="AJM200" s="59"/>
      <c r="AJN200" s="59"/>
      <c r="AJO200" s="59"/>
      <c r="AJP200" s="59"/>
      <c r="AJQ200" s="59"/>
      <c r="AJR200" s="59"/>
      <c r="AJS200" s="59"/>
      <c r="AJT200" s="59"/>
      <c r="AJU200" s="59"/>
      <c r="AJV200" s="59"/>
      <c r="AJW200" s="59"/>
      <c r="AJX200" s="59"/>
      <c r="AJY200" s="59"/>
      <c r="AJZ200" s="59"/>
      <c r="AKA200" s="59"/>
      <c r="AKB200" s="59"/>
      <c r="AKC200" s="59"/>
      <c r="AKD200" s="59"/>
      <c r="AKE200" s="59"/>
      <c r="AKF200" s="59"/>
      <c r="AKG200" s="59"/>
      <c r="AKH200" s="59"/>
      <c r="AKI200" s="59"/>
      <c r="AKJ200" s="59"/>
      <c r="AKK200" s="59"/>
      <c r="AKL200" s="59"/>
      <c r="AKM200" s="59"/>
      <c r="AKN200" s="59"/>
      <c r="AKO200" s="59"/>
      <c r="AKP200" s="59"/>
      <c r="AKQ200" s="59"/>
      <c r="AKR200" s="59"/>
      <c r="AKS200" s="59"/>
      <c r="AKT200" s="59"/>
      <c r="AKU200" s="59"/>
      <c r="AKV200" s="59"/>
      <c r="AKW200" s="59"/>
      <c r="AKX200" s="59"/>
      <c r="AKY200" s="59"/>
      <c r="AKZ200" s="59"/>
      <c r="ALA200" s="59"/>
      <c r="ALB200" s="59"/>
      <c r="ALC200" s="59"/>
      <c r="ALD200" s="59"/>
      <c r="ALE200" s="59"/>
      <c r="ALF200" s="59"/>
      <c r="ALG200" s="59"/>
      <c r="ALH200" s="59"/>
      <c r="ALI200" s="59"/>
      <c r="ALJ200" s="59"/>
      <c r="ALK200" s="59"/>
      <c r="ALL200" s="59"/>
      <c r="ALM200" s="59"/>
      <c r="ALN200" s="59"/>
      <c r="ALO200" s="59"/>
      <c r="ALP200" s="59"/>
      <c r="ALQ200" s="59"/>
      <c r="ALR200" s="59"/>
      <c r="ALS200" s="59"/>
      <c r="ALT200" s="59"/>
      <c r="ALU200" s="59"/>
      <c r="ALV200" s="59"/>
      <c r="ALW200" s="59"/>
      <c r="ALX200" s="59"/>
      <c r="ALY200" s="59"/>
      <c r="ALZ200" s="59"/>
      <c r="AMA200" s="59"/>
      <c r="AMB200" s="59"/>
      <c r="AMC200" s="59"/>
      <c r="AMD200" s="59"/>
      <c r="AME200" s="59"/>
      <c r="AMF200" s="59"/>
      <c r="AMG200" s="59"/>
      <c r="AMH200" s="59"/>
      <c r="AMI200" s="59"/>
      <c r="AMJ200" s="59"/>
    </row>
    <row r="201" spans="1:1024" s="60" customFormat="1">
      <c r="A201" s="52" t="s">
        <v>140</v>
      </c>
      <c r="B201" s="54" t="s">
        <v>25</v>
      </c>
      <c r="C201" s="42" t="str">
        <f t="shared" si="11"/>
        <v>מזון מהיר כללי אילת</v>
      </c>
      <c r="D201" s="54" t="s">
        <v>141</v>
      </c>
      <c r="E201" s="54" t="s">
        <v>27</v>
      </c>
      <c r="F201" s="52" t="s">
        <v>158</v>
      </c>
      <c r="G201" s="55"/>
      <c r="H201" s="52" t="s">
        <v>102</v>
      </c>
      <c r="I201" s="55" t="s">
        <v>29</v>
      </c>
      <c r="J201" s="55" t="s">
        <v>30</v>
      </c>
      <c r="K201" s="55" t="s">
        <v>31</v>
      </c>
      <c r="L201" s="70">
        <v>7290011017866</v>
      </c>
      <c r="M201" s="55"/>
      <c r="N201" s="55"/>
      <c r="O201" s="55"/>
      <c r="P201" s="55"/>
      <c r="Q201" s="68">
        <v>0.04</v>
      </c>
      <c r="R201" s="55">
        <v>1</v>
      </c>
      <c r="S201" s="55"/>
      <c r="T201" s="72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59"/>
      <c r="FF201" s="59"/>
      <c r="FG201" s="59"/>
      <c r="FH201" s="59"/>
      <c r="FI201" s="59"/>
      <c r="FJ201" s="59"/>
      <c r="FK201" s="59"/>
      <c r="FL201" s="59"/>
      <c r="FM201" s="59"/>
      <c r="FN201" s="59"/>
      <c r="FO201" s="59"/>
      <c r="FP201" s="59"/>
      <c r="FQ201" s="59"/>
      <c r="FR201" s="59"/>
      <c r="FS201" s="59"/>
      <c r="FT201" s="59"/>
      <c r="FU201" s="59"/>
      <c r="FV201" s="59"/>
      <c r="FW201" s="59"/>
      <c r="FX201" s="59"/>
      <c r="FY201" s="59"/>
      <c r="FZ201" s="59"/>
      <c r="GA201" s="59"/>
      <c r="GB201" s="59"/>
      <c r="GC201" s="59"/>
      <c r="GD201" s="59"/>
      <c r="GE201" s="59"/>
      <c r="GF201" s="59"/>
      <c r="GG201" s="59"/>
      <c r="GH201" s="59"/>
      <c r="GI201" s="59"/>
      <c r="GJ201" s="59"/>
      <c r="GK201" s="59"/>
      <c r="GL201" s="59"/>
      <c r="GM201" s="59"/>
      <c r="GN201" s="59"/>
      <c r="GO201" s="59"/>
      <c r="GP201" s="59"/>
      <c r="GQ201" s="59"/>
      <c r="GR201" s="59"/>
      <c r="GS201" s="59"/>
      <c r="GT201" s="59"/>
      <c r="GU201" s="59"/>
      <c r="GV201" s="59"/>
      <c r="GW201" s="59"/>
      <c r="GX201" s="59"/>
      <c r="GY201" s="59"/>
      <c r="GZ201" s="59"/>
      <c r="HA201" s="59"/>
      <c r="HB201" s="59"/>
      <c r="HC201" s="59"/>
      <c r="HD201" s="59"/>
      <c r="HE201" s="59"/>
      <c r="HF201" s="59"/>
      <c r="HG201" s="59"/>
      <c r="HH201" s="59"/>
      <c r="HI201" s="59"/>
      <c r="HJ201" s="59"/>
      <c r="HK201" s="59"/>
      <c r="HL201" s="59"/>
      <c r="HM201" s="59"/>
      <c r="HN201" s="59"/>
      <c r="HO201" s="59"/>
      <c r="HP201" s="59"/>
      <c r="HQ201" s="59"/>
      <c r="HR201" s="59"/>
      <c r="HS201" s="59"/>
      <c r="HT201" s="59"/>
      <c r="HU201" s="59"/>
      <c r="HV201" s="59"/>
      <c r="HW201" s="59"/>
      <c r="HX201" s="59"/>
      <c r="HY201" s="59"/>
      <c r="HZ201" s="59"/>
      <c r="IA201" s="59"/>
      <c r="IB201" s="59"/>
      <c r="IC201" s="59"/>
      <c r="ID201" s="59"/>
      <c r="IE201" s="59"/>
      <c r="IF201" s="59"/>
      <c r="IG201" s="59"/>
      <c r="IH201" s="59"/>
      <c r="II201" s="59"/>
      <c r="IJ201" s="59"/>
      <c r="IK201" s="59"/>
      <c r="IL201" s="59"/>
      <c r="IM201" s="59"/>
      <c r="IN201" s="59"/>
      <c r="IO201" s="59"/>
      <c r="IP201" s="59"/>
      <c r="IQ201" s="59"/>
      <c r="IR201" s="59"/>
      <c r="IS201" s="59"/>
      <c r="IT201" s="59"/>
      <c r="IU201" s="59"/>
      <c r="IV201" s="59"/>
      <c r="IW201" s="59"/>
      <c r="IX201" s="59"/>
      <c r="IY201" s="59"/>
      <c r="IZ201" s="59"/>
      <c r="JA201" s="59"/>
      <c r="JB201" s="59"/>
      <c r="JC201" s="59"/>
      <c r="JD201" s="59"/>
      <c r="JE201" s="59"/>
      <c r="JF201" s="59"/>
      <c r="JG201" s="59"/>
      <c r="JH201" s="59"/>
      <c r="JI201" s="59"/>
      <c r="JJ201" s="59"/>
      <c r="JK201" s="59"/>
      <c r="JL201" s="59"/>
      <c r="JM201" s="59"/>
      <c r="JN201" s="59"/>
      <c r="JO201" s="59"/>
      <c r="JP201" s="59"/>
      <c r="JQ201" s="59"/>
      <c r="JR201" s="59"/>
      <c r="JS201" s="59"/>
      <c r="JT201" s="59"/>
      <c r="JU201" s="59"/>
      <c r="JV201" s="59"/>
      <c r="JW201" s="59"/>
      <c r="JX201" s="59"/>
      <c r="JY201" s="59"/>
      <c r="JZ201" s="59"/>
      <c r="KA201" s="59"/>
      <c r="KB201" s="59"/>
      <c r="KC201" s="59"/>
      <c r="KD201" s="59"/>
      <c r="KE201" s="59"/>
      <c r="KF201" s="59"/>
      <c r="KG201" s="59"/>
      <c r="KH201" s="59"/>
      <c r="KI201" s="59"/>
      <c r="KJ201" s="59"/>
      <c r="KK201" s="59"/>
      <c r="KL201" s="59"/>
      <c r="KM201" s="59"/>
      <c r="KN201" s="59"/>
      <c r="KO201" s="59"/>
      <c r="KP201" s="59"/>
      <c r="KQ201" s="59"/>
      <c r="KR201" s="59"/>
      <c r="KS201" s="59"/>
      <c r="KT201" s="59"/>
      <c r="KU201" s="59"/>
      <c r="KV201" s="59"/>
      <c r="KW201" s="59"/>
      <c r="KX201" s="59"/>
      <c r="KY201" s="59"/>
      <c r="KZ201" s="59"/>
      <c r="LA201" s="59"/>
      <c r="LB201" s="59"/>
      <c r="LC201" s="59"/>
      <c r="LD201" s="59"/>
      <c r="LE201" s="59"/>
      <c r="LF201" s="59"/>
      <c r="LG201" s="59"/>
      <c r="LH201" s="59"/>
      <c r="LI201" s="59"/>
      <c r="LJ201" s="59"/>
      <c r="LK201" s="59"/>
      <c r="LL201" s="59"/>
      <c r="LM201" s="59"/>
      <c r="LN201" s="59"/>
      <c r="LO201" s="59"/>
      <c r="LP201" s="59"/>
      <c r="LQ201" s="59"/>
      <c r="LR201" s="59"/>
      <c r="LS201" s="59"/>
      <c r="LT201" s="59"/>
      <c r="LU201" s="59"/>
      <c r="LV201" s="59"/>
      <c r="LW201" s="59"/>
      <c r="LX201" s="59"/>
      <c r="LY201" s="59"/>
      <c r="LZ201" s="59"/>
      <c r="MA201" s="59"/>
      <c r="MB201" s="59"/>
      <c r="MC201" s="59"/>
      <c r="MD201" s="59"/>
      <c r="ME201" s="59"/>
      <c r="MF201" s="59"/>
      <c r="MG201" s="59"/>
      <c r="MH201" s="59"/>
      <c r="MI201" s="59"/>
      <c r="MJ201" s="59"/>
      <c r="MK201" s="59"/>
      <c r="ML201" s="59"/>
      <c r="MM201" s="59"/>
      <c r="MN201" s="59"/>
      <c r="MO201" s="59"/>
      <c r="MP201" s="59"/>
      <c r="MQ201" s="59"/>
      <c r="MR201" s="59"/>
      <c r="MS201" s="59"/>
      <c r="MT201" s="59"/>
      <c r="MU201" s="59"/>
      <c r="MV201" s="59"/>
      <c r="MW201" s="59"/>
      <c r="MX201" s="59"/>
      <c r="MY201" s="59"/>
      <c r="MZ201" s="59"/>
      <c r="NA201" s="59"/>
      <c r="NB201" s="59"/>
      <c r="NC201" s="59"/>
      <c r="ND201" s="59"/>
      <c r="NE201" s="59"/>
      <c r="NF201" s="59"/>
      <c r="NG201" s="59"/>
      <c r="NH201" s="59"/>
      <c r="NI201" s="59"/>
      <c r="NJ201" s="59"/>
      <c r="NK201" s="59"/>
      <c r="NL201" s="59"/>
      <c r="NM201" s="59"/>
      <c r="NN201" s="59"/>
      <c r="NO201" s="59"/>
      <c r="NP201" s="59"/>
      <c r="NQ201" s="59"/>
      <c r="NR201" s="59"/>
      <c r="NS201" s="59"/>
      <c r="NT201" s="59"/>
      <c r="NU201" s="59"/>
      <c r="NV201" s="59"/>
      <c r="NW201" s="59"/>
      <c r="NX201" s="59"/>
      <c r="NY201" s="59"/>
      <c r="NZ201" s="59"/>
      <c r="OA201" s="59"/>
      <c r="OB201" s="59"/>
      <c r="OC201" s="59"/>
      <c r="OD201" s="59"/>
      <c r="OE201" s="59"/>
      <c r="OF201" s="59"/>
      <c r="OG201" s="59"/>
      <c r="OH201" s="59"/>
      <c r="OI201" s="59"/>
      <c r="OJ201" s="59"/>
      <c r="OK201" s="59"/>
      <c r="OL201" s="59"/>
      <c r="OM201" s="59"/>
      <c r="ON201" s="59"/>
      <c r="OO201" s="59"/>
      <c r="OP201" s="59"/>
      <c r="OQ201" s="59"/>
      <c r="OR201" s="59"/>
      <c r="OS201" s="59"/>
      <c r="OT201" s="59"/>
      <c r="OU201" s="59"/>
      <c r="OV201" s="59"/>
      <c r="OW201" s="59"/>
      <c r="OX201" s="59"/>
      <c r="OY201" s="59"/>
      <c r="OZ201" s="59"/>
      <c r="PA201" s="59"/>
      <c r="PB201" s="59"/>
      <c r="PC201" s="59"/>
      <c r="PD201" s="59"/>
      <c r="PE201" s="59"/>
      <c r="PF201" s="59"/>
      <c r="PG201" s="59"/>
      <c r="PH201" s="59"/>
      <c r="PI201" s="59"/>
      <c r="PJ201" s="59"/>
      <c r="PK201" s="59"/>
      <c r="PL201" s="59"/>
      <c r="PM201" s="59"/>
      <c r="PN201" s="59"/>
      <c r="PO201" s="59"/>
      <c r="PP201" s="59"/>
      <c r="PQ201" s="59"/>
      <c r="PR201" s="59"/>
      <c r="PS201" s="59"/>
      <c r="PT201" s="59"/>
      <c r="PU201" s="59"/>
      <c r="PV201" s="59"/>
      <c r="PW201" s="59"/>
      <c r="PX201" s="59"/>
      <c r="PY201" s="59"/>
      <c r="PZ201" s="59"/>
      <c r="QA201" s="59"/>
      <c r="QB201" s="59"/>
      <c r="QC201" s="59"/>
      <c r="QD201" s="59"/>
      <c r="QE201" s="59"/>
      <c r="QF201" s="59"/>
      <c r="QG201" s="59"/>
      <c r="QH201" s="59"/>
      <c r="QI201" s="59"/>
      <c r="QJ201" s="59"/>
      <c r="QK201" s="59"/>
      <c r="QL201" s="59"/>
      <c r="QM201" s="59"/>
      <c r="QN201" s="59"/>
      <c r="QO201" s="59"/>
      <c r="QP201" s="59"/>
      <c r="QQ201" s="59"/>
      <c r="QR201" s="59"/>
      <c r="QS201" s="59"/>
      <c r="QT201" s="59"/>
      <c r="QU201" s="59"/>
      <c r="QV201" s="59"/>
      <c r="QW201" s="59"/>
      <c r="QX201" s="59"/>
      <c r="QY201" s="59"/>
      <c r="QZ201" s="59"/>
      <c r="RA201" s="59"/>
      <c r="RB201" s="59"/>
      <c r="RC201" s="59"/>
      <c r="RD201" s="59"/>
      <c r="RE201" s="59"/>
      <c r="RF201" s="59"/>
      <c r="RG201" s="59"/>
      <c r="RH201" s="59"/>
      <c r="RI201" s="59"/>
      <c r="RJ201" s="59"/>
      <c r="RK201" s="59"/>
      <c r="RL201" s="59"/>
      <c r="RM201" s="59"/>
      <c r="RN201" s="59"/>
      <c r="RO201" s="59"/>
      <c r="RP201" s="59"/>
      <c r="RQ201" s="59"/>
      <c r="RR201" s="59"/>
      <c r="RS201" s="59"/>
      <c r="RT201" s="59"/>
      <c r="RU201" s="59"/>
      <c r="RV201" s="59"/>
      <c r="RW201" s="59"/>
      <c r="RX201" s="59"/>
      <c r="RY201" s="59"/>
      <c r="RZ201" s="59"/>
      <c r="SA201" s="59"/>
      <c r="SB201" s="59"/>
      <c r="SC201" s="59"/>
      <c r="SD201" s="59"/>
      <c r="SE201" s="59"/>
      <c r="SF201" s="59"/>
      <c r="SG201" s="59"/>
      <c r="SH201" s="59"/>
      <c r="SI201" s="59"/>
      <c r="SJ201" s="59"/>
      <c r="SK201" s="59"/>
      <c r="SL201" s="59"/>
      <c r="SM201" s="59"/>
      <c r="SN201" s="59"/>
      <c r="SO201" s="59"/>
      <c r="SP201" s="59"/>
      <c r="SQ201" s="59"/>
      <c r="SR201" s="59"/>
      <c r="SS201" s="59"/>
      <c r="ST201" s="59"/>
      <c r="SU201" s="59"/>
      <c r="SV201" s="59"/>
      <c r="SW201" s="59"/>
      <c r="SX201" s="59"/>
      <c r="SY201" s="59"/>
      <c r="SZ201" s="59"/>
      <c r="TA201" s="59"/>
      <c r="TB201" s="59"/>
      <c r="TC201" s="59"/>
      <c r="TD201" s="59"/>
      <c r="TE201" s="59"/>
      <c r="TF201" s="59"/>
      <c r="TG201" s="59"/>
      <c r="TH201" s="59"/>
      <c r="TI201" s="59"/>
      <c r="TJ201" s="59"/>
      <c r="TK201" s="59"/>
      <c r="TL201" s="59"/>
      <c r="TM201" s="59"/>
      <c r="TN201" s="59"/>
      <c r="TO201" s="59"/>
      <c r="TP201" s="59"/>
      <c r="TQ201" s="59"/>
      <c r="TR201" s="59"/>
      <c r="TS201" s="59"/>
      <c r="TT201" s="59"/>
      <c r="TU201" s="59"/>
      <c r="TV201" s="59"/>
      <c r="TW201" s="59"/>
      <c r="TX201" s="59"/>
      <c r="TY201" s="59"/>
      <c r="TZ201" s="59"/>
      <c r="UA201" s="59"/>
      <c r="UB201" s="59"/>
      <c r="UC201" s="59"/>
      <c r="UD201" s="59"/>
      <c r="UE201" s="59"/>
      <c r="UF201" s="59"/>
      <c r="UG201" s="59"/>
      <c r="UH201" s="59"/>
      <c r="UI201" s="59"/>
      <c r="UJ201" s="59"/>
      <c r="UK201" s="59"/>
      <c r="UL201" s="59"/>
      <c r="UM201" s="59"/>
      <c r="UN201" s="59"/>
      <c r="UO201" s="59"/>
      <c r="UP201" s="59"/>
      <c r="UQ201" s="59"/>
      <c r="UR201" s="59"/>
      <c r="US201" s="59"/>
      <c r="UT201" s="59"/>
      <c r="UU201" s="59"/>
      <c r="UV201" s="59"/>
      <c r="UW201" s="59"/>
      <c r="UX201" s="59"/>
      <c r="UY201" s="59"/>
      <c r="UZ201" s="59"/>
      <c r="VA201" s="59"/>
      <c r="VB201" s="59"/>
      <c r="VC201" s="59"/>
      <c r="VD201" s="59"/>
      <c r="VE201" s="59"/>
      <c r="VF201" s="59"/>
      <c r="VG201" s="59"/>
      <c r="VH201" s="59"/>
      <c r="VI201" s="59"/>
      <c r="VJ201" s="59"/>
      <c r="VK201" s="59"/>
      <c r="VL201" s="59"/>
      <c r="VM201" s="59"/>
      <c r="VN201" s="59"/>
      <c r="VO201" s="59"/>
      <c r="VP201" s="59"/>
      <c r="VQ201" s="59"/>
      <c r="VR201" s="59"/>
      <c r="VS201" s="59"/>
      <c r="VT201" s="59"/>
      <c r="VU201" s="59"/>
      <c r="VV201" s="59"/>
      <c r="VW201" s="59"/>
      <c r="VX201" s="59"/>
      <c r="VY201" s="59"/>
      <c r="VZ201" s="59"/>
      <c r="WA201" s="59"/>
      <c r="WB201" s="59"/>
      <c r="WC201" s="59"/>
      <c r="WD201" s="59"/>
      <c r="WE201" s="59"/>
      <c r="WF201" s="59"/>
      <c r="WG201" s="59"/>
      <c r="WH201" s="59"/>
      <c r="WI201" s="59"/>
      <c r="WJ201" s="59"/>
      <c r="WK201" s="59"/>
      <c r="WL201" s="59"/>
      <c r="WM201" s="59"/>
      <c r="WN201" s="59"/>
      <c r="WO201" s="59"/>
      <c r="WP201" s="59"/>
      <c r="WQ201" s="59"/>
      <c r="WR201" s="59"/>
      <c r="WS201" s="59"/>
      <c r="WT201" s="59"/>
      <c r="WU201" s="59"/>
      <c r="WV201" s="59"/>
      <c r="WW201" s="59"/>
      <c r="WX201" s="59"/>
      <c r="WY201" s="59"/>
      <c r="WZ201" s="59"/>
      <c r="XA201" s="59"/>
      <c r="XB201" s="59"/>
      <c r="XC201" s="59"/>
      <c r="XD201" s="59"/>
      <c r="XE201" s="59"/>
      <c r="XF201" s="59"/>
      <c r="XG201" s="59"/>
      <c r="XH201" s="59"/>
      <c r="XI201" s="59"/>
      <c r="XJ201" s="59"/>
      <c r="XK201" s="59"/>
      <c r="XL201" s="59"/>
      <c r="XM201" s="59"/>
      <c r="XN201" s="59"/>
      <c r="XO201" s="59"/>
      <c r="XP201" s="59"/>
      <c r="XQ201" s="59"/>
      <c r="XR201" s="59"/>
      <c r="XS201" s="59"/>
      <c r="XT201" s="59"/>
      <c r="XU201" s="59"/>
      <c r="XV201" s="59"/>
      <c r="XW201" s="59"/>
      <c r="XX201" s="59"/>
      <c r="XY201" s="59"/>
      <c r="XZ201" s="59"/>
      <c r="YA201" s="59"/>
      <c r="YB201" s="59"/>
      <c r="YC201" s="59"/>
      <c r="YD201" s="59"/>
      <c r="YE201" s="59"/>
      <c r="YF201" s="59"/>
      <c r="YG201" s="59"/>
      <c r="YH201" s="59"/>
      <c r="YI201" s="59"/>
      <c r="YJ201" s="59"/>
      <c r="YK201" s="59"/>
      <c r="YL201" s="59"/>
      <c r="YM201" s="59"/>
      <c r="YN201" s="59"/>
      <c r="YO201" s="59"/>
      <c r="YP201" s="59"/>
      <c r="YQ201" s="59"/>
      <c r="YR201" s="59"/>
      <c r="YS201" s="59"/>
      <c r="YT201" s="59"/>
      <c r="YU201" s="59"/>
      <c r="YV201" s="59"/>
      <c r="YW201" s="59"/>
      <c r="YX201" s="59"/>
      <c r="YY201" s="59"/>
      <c r="YZ201" s="59"/>
      <c r="ZA201" s="59"/>
      <c r="ZB201" s="59"/>
      <c r="ZC201" s="59"/>
      <c r="ZD201" s="59"/>
      <c r="ZE201" s="59"/>
      <c r="ZF201" s="59"/>
      <c r="ZG201" s="59"/>
      <c r="ZH201" s="59"/>
      <c r="ZI201" s="59"/>
      <c r="ZJ201" s="59"/>
      <c r="ZK201" s="59"/>
      <c r="ZL201" s="59"/>
      <c r="ZM201" s="59"/>
      <c r="ZN201" s="59"/>
      <c r="ZO201" s="59"/>
      <c r="ZP201" s="59"/>
      <c r="ZQ201" s="59"/>
      <c r="ZR201" s="59"/>
      <c r="ZS201" s="59"/>
      <c r="ZT201" s="59"/>
      <c r="ZU201" s="59"/>
      <c r="ZV201" s="59"/>
      <c r="ZW201" s="59"/>
      <c r="ZX201" s="59"/>
      <c r="ZY201" s="59"/>
      <c r="ZZ201" s="59"/>
      <c r="AAA201" s="59"/>
      <c r="AAB201" s="59"/>
      <c r="AAC201" s="59"/>
      <c r="AAD201" s="59"/>
      <c r="AAE201" s="59"/>
      <c r="AAF201" s="59"/>
      <c r="AAG201" s="59"/>
      <c r="AAH201" s="59"/>
      <c r="AAI201" s="59"/>
      <c r="AAJ201" s="59"/>
      <c r="AAK201" s="59"/>
      <c r="AAL201" s="59"/>
      <c r="AAM201" s="59"/>
      <c r="AAN201" s="59"/>
      <c r="AAO201" s="59"/>
      <c r="AAP201" s="59"/>
      <c r="AAQ201" s="59"/>
      <c r="AAR201" s="59"/>
      <c r="AAS201" s="59"/>
      <c r="AAT201" s="59"/>
      <c r="AAU201" s="59"/>
      <c r="AAV201" s="59"/>
      <c r="AAW201" s="59"/>
      <c r="AAX201" s="59"/>
      <c r="AAY201" s="59"/>
      <c r="AAZ201" s="59"/>
      <c r="ABA201" s="59"/>
      <c r="ABB201" s="59"/>
      <c r="ABC201" s="59"/>
      <c r="ABD201" s="59"/>
      <c r="ABE201" s="59"/>
      <c r="ABF201" s="59"/>
      <c r="ABG201" s="59"/>
      <c r="ABH201" s="59"/>
      <c r="ABI201" s="59"/>
      <c r="ABJ201" s="59"/>
      <c r="ABK201" s="59"/>
      <c r="ABL201" s="59"/>
      <c r="ABM201" s="59"/>
      <c r="ABN201" s="59"/>
      <c r="ABO201" s="59"/>
      <c r="ABP201" s="59"/>
      <c r="ABQ201" s="59"/>
      <c r="ABR201" s="59"/>
      <c r="ABS201" s="59"/>
      <c r="ABT201" s="59"/>
      <c r="ABU201" s="59"/>
      <c r="ABV201" s="59"/>
      <c r="ABW201" s="59"/>
      <c r="ABX201" s="59"/>
      <c r="ABY201" s="59"/>
      <c r="ABZ201" s="59"/>
      <c r="ACA201" s="59"/>
      <c r="ACB201" s="59"/>
      <c r="ACC201" s="59"/>
      <c r="ACD201" s="59"/>
      <c r="ACE201" s="59"/>
      <c r="ACF201" s="59"/>
      <c r="ACG201" s="59"/>
      <c r="ACH201" s="59"/>
      <c r="ACI201" s="59"/>
      <c r="ACJ201" s="59"/>
      <c r="ACK201" s="59"/>
      <c r="ACL201" s="59"/>
      <c r="ACM201" s="59"/>
      <c r="ACN201" s="59"/>
      <c r="ACO201" s="59"/>
      <c r="ACP201" s="59"/>
      <c r="ACQ201" s="59"/>
      <c r="ACR201" s="59"/>
      <c r="ACS201" s="59"/>
      <c r="ACT201" s="59"/>
      <c r="ACU201" s="59"/>
      <c r="ACV201" s="59"/>
      <c r="ACW201" s="59"/>
      <c r="ACX201" s="59"/>
      <c r="ACY201" s="59"/>
      <c r="ACZ201" s="59"/>
      <c r="ADA201" s="59"/>
      <c r="ADB201" s="59"/>
      <c r="ADC201" s="59"/>
      <c r="ADD201" s="59"/>
      <c r="ADE201" s="59"/>
      <c r="ADF201" s="59"/>
      <c r="ADG201" s="59"/>
      <c r="ADH201" s="59"/>
      <c r="ADI201" s="59"/>
      <c r="ADJ201" s="59"/>
      <c r="ADK201" s="59"/>
      <c r="ADL201" s="59"/>
      <c r="ADM201" s="59"/>
      <c r="ADN201" s="59"/>
      <c r="ADO201" s="59"/>
      <c r="ADP201" s="59"/>
      <c r="ADQ201" s="59"/>
      <c r="ADR201" s="59"/>
      <c r="ADS201" s="59"/>
      <c r="ADT201" s="59"/>
      <c r="ADU201" s="59"/>
      <c r="ADV201" s="59"/>
      <c r="ADW201" s="59"/>
      <c r="ADX201" s="59"/>
      <c r="ADY201" s="59"/>
      <c r="ADZ201" s="59"/>
      <c r="AEA201" s="59"/>
      <c r="AEB201" s="59"/>
      <c r="AEC201" s="59"/>
      <c r="AED201" s="59"/>
      <c r="AEE201" s="59"/>
      <c r="AEF201" s="59"/>
      <c r="AEG201" s="59"/>
      <c r="AEH201" s="59"/>
      <c r="AEI201" s="59"/>
      <c r="AEJ201" s="59"/>
      <c r="AEK201" s="59"/>
      <c r="AEL201" s="59"/>
      <c r="AEM201" s="59"/>
      <c r="AEN201" s="59"/>
      <c r="AEO201" s="59"/>
      <c r="AEP201" s="59"/>
      <c r="AEQ201" s="59"/>
      <c r="AER201" s="59"/>
      <c r="AES201" s="59"/>
      <c r="AET201" s="59"/>
      <c r="AEU201" s="59"/>
      <c r="AEV201" s="59"/>
      <c r="AEW201" s="59"/>
      <c r="AEX201" s="59"/>
      <c r="AEY201" s="59"/>
      <c r="AEZ201" s="59"/>
      <c r="AFA201" s="59"/>
      <c r="AFB201" s="59"/>
      <c r="AFC201" s="59"/>
      <c r="AFD201" s="59"/>
      <c r="AFE201" s="59"/>
      <c r="AFF201" s="59"/>
      <c r="AFG201" s="59"/>
      <c r="AFH201" s="59"/>
      <c r="AFI201" s="59"/>
      <c r="AFJ201" s="59"/>
      <c r="AFK201" s="59"/>
      <c r="AFL201" s="59"/>
      <c r="AFM201" s="59"/>
      <c r="AFN201" s="59"/>
      <c r="AFO201" s="59"/>
      <c r="AFP201" s="59"/>
      <c r="AFQ201" s="59"/>
      <c r="AFR201" s="59"/>
      <c r="AFS201" s="59"/>
      <c r="AFT201" s="59"/>
      <c r="AFU201" s="59"/>
      <c r="AFV201" s="59"/>
      <c r="AFW201" s="59"/>
      <c r="AFX201" s="59"/>
      <c r="AFY201" s="59"/>
      <c r="AFZ201" s="59"/>
      <c r="AGA201" s="59"/>
      <c r="AGB201" s="59"/>
      <c r="AGC201" s="59"/>
      <c r="AGD201" s="59"/>
      <c r="AGE201" s="59"/>
      <c r="AGF201" s="59"/>
      <c r="AGG201" s="59"/>
      <c r="AGH201" s="59"/>
      <c r="AGI201" s="59"/>
      <c r="AGJ201" s="59"/>
      <c r="AGK201" s="59"/>
      <c r="AGL201" s="59"/>
      <c r="AGM201" s="59"/>
      <c r="AGN201" s="59"/>
      <c r="AGO201" s="59"/>
      <c r="AGP201" s="59"/>
      <c r="AGQ201" s="59"/>
      <c r="AGR201" s="59"/>
      <c r="AGS201" s="59"/>
      <c r="AGT201" s="59"/>
      <c r="AGU201" s="59"/>
      <c r="AGV201" s="59"/>
      <c r="AGW201" s="59"/>
      <c r="AGX201" s="59"/>
      <c r="AGY201" s="59"/>
      <c r="AGZ201" s="59"/>
      <c r="AHA201" s="59"/>
      <c r="AHB201" s="59"/>
      <c r="AHC201" s="59"/>
      <c r="AHD201" s="59"/>
      <c r="AHE201" s="59"/>
      <c r="AHF201" s="59"/>
      <c r="AHG201" s="59"/>
      <c r="AHH201" s="59"/>
      <c r="AHI201" s="59"/>
      <c r="AHJ201" s="59"/>
      <c r="AHK201" s="59"/>
      <c r="AHL201" s="59"/>
      <c r="AHM201" s="59"/>
      <c r="AHN201" s="59"/>
      <c r="AHO201" s="59"/>
      <c r="AHP201" s="59"/>
      <c r="AHQ201" s="59"/>
      <c r="AHR201" s="59"/>
      <c r="AHS201" s="59"/>
      <c r="AHT201" s="59"/>
      <c r="AHU201" s="59"/>
      <c r="AHV201" s="59"/>
      <c r="AHW201" s="59"/>
      <c r="AHX201" s="59"/>
      <c r="AHY201" s="59"/>
      <c r="AHZ201" s="59"/>
      <c r="AIA201" s="59"/>
      <c r="AIB201" s="59"/>
      <c r="AIC201" s="59"/>
      <c r="AID201" s="59"/>
      <c r="AIE201" s="59"/>
      <c r="AIF201" s="59"/>
      <c r="AIG201" s="59"/>
      <c r="AIH201" s="59"/>
      <c r="AII201" s="59"/>
      <c r="AIJ201" s="59"/>
      <c r="AIK201" s="59"/>
      <c r="AIL201" s="59"/>
      <c r="AIM201" s="59"/>
      <c r="AIN201" s="59"/>
      <c r="AIO201" s="59"/>
      <c r="AIP201" s="59"/>
      <c r="AIQ201" s="59"/>
      <c r="AIR201" s="59"/>
      <c r="AIS201" s="59"/>
      <c r="AIT201" s="59"/>
      <c r="AIU201" s="59"/>
      <c r="AIV201" s="59"/>
      <c r="AIW201" s="59"/>
      <c r="AIX201" s="59"/>
      <c r="AIY201" s="59"/>
      <c r="AIZ201" s="59"/>
      <c r="AJA201" s="59"/>
      <c r="AJB201" s="59"/>
      <c r="AJC201" s="59"/>
      <c r="AJD201" s="59"/>
      <c r="AJE201" s="59"/>
      <c r="AJF201" s="59"/>
      <c r="AJG201" s="59"/>
      <c r="AJH201" s="59"/>
      <c r="AJI201" s="59"/>
      <c r="AJJ201" s="59"/>
      <c r="AJK201" s="59"/>
      <c r="AJL201" s="59"/>
      <c r="AJM201" s="59"/>
      <c r="AJN201" s="59"/>
      <c r="AJO201" s="59"/>
      <c r="AJP201" s="59"/>
      <c r="AJQ201" s="59"/>
      <c r="AJR201" s="59"/>
      <c r="AJS201" s="59"/>
      <c r="AJT201" s="59"/>
      <c r="AJU201" s="59"/>
      <c r="AJV201" s="59"/>
      <c r="AJW201" s="59"/>
      <c r="AJX201" s="59"/>
      <c r="AJY201" s="59"/>
      <c r="AJZ201" s="59"/>
      <c r="AKA201" s="59"/>
      <c r="AKB201" s="59"/>
      <c r="AKC201" s="59"/>
      <c r="AKD201" s="59"/>
      <c r="AKE201" s="59"/>
      <c r="AKF201" s="59"/>
      <c r="AKG201" s="59"/>
      <c r="AKH201" s="59"/>
      <c r="AKI201" s="59"/>
      <c r="AKJ201" s="59"/>
      <c r="AKK201" s="59"/>
      <c r="AKL201" s="59"/>
      <c r="AKM201" s="59"/>
      <c r="AKN201" s="59"/>
      <c r="AKO201" s="59"/>
      <c r="AKP201" s="59"/>
      <c r="AKQ201" s="59"/>
      <c r="AKR201" s="59"/>
      <c r="AKS201" s="59"/>
      <c r="AKT201" s="59"/>
      <c r="AKU201" s="59"/>
      <c r="AKV201" s="59"/>
      <c r="AKW201" s="59"/>
      <c r="AKX201" s="59"/>
      <c r="AKY201" s="59"/>
      <c r="AKZ201" s="59"/>
      <c r="ALA201" s="59"/>
      <c r="ALB201" s="59"/>
      <c r="ALC201" s="59"/>
      <c r="ALD201" s="59"/>
      <c r="ALE201" s="59"/>
      <c r="ALF201" s="59"/>
      <c r="ALG201" s="59"/>
      <c r="ALH201" s="59"/>
      <c r="ALI201" s="59"/>
      <c r="ALJ201" s="59"/>
      <c r="ALK201" s="59"/>
      <c r="ALL201" s="59"/>
      <c r="ALM201" s="59"/>
      <c r="ALN201" s="59"/>
      <c r="ALO201" s="59"/>
      <c r="ALP201" s="59"/>
      <c r="ALQ201" s="59"/>
      <c r="ALR201" s="59"/>
      <c r="ALS201" s="59"/>
      <c r="ALT201" s="59"/>
      <c r="ALU201" s="59"/>
      <c r="ALV201" s="59"/>
      <c r="ALW201" s="59"/>
      <c r="ALX201" s="59"/>
      <c r="ALY201" s="59"/>
      <c r="ALZ201" s="59"/>
      <c r="AMA201" s="59"/>
      <c r="AMB201" s="59"/>
      <c r="AMC201" s="59"/>
      <c r="AMD201" s="59"/>
      <c r="AME201" s="59"/>
      <c r="AMF201" s="59"/>
      <c r="AMG201" s="59"/>
      <c r="AMH201" s="59"/>
      <c r="AMI201" s="59"/>
      <c r="AMJ201" s="59"/>
    </row>
    <row r="202" spans="1:1024" s="60" customFormat="1">
      <c r="A202" s="52" t="s">
        <v>142</v>
      </c>
      <c r="B202" s="54" t="s">
        <v>25</v>
      </c>
      <c r="C202" s="42" t="str">
        <f t="shared" si="11"/>
        <v>מזון מהיר כללי אילת</v>
      </c>
      <c r="D202" s="54" t="s">
        <v>141</v>
      </c>
      <c r="E202" s="54" t="s">
        <v>27</v>
      </c>
      <c r="F202" s="52" t="s">
        <v>158</v>
      </c>
      <c r="G202" s="55"/>
      <c r="H202" s="52" t="s">
        <v>102</v>
      </c>
      <c r="I202" s="55" t="s">
        <v>29</v>
      </c>
      <c r="J202" s="55" t="s">
        <v>30</v>
      </c>
      <c r="K202" s="55" t="s">
        <v>31</v>
      </c>
      <c r="L202" s="70">
        <v>7290011017873</v>
      </c>
      <c r="M202" s="55"/>
      <c r="N202" s="55"/>
      <c r="O202" s="55"/>
      <c r="P202" s="55"/>
      <c r="Q202" s="68">
        <v>0.04</v>
      </c>
      <c r="R202" s="55">
        <v>1</v>
      </c>
      <c r="S202" s="55"/>
      <c r="T202" s="72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59"/>
      <c r="FF202" s="59"/>
      <c r="FG202" s="59"/>
      <c r="FH202" s="59"/>
      <c r="FI202" s="59"/>
      <c r="FJ202" s="59"/>
      <c r="FK202" s="59"/>
      <c r="FL202" s="59"/>
      <c r="FM202" s="59"/>
      <c r="FN202" s="59"/>
      <c r="FO202" s="59"/>
      <c r="FP202" s="59"/>
      <c r="FQ202" s="59"/>
      <c r="FR202" s="59"/>
      <c r="FS202" s="59"/>
      <c r="FT202" s="59"/>
      <c r="FU202" s="59"/>
      <c r="FV202" s="59"/>
      <c r="FW202" s="59"/>
      <c r="FX202" s="59"/>
      <c r="FY202" s="59"/>
      <c r="FZ202" s="59"/>
      <c r="GA202" s="59"/>
      <c r="GB202" s="59"/>
      <c r="GC202" s="59"/>
      <c r="GD202" s="59"/>
      <c r="GE202" s="59"/>
      <c r="GF202" s="59"/>
      <c r="GG202" s="59"/>
      <c r="GH202" s="59"/>
      <c r="GI202" s="59"/>
      <c r="GJ202" s="59"/>
      <c r="GK202" s="59"/>
      <c r="GL202" s="59"/>
      <c r="GM202" s="59"/>
      <c r="GN202" s="59"/>
      <c r="GO202" s="59"/>
      <c r="GP202" s="59"/>
      <c r="GQ202" s="59"/>
      <c r="GR202" s="59"/>
      <c r="GS202" s="59"/>
      <c r="GT202" s="59"/>
      <c r="GU202" s="59"/>
      <c r="GV202" s="59"/>
      <c r="GW202" s="59"/>
      <c r="GX202" s="59"/>
      <c r="GY202" s="59"/>
      <c r="GZ202" s="59"/>
      <c r="HA202" s="59"/>
      <c r="HB202" s="59"/>
      <c r="HC202" s="59"/>
      <c r="HD202" s="59"/>
      <c r="HE202" s="59"/>
      <c r="HF202" s="59"/>
      <c r="HG202" s="59"/>
      <c r="HH202" s="59"/>
      <c r="HI202" s="59"/>
      <c r="HJ202" s="59"/>
      <c r="HK202" s="59"/>
      <c r="HL202" s="59"/>
      <c r="HM202" s="59"/>
      <c r="HN202" s="59"/>
      <c r="HO202" s="59"/>
      <c r="HP202" s="59"/>
      <c r="HQ202" s="59"/>
      <c r="HR202" s="59"/>
      <c r="HS202" s="59"/>
      <c r="HT202" s="59"/>
      <c r="HU202" s="59"/>
      <c r="HV202" s="59"/>
      <c r="HW202" s="59"/>
      <c r="HX202" s="59"/>
      <c r="HY202" s="59"/>
      <c r="HZ202" s="59"/>
      <c r="IA202" s="59"/>
      <c r="IB202" s="59"/>
      <c r="IC202" s="59"/>
      <c r="ID202" s="59"/>
      <c r="IE202" s="59"/>
      <c r="IF202" s="59"/>
      <c r="IG202" s="59"/>
      <c r="IH202" s="59"/>
      <c r="II202" s="59"/>
      <c r="IJ202" s="59"/>
      <c r="IK202" s="59"/>
      <c r="IL202" s="59"/>
      <c r="IM202" s="59"/>
      <c r="IN202" s="59"/>
      <c r="IO202" s="59"/>
      <c r="IP202" s="59"/>
      <c r="IQ202" s="59"/>
      <c r="IR202" s="59"/>
      <c r="IS202" s="59"/>
      <c r="IT202" s="59"/>
      <c r="IU202" s="59"/>
      <c r="IV202" s="59"/>
      <c r="IW202" s="59"/>
      <c r="IX202" s="59"/>
      <c r="IY202" s="59"/>
      <c r="IZ202" s="59"/>
      <c r="JA202" s="59"/>
      <c r="JB202" s="59"/>
      <c r="JC202" s="59"/>
      <c r="JD202" s="59"/>
      <c r="JE202" s="59"/>
      <c r="JF202" s="59"/>
      <c r="JG202" s="59"/>
      <c r="JH202" s="59"/>
      <c r="JI202" s="59"/>
      <c r="JJ202" s="59"/>
      <c r="JK202" s="59"/>
      <c r="JL202" s="59"/>
      <c r="JM202" s="59"/>
      <c r="JN202" s="59"/>
      <c r="JO202" s="59"/>
      <c r="JP202" s="59"/>
      <c r="JQ202" s="59"/>
      <c r="JR202" s="59"/>
      <c r="JS202" s="59"/>
      <c r="JT202" s="59"/>
      <c r="JU202" s="59"/>
      <c r="JV202" s="59"/>
      <c r="JW202" s="59"/>
      <c r="JX202" s="59"/>
      <c r="JY202" s="59"/>
      <c r="JZ202" s="59"/>
      <c r="KA202" s="59"/>
      <c r="KB202" s="59"/>
      <c r="KC202" s="59"/>
      <c r="KD202" s="59"/>
      <c r="KE202" s="59"/>
      <c r="KF202" s="59"/>
      <c r="KG202" s="59"/>
      <c r="KH202" s="59"/>
      <c r="KI202" s="59"/>
      <c r="KJ202" s="59"/>
      <c r="KK202" s="59"/>
      <c r="KL202" s="59"/>
      <c r="KM202" s="59"/>
      <c r="KN202" s="59"/>
      <c r="KO202" s="59"/>
      <c r="KP202" s="59"/>
      <c r="KQ202" s="59"/>
      <c r="KR202" s="59"/>
      <c r="KS202" s="59"/>
      <c r="KT202" s="59"/>
      <c r="KU202" s="59"/>
      <c r="KV202" s="59"/>
      <c r="KW202" s="59"/>
      <c r="KX202" s="59"/>
      <c r="KY202" s="59"/>
      <c r="KZ202" s="59"/>
      <c r="LA202" s="59"/>
      <c r="LB202" s="59"/>
      <c r="LC202" s="59"/>
      <c r="LD202" s="59"/>
      <c r="LE202" s="59"/>
      <c r="LF202" s="59"/>
      <c r="LG202" s="59"/>
      <c r="LH202" s="59"/>
      <c r="LI202" s="59"/>
      <c r="LJ202" s="59"/>
      <c r="LK202" s="59"/>
      <c r="LL202" s="59"/>
      <c r="LM202" s="59"/>
      <c r="LN202" s="59"/>
      <c r="LO202" s="59"/>
      <c r="LP202" s="59"/>
      <c r="LQ202" s="59"/>
      <c r="LR202" s="59"/>
      <c r="LS202" s="59"/>
      <c r="LT202" s="59"/>
      <c r="LU202" s="59"/>
      <c r="LV202" s="59"/>
      <c r="LW202" s="59"/>
      <c r="LX202" s="59"/>
      <c r="LY202" s="59"/>
      <c r="LZ202" s="59"/>
      <c r="MA202" s="59"/>
      <c r="MB202" s="59"/>
      <c r="MC202" s="59"/>
      <c r="MD202" s="59"/>
      <c r="ME202" s="59"/>
      <c r="MF202" s="59"/>
      <c r="MG202" s="59"/>
      <c r="MH202" s="59"/>
      <c r="MI202" s="59"/>
      <c r="MJ202" s="59"/>
      <c r="MK202" s="59"/>
      <c r="ML202" s="59"/>
      <c r="MM202" s="59"/>
      <c r="MN202" s="59"/>
      <c r="MO202" s="59"/>
      <c r="MP202" s="59"/>
      <c r="MQ202" s="59"/>
      <c r="MR202" s="59"/>
      <c r="MS202" s="59"/>
      <c r="MT202" s="59"/>
      <c r="MU202" s="59"/>
      <c r="MV202" s="59"/>
      <c r="MW202" s="59"/>
      <c r="MX202" s="59"/>
      <c r="MY202" s="59"/>
      <c r="MZ202" s="59"/>
      <c r="NA202" s="59"/>
      <c r="NB202" s="59"/>
      <c r="NC202" s="59"/>
      <c r="ND202" s="59"/>
      <c r="NE202" s="59"/>
      <c r="NF202" s="59"/>
      <c r="NG202" s="59"/>
      <c r="NH202" s="59"/>
      <c r="NI202" s="59"/>
      <c r="NJ202" s="59"/>
      <c r="NK202" s="59"/>
      <c r="NL202" s="59"/>
      <c r="NM202" s="59"/>
      <c r="NN202" s="59"/>
      <c r="NO202" s="59"/>
      <c r="NP202" s="59"/>
      <c r="NQ202" s="59"/>
      <c r="NR202" s="59"/>
      <c r="NS202" s="59"/>
      <c r="NT202" s="59"/>
      <c r="NU202" s="59"/>
      <c r="NV202" s="59"/>
      <c r="NW202" s="59"/>
      <c r="NX202" s="59"/>
      <c r="NY202" s="59"/>
      <c r="NZ202" s="59"/>
      <c r="OA202" s="59"/>
      <c r="OB202" s="59"/>
      <c r="OC202" s="59"/>
      <c r="OD202" s="59"/>
      <c r="OE202" s="59"/>
      <c r="OF202" s="59"/>
      <c r="OG202" s="59"/>
      <c r="OH202" s="59"/>
      <c r="OI202" s="59"/>
      <c r="OJ202" s="59"/>
      <c r="OK202" s="59"/>
      <c r="OL202" s="59"/>
      <c r="OM202" s="59"/>
      <c r="ON202" s="59"/>
      <c r="OO202" s="59"/>
      <c r="OP202" s="59"/>
      <c r="OQ202" s="59"/>
      <c r="OR202" s="59"/>
      <c r="OS202" s="59"/>
      <c r="OT202" s="59"/>
      <c r="OU202" s="59"/>
      <c r="OV202" s="59"/>
      <c r="OW202" s="59"/>
      <c r="OX202" s="59"/>
      <c r="OY202" s="59"/>
      <c r="OZ202" s="59"/>
      <c r="PA202" s="59"/>
      <c r="PB202" s="59"/>
      <c r="PC202" s="59"/>
      <c r="PD202" s="59"/>
      <c r="PE202" s="59"/>
      <c r="PF202" s="59"/>
      <c r="PG202" s="59"/>
      <c r="PH202" s="59"/>
      <c r="PI202" s="59"/>
      <c r="PJ202" s="59"/>
      <c r="PK202" s="59"/>
      <c r="PL202" s="59"/>
      <c r="PM202" s="59"/>
      <c r="PN202" s="59"/>
      <c r="PO202" s="59"/>
      <c r="PP202" s="59"/>
      <c r="PQ202" s="59"/>
      <c r="PR202" s="59"/>
      <c r="PS202" s="59"/>
      <c r="PT202" s="59"/>
      <c r="PU202" s="59"/>
      <c r="PV202" s="59"/>
      <c r="PW202" s="59"/>
      <c r="PX202" s="59"/>
      <c r="PY202" s="59"/>
      <c r="PZ202" s="59"/>
      <c r="QA202" s="59"/>
      <c r="QB202" s="59"/>
      <c r="QC202" s="59"/>
      <c r="QD202" s="59"/>
      <c r="QE202" s="59"/>
      <c r="QF202" s="59"/>
      <c r="QG202" s="59"/>
      <c r="QH202" s="59"/>
      <c r="QI202" s="59"/>
      <c r="QJ202" s="59"/>
      <c r="QK202" s="59"/>
      <c r="QL202" s="59"/>
      <c r="QM202" s="59"/>
      <c r="QN202" s="59"/>
      <c r="QO202" s="59"/>
      <c r="QP202" s="59"/>
      <c r="QQ202" s="59"/>
      <c r="QR202" s="59"/>
      <c r="QS202" s="59"/>
      <c r="QT202" s="59"/>
      <c r="QU202" s="59"/>
      <c r="QV202" s="59"/>
      <c r="QW202" s="59"/>
      <c r="QX202" s="59"/>
      <c r="QY202" s="59"/>
      <c r="QZ202" s="59"/>
      <c r="RA202" s="59"/>
      <c r="RB202" s="59"/>
      <c r="RC202" s="59"/>
      <c r="RD202" s="59"/>
      <c r="RE202" s="59"/>
      <c r="RF202" s="59"/>
      <c r="RG202" s="59"/>
      <c r="RH202" s="59"/>
      <c r="RI202" s="59"/>
      <c r="RJ202" s="59"/>
      <c r="RK202" s="59"/>
      <c r="RL202" s="59"/>
      <c r="RM202" s="59"/>
      <c r="RN202" s="59"/>
      <c r="RO202" s="59"/>
      <c r="RP202" s="59"/>
      <c r="RQ202" s="59"/>
      <c r="RR202" s="59"/>
      <c r="RS202" s="59"/>
      <c r="RT202" s="59"/>
      <c r="RU202" s="59"/>
      <c r="RV202" s="59"/>
      <c r="RW202" s="59"/>
      <c r="RX202" s="59"/>
      <c r="RY202" s="59"/>
      <c r="RZ202" s="59"/>
      <c r="SA202" s="59"/>
      <c r="SB202" s="59"/>
      <c r="SC202" s="59"/>
      <c r="SD202" s="59"/>
      <c r="SE202" s="59"/>
      <c r="SF202" s="59"/>
      <c r="SG202" s="59"/>
      <c r="SH202" s="59"/>
      <c r="SI202" s="59"/>
      <c r="SJ202" s="59"/>
      <c r="SK202" s="59"/>
      <c r="SL202" s="59"/>
      <c r="SM202" s="59"/>
      <c r="SN202" s="59"/>
      <c r="SO202" s="59"/>
      <c r="SP202" s="59"/>
      <c r="SQ202" s="59"/>
      <c r="SR202" s="59"/>
      <c r="SS202" s="59"/>
      <c r="ST202" s="59"/>
      <c r="SU202" s="59"/>
      <c r="SV202" s="59"/>
      <c r="SW202" s="59"/>
      <c r="SX202" s="59"/>
      <c r="SY202" s="59"/>
      <c r="SZ202" s="59"/>
      <c r="TA202" s="59"/>
      <c r="TB202" s="59"/>
      <c r="TC202" s="59"/>
      <c r="TD202" s="59"/>
      <c r="TE202" s="59"/>
      <c r="TF202" s="59"/>
      <c r="TG202" s="59"/>
      <c r="TH202" s="59"/>
      <c r="TI202" s="59"/>
      <c r="TJ202" s="59"/>
      <c r="TK202" s="59"/>
      <c r="TL202" s="59"/>
      <c r="TM202" s="59"/>
      <c r="TN202" s="59"/>
      <c r="TO202" s="59"/>
      <c r="TP202" s="59"/>
      <c r="TQ202" s="59"/>
      <c r="TR202" s="59"/>
      <c r="TS202" s="59"/>
      <c r="TT202" s="59"/>
      <c r="TU202" s="59"/>
      <c r="TV202" s="59"/>
      <c r="TW202" s="59"/>
      <c r="TX202" s="59"/>
      <c r="TY202" s="59"/>
      <c r="TZ202" s="59"/>
      <c r="UA202" s="59"/>
      <c r="UB202" s="59"/>
      <c r="UC202" s="59"/>
      <c r="UD202" s="59"/>
      <c r="UE202" s="59"/>
      <c r="UF202" s="59"/>
      <c r="UG202" s="59"/>
      <c r="UH202" s="59"/>
      <c r="UI202" s="59"/>
      <c r="UJ202" s="59"/>
      <c r="UK202" s="59"/>
      <c r="UL202" s="59"/>
      <c r="UM202" s="59"/>
      <c r="UN202" s="59"/>
      <c r="UO202" s="59"/>
      <c r="UP202" s="59"/>
      <c r="UQ202" s="59"/>
      <c r="UR202" s="59"/>
      <c r="US202" s="59"/>
      <c r="UT202" s="59"/>
      <c r="UU202" s="59"/>
      <c r="UV202" s="59"/>
      <c r="UW202" s="59"/>
      <c r="UX202" s="59"/>
      <c r="UY202" s="59"/>
      <c r="UZ202" s="59"/>
      <c r="VA202" s="59"/>
      <c r="VB202" s="59"/>
      <c r="VC202" s="59"/>
      <c r="VD202" s="59"/>
      <c r="VE202" s="59"/>
      <c r="VF202" s="59"/>
      <c r="VG202" s="59"/>
      <c r="VH202" s="59"/>
      <c r="VI202" s="59"/>
      <c r="VJ202" s="59"/>
      <c r="VK202" s="59"/>
      <c r="VL202" s="59"/>
      <c r="VM202" s="59"/>
      <c r="VN202" s="59"/>
      <c r="VO202" s="59"/>
      <c r="VP202" s="59"/>
      <c r="VQ202" s="59"/>
      <c r="VR202" s="59"/>
      <c r="VS202" s="59"/>
      <c r="VT202" s="59"/>
      <c r="VU202" s="59"/>
      <c r="VV202" s="59"/>
      <c r="VW202" s="59"/>
      <c r="VX202" s="59"/>
      <c r="VY202" s="59"/>
      <c r="VZ202" s="59"/>
      <c r="WA202" s="59"/>
      <c r="WB202" s="59"/>
      <c r="WC202" s="59"/>
      <c r="WD202" s="59"/>
      <c r="WE202" s="59"/>
      <c r="WF202" s="59"/>
      <c r="WG202" s="59"/>
      <c r="WH202" s="59"/>
      <c r="WI202" s="59"/>
      <c r="WJ202" s="59"/>
      <c r="WK202" s="59"/>
      <c r="WL202" s="59"/>
      <c r="WM202" s="59"/>
      <c r="WN202" s="59"/>
      <c r="WO202" s="59"/>
      <c r="WP202" s="59"/>
      <c r="WQ202" s="59"/>
      <c r="WR202" s="59"/>
      <c r="WS202" s="59"/>
      <c r="WT202" s="59"/>
      <c r="WU202" s="59"/>
      <c r="WV202" s="59"/>
      <c r="WW202" s="59"/>
      <c r="WX202" s="59"/>
      <c r="WY202" s="59"/>
      <c r="WZ202" s="59"/>
      <c r="XA202" s="59"/>
      <c r="XB202" s="59"/>
      <c r="XC202" s="59"/>
      <c r="XD202" s="59"/>
      <c r="XE202" s="59"/>
      <c r="XF202" s="59"/>
      <c r="XG202" s="59"/>
      <c r="XH202" s="59"/>
      <c r="XI202" s="59"/>
      <c r="XJ202" s="59"/>
      <c r="XK202" s="59"/>
      <c r="XL202" s="59"/>
      <c r="XM202" s="59"/>
      <c r="XN202" s="59"/>
      <c r="XO202" s="59"/>
      <c r="XP202" s="59"/>
      <c r="XQ202" s="59"/>
      <c r="XR202" s="59"/>
      <c r="XS202" s="59"/>
      <c r="XT202" s="59"/>
      <c r="XU202" s="59"/>
      <c r="XV202" s="59"/>
      <c r="XW202" s="59"/>
      <c r="XX202" s="59"/>
      <c r="XY202" s="59"/>
      <c r="XZ202" s="59"/>
      <c r="YA202" s="59"/>
      <c r="YB202" s="59"/>
      <c r="YC202" s="59"/>
      <c r="YD202" s="59"/>
      <c r="YE202" s="59"/>
      <c r="YF202" s="59"/>
      <c r="YG202" s="59"/>
      <c r="YH202" s="59"/>
      <c r="YI202" s="59"/>
      <c r="YJ202" s="59"/>
      <c r="YK202" s="59"/>
      <c r="YL202" s="59"/>
      <c r="YM202" s="59"/>
      <c r="YN202" s="59"/>
      <c r="YO202" s="59"/>
      <c r="YP202" s="59"/>
      <c r="YQ202" s="59"/>
      <c r="YR202" s="59"/>
      <c r="YS202" s="59"/>
      <c r="YT202" s="59"/>
      <c r="YU202" s="59"/>
      <c r="YV202" s="59"/>
      <c r="YW202" s="59"/>
      <c r="YX202" s="59"/>
      <c r="YY202" s="59"/>
      <c r="YZ202" s="59"/>
      <c r="ZA202" s="59"/>
      <c r="ZB202" s="59"/>
      <c r="ZC202" s="59"/>
      <c r="ZD202" s="59"/>
      <c r="ZE202" s="59"/>
      <c r="ZF202" s="59"/>
      <c r="ZG202" s="59"/>
      <c r="ZH202" s="59"/>
      <c r="ZI202" s="59"/>
      <c r="ZJ202" s="59"/>
      <c r="ZK202" s="59"/>
      <c r="ZL202" s="59"/>
      <c r="ZM202" s="59"/>
      <c r="ZN202" s="59"/>
      <c r="ZO202" s="59"/>
      <c r="ZP202" s="59"/>
      <c r="ZQ202" s="59"/>
      <c r="ZR202" s="59"/>
      <c r="ZS202" s="59"/>
      <c r="ZT202" s="59"/>
      <c r="ZU202" s="59"/>
      <c r="ZV202" s="59"/>
      <c r="ZW202" s="59"/>
      <c r="ZX202" s="59"/>
      <c r="ZY202" s="59"/>
      <c r="ZZ202" s="59"/>
      <c r="AAA202" s="59"/>
      <c r="AAB202" s="59"/>
      <c r="AAC202" s="59"/>
      <c r="AAD202" s="59"/>
      <c r="AAE202" s="59"/>
      <c r="AAF202" s="59"/>
      <c r="AAG202" s="59"/>
      <c r="AAH202" s="59"/>
      <c r="AAI202" s="59"/>
      <c r="AAJ202" s="59"/>
      <c r="AAK202" s="59"/>
      <c r="AAL202" s="59"/>
      <c r="AAM202" s="59"/>
      <c r="AAN202" s="59"/>
      <c r="AAO202" s="59"/>
      <c r="AAP202" s="59"/>
      <c r="AAQ202" s="59"/>
      <c r="AAR202" s="59"/>
      <c r="AAS202" s="59"/>
      <c r="AAT202" s="59"/>
      <c r="AAU202" s="59"/>
      <c r="AAV202" s="59"/>
      <c r="AAW202" s="59"/>
      <c r="AAX202" s="59"/>
      <c r="AAY202" s="59"/>
      <c r="AAZ202" s="59"/>
      <c r="ABA202" s="59"/>
      <c r="ABB202" s="59"/>
      <c r="ABC202" s="59"/>
      <c r="ABD202" s="59"/>
      <c r="ABE202" s="59"/>
      <c r="ABF202" s="59"/>
      <c r="ABG202" s="59"/>
      <c r="ABH202" s="59"/>
      <c r="ABI202" s="59"/>
      <c r="ABJ202" s="59"/>
      <c r="ABK202" s="59"/>
      <c r="ABL202" s="59"/>
      <c r="ABM202" s="59"/>
      <c r="ABN202" s="59"/>
      <c r="ABO202" s="59"/>
      <c r="ABP202" s="59"/>
      <c r="ABQ202" s="59"/>
      <c r="ABR202" s="59"/>
      <c r="ABS202" s="59"/>
      <c r="ABT202" s="59"/>
      <c r="ABU202" s="59"/>
      <c r="ABV202" s="59"/>
      <c r="ABW202" s="59"/>
      <c r="ABX202" s="59"/>
      <c r="ABY202" s="59"/>
      <c r="ABZ202" s="59"/>
      <c r="ACA202" s="59"/>
      <c r="ACB202" s="59"/>
      <c r="ACC202" s="59"/>
      <c r="ACD202" s="59"/>
      <c r="ACE202" s="59"/>
      <c r="ACF202" s="59"/>
      <c r="ACG202" s="59"/>
      <c r="ACH202" s="59"/>
      <c r="ACI202" s="59"/>
      <c r="ACJ202" s="59"/>
      <c r="ACK202" s="59"/>
      <c r="ACL202" s="59"/>
      <c r="ACM202" s="59"/>
      <c r="ACN202" s="59"/>
      <c r="ACO202" s="59"/>
      <c r="ACP202" s="59"/>
      <c r="ACQ202" s="59"/>
      <c r="ACR202" s="59"/>
      <c r="ACS202" s="59"/>
      <c r="ACT202" s="59"/>
      <c r="ACU202" s="59"/>
      <c r="ACV202" s="59"/>
      <c r="ACW202" s="59"/>
      <c r="ACX202" s="59"/>
      <c r="ACY202" s="59"/>
      <c r="ACZ202" s="59"/>
      <c r="ADA202" s="59"/>
      <c r="ADB202" s="59"/>
      <c r="ADC202" s="59"/>
      <c r="ADD202" s="59"/>
      <c r="ADE202" s="59"/>
      <c r="ADF202" s="59"/>
      <c r="ADG202" s="59"/>
      <c r="ADH202" s="59"/>
      <c r="ADI202" s="59"/>
      <c r="ADJ202" s="59"/>
      <c r="ADK202" s="59"/>
      <c r="ADL202" s="59"/>
      <c r="ADM202" s="59"/>
      <c r="ADN202" s="59"/>
      <c r="ADO202" s="59"/>
      <c r="ADP202" s="59"/>
      <c r="ADQ202" s="59"/>
      <c r="ADR202" s="59"/>
      <c r="ADS202" s="59"/>
      <c r="ADT202" s="59"/>
      <c r="ADU202" s="59"/>
      <c r="ADV202" s="59"/>
      <c r="ADW202" s="59"/>
      <c r="ADX202" s="59"/>
      <c r="ADY202" s="59"/>
      <c r="ADZ202" s="59"/>
      <c r="AEA202" s="59"/>
      <c r="AEB202" s="59"/>
      <c r="AEC202" s="59"/>
      <c r="AED202" s="59"/>
      <c r="AEE202" s="59"/>
      <c r="AEF202" s="59"/>
      <c r="AEG202" s="59"/>
      <c r="AEH202" s="59"/>
      <c r="AEI202" s="59"/>
      <c r="AEJ202" s="59"/>
      <c r="AEK202" s="59"/>
      <c r="AEL202" s="59"/>
      <c r="AEM202" s="59"/>
      <c r="AEN202" s="59"/>
      <c r="AEO202" s="59"/>
      <c r="AEP202" s="59"/>
      <c r="AEQ202" s="59"/>
      <c r="AER202" s="59"/>
      <c r="AES202" s="59"/>
      <c r="AET202" s="59"/>
      <c r="AEU202" s="59"/>
      <c r="AEV202" s="59"/>
      <c r="AEW202" s="59"/>
      <c r="AEX202" s="59"/>
      <c r="AEY202" s="59"/>
      <c r="AEZ202" s="59"/>
      <c r="AFA202" s="59"/>
      <c r="AFB202" s="59"/>
      <c r="AFC202" s="59"/>
      <c r="AFD202" s="59"/>
      <c r="AFE202" s="59"/>
      <c r="AFF202" s="59"/>
      <c r="AFG202" s="59"/>
      <c r="AFH202" s="59"/>
      <c r="AFI202" s="59"/>
      <c r="AFJ202" s="59"/>
      <c r="AFK202" s="59"/>
      <c r="AFL202" s="59"/>
      <c r="AFM202" s="59"/>
      <c r="AFN202" s="59"/>
      <c r="AFO202" s="59"/>
      <c r="AFP202" s="59"/>
      <c r="AFQ202" s="59"/>
      <c r="AFR202" s="59"/>
      <c r="AFS202" s="59"/>
      <c r="AFT202" s="59"/>
      <c r="AFU202" s="59"/>
      <c r="AFV202" s="59"/>
      <c r="AFW202" s="59"/>
      <c r="AFX202" s="59"/>
      <c r="AFY202" s="59"/>
      <c r="AFZ202" s="59"/>
      <c r="AGA202" s="59"/>
      <c r="AGB202" s="59"/>
      <c r="AGC202" s="59"/>
      <c r="AGD202" s="59"/>
      <c r="AGE202" s="59"/>
      <c r="AGF202" s="59"/>
      <c r="AGG202" s="59"/>
      <c r="AGH202" s="59"/>
      <c r="AGI202" s="59"/>
      <c r="AGJ202" s="59"/>
      <c r="AGK202" s="59"/>
      <c r="AGL202" s="59"/>
      <c r="AGM202" s="59"/>
      <c r="AGN202" s="59"/>
      <c r="AGO202" s="59"/>
      <c r="AGP202" s="59"/>
      <c r="AGQ202" s="59"/>
      <c r="AGR202" s="59"/>
      <c r="AGS202" s="59"/>
      <c r="AGT202" s="59"/>
      <c r="AGU202" s="59"/>
      <c r="AGV202" s="59"/>
      <c r="AGW202" s="59"/>
      <c r="AGX202" s="59"/>
      <c r="AGY202" s="59"/>
      <c r="AGZ202" s="59"/>
      <c r="AHA202" s="59"/>
      <c r="AHB202" s="59"/>
      <c r="AHC202" s="59"/>
      <c r="AHD202" s="59"/>
      <c r="AHE202" s="59"/>
      <c r="AHF202" s="59"/>
      <c r="AHG202" s="59"/>
      <c r="AHH202" s="59"/>
      <c r="AHI202" s="59"/>
      <c r="AHJ202" s="59"/>
      <c r="AHK202" s="59"/>
      <c r="AHL202" s="59"/>
      <c r="AHM202" s="59"/>
      <c r="AHN202" s="59"/>
      <c r="AHO202" s="59"/>
      <c r="AHP202" s="59"/>
      <c r="AHQ202" s="59"/>
      <c r="AHR202" s="59"/>
      <c r="AHS202" s="59"/>
      <c r="AHT202" s="59"/>
      <c r="AHU202" s="59"/>
      <c r="AHV202" s="59"/>
      <c r="AHW202" s="59"/>
      <c r="AHX202" s="59"/>
      <c r="AHY202" s="59"/>
      <c r="AHZ202" s="59"/>
      <c r="AIA202" s="59"/>
      <c r="AIB202" s="59"/>
      <c r="AIC202" s="59"/>
      <c r="AID202" s="59"/>
      <c r="AIE202" s="59"/>
      <c r="AIF202" s="59"/>
      <c r="AIG202" s="59"/>
      <c r="AIH202" s="59"/>
      <c r="AII202" s="59"/>
      <c r="AIJ202" s="59"/>
      <c r="AIK202" s="59"/>
      <c r="AIL202" s="59"/>
      <c r="AIM202" s="59"/>
      <c r="AIN202" s="59"/>
      <c r="AIO202" s="59"/>
      <c r="AIP202" s="59"/>
      <c r="AIQ202" s="59"/>
      <c r="AIR202" s="59"/>
      <c r="AIS202" s="59"/>
      <c r="AIT202" s="59"/>
      <c r="AIU202" s="59"/>
      <c r="AIV202" s="59"/>
      <c r="AIW202" s="59"/>
      <c r="AIX202" s="59"/>
      <c r="AIY202" s="59"/>
      <c r="AIZ202" s="59"/>
      <c r="AJA202" s="59"/>
      <c r="AJB202" s="59"/>
      <c r="AJC202" s="59"/>
      <c r="AJD202" s="59"/>
      <c r="AJE202" s="59"/>
      <c r="AJF202" s="59"/>
      <c r="AJG202" s="59"/>
      <c r="AJH202" s="59"/>
      <c r="AJI202" s="59"/>
      <c r="AJJ202" s="59"/>
      <c r="AJK202" s="59"/>
      <c r="AJL202" s="59"/>
      <c r="AJM202" s="59"/>
      <c r="AJN202" s="59"/>
      <c r="AJO202" s="59"/>
      <c r="AJP202" s="59"/>
      <c r="AJQ202" s="59"/>
      <c r="AJR202" s="59"/>
      <c r="AJS202" s="59"/>
      <c r="AJT202" s="59"/>
      <c r="AJU202" s="59"/>
      <c r="AJV202" s="59"/>
      <c r="AJW202" s="59"/>
      <c r="AJX202" s="59"/>
      <c r="AJY202" s="59"/>
      <c r="AJZ202" s="59"/>
      <c r="AKA202" s="59"/>
      <c r="AKB202" s="59"/>
      <c r="AKC202" s="59"/>
      <c r="AKD202" s="59"/>
      <c r="AKE202" s="59"/>
      <c r="AKF202" s="59"/>
      <c r="AKG202" s="59"/>
      <c r="AKH202" s="59"/>
      <c r="AKI202" s="59"/>
      <c r="AKJ202" s="59"/>
      <c r="AKK202" s="59"/>
      <c r="AKL202" s="59"/>
      <c r="AKM202" s="59"/>
      <c r="AKN202" s="59"/>
      <c r="AKO202" s="59"/>
      <c r="AKP202" s="59"/>
      <c r="AKQ202" s="59"/>
      <c r="AKR202" s="59"/>
      <c r="AKS202" s="59"/>
      <c r="AKT202" s="59"/>
      <c r="AKU202" s="59"/>
      <c r="AKV202" s="59"/>
      <c r="AKW202" s="59"/>
      <c r="AKX202" s="59"/>
      <c r="AKY202" s="59"/>
      <c r="AKZ202" s="59"/>
      <c r="ALA202" s="59"/>
      <c r="ALB202" s="59"/>
      <c r="ALC202" s="59"/>
      <c r="ALD202" s="59"/>
      <c r="ALE202" s="59"/>
      <c r="ALF202" s="59"/>
      <c r="ALG202" s="59"/>
      <c r="ALH202" s="59"/>
      <c r="ALI202" s="59"/>
      <c r="ALJ202" s="59"/>
      <c r="ALK202" s="59"/>
      <c r="ALL202" s="59"/>
      <c r="ALM202" s="59"/>
      <c r="ALN202" s="59"/>
      <c r="ALO202" s="59"/>
      <c r="ALP202" s="59"/>
      <c r="ALQ202" s="59"/>
      <c r="ALR202" s="59"/>
      <c r="ALS202" s="59"/>
      <c r="ALT202" s="59"/>
      <c r="ALU202" s="59"/>
      <c r="ALV202" s="59"/>
      <c r="ALW202" s="59"/>
      <c r="ALX202" s="59"/>
      <c r="ALY202" s="59"/>
      <c r="ALZ202" s="59"/>
      <c r="AMA202" s="59"/>
      <c r="AMB202" s="59"/>
      <c r="AMC202" s="59"/>
      <c r="AMD202" s="59"/>
      <c r="AME202" s="59"/>
      <c r="AMF202" s="59"/>
      <c r="AMG202" s="59"/>
      <c r="AMH202" s="59"/>
      <c r="AMI202" s="59"/>
      <c r="AMJ202" s="59"/>
    </row>
    <row r="203" spans="1:1024" s="60" customFormat="1">
      <c r="A203" s="52" t="s">
        <v>107</v>
      </c>
      <c r="B203" s="54" t="s">
        <v>25</v>
      </c>
      <c r="C203" s="42" t="str">
        <f t="shared" si="11"/>
        <v>מזון מהיר כללי אילת</v>
      </c>
      <c r="D203" s="54" t="s">
        <v>141</v>
      </c>
      <c r="E203" s="54" t="s">
        <v>27</v>
      </c>
      <c r="F203" s="52" t="s">
        <v>158</v>
      </c>
      <c r="G203" s="55"/>
      <c r="H203" s="52" t="s">
        <v>102</v>
      </c>
      <c r="I203" s="55" t="s">
        <v>29</v>
      </c>
      <c r="J203" s="55" t="s">
        <v>30</v>
      </c>
      <c r="K203" s="55" t="s">
        <v>31</v>
      </c>
      <c r="L203" s="70">
        <v>7290001594230</v>
      </c>
      <c r="M203" s="55"/>
      <c r="N203" s="55"/>
      <c r="O203" s="55"/>
      <c r="P203" s="55"/>
      <c r="Q203" s="68">
        <v>0.04</v>
      </c>
      <c r="R203" s="55">
        <v>1</v>
      </c>
      <c r="S203" s="55"/>
      <c r="T203" s="72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59"/>
      <c r="FF203" s="59"/>
      <c r="FG203" s="59"/>
      <c r="FH203" s="59"/>
      <c r="FI203" s="59"/>
      <c r="FJ203" s="59"/>
      <c r="FK203" s="59"/>
      <c r="FL203" s="59"/>
      <c r="FM203" s="59"/>
      <c r="FN203" s="59"/>
      <c r="FO203" s="59"/>
      <c r="FP203" s="59"/>
      <c r="FQ203" s="59"/>
      <c r="FR203" s="59"/>
      <c r="FS203" s="59"/>
      <c r="FT203" s="59"/>
      <c r="FU203" s="59"/>
      <c r="FV203" s="59"/>
      <c r="FW203" s="59"/>
      <c r="FX203" s="59"/>
      <c r="FY203" s="59"/>
      <c r="FZ203" s="59"/>
      <c r="GA203" s="59"/>
      <c r="GB203" s="59"/>
      <c r="GC203" s="59"/>
      <c r="GD203" s="59"/>
      <c r="GE203" s="59"/>
      <c r="GF203" s="59"/>
      <c r="GG203" s="59"/>
      <c r="GH203" s="59"/>
      <c r="GI203" s="59"/>
      <c r="GJ203" s="59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  <c r="HB203" s="59"/>
      <c r="HC203" s="59"/>
      <c r="HD203" s="59"/>
      <c r="HE203" s="59"/>
      <c r="HF203" s="59"/>
      <c r="HG203" s="59"/>
      <c r="HH203" s="59"/>
      <c r="HI203" s="59"/>
      <c r="HJ203" s="59"/>
      <c r="HK203" s="59"/>
      <c r="HL203" s="59"/>
      <c r="HM203" s="59"/>
      <c r="HN203" s="59"/>
      <c r="HO203" s="59"/>
      <c r="HP203" s="59"/>
      <c r="HQ203" s="59"/>
      <c r="HR203" s="59"/>
      <c r="HS203" s="59"/>
      <c r="HT203" s="59"/>
      <c r="HU203" s="59"/>
      <c r="HV203" s="59"/>
      <c r="HW203" s="59"/>
      <c r="HX203" s="59"/>
      <c r="HY203" s="59"/>
      <c r="HZ203" s="59"/>
      <c r="IA203" s="59"/>
      <c r="IB203" s="59"/>
      <c r="IC203" s="59"/>
      <c r="ID203" s="59"/>
      <c r="IE203" s="59"/>
      <c r="IF203" s="59"/>
      <c r="IG203" s="59"/>
      <c r="IH203" s="59"/>
      <c r="II203" s="59"/>
      <c r="IJ203" s="59"/>
      <c r="IK203" s="59"/>
      <c r="IL203" s="59"/>
      <c r="IM203" s="59"/>
      <c r="IN203" s="59"/>
      <c r="IO203" s="59"/>
      <c r="IP203" s="59"/>
      <c r="IQ203" s="59"/>
      <c r="IR203" s="59"/>
      <c r="IS203" s="59"/>
      <c r="IT203" s="59"/>
      <c r="IU203" s="59"/>
      <c r="IV203" s="59"/>
      <c r="IW203" s="59"/>
      <c r="IX203" s="59"/>
      <c r="IY203" s="59"/>
      <c r="IZ203" s="59"/>
      <c r="JA203" s="59"/>
      <c r="JB203" s="59"/>
      <c r="JC203" s="59"/>
      <c r="JD203" s="59"/>
      <c r="JE203" s="59"/>
      <c r="JF203" s="59"/>
      <c r="JG203" s="59"/>
      <c r="JH203" s="59"/>
      <c r="JI203" s="59"/>
      <c r="JJ203" s="59"/>
      <c r="JK203" s="59"/>
      <c r="JL203" s="59"/>
      <c r="JM203" s="59"/>
      <c r="JN203" s="59"/>
      <c r="JO203" s="59"/>
      <c r="JP203" s="59"/>
      <c r="JQ203" s="59"/>
      <c r="JR203" s="59"/>
      <c r="JS203" s="59"/>
      <c r="JT203" s="59"/>
      <c r="JU203" s="59"/>
      <c r="JV203" s="59"/>
      <c r="JW203" s="59"/>
      <c r="JX203" s="59"/>
      <c r="JY203" s="59"/>
      <c r="JZ203" s="59"/>
      <c r="KA203" s="59"/>
      <c r="KB203" s="59"/>
      <c r="KC203" s="59"/>
      <c r="KD203" s="59"/>
      <c r="KE203" s="59"/>
      <c r="KF203" s="59"/>
      <c r="KG203" s="59"/>
      <c r="KH203" s="59"/>
      <c r="KI203" s="59"/>
      <c r="KJ203" s="59"/>
      <c r="KK203" s="59"/>
      <c r="KL203" s="59"/>
      <c r="KM203" s="59"/>
      <c r="KN203" s="59"/>
      <c r="KO203" s="59"/>
      <c r="KP203" s="59"/>
      <c r="KQ203" s="59"/>
      <c r="KR203" s="59"/>
      <c r="KS203" s="59"/>
      <c r="KT203" s="59"/>
      <c r="KU203" s="59"/>
      <c r="KV203" s="59"/>
      <c r="KW203" s="59"/>
      <c r="KX203" s="59"/>
      <c r="KY203" s="59"/>
      <c r="KZ203" s="59"/>
      <c r="LA203" s="59"/>
      <c r="LB203" s="59"/>
      <c r="LC203" s="59"/>
      <c r="LD203" s="59"/>
      <c r="LE203" s="59"/>
      <c r="LF203" s="59"/>
      <c r="LG203" s="59"/>
      <c r="LH203" s="59"/>
      <c r="LI203" s="59"/>
      <c r="LJ203" s="59"/>
      <c r="LK203" s="59"/>
      <c r="LL203" s="59"/>
      <c r="LM203" s="59"/>
      <c r="LN203" s="59"/>
      <c r="LO203" s="59"/>
      <c r="LP203" s="59"/>
      <c r="LQ203" s="59"/>
      <c r="LR203" s="59"/>
      <c r="LS203" s="59"/>
      <c r="LT203" s="59"/>
      <c r="LU203" s="59"/>
      <c r="LV203" s="59"/>
      <c r="LW203" s="59"/>
      <c r="LX203" s="59"/>
      <c r="LY203" s="59"/>
      <c r="LZ203" s="59"/>
      <c r="MA203" s="59"/>
      <c r="MB203" s="59"/>
      <c r="MC203" s="59"/>
      <c r="MD203" s="59"/>
      <c r="ME203" s="59"/>
      <c r="MF203" s="59"/>
      <c r="MG203" s="59"/>
      <c r="MH203" s="59"/>
      <c r="MI203" s="59"/>
      <c r="MJ203" s="59"/>
      <c r="MK203" s="59"/>
      <c r="ML203" s="59"/>
      <c r="MM203" s="59"/>
      <c r="MN203" s="59"/>
      <c r="MO203" s="59"/>
      <c r="MP203" s="59"/>
      <c r="MQ203" s="59"/>
      <c r="MR203" s="59"/>
      <c r="MS203" s="59"/>
      <c r="MT203" s="59"/>
      <c r="MU203" s="59"/>
      <c r="MV203" s="59"/>
      <c r="MW203" s="59"/>
      <c r="MX203" s="59"/>
      <c r="MY203" s="59"/>
      <c r="MZ203" s="59"/>
      <c r="NA203" s="59"/>
      <c r="NB203" s="59"/>
      <c r="NC203" s="59"/>
      <c r="ND203" s="59"/>
      <c r="NE203" s="59"/>
      <c r="NF203" s="59"/>
      <c r="NG203" s="59"/>
      <c r="NH203" s="59"/>
      <c r="NI203" s="59"/>
      <c r="NJ203" s="59"/>
      <c r="NK203" s="59"/>
      <c r="NL203" s="59"/>
      <c r="NM203" s="59"/>
      <c r="NN203" s="59"/>
      <c r="NO203" s="59"/>
      <c r="NP203" s="59"/>
      <c r="NQ203" s="59"/>
      <c r="NR203" s="59"/>
      <c r="NS203" s="59"/>
      <c r="NT203" s="59"/>
      <c r="NU203" s="59"/>
      <c r="NV203" s="59"/>
      <c r="NW203" s="59"/>
      <c r="NX203" s="59"/>
      <c r="NY203" s="59"/>
      <c r="NZ203" s="59"/>
      <c r="OA203" s="59"/>
      <c r="OB203" s="59"/>
      <c r="OC203" s="59"/>
      <c r="OD203" s="59"/>
      <c r="OE203" s="59"/>
      <c r="OF203" s="59"/>
      <c r="OG203" s="59"/>
      <c r="OH203" s="59"/>
      <c r="OI203" s="59"/>
      <c r="OJ203" s="59"/>
      <c r="OK203" s="59"/>
      <c r="OL203" s="59"/>
      <c r="OM203" s="59"/>
      <c r="ON203" s="59"/>
      <c r="OO203" s="59"/>
      <c r="OP203" s="59"/>
      <c r="OQ203" s="59"/>
      <c r="OR203" s="59"/>
      <c r="OS203" s="59"/>
      <c r="OT203" s="59"/>
      <c r="OU203" s="59"/>
      <c r="OV203" s="59"/>
      <c r="OW203" s="59"/>
      <c r="OX203" s="59"/>
      <c r="OY203" s="59"/>
      <c r="OZ203" s="59"/>
      <c r="PA203" s="59"/>
      <c r="PB203" s="59"/>
      <c r="PC203" s="59"/>
      <c r="PD203" s="59"/>
      <c r="PE203" s="59"/>
      <c r="PF203" s="59"/>
      <c r="PG203" s="59"/>
      <c r="PH203" s="59"/>
      <c r="PI203" s="59"/>
      <c r="PJ203" s="59"/>
      <c r="PK203" s="59"/>
      <c r="PL203" s="59"/>
      <c r="PM203" s="59"/>
      <c r="PN203" s="59"/>
      <c r="PO203" s="59"/>
      <c r="PP203" s="59"/>
      <c r="PQ203" s="59"/>
      <c r="PR203" s="59"/>
      <c r="PS203" s="59"/>
      <c r="PT203" s="59"/>
      <c r="PU203" s="59"/>
      <c r="PV203" s="59"/>
      <c r="PW203" s="59"/>
      <c r="PX203" s="59"/>
      <c r="PY203" s="59"/>
      <c r="PZ203" s="59"/>
      <c r="QA203" s="59"/>
      <c r="QB203" s="59"/>
      <c r="QC203" s="59"/>
      <c r="QD203" s="59"/>
      <c r="QE203" s="59"/>
      <c r="QF203" s="59"/>
      <c r="QG203" s="59"/>
      <c r="QH203" s="59"/>
      <c r="QI203" s="59"/>
      <c r="QJ203" s="59"/>
      <c r="QK203" s="59"/>
      <c r="QL203" s="59"/>
      <c r="QM203" s="59"/>
      <c r="QN203" s="59"/>
      <c r="QO203" s="59"/>
      <c r="QP203" s="59"/>
      <c r="QQ203" s="59"/>
      <c r="QR203" s="59"/>
      <c r="QS203" s="59"/>
      <c r="QT203" s="59"/>
      <c r="QU203" s="59"/>
      <c r="QV203" s="59"/>
      <c r="QW203" s="59"/>
      <c r="QX203" s="59"/>
      <c r="QY203" s="59"/>
      <c r="QZ203" s="59"/>
      <c r="RA203" s="59"/>
      <c r="RB203" s="59"/>
      <c r="RC203" s="59"/>
      <c r="RD203" s="59"/>
      <c r="RE203" s="59"/>
      <c r="RF203" s="59"/>
      <c r="RG203" s="59"/>
      <c r="RH203" s="59"/>
      <c r="RI203" s="59"/>
      <c r="RJ203" s="59"/>
      <c r="RK203" s="59"/>
      <c r="RL203" s="59"/>
      <c r="RM203" s="59"/>
      <c r="RN203" s="59"/>
      <c r="RO203" s="59"/>
      <c r="RP203" s="59"/>
      <c r="RQ203" s="59"/>
      <c r="RR203" s="59"/>
      <c r="RS203" s="59"/>
      <c r="RT203" s="59"/>
      <c r="RU203" s="59"/>
      <c r="RV203" s="59"/>
      <c r="RW203" s="59"/>
      <c r="RX203" s="59"/>
      <c r="RY203" s="59"/>
      <c r="RZ203" s="59"/>
      <c r="SA203" s="59"/>
      <c r="SB203" s="59"/>
      <c r="SC203" s="59"/>
      <c r="SD203" s="59"/>
      <c r="SE203" s="59"/>
      <c r="SF203" s="59"/>
      <c r="SG203" s="59"/>
      <c r="SH203" s="59"/>
      <c r="SI203" s="59"/>
      <c r="SJ203" s="59"/>
      <c r="SK203" s="59"/>
      <c r="SL203" s="59"/>
      <c r="SM203" s="59"/>
      <c r="SN203" s="59"/>
      <c r="SO203" s="59"/>
      <c r="SP203" s="59"/>
      <c r="SQ203" s="59"/>
      <c r="SR203" s="59"/>
      <c r="SS203" s="59"/>
      <c r="ST203" s="59"/>
      <c r="SU203" s="59"/>
      <c r="SV203" s="59"/>
      <c r="SW203" s="59"/>
      <c r="SX203" s="59"/>
      <c r="SY203" s="59"/>
      <c r="SZ203" s="59"/>
      <c r="TA203" s="59"/>
      <c r="TB203" s="59"/>
      <c r="TC203" s="59"/>
      <c r="TD203" s="59"/>
      <c r="TE203" s="59"/>
      <c r="TF203" s="59"/>
      <c r="TG203" s="59"/>
      <c r="TH203" s="59"/>
      <c r="TI203" s="59"/>
      <c r="TJ203" s="59"/>
      <c r="TK203" s="59"/>
      <c r="TL203" s="59"/>
      <c r="TM203" s="59"/>
      <c r="TN203" s="59"/>
      <c r="TO203" s="59"/>
      <c r="TP203" s="59"/>
      <c r="TQ203" s="59"/>
      <c r="TR203" s="59"/>
      <c r="TS203" s="59"/>
      <c r="TT203" s="59"/>
      <c r="TU203" s="59"/>
      <c r="TV203" s="59"/>
      <c r="TW203" s="59"/>
      <c r="TX203" s="59"/>
      <c r="TY203" s="59"/>
      <c r="TZ203" s="59"/>
      <c r="UA203" s="59"/>
      <c r="UB203" s="59"/>
      <c r="UC203" s="59"/>
      <c r="UD203" s="59"/>
      <c r="UE203" s="59"/>
      <c r="UF203" s="59"/>
      <c r="UG203" s="59"/>
      <c r="UH203" s="59"/>
      <c r="UI203" s="59"/>
      <c r="UJ203" s="59"/>
      <c r="UK203" s="59"/>
      <c r="UL203" s="59"/>
      <c r="UM203" s="59"/>
      <c r="UN203" s="59"/>
      <c r="UO203" s="59"/>
      <c r="UP203" s="59"/>
      <c r="UQ203" s="59"/>
      <c r="UR203" s="59"/>
      <c r="US203" s="59"/>
      <c r="UT203" s="59"/>
      <c r="UU203" s="59"/>
      <c r="UV203" s="59"/>
      <c r="UW203" s="59"/>
      <c r="UX203" s="59"/>
      <c r="UY203" s="59"/>
      <c r="UZ203" s="59"/>
      <c r="VA203" s="59"/>
      <c r="VB203" s="59"/>
      <c r="VC203" s="59"/>
      <c r="VD203" s="59"/>
      <c r="VE203" s="59"/>
      <c r="VF203" s="59"/>
      <c r="VG203" s="59"/>
      <c r="VH203" s="59"/>
      <c r="VI203" s="59"/>
      <c r="VJ203" s="59"/>
      <c r="VK203" s="59"/>
      <c r="VL203" s="59"/>
      <c r="VM203" s="59"/>
      <c r="VN203" s="59"/>
      <c r="VO203" s="59"/>
      <c r="VP203" s="59"/>
      <c r="VQ203" s="59"/>
      <c r="VR203" s="59"/>
      <c r="VS203" s="59"/>
      <c r="VT203" s="59"/>
      <c r="VU203" s="59"/>
      <c r="VV203" s="59"/>
      <c r="VW203" s="59"/>
      <c r="VX203" s="59"/>
      <c r="VY203" s="59"/>
      <c r="VZ203" s="59"/>
      <c r="WA203" s="59"/>
      <c r="WB203" s="59"/>
      <c r="WC203" s="59"/>
      <c r="WD203" s="59"/>
      <c r="WE203" s="59"/>
      <c r="WF203" s="59"/>
      <c r="WG203" s="59"/>
      <c r="WH203" s="59"/>
      <c r="WI203" s="59"/>
      <c r="WJ203" s="59"/>
      <c r="WK203" s="59"/>
      <c r="WL203" s="59"/>
      <c r="WM203" s="59"/>
      <c r="WN203" s="59"/>
      <c r="WO203" s="59"/>
      <c r="WP203" s="59"/>
      <c r="WQ203" s="59"/>
      <c r="WR203" s="59"/>
      <c r="WS203" s="59"/>
      <c r="WT203" s="59"/>
      <c r="WU203" s="59"/>
      <c r="WV203" s="59"/>
      <c r="WW203" s="59"/>
      <c r="WX203" s="59"/>
      <c r="WY203" s="59"/>
      <c r="WZ203" s="59"/>
      <c r="XA203" s="59"/>
      <c r="XB203" s="59"/>
      <c r="XC203" s="59"/>
      <c r="XD203" s="59"/>
      <c r="XE203" s="59"/>
      <c r="XF203" s="59"/>
      <c r="XG203" s="59"/>
      <c r="XH203" s="59"/>
      <c r="XI203" s="59"/>
      <c r="XJ203" s="59"/>
      <c r="XK203" s="59"/>
      <c r="XL203" s="59"/>
      <c r="XM203" s="59"/>
      <c r="XN203" s="59"/>
      <c r="XO203" s="59"/>
      <c r="XP203" s="59"/>
      <c r="XQ203" s="59"/>
      <c r="XR203" s="59"/>
      <c r="XS203" s="59"/>
      <c r="XT203" s="59"/>
      <c r="XU203" s="59"/>
      <c r="XV203" s="59"/>
      <c r="XW203" s="59"/>
      <c r="XX203" s="59"/>
      <c r="XY203" s="59"/>
      <c r="XZ203" s="59"/>
      <c r="YA203" s="59"/>
      <c r="YB203" s="59"/>
      <c r="YC203" s="59"/>
      <c r="YD203" s="59"/>
      <c r="YE203" s="59"/>
      <c r="YF203" s="59"/>
      <c r="YG203" s="59"/>
      <c r="YH203" s="59"/>
      <c r="YI203" s="59"/>
      <c r="YJ203" s="59"/>
      <c r="YK203" s="59"/>
      <c r="YL203" s="59"/>
      <c r="YM203" s="59"/>
      <c r="YN203" s="59"/>
      <c r="YO203" s="59"/>
      <c r="YP203" s="59"/>
      <c r="YQ203" s="59"/>
      <c r="YR203" s="59"/>
      <c r="YS203" s="59"/>
      <c r="YT203" s="59"/>
      <c r="YU203" s="59"/>
      <c r="YV203" s="59"/>
      <c r="YW203" s="59"/>
      <c r="YX203" s="59"/>
      <c r="YY203" s="59"/>
      <c r="YZ203" s="59"/>
      <c r="ZA203" s="59"/>
      <c r="ZB203" s="59"/>
      <c r="ZC203" s="59"/>
      <c r="ZD203" s="59"/>
      <c r="ZE203" s="59"/>
      <c r="ZF203" s="59"/>
      <c r="ZG203" s="59"/>
      <c r="ZH203" s="59"/>
      <c r="ZI203" s="59"/>
      <c r="ZJ203" s="59"/>
      <c r="ZK203" s="59"/>
      <c r="ZL203" s="59"/>
      <c r="ZM203" s="59"/>
      <c r="ZN203" s="59"/>
      <c r="ZO203" s="59"/>
      <c r="ZP203" s="59"/>
      <c r="ZQ203" s="59"/>
      <c r="ZR203" s="59"/>
      <c r="ZS203" s="59"/>
      <c r="ZT203" s="59"/>
      <c r="ZU203" s="59"/>
      <c r="ZV203" s="59"/>
      <c r="ZW203" s="59"/>
      <c r="ZX203" s="59"/>
      <c r="ZY203" s="59"/>
      <c r="ZZ203" s="59"/>
      <c r="AAA203" s="59"/>
      <c r="AAB203" s="59"/>
      <c r="AAC203" s="59"/>
      <c r="AAD203" s="59"/>
      <c r="AAE203" s="59"/>
      <c r="AAF203" s="59"/>
      <c r="AAG203" s="59"/>
      <c r="AAH203" s="59"/>
      <c r="AAI203" s="59"/>
      <c r="AAJ203" s="59"/>
      <c r="AAK203" s="59"/>
      <c r="AAL203" s="59"/>
      <c r="AAM203" s="59"/>
      <c r="AAN203" s="59"/>
      <c r="AAO203" s="59"/>
      <c r="AAP203" s="59"/>
      <c r="AAQ203" s="59"/>
      <c r="AAR203" s="59"/>
      <c r="AAS203" s="59"/>
      <c r="AAT203" s="59"/>
      <c r="AAU203" s="59"/>
      <c r="AAV203" s="59"/>
      <c r="AAW203" s="59"/>
      <c r="AAX203" s="59"/>
      <c r="AAY203" s="59"/>
      <c r="AAZ203" s="59"/>
      <c r="ABA203" s="59"/>
      <c r="ABB203" s="59"/>
      <c r="ABC203" s="59"/>
      <c r="ABD203" s="59"/>
      <c r="ABE203" s="59"/>
      <c r="ABF203" s="59"/>
      <c r="ABG203" s="59"/>
      <c r="ABH203" s="59"/>
      <c r="ABI203" s="59"/>
      <c r="ABJ203" s="59"/>
      <c r="ABK203" s="59"/>
      <c r="ABL203" s="59"/>
      <c r="ABM203" s="59"/>
      <c r="ABN203" s="59"/>
      <c r="ABO203" s="59"/>
      <c r="ABP203" s="59"/>
      <c r="ABQ203" s="59"/>
      <c r="ABR203" s="59"/>
      <c r="ABS203" s="59"/>
      <c r="ABT203" s="59"/>
      <c r="ABU203" s="59"/>
      <c r="ABV203" s="59"/>
      <c r="ABW203" s="59"/>
      <c r="ABX203" s="59"/>
      <c r="ABY203" s="59"/>
      <c r="ABZ203" s="59"/>
      <c r="ACA203" s="59"/>
      <c r="ACB203" s="59"/>
      <c r="ACC203" s="59"/>
      <c r="ACD203" s="59"/>
      <c r="ACE203" s="59"/>
      <c r="ACF203" s="59"/>
      <c r="ACG203" s="59"/>
      <c r="ACH203" s="59"/>
      <c r="ACI203" s="59"/>
      <c r="ACJ203" s="59"/>
      <c r="ACK203" s="59"/>
      <c r="ACL203" s="59"/>
      <c r="ACM203" s="59"/>
      <c r="ACN203" s="59"/>
      <c r="ACO203" s="59"/>
      <c r="ACP203" s="59"/>
      <c r="ACQ203" s="59"/>
      <c r="ACR203" s="59"/>
      <c r="ACS203" s="59"/>
      <c r="ACT203" s="59"/>
      <c r="ACU203" s="59"/>
      <c r="ACV203" s="59"/>
      <c r="ACW203" s="59"/>
      <c r="ACX203" s="59"/>
      <c r="ACY203" s="59"/>
      <c r="ACZ203" s="59"/>
      <c r="ADA203" s="59"/>
      <c r="ADB203" s="59"/>
      <c r="ADC203" s="59"/>
      <c r="ADD203" s="59"/>
      <c r="ADE203" s="59"/>
      <c r="ADF203" s="59"/>
      <c r="ADG203" s="59"/>
      <c r="ADH203" s="59"/>
      <c r="ADI203" s="59"/>
      <c r="ADJ203" s="59"/>
      <c r="ADK203" s="59"/>
      <c r="ADL203" s="59"/>
      <c r="ADM203" s="59"/>
      <c r="ADN203" s="59"/>
      <c r="ADO203" s="59"/>
      <c r="ADP203" s="59"/>
      <c r="ADQ203" s="59"/>
      <c r="ADR203" s="59"/>
      <c r="ADS203" s="59"/>
      <c r="ADT203" s="59"/>
      <c r="ADU203" s="59"/>
      <c r="ADV203" s="59"/>
      <c r="ADW203" s="59"/>
      <c r="ADX203" s="59"/>
      <c r="ADY203" s="59"/>
      <c r="ADZ203" s="59"/>
      <c r="AEA203" s="59"/>
      <c r="AEB203" s="59"/>
      <c r="AEC203" s="59"/>
      <c r="AED203" s="59"/>
      <c r="AEE203" s="59"/>
      <c r="AEF203" s="59"/>
      <c r="AEG203" s="59"/>
      <c r="AEH203" s="59"/>
      <c r="AEI203" s="59"/>
      <c r="AEJ203" s="59"/>
      <c r="AEK203" s="59"/>
      <c r="AEL203" s="59"/>
      <c r="AEM203" s="59"/>
      <c r="AEN203" s="59"/>
      <c r="AEO203" s="59"/>
      <c r="AEP203" s="59"/>
      <c r="AEQ203" s="59"/>
      <c r="AER203" s="59"/>
      <c r="AES203" s="59"/>
      <c r="AET203" s="59"/>
      <c r="AEU203" s="59"/>
      <c r="AEV203" s="59"/>
      <c r="AEW203" s="59"/>
      <c r="AEX203" s="59"/>
      <c r="AEY203" s="59"/>
      <c r="AEZ203" s="59"/>
      <c r="AFA203" s="59"/>
      <c r="AFB203" s="59"/>
      <c r="AFC203" s="59"/>
      <c r="AFD203" s="59"/>
      <c r="AFE203" s="59"/>
      <c r="AFF203" s="59"/>
      <c r="AFG203" s="59"/>
      <c r="AFH203" s="59"/>
      <c r="AFI203" s="59"/>
      <c r="AFJ203" s="59"/>
      <c r="AFK203" s="59"/>
      <c r="AFL203" s="59"/>
      <c r="AFM203" s="59"/>
      <c r="AFN203" s="59"/>
      <c r="AFO203" s="59"/>
      <c r="AFP203" s="59"/>
      <c r="AFQ203" s="59"/>
      <c r="AFR203" s="59"/>
      <c r="AFS203" s="59"/>
      <c r="AFT203" s="59"/>
      <c r="AFU203" s="59"/>
      <c r="AFV203" s="59"/>
      <c r="AFW203" s="59"/>
      <c r="AFX203" s="59"/>
      <c r="AFY203" s="59"/>
      <c r="AFZ203" s="59"/>
      <c r="AGA203" s="59"/>
      <c r="AGB203" s="59"/>
      <c r="AGC203" s="59"/>
      <c r="AGD203" s="59"/>
      <c r="AGE203" s="59"/>
      <c r="AGF203" s="59"/>
      <c r="AGG203" s="59"/>
      <c r="AGH203" s="59"/>
      <c r="AGI203" s="59"/>
      <c r="AGJ203" s="59"/>
      <c r="AGK203" s="59"/>
      <c r="AGL203" s="59"/>
      <c r="AGM203" s="59"/>
      <c r="AGN203" s="59"/>
      <c r="AGO203" s="59"/>
      <c r="AGP203" s="59"/>
      <c r="AGQ203" s="59"/>
      <c r="AGR203" s="59"/>
      <c r="AGS203" s="59"/>
      <c r="AGT203" s="59"/>
      <c r="AGU203" s="59"/>
      <c r="AGV203" s="59"/>
      <c r="AGW203" s="59"/>
      <c r="AGX203" s="59"/>
      <c r="AGY203" s="59"/>
      <c r="AGZ203" s="59"/>
      <c r="AHA203" s="59"/>
      <c r="AHB203" s="59"/>
      <c r="AHC203" s="59"/>
      <c r="AHD203" s="59"/>
      <c r="AHE203" s="59"/>
      <c r="AHF203" s="59"/>
      <c r="AHG203" s="59"/>
      <c r="AHH203" s="59"/>
      <c r="AHI203" s="59"/>
      <c r="AHJ203" s="59"/>
      <c r="AHK203" s="59"/>
      <c r="AHL203" s="59"/>
      <c r="AHM203" s="59"/>
      <c r="AHN203" s="59"/>
      <c r="AHO203" s="59"/>
      <c r="AHP203" s="59"/>
      <c r="AHQ203" s="59"/>
      <c r="AHR203" s="59"/>
      <c r="AHS203" s="59"/>
      <c r="AHT203" s="59"/>
      <c r="AHU203" s="59"/>
      <c r="AHV203" s="59"/>
      <c r="AHW203" s="59"/>
      <c r="AHX203" s="59"/>
      <c r="AHY203" s="59"/>
      <c r="AHZ203" s="59"/>
      <c r="AIA203" s="59"/>
      <c r="AIB203" s="59"/>
      <c r="AIC203" s="59"/>
      <c r="AID203" s="59"/>
      <c r="AIE203" s="59"/>
      <c r="AIF203" s="59"/>
      <c r="AIG203" s="59"/>
      <c r="AIH203" s="59"/>
      <c r="AII203" s="59"/>
      <c r="AIJ203" s="59"/>
      <c r="AIK203" s="59"/>
      <c r="AIL203" s="59"/>
      <c r="AIM203" s="59"/>
      <c r="AIN203" s="59"/>
      <c r="AIO203" s="59"/>
      <c r="AIP203" s="59"/>
      <c r="AIQ203" s="59"/>
      <c r="AIR203" s="59"/>
      <c r="AIS203" s="59"/>
      <c r="AIT203" s="59"/>
      <c r="AIU203" s="59"/>
      <c r="AIV203" s="59"/>
      <c r="AIW203" s="59"/>
      <c r="AIX203" s="59"/>
      <c r="AIY203" s="59"/>
      <c r="AIZ203" s="59"/>
      <c r="AJA203" s="59"/>
      <c r="AJB203" s="59"/>
      <c r="AJC203" s="59"/>
      <c r="AJD203" s="59"/>
      <c r="AJE203" s="59"/>
      <c r="AJF203" s="59"/>
      <c r="AJG203" s="59"/>
      <c r="AJH203" s="59"/>
      <c r="AJI203" s="59"/>
      <c r="AJJ203" s="59"/>
      <c r="AJK203" s="59"/>
      <c r="AJL203" s="59"/>
      <c r="AJM203" s="59"/>
      <c r="AJN203" s="59"/>
      <c r="AJO203" s="59"/>
      <c r="AJP203" s="59"/>
      <c r="AJQ203" s="59"/>
      <c r="AJR203" s="59"/>
      <c r="AJS203" s="59"/>
      <c r="AJT203" s="59"/>
      <c r="AJU203" s="59"/>
      <c r="AJV203" s="59"/>
      <c r="AJW203" s="59"/>
      <c r="AJX203" s="59"/>
      <c r="AJY203" s="59"/>
      <c r="AJZ203" s="59"/>
      <c r="AKA203" s="59"/>
      <c r="AKB203" s="59"/>
      <c r="AKC203" s="59"/>
      <c r="AKD203" s="59"/>
      <c r="AKE203" s="59"/>
      <c r="AKF203" s="59"/>
      <c r="AKG203" s="59"/>
      <c r="AKH203" s="59"/>
      <c r="AKI203" s="59"/>
      <c r="AKJ203" s="59"/>
      <c r="AKK203" s="59"/>
      <c r="AKL203" s="59"/>
      <c r="AKM203" s="59"/>
      <c r="AKN203" s="59"/>
      <c r="AKO203" s="59"/>
      <c r="AKP203" s="59"/>
      <c r="AKQ203" s="59"/>
      <c r="AKR203" s="59"/>
      <c r="AKS203" s="59"/>
      <c r="AKT203" s="59"/>
      <c r="AKU203" s="59"/>
      <c r="AKV203" s="59"/>
      <c r="AKW203" s="59"/>
      <c r="AKX203" s="59"/>
      <c r="AKY203" s="59"/>
      <c r="AKZ203" s="59"/>
      <c r="ALA203" s="59"/>
      <c r="ALB203" s="59"/>
      <c r="ALC203" s="59"/>
      <c r="ALD203" s="59"/>
      <c r="ALE203" s="59"/>
      <c r="ALF203" s="59"/>
      <c r="ALG203" s="59"/>
      <c r="ALH203" s="59"/>
      <c r="ALI203" s="59"/>
      <c r="ALJ203" s="59"/>
      <c r="ALK203" s="59"/>
      <c r="ALL203" s="59"/>
      <c r="ALM203" s="59"/>
      <c r="ALN203" s="59"/>
      <c r="ALO203" s="59"/>
      <c r="ALP203" s="59"/>
      <c r="ALQ203" s="59"/>
      <c r="ALR203" s="59"/>
      <c r="ALS203" s="59"/>
      <c r="ALT203" s="59"/>
      <c r="ALU203" s="59"/>
      <c r="ALV203" s="59"/>
      <c r="ALW203" s="59"/>
      <c r="ALX203" s="59"/>
      <c r="ALY203" s="59"/>
      <c r="ALZ203" s="59"/>
      <c r="AMA203" s="59"/>
      <c r="AMB203" s="59"/>
      <c r="AMC203" s="59"/>
      <c r="AMD203" s="59"/>
      <c r="AME203" s="59"/>
      <c r="AMF203" s="59"/>
      <c r="AMG203" s="59"/>
      <c r="AMH203" s="59"/>
      <c r="AMI203" s="59"/>
      <c r="AMJ203" s="59"/>
    </row>
    <row r="204" spans="1:1024" s="60" customFormat="1">
      <c r="A204" s="52" t="s">
        <v>103</v>
      </c>
      <c r="B204" s="54" t="s">
        <v>25</v>
      </c>
      <c r="C204" s="42" t="str">
        <f t="shared" si="11"/>
        <v>מזון מהיר כללי אילת</v>
      </c>
      <c r="D204" s="54" t="s">
        <v>141</v>
      </c>
      <c r="E204" s="54" t="s">
        <v>27</v>
      </c>
      <c r="F204" s="52" t="s">
        <v>158</v>
      </c>
      <c r="G204" s="55"/>
      <c r="H204" s="52" t="s">
        <v>102</v>
      </c>
      <c r="I204" s="55" t="s">
        <v>29</v>
      </c>
      <c r="J204" s="55" t="s">
        <v>30</v>
      </c>
      <c r="K204" s="55" t="s">
        <v>31</v>
      </c>
      <c r="L204" s="70" t="s">
        <v>104</v>
      </c>
      <c r="M204" s="55"/>
      <c r="N204" s="55"/>
      <c r="O204" s="55"/>
      <c r="P204" s="55"/>
      <c r="Q204" s="68">
        <v>0.04</v>
      </c>
      <c r="R204" s="55">
        <v>1</v>
      </c>
      <c r="S204" s="55"/>
      <c r="T204" s="72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pans="1:1024" s="60" customFormat="1">
      <c r="A205" s="52" t="s">
        <v>110</v>
      </c>
      <c r="B205" s="54" t="s">
        <v>25</v>
      </c>
      <c r="C205" s="42" t="str">
        <f t="shared" si="11"/>
        <v>מזון מהיר כללי אילת</v>
      </c>
      <c r="D205" s="54" t="s">
        <v>141</v>
      </c>
      <c r="E205" s="54" t="s">
        <v>27</v>
      </c>
      <c r="F205" s="52" t="s">
        <v>158</v>
      </c>
      <c r="G205" s="55"/>
      <c r="H205" s="52" t="s">
        <v>102</v>
      </c>
      <c r="I205" s="55" t="s">
        <v>29</v>
      </c>
      <c r="J205" s="55" t="s">
        <v>30</v>
      </c>
      <c r="K205" s="55" t="s">
        <v>31</v>
      </c>
      <c r="L205" s="70" t="s">
        <v>111</v>
      </c>
      <c r="M205" s="55"/>
      <c r="N205" s="55"/>
      <c r="O205" s="55"/>
      <c r="P205" s="55"/>
      <c r="Q205" s="68">
        <v>0.04</v>
      </c>
      <c r="R205" s="55">
        <v>1</v>
      </c>
      <c r="S205" s="55"/>
      <c r="T205" s="72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  <c r="ES205" s="59"/>
      <c r="ET205" s="59"/>
      <c r="EU205" s="59"/>
      <c r="EV205" s="59"/>
      <c r="EW205" s="59"/>
      <c r="EX205" s="59"/>
      <c r="EY205" s="59"/>
      <c r="EZ205" s="59"/>
      <c r="FA205" s="59"/>
      <c r="FB205" s="59"/>
      <c r="FC205" s="59"/>
      <c r="FD205" s="59"/>
      <c r="FE205" s="59"/>
      <c r="FF205" s="59"/>
      <c r="FG205" s="59"/>
      <c r="FH205" s="59"/>
      <c r="FI205" s="59"/>
      <c r="FJ205" s="59"/>
      <c r="FK205" s="59"/>
      <c r="FL205" s="59"/>
      <c r="FM205" s="59"/>
      <c r="FN205" s="59"/>
      <c r="FO205" s="59"/>
      <c r="FP205" s="59"/>
      <c r="FQ205" s="59"/>
      <c r="FR205" s="59"/>
      <c r="FS205" s="59"/>
      <c r="FT205" s="59"/>
      <c r="FU205" s="59"/>
      <c r="FV205" s="59"/>
      <c r="FW205" s="59"/>
      <c r="FX205" s="59"/>
      <c r="FY205" s="59"/>
      <c r="FZ205" s="59"/>
      <c r="GA205" s="59"/>
      <c r="GB205" s="59"/>
      <c r="GC205" s="59"/>
      <c r="GD205" s="59"/>
      <c r="GE205" s="59"/>
      <c r="GF205" s="59"/>
      <c r="GG205" s="59"/>
      <c r="GH205" s="59"/>
      <c r="GI205" s="59"/>
      <c r="GJ205" s="59"/>
      <c r="GK205" s="59"/>
      <c r="GL205" s="59"/>
      <c r="GM205" s="59"/>
      <c r="GN205" s="59"/>
      <c r="GO205" s="59"/>
      <c r="GP205" s="59"/>
      <c r="GQ205" s="59"/>
      <c r="GR205" s="59"/>
      <c r="GS205" s="59"/>
      <c r="GT205" s="59"/>
      <c r="GU205" s="59"/>
      <c r="GV205" s="59"/>
      <c r="GW205" s="59"/>
      <c r="GX205" s="59"/>
      <c r="GY205" s="59"/>
      <c r="GZ205" s="59"/>
      <c r="HA205" s="59"/>
      <c r="HB205" s="59"/>
      <c r="HC205" s="59"/>
      <c r="HD205" s="59"/>
      <c r="HE205" s="59"/>
      <c r="HF205" s="59"/>
      <c r="HG205" s="59"/>
      <c r="HH205" s="59"/>
      <c r="HI205" s="59"/>
      <c r="HJ205" s="59"/>
      <c r="HK205" s="59"/>
      <c r="HL205" s="59"/>
      <c r="HM205" s="59"/>
      <c r="HN205" s="59"/>
      <c r="HO205" s="59"/>
      <c r="HP205" s="59"/>
      <c r="HQ205" s="59"/>
      <c r="HR205" s="59"/>
      <c r="HS205" s="59"/>
      <c r="HT205" s="59"/>
      <c r="HU205" s="59"/>
      <c r="HV205" s="59"/>
      <c r="HW205" s="59"/>
      <c r="HX205" s="59"/>
      <c r="HY205" s="59"/>
      <c r="HZ205" s="59"/>
      <c r="IA205" s="59"/>
      <c r="IB205" s="59"/>
      <c r="IC205" s="59"/>
      <c r="ID205" s="59"/>
      <c r="IE205" s="59"/>
      <c r="IF205" s="59"/>
      <c r="IG205" s="59"/>
      <c r="IH205" s="59"/>
      <c r="II205" s="59"/>
      <c r="IJ205" s="59"/>
      <c r="IK205" s="59"/>
      <c r="IL205" s="59"/>
      <c r="IM205" s="59"/>
      <c r="IN205" s="59"/>
      <c r="IO205" s="59"/>
      <c r="IP205" s="59"/>
      <c r="IQ205" s="59"/>
      <c r="IR205" s="59"/>
      <c r="IS205" s="59"/>
      <c r="IT205" s="59"/>
      <c r="IU205" s="59"/>
      <c r="IV205" s="59"/>
      <c r="IW205" s="59"/>
      <c r="IX205" s="59"/>
      <c r="IY205" s="59"/>
      <c r="IZ205" s="59"/>
      <c r="JA205" s="59"/>
      <c r="JB205" s="59"/>
      <c r="JC205" s="59"/>
      <c r="JD205" s="59"/>
      <c r="JE205" s="59"/>
      <c r="JF205" s="59"/>
      <c r="JG205" s="59"/>
      <c r="JH205" s="59"/>
      <c r="JI205" s="59"/>
      <c r="JJ205" s="59"/>
      <c r="JK205" s="59"/>
      <c r="JL205" s="59"/>
      <c r="JM205" s="59"/>
      <c r="JN205" s="59"/>
      <c r="JO205" s="59"/>
      <c r="JP205" s="59"/>
      <c r="JQ205" s="59"/>
      <c r="JR205" s="59"/>
      <c r="JS205" s="59"/>
      <c r="JT205" s="59"/>
      <c r="JU205" s="59"/>
      <c r="JV205" s="59"/>
      <c r="JW205" s="59"/>
      <c r="JX205" s="59"/>
      <c r="JY205" s="59"/>
      <c r="JZ205" s="59"/>
      <c r="KA205" s="59"/>
      <c r="KB205" s="59"/>
      <c r="KC205" s="59"/>
      <c r="KD205" s="59"/>
      <c r="KE205" s="59"/>
      <c r="KF205" s="59"/>
      <c r="KG205" s="59"/>
      <c r="KH205" s="59"/>
      <c r="KI205" s="59"/>
      <c r="KJ205" s="59"/>
      <c r="KK205" s="59"/>
      <c r="KL205" s="59"/>
      <c r="KM205" s="59"/>
      <c r="KN205" s="59"/>
      <c r="KO205" s="59"/>
      <c r="KP205" s="59"/>
      <c r="KQ205" s="59"/>
      <c r="KR205" s="59"/>
      <c r="KS205" s="59"/>
      <c r="KT205" s="59"/>
      <c r="KU205" s="59"/>
      <c r="KV205" s="59"/>
      <c r="KW205" s="59"/>
      <c r="KX205" s="59"/>
      <c r="KY205" s="59"/>
      <c r="KZ205" s="59"/>
      <c r="LA205" s="59"/>
      <c r="LB205" s="59"/>
      <c r="LC205" s="59"/>
      <c r="LD205" s="59"/>
      <c r="LE205" s="59"/>
      <c r="LF205" s="59"/>
      <c r="LG205" s="59"/>
      <c r="LH205" s="59"/>
      <c r="LI205" s="59"/>
      <c r="LJ205" s="59"/>
      <c r="LK205" s="59"/>
      <c r="LL205" s="59"/>
      <c r="LM205" s="59"/>
      <c r="LN205" s="59"/>
      <c r="LO205" s="59"/>
      <c r="LP205" s="59"/>
      <c r="LQ205" s="59"/>
      <c r="LR205" s="59"/>
      <c r="LS205" s="59"/>
      <c r="LT205" s="59"/>
      <c r="LU205" s="59"/>
      <c r="LV205" s="59"/>
      <c r="LW205" s="59"/>
      <c r="LX205" s="59"/>
      <c r="LY205" s="59"/>
      <c r="LZ205" s="59"/>
      <c r="MA205" s="59"/>
      <c r="MB205" s="59"/>
      <c r="MC205" s="59"/>
      <c r="MD205" s="59"/>
      <c r="ME205" s="59"/>
      <c r="MF205" s="59"/>
      <c r="MG205" s="59"/>
      <c r="MH205" s="59"/>
      <c r="MI205" s="59"/>
      <c r="MJ205" s="59"/>
      <c r="MK205" s="59"/>
      <c r="ML205" s="59"/>
      <c r="MM205" s="59"/>
      <c r="MN205" s="59"/>
      <c r="MO205" s="59"/>
      <c r="MP205" s="59"/>
      <c r="MQ205" s="59"/>
      <c r="MR205" s="59"/>
      <c r="MS205" s="59"/>
      <c r="MT205" s="59"/>
      <c r="MU205" s="59"/>
      <c r="MV205" s="59"/>
      <c r="MW205" s="59"/>
      <c r="MX205" s="59"/>
      <c r="MY205" s="59"/>
      <c r="MZ205" s="59"/>
      <c r="NA205" s="59"/>
      <c r="NB205" s="59"/>
      <c r="NC205" s="59"/>
      <c r="ND205" s="59"/>
      <c r="NE205" s="59"/>
      <c r="NF205" s="59"/>
      <c r="NG205" s="59"/>
      <c r="NH205" s="59"/>
      <c r="NI205" s="59"/>
      <c r="NJ205" s="59"/>
      <c r="NK205" s="59"/>
      <c r="NL205" s="59"/>
      <c r="NM205" s="59"/>
      <c r="NN205" s="59"/>
      <c r="NO205" s="59"/>
      <c r="NP205" s="59"/>
      <c r="NQ205" s="59"/>
      <c r="NR205" s="59"/>
      <c r="NS205" s="59"/>
      <c r="NT205" s="59"/>
      <c r="NU205" s="59"/>
      <c r="NV205" s="59"/>
      <c r="NW205" s="59"/>
      <c r="NX205" s="59"/>
      <c r="NY205" s="59"/>
      <c r="NZ205" s="59"/>
      <c r="OA205" s="59"/>
      <c r="OB205" s="59"/>
      <c r="OC205" s="59"/>
      <c r="OD205" s="59"/>
      <c r="OE205" s="59"/>
      <c r="OF205" s="59"/>
      <c r="OG205" s="59"/>
      <c r="OH205" s="59"/>
      <c r="OI205" s="59"/>
      <c r="OJ205" s="59"/>
      <c r="OK205" s="59"/>
      <c r="OL205" s="59"/>
      <c r="OM205" s="59"/>
      <c r="ON205" s="59"/>
      <c r="OO205" s="59"/>
      <c r="OP205" s="59"/>
      <c r="OQ205" s="59"/>
      <c r="OR205" s="59"/>
      <c r="OS205" s="59"/>
      <c r="OT205" s="59"/>
      <c r="OU205" s="59"/>
      <c r="OV205" s="59"/>
      <c r="OW205" s="59"/>
      <c r="OX205" s="59"/>
      <c r="OY205" s="59"/>
      <c r="OZ205" s="59"/>
      <c r="PA205" s="59"/>
      <c r="PB205" s="59"/>
      <c r="PC205" s="59"/>
      <c r="PD205" s="59"/>
      <c r="PE205" s="59"/>
      <c r="PF205" s="59"/>
      <c r="PG205" s="59"/>
      <c r="PH205" s="59"/>
      <c r="PI205" s="59"/>
      <c r="PJ205" s="59"/>
      <c r="PK205" s="59"/>
      <c r="PL205" s="59"/>
      <c r="PM205" s="59"/>
      <c r="PN205" s="59"/>
      <c r="PO205" s="59"/>
      <c r="PP205" s="59"/>
      <c r="PQ205" s="59"/>
      <c r="PR205" s="59"/>
      <c r="PS205" s="59"/>
      <c r="PT205" s="59"/>
      <c r="PU205" s="59"/>
      <c r="PV205" s="59"/>
      <c r="PW205" s="59"/>
      <c r="PX205" s="59"/>
      <c r="PY205" s="59"/>
      <c r="PZ205" s="59"/>
      <c r="QA205" s="59"/>
      <c r="QB205" s="59"/>
      <c r="QC205" s="59"/>
      <c r="QD205" s="59"/>
      <c r="QE205" s="59"/>
      <c r="QF205" s="59"/>
      <c r="QG205" s="59"/>
      <c r="QH205" s="59"/>
      <c r="QI205" s="59"/>
      <c r="QJ205" s="59"/>
      <c r="QK205" s="59"/>
      <c r="QL205" s="59"/>
      <c r="QM205" s="59"/>
      <c r="QN205" s="59"/>
      <c r="QO205" s="59"/>
      <c r="QP205" s="59"/>
      <c r="QQ205" s="59"/>
      <c r="QR205" s="59"/>
      <c r="QS205" s="59"/>
      <c r="QT205" s="59"/>
      <c r="QU205" s="59"/>
      <c r="QV205" s="59"/>
      <c r="QW205" s="59"/>
      <c r="QX205" s="59"/>
      <c r="QY205" s="59"/>
      <c r="QZ205" s="59"/>
      <c r="RA205" s="59"/>
      <c r="RB205" s="59"/>
      <c r="RC205" s="59"/>
      <c r="RD205" s="59"/>
      <c r="RE205" s="59"/>
      <c r="RF205" s="59"/>
      <c r="RG205" s="59"/>
      <c r="RH205" s="59"/>
      <c r="RI205" s="59"/>
      <c r="RJ205" s="59"/>
      <c r="RK205" s="59"/>
      <c r="RL205" s="59"/>
      <c r="RM205" s="59"/>
      <c r="RN205" s="59"/>
      <c r="RO205" s="59"/>
      <c r="RP205" s="59"/>
      <c r="RQ205" s="59"/>
      <c r="RR205" s="59"/>
      <c r="RS205" s="59"/>
      <c r="RT205" s="59"/>
      <c r="RU205" s="59"/>
      <c r="RV205" s="59"/>
      <c r="RW205" s="59"/>
      <c r="RX205" s="59"/>
      <c r="RY205" s="59"/>
      <c r="RZ205" s="59"/>
      <c r="SA205" s="59"/>
      <c r="SB205" s="59"/>
      <c r="SC205" s="59"/>
      <c r="SD205" s="59"/>
      <c r="SE205" s="59"/>
      <c r="SF205" s="59"/>
      <c r="SG205" s="59"/>
      <c r="SH205" s="59"/>
      <c r="SI205" s="59"/>
      <c r="SJ205" s="59"/>
      <c r="SK205" s="59"/>
      <c r="SL205" s="59"/>
      <c r="SM205" s="59"/>
      <c r="SN205" s="59"/>
      <c r="SO205" s="59"/>
      <c r="SP205" s="59"/>
      <c r="SQ205" s="59"/>
      <c r="SR205" s="59"/>
      <c r="SS205" s="59"/>
      <c r="ST205" s="59"/>
      <c r="SU205" s="59"/>
      <c r="SV205" s="59"/>
      <c r="SW205" s="59"/>
      <c r="SX205" s="59"/>
      <c r="SY205" s="59"/>
      <c r="SZ205" s="59"/>
      <c r="TA205" s="59"/>
      <c r="TB205" s="59"/>
      <c r="TC205" s="59"/>
      <c r="TD205" s="59"/>
      <c r="TE205" s="59"/>
      <c r="TF205" s="59"/>
      <c r="TG205" s="59"/>
      <c r="TH205" s="59"/>
      <c r="TI205" s="59"/>
      <c r="TJ205" s="59"/>
      <c r="TK205" s="59"/>
      <c r="TL205" s="59"/>
      <c r="TM205" s="59"/>
      <c r="TN205" s="59"/>
      <c r="TO205" s="59"/>
      <c r="TP205" s="59"/>
      <c r="TQ205" s="59"/>
      <c r="TR205" s="59"/>
      <c r="TS205" s="59"/>
      <c r="TT205" s="59"/>
      <c r="TU205" s="59"/>
      <c r="TV205" s="59"/>
      <c r="TW205" s="59"/>
      <c r="TX205" s="59"/>
      <c r="TY205" s="59"/>
      <c r="TZ205" s="59"/>
      <c r="UA205" s="59"/>
      <c r="UB205" s="59"/>
      <c r="UC205" s="59"/>
      <c r="UD205" s="59"/>
      <c r="UE205" s="59"/>
      <c r="UF205" s="59"/>
      <c r="UG205" s="59"/>
      <c r="UH205" s="59"/>
      <c r="UI205" s="59"/>
      <c r="UJ205" s="59"/>
      <c r="UK205" s="59"/>
      <c r="UL205" s="59"/>
      <c r="UM205" s="59"/>
      <c r="UN205" s="59"/>
      <c r="UO205" s="59"/>
      <c r="UP205" s="59"/>
      <c r="UQ205" s="59"/>
      <c r="UR205" s="59"/>
      <c r="US205" s="59"/>
      <c r="UT205" s="59"/>
      <c r="UU205" s="59"/>
      <c r="UV205" s="59"/>
      <c r="UW205" s="59"/>
      <c r="UX205" s="59"/>
      <c r="UY205" s="59"/>
      <c r="UZ205" s="59"/>
      <c r="VA205" s="59"/>
      <c r="VB205" s="59"/>
      <c r="VC205" s="59"/>
      <c r="VD205" s="59"/>
      <c r="VE205" s="59"/>
      <c r="VF205" s="59"/>
      <c r="VG205" s="59"/>
      <c r="VH205" s="59"/>
      <c r="VI205" s="59"/>
      <c r="VJ205" s="59"/>
      <c r="VK205" s="59"/>
      <c r="VL205" s="59"/>
      <c r="VM205" s="59"/>
      <c r="VN205" s="59"/>
      <c r="VO205" s="59"/>
      <c r="VP205" s="59"/>
      <c r="VQ205" s="59"/>
      <c r="VR205" s="59"/>
      <c r="VS205" s="59"/>
      <c r="VT205" s="59"/>
      <c r="VU205" s="59"/>
      <c r="VV205" s="59"/>
      <c r="VW205" s="59"/>
      <c r="VX205" s="59"/>
      <c r="VY205" s="59"/>
      <c r="VZ205" s="59"/>
      <c r="WA205" s="59"/>
      <c r="WB205" s="59"/>
      <c r="WC205" s="59"/>
      <c r="WD205" s="59"/>
      <c r="WE205" s="59"/>
      <c r="WF205" s="59"/>
      <c r="WG205" s="59"/>
      <c r="WH205" s="59"/>
      <c r="WI205" s="59"/>
      <c r="WJ205" s="59"/>
      <c r="WK205" s="59"/>
      <c r="WL205" s="59"/>
      <c r="WM205" s="59"/>
      <c r="WN205" s="59"/>
      <c r="WO205" s="59"/>
      <c r="WP205" s="59"/>
      <c r="WQ205" s="59"/>
      <c r="WR205" s="59"/>
      <c r="WS205" s="59"/>
      <c r="WT205" s="59"/>
      <c r="WU205" s="59"/>
      <c r="WV205" s="59"/>
      <c r="WW205" s="59"/>
      <c r="WX205" s="59"/>
      <c r="WY205" s="59"/>
      <c r="WZ205" s="59"/>
      <c r="XA205" s="59"/>
      <c r="XB205" s="59"/>
      <c r="XC205" s="59"/>
      <c r="XD205" s="59"/>
      <c r="XE205" s="59"/>
      <c r="XF205" s="59"/>
      <c r="XG205" s="59"/>
      <c r="XH205" s="59"/>
      <c r="XI205" s="59"/>
      <c r="XJ205" s="59"/>
      <c r="XK205" s="59"/>
      <c r="XL205" s="59"/>
      <c r="XM205" s="59"/>
      <c r="XN205" s="59"/>
      <c r="XO205" s="59"/>
      <c r="XP205" s="59"/>
      <c r="XQ205" s="59"/>
      <c r="XR205" s="59"/>
      <c r="XS205" s="59"/>
      <c r="XT205" s="59"/>
      <c r="XU205" s="59"/>
      <c r="XV205" s="59"/>
      <c r="XW205" s="59"/>
      <c r="XX205" s="59"/>
      <c r="XY205" s="59"/>
      <c r="XZ205" s="59"/>
      <c r="YA205" s="59"/>
      <c r="YB205" s="59"/>
      <c r="YC205" s="59"/>
      <c r="YD205" s="59"/>
      <c r="YE205" s="59"/>
      <c r="YF205" s="59"/>
      <c r="YG205" s="59"/>
      <c r="YH205" s="59"/>
      <c r="YI205" s="59"/>
      <c r="YJ205" s="59"/>
      <c r="YK205" s="59"/>
      <c r="YL205" s="59"/>
      <c r="YM205" s="59"/>
      <c r="YN205" s="59"/>
      <c r="YO205" s="59"/>
      <c r="YP205" s="59"/>
      <c r="YQ205" s="59"/>
      <c r="YR205" s="59"/>
      <c r="YS205" s="59"/>
      <c r="YT205" s="59"/>
      <c r="YU205" s="59"/>
      <c r="YV205" s="59"/>
      <c r="YW205" s="59"/>
      <c r="YX205" s="59"/>
      <c r="YY205" s="59"/>
      <c r="YZ205" s="59"/>
      <c r="ZA205" s="59"/>
      <c r="ZB205" s="59"/>
      <c r="ZC205" s="59"/>
      <c r="ZD205" s="59"/>
      <c r="ZE205" s="59"/>
      <c r="ZF205" s="59"/>
      <c r="ZG205" s="59"/>
      <c r="ZH205" s="59"/>
      <c r="ZI205" s="59"/>
      <c r="ZJ205" s="59"/>
      <c r="ZK205" s="59"/>
      <c r="ZL205" s="59"/>
      <c r="ZM205" s="59"/>
      <c r="ZN205" s="59"/>
      <c r="ZO205" s="59"/>
      <c r="ZP205" s="59"/>
      <c r="ZQ205" s="59"/>
      <c r="ZR205" s="59"/>
      <c r="ZS205" s="59"/>
      <c r="ZT205" s="59"/>
      <c r="ZU205" s="59"/>
      <c r="ZV205" s="59"/>
      <c r="ZW205" s="59"/>
      <c r="ZX205" s="59"/>
      <c r="ZY205" s="59"/>
      <c r="ZZ205" s="59"/>
      <c r="AAA205" s="59"/>
      <c r="AAB205" s="59"/>
      <c r="AAC205" s="59"/>
      <c r="AAD205" s="59"/>
      <c r="AAE205" s="59"/>
      <c r="AAF205" s="59"/>
      <c r="AAG205" s="59"/>
      <c r="AAH205" s="59"/>
      <c r="AAI205" s="59"/>
      <c r="AAJ205" s="59"/>
      <c r="AAK205" s="59"/>
      <c r="AAL205" s="59"/>
      <c r="AAM205" s="59"/>
      <c r="AAN205" s="59"/>
      <c r="AAO205" s="59"/>
      <c r="AAP205" s="59"/>
      <c r="AAQ205" s="59"/>
      <c r="AAR205" s="59"/>
      <c r="AAS205" s="59"/>
      <c r="AAT205" s="59"/>
      <c r="AAU205" s="59"/>
      <c r="AAV205" s="59"/>
      <c r="AAW205" s="59"/>
      <c r="AAX205" s="59"/>
      <c r="AAY205" s="59"/>
      <c r="AAZ205" s="59"/>
      <c r="ABA205" s="59"/>
      <c r="ABB205" s="59"/>
      <c r="ABC205" s="59"/>
      <c r="ABD205" s="59"/>
      <c r="ABE205" s="59"/>
      <c r="ABF205" s="59"/>
      <c r="ABG205" s="59"/>
      <c r="ABH205" s="59"/>
      <c r="ABI205" s="59"/>
      <c r="ABJ205" s="59"/>
      <c r="ABK205" s="59"/>
      <c r="ABL205" s="59"/>
      <c r="ABM205" s="59"/>
      <c r="ABN205" s="59"/>
      <c r="ABO205" s="59"/>
      <c r="ABP205" s="59"/>
      <c r="ABQ205" s="59"/>
      <c r="ABR205" s="59"/>
      <c r="ABS205" s="59"/>
      <c r="ABT205" s="59"/>
      <c r="ABU205" s="59"/>
      <c r="ABV205" s="59"/>
      <c r="ABW205" s="59"/>
      <c r="ABX205" s="59"/>
      <c r="ABY205" s="59"/>
      <c r="ABZ205" s="59"/>
      <c r="ACA205" s="59"/>
      <c r="ACB205" s="59"/>
      <c r="ACC205" s="59"/>
      <c r="ACD205" s="59"/>
      <c r="ACE205" s="59"/>
      <c r="ACF205" s="59"/>
      <c r="ACG205" s="59"/>
      <c r="ACH205" s="59"/>
      <c r="ACI205" s="59"/>
      <c r="ACJ205" s="59"/>
      <c r="ACK205" s="59"/>
      <c r="ACL205" s="59"/>
      <c r="ACM205" s="59"/>
      <c r="ACN205" s="59"/>
      <c r="ACO205" s="59"/>
      <c r="ACP205" s="59"/>
      <c r="ACQ205" s="59"/>
      <c r="ACR205" s="59"/>
      <c r="ACS205" s="59"/>
      <c r="ACT205" s="59"/>
      <c r="ACU205" s="59"/>
      <c r="ACV205" s="59"/>
      <c r="ACW205" s="59"/>
      <c r="ACX205" s="59"/>
      <c r="ACY205" s="59"/>
      <c r="ACZ205" s="59"/>
      <c r="ADA205" s="59"/>
      <c r="ADB205" s="59"/>
      <c r="ADC205" s="59"/>
      <c r="ADD205" s="59"/>
      <c r="ADE205" s="59"/>
      <c r="ADF205" s="59"/>
      <c r="ADG205" s="59"/>
      <c r="ADH205" s="59"/>
      <c r="ADI205" s="59"/>
      <c r="ADJ205" s="59"/>
      <c r="ADK205" s="59"/>
      <c r="ADL205" s="59"/>
      <c r="ADM205" s="59"/>
      <c r="ADN205" s="59"/>
      <c r="ADO205" s="59"/>
      <c r="ADP205" s="59"/>
      <c r="ADQ205" s="59"/>
      <c r="ADR205" s="59"/>
      <c r="ADS205" s="59"/>
      <c r="ADT205" s="59"/>
      <c r="ADU205" s="59"/>
      <c r="ADV205" s="59"/>
      <c r="ADW205" s="59"/>
      <c r="ADX205" s="59"/>
      <c r="ADY205" s="59"/>
      <c r="ADZ205" s="59"/>
      <c r="AEA205" s="59"/>
      <c r="AEB205" s="59"/>
      <c r="AEC205" s="59"/>
      <c r="AED205" s="59"/>
      <c r="AEE205" s="59"/>
      <c r="AEF205" s="59"/>
      <c r="AEG205" s="59"/>
      <c r="AEH205" s="59"/>
      <c r="AEI205" s="59"/>
      <c r="AEJ205" s="59"/>
      <c r="AEK205" s="59"/>
      <c r="AEL205" s="59"/>
      <c r="AEM205" s="59"/>
      <c r="AEN205" s="59"/>
      <c r="AEO205" s="59"/>
      <c r="AEP205" s="59"/>
      <c r="AEQ205" s="59"/>
      <c r="AER205" s="59"/>
      <c r="AES205" s="59"/>
      <c r="AET205" s="59"/>
      <c r="AEU205" s="59"/>
      <c r="AEV205" s="59"/>
      <c r="AEW205" s="59"/>
      <c r="AEX205" s="59"/>
      <c r="AEY205" s="59"/>
      <c r="AEZ205" s="59"/>
      <c r="AFA205" s="59"/>
      <c r="AFB205" s="59"/>
      <c r="AFC205" s="59"/>
      <c r="AFD205" s="59"/>
      <c r="AFE205" s="59"/>
      <c r="AFF205" s="59"/>
      <c r="AFG205" s="59"/>
      <c r="AFH205" s="59"/>
      <c r="AFI205" s="59"/>
      <c r="AFJ205" s="59"/>
      <c r="AFK205" s="59"/>
      <c r="AFL205" s="59"/>
      <c r="AFM205" s="59"/>
      <c r="AFN205" s="59"/>
      <c r="AFO205" s="59"/>
      <c r="AFP205" s="59"/>
      <c r="AFQ205" s="59"/>
      <c r="AFR205" s="59"/>
      <c r="AFS205" s="59"/>
      <c r="AFT205" s="59"/>
      <c r="AFU205" s="59"/>
      <c r="AFV205" s="59"/>
      <c r="AFW205" s="59"/>
      <c r="AFX205" s="59"/>
      <c r="AFY205" s="59"/>
      <c r="AFZ205" s="59"/>
      <c r="AGA205" s="59"/>
      <c r="AGB205" s="59"/>
      <c r="AGC205" s="59"/>
      <c r="AGD205" s="59"/>
      <c r="AGE205" s="59"/>
      <c r="AGF205" s="59"/>
      <c r="AGG205" s="59"/>
      <c r="AGH205" s="59"/>
      <c r="AGI205" s="59"/>
      <c r="AGJ205" s="59"/>
      <c r="AGK205" s="59"/>
      <c r="AGL205" s="59"/>
      <c r="AGM205" s="59"/>
      <c r="AGN205" s="59"/>
      <c r="AGO205" s="59"/>
      <c r="AGP205" s="59"/>
      <c r="AGQ205" s="59"/>
      <c r="AGR205" s="59"/>
      <c r="AGS205" s="59"/>
      <c r="AGT205" s="59"/>
      <c r="AGU205" s="59"/>
      <c r="AGV205" s="59"/>
      <c r="AGW205" s="59"/>
      <c r="AGX205" s="59"/>
      <c r="AGY205" s="59"/>
      <c r="AGZ205" s="59"/>
      <c r="AHA205" s="59"/>
      <c r="AHB205" s="59"/>
      <c r="AHC205" s="59"/>
      <c r="AHD205" s="59"/>
      <c r="AHE205" s="59"/>
      <c r="AHF205" s="59"/>
      <c r="AHG205" s="59"/>
      <c r="AHH205" s="59"/>
      <c r="AHI205" s="59"/>
      <c r="AHJ205" s="59"/>
      <c r="AHK205" s="59"/>
      <c r="AHL205" s="59"/>
      <c r="AHM205" s="59"/>
      <c r="AHN205" s="59"/>
      <c r="AHO205" s="59"/>
      <c r="AHP205" s="59"/>
      <c r="AHQ205" s="59"/>
      <c r="AHR205" s="59"/>
      <c r="AHS205" s="59"/>
      <c r="AHT205" s="59"/>
      <c r="AHU205" s="59"/>
      <c r="AHV205" s="59"/>
      <c r="AHW205" s="59"/>
      <c r="AHX205" s="59"/>
      <c r="AHY205" s="59"/>
      <c r="AHZ205" s="59"/>
      <c r="AIA205" s="59"/>
      <c r="AIB205" s="59"/>
      <c r="AIC205" s="59"/>
      <c r="AID205" s="59"/>
      <c r="AIE205" s="59"/>
      <c r="AIF205" s="59"/>
      <c r="AIG205" s="59"/>
      <c r="AIH205" s="59"/>
      <c r="AII205" s="59"/>
      <c r="AIJ205" s="59"/>
      <c r="AIK205" s="59"/>
      <c r="AIL205" s="59"/>
      <c r="AIM205" s="59"/>
      <c r="AIN205" s="59"/>
      <c r="AIO205" s="59"/>
      <c r="AIP205" s="59"/>
      <c r="AIQ205" s="59"/>
      <c r="AIR205" s="59"/>
      <c r="AIS205" s="59"/>
      <c r="AIT205" s="59"/>
      <c r="AIU205" s="59"/>
      <c r="AIV205" s="59"/>
      <c r="AIW205" s="59"/>
      <c r="AIX205" s="59"/>
      <c r="AIY205" s="59"/>
      <c r="AIZ205" s="59"/>
      <c r="AJA205" s="59"/>
      <c r="AJB205" s="59"/>
      <c r="AJC205" s="59"/>
      <c r="AJD205" s="59"/>
      <c r="AJE205" s="59"/>
      <c r="AJF205" s="59"/>
      <c r="AJG205" s="59"/>
      <c r="AJH205" s="59"/>
      <c r="AJI205" s="59"/>
      <c r="AJJ205" s="59"/>
      <c r="AJK205" s="59"/>
      <c r="AJL205" s="59"/>
      <c r="AJM205" s="59"/>
      <c r="AJN205" s="59"/>
      <c r="AJO205" s="59"/>
      <c r="AJP205" s="59"/>
      <c r="AJQ205" s="59"/>
      <c r="AJR205" s="59"/>
      <c r="AJS205" s="59"/>
      <c r="AJT205" s="59"/>
      <c r="AJU205" s="59"/>
      <c r="AJV205" s="59"/>
      <c r="AJW205" s="59"/>
      <c r="AJX205" s="59"/>
      <c r="AJY205" s="59"/>
      <c r="AJZ205" s="59"/>
      <c r="AKA205" s="59"/>
      <c r="AKB205" s="59"/>
      <c r="AKC205" s="59"/>
      <c r="AKD205" s="59"/>
      <c r="AKE205" s="59"/>
      <c r="AKF205" s="59"/>
      <c r="AKG205" s="59"/>
      <c r="AKH205" s="59"/>
      <c r="AKI205" s="59"/>
      <c r="AKJ205" s="59"/>
      <c r="AKK205" s="59"/>
      <c r="AKL205" s="59"/>
      <c r="AKM205" s="59"/>
      <c r="AKN205" s="59"/>
      <c r="AKO205" s="59"/>
      <c r="AKP205" s="59"/>
      <c r="AKQ205" s="59"/>
      <c r="AKR205" s="59"/>
      <c r="AKS205" s="59"/>
      <c r="AKT205" s="59"/>
      <c r="AKU205" s="59"/>
      <c r="AKV205" s="59"/>
      <c r="AKW205" s="59"/>
      <c r="AKX205" s="59"/>
      <c r="AKY205" s="59"/>
      <c r="AKZ205" s="59"/>
      <c r="ALA205" s="59"/>
      <c r="ALB205" s="59"/>
      <c r="ALC205" s="59"/>
      <c r="ALD205" s="59"/>
      <c r="ALE205" s="59"/>
      <c r="ALF205" s="59"/>
      <c r="ALG205" s="59"/>
      <c r="ALH205" s="59"/>
      <c r="ALI205" s="59"/>
      <c r="ALJ205" s="59"/>
      <c r="ALK205" s="59"/>
      <c r="ALL205" s="59"/>
      <c r="ALM205" s="59"/>
      <c r="ALN205" s="59"/>
      <c r="ALO205" s="59"/>
      <c r="ALP205" s="59"/>
      <c r="ALQ205" s="59"/>
      <c r="ALR205" s="59"/>
      <c r="ALS205" s="59"/>
      <c r="ALT205" s="59"/>
      <c r="ALU205" s="59"/>
      <c r="ALV205" s="59"/>
      <c r="ALW205" s="59"/>
      <c r="ALX205" s="59"/>
      <c r="ALY205" s="59"/>
      <c r="ALZ205" s="59"/>
      <c r="AMA205" s="59"/>
      <c r="AMB205" s="59"/>
      <c r="AMC205" s="59"/>
      <c r="AMD205" s="59"/>
      <c r="AME205" s="59"/>
      <c r="AMF205" s="59"/>
      <c r="AMG205" s="59"/>
      <c r="AMH205" s="59"/>
      <c r="AMI205" s="59"/>
      <c r="AMJ205" s="59"/>
    </row>
    <row r="206" spans="1:1024" s="60" customFormat="1">
      <c r="A206" s="52" t="s">
        <v>143</v>
      </c>
      <c r="B206" s="54" t="s">
        <v>25</v>
      </c>
      <c r="C206" s="42" t="str">
        <f t="shared" si="11"/>
        <v>מזון מהיר כללי אילת</v>
      </c>
      <c r="D206" s="54" t="s">
        <v>141</v>
      </c>
      <c r="E206" s="54" t="s">
        <v>27</v>
      </c>
      <c r="F206" s="52" t="s">
        <v>158</v>
      </c>
      <c r="G206" s="55"/>
      <c r="H206" s="52" t="s">
        <v>102</v>
      </c>
      <c r="I206" s="55" t="s">
        <v>29</v>
      </c>
      <c r="J206" s="55" t="s">
        <v>30</v>
      </c>
      <c r="K206" s="55" t="s">
        <v>31</v>
      </c>
      <c r="L206" s="70">
        <v>7290001594544</v>
      </c>
      <c r="M206" s="55"/>
      <c r="N206" s="55"/>
      <c r="O206" s="55"/>
      <c r="P206" s="55"/>
      <c r="Q206" s="68">
        <v>0.04</v>
      </c>
      <c r="R206" s="55">
        <v>1</v>
      </c>
      <c r="S206" s="55"/>
      <c r="T206" s="72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59"/>
      <c r="FF206" s="59"/>
      <c r="FG206" s="59"/>
      <c r="FH206" s="59"/>
      <c r="FI206" s="59"/>
      <c r="FJ206" s="59"/>
      <c r="FK206" s="59"/>
      <c r="FL206" s="59"/>
      <c r="FM206" s="59"/>
      <c r="FN206" s="59"/>
      <c r="FO206" s="59"/>
      <c r="FP206" s="59"/>
      <c r="FQ206" s="59"/>
      <c r="FR206" s="59"/>
      <c r="FS206" s="59"/>
      <c r="FT206" s="59"/>
      <c r="FU206" s="59"/>
      <c r="FV206" s="59"/>
      <c r="FW206" s="59"/>
      <c r="FX206" s="59"/>
      <c r="FY206" s="59"/>
      <c r="FZ206" s="59"/>
      <c r="GA206" s="59"/>
      <c r="GB206" s="59"/>
      <c r="GC206" s="59"/>
      <c r="GD206" s="59"/>
      <c r="GE206" s="59"/>
      <c r="GF206" s="59"/>
      <c r="GG206" s="59"/>
      <c r="GH206" s="59"/>
      <c r="GI206" s="59"/>
      <c r="GJ206" s="59"/>
      <c r="GK206" s="59"/>
      <c r="GL206" s="59"/>
      <c r="GM206" s="59"/>
      <c r="GN206" s="59"/>
      <c r="GO206" s="59"/>
      <c r="GP206" s="59"/>
      <c r="GQ206" s="59"/>
      <c r="GR206" s="59"/>
      <c r="GS206" s="59"/>
      <c r="GT206" s="59"/>
      <c r="GU206" s="59"/>
      <c r="GV206" s="59"/>
      <c r="GW206" s="59"/>
      <c r="GX206" s="59"/>
      <c r="GY206" s="59"/>
      <c r="GZ206" s="59"/>
      <c r="HA206" s="59"/>
      <c r="HB206" s="59"/>
      <c r="HC206" s="59"/>
      <c r="HD206" s="59"/>
      <c r="HE206" s="59"/>
      <c r="HF206" s="59"/>
      <c r="HG206" s="59"/>
      <c r="HH206" s="59"/>
      <c r="HI206" s="59"/>
      <c r="HJ206" s="59"/>
      <c r="HK206" s="59"/>
      <c r="HL206" s="59"/>
      <c r="HM206" s="59"/>
      <c r="HN206" s="59"/>
      <c r="HO206" s="59"/>
      <c r="HP206" s="59"/>
      <c r="HQ206" s="59"/>
      <c r="HR206" s="59"/>
      <c r="HS206" s="59"/>
      <c r="HT206" s="59"/>
      <c r="HU206" s="59"/>
      <c r="HV206" s="59"/>
      <c r="HW206" s="59"/>
      <c r="HX206" s="59"/>
      <c r="HY206" s="59"/>
      <c r="HZ206" s="59"/>
      <c r="IA206" s="59"/>
      <c r="IB206" s="59"/>
      <c r="IC206" s="59"/>
      <c r="ID206" s="59"/>
      <c r="IE206" s="59"/>
      <c r="IF206" s="59"/>
      <c r="IG206" s="59"/>
      <c r="IH206" s="59"/>
      <c r="II206" s="59"/>
      <c r="IJ206" s="59"/>
      <c r="IK206" s="59"/>
      <c r="IL206" s="59"/>
      <c r="IM206" s="59"/>
      <c r="IN206" s="59"/>
      <c r="IO206" s="59"/>
      <c r="IP206" s="59"/>
      <c r="IQ206" s="59"/>
      <c r="IR206" s="59"/>
      <c r="IS206" s="59"/>
      <c r="IT206" s="59"/>
      <c r="IU206" s="59"/>
      <c r="IV206" s="59"/>
      <c r="IW206" s="59"/>
      <c r="IX206" s="59"/>
      <c r="IY206" s="59"/>
      <c r="IZ206" s="59"/>
      <c r="JA206" s="59"/>
      <c r="JB206" s="59"/>
      <c r="JC206" s="59"/>
      <c r="JD206" s="59"/>
      <c r="JE206" s="59"/>
      <c r="JF206" s="59"/>
      <c r="JG206" s="59"/>
      <c r="JH206" s="59"/>
      <c r="JI206" s="59"/>
      <c r="JJ206" s="59"/>
      <c r="JK206" s="59"/>
      <c r="JL206" s="59"/>
      <c r="JM206" s="59"/>
      <c r="JN206" s="59"/>
      <c r="JO206" s="59"/>
      <c r="JP206" s="59"/>
      <c r="JQ206" s="59"/>
      <c r="JR206" s="59"/>
      <c r="JS206" s="59"/>
      <c r="JT206" s="59"/>
      <c r="JU206" s="59"/>
      <c r="JV206" s="59"/>
      <c r="JW206" s="59"/>
      <c r="JX206" s="59"/>
      <c r="JY206" s="59"/>
      <c r="JZ206" s="59"/>
      <c r="KA206" s="59"/>
      <c r="KB206" s="59"/>
      <c r="KC206" s="59"/>
      <c r="KD206" s="59"/>
      <c r="KE206" s="59"/>
      <c r="KF206" s="59"/>
      <c r="KG206" s="59"/>
      <c r="KH206" s="59"/>
      <c r="KI206" s="59"/>
      <c r="KJ206" s="59"/>
      <c r="KK206" s="59"/>
      <c r="KL206" s="59"/>
      <c r="KM206" s="59"/>
      <c r="KN206" s="59"/>
      <c r="KO206" s="59"/>
      <c r="KP206" s="59"/>
      <c r="KQ206" s="59"/>
      <c r="KR206" s="59"/>
      <c r="KS206" s="59"/>
      <c r="KT206" s="59"/>
      <c r="KU206" s="59"/>
      <c r="KV206" s="59"/>
      <c r="KW206" s="59"/>
      <c r="KX206" s="59"/>
      <c r="KY206" s="59"/>
      <c r="KZ206" s="59"/>
      <c r="LA206" s="59"/>
      <c r="LB206" s="59"/>
      <c r="LC206" s="59"/>
      <c r="LD206" s="59"/>
      <c r="LE206" s="59"/>
      <c r="LF206" s="59"/>
      <c r="LG206" s="59"/>
      <c r="LH206" s="59"/>
      <c r="LI206" s="59"/>
      <c r="LJ206" s="59"/>
      <c r="LK206" s="59"/>
      <c r="LL206" s="59"/>
      <c r="LM206" s="59"/>
      <c r="LN206" s="59"/>
      <c r="LO206" s="59"/>
      <c r="LP206" s="59"/>
      <c r="LQ206" s="59"/>
      <c r="LR206" s="59"/>
      <c r="LS206" s="59"/>
      <c r="LT206" s="59"/>
      <c r="LU206" s="59"/>
      <c r="LV206" s="59"/>
      <c r="LW206" s="59"/>
      <c r="LX206" s="59"/>
      <c r="LY206" s="59"/>
      <c r="LZ206" s="59"/>
      <c r="MA206" s="59"/>
      <c r="MB206" s="59"/>
      <c r="MC206" s="59"/>
      <c r="MD206" s="59"/>
      <c r="ME206" s="59"/>
      <c r="MF206" s="59"/>
      <c r="MG206" s="59"/>
      <c r="MH206" s="59"/>
      <c r="MI206" s="59"/>
      <c r="MJ206" s="59"/>
      <c r="MK206" s="59"/>
      <c r="ML206" s="59"/>
      <c r="MM206" s="59"/>
      <c r="MN206" s="59"/>
      <c r="MO206" s="59"/>
      <c r="MP206" s="59"/>
      <c r="MQ206" s="59"/>
      <c r="MR206" s="59"/>
      <c r="MS206" s="59"/>
      <c r="MT206" s="59"/>
      <c r="MU206" s="59"/>
      <c r="MV206" s="59"/>
      <c r="MW206" s="59"/>
      <c r="MX206" s="59"/>
      <c r="MY206" s="59"/>
      <c r="MZ206" s="59"/>
      <c r="NA206" s="59"/>
      <c r="NB206" s="59"/>
      <c r="NC206" s="59"/>
      <c r="ND206" s="59"/>
      <c r="NE206" s="59"/>
      <c r="NF206" s="59"/>
      <c r="NG206" s="59"/>
      <c r="NH206" s="59"/>
      <c r="NI206" s="59"/>
      <c r="NJ206" s="59"/>
      <c r="NK206" s="59"/>
      <c r="NL206" s="59"/>
      <c r="NM206" s="59"/>
      <c r="NN206" s="59"/>
      <c r="NO206" s="59"/>
      <c r="NP206" s="59"/>
      <c r="NQ206" s="59"/>
      <c r="NR206" s="59"/>
      <c r="NS206" s="59"/>
      <c r="NT206" s="59"/>
      <c r="NU206" s="59"/>
      <c r="NV206" s="59"/>
      <c r="NW206" s="59"/>
      <c r="NX206" s="59"/>
      <c r="NY206" s="59"/>
      <c r="NZ206" s="59"/>
      <c r="OA206" s="59"/>
      <c r="OB206" s="59"/>
      <c r="OC206" s="59"/>
      <c r="OD206" s="59"/>
      <c r="OE206" s="59"/>
      <c r="OF206" s="59"/>
      <c r="OG206" s="59"/>
      <c r="OH206" s="59"/>
      <c r="OI206" s="59"/>
      <c r="OJ206" s="59"/>
      <c r="OK206" s="59"/>
      <c r="OL206" s="59"/>
      <c r="OM206" s="59"/>
      <c r="ON206" s="59"/>
      <c r="OO206" s="59"/>
      <c r="OP206" s="59"/>
      <c r="OQ206" s="59"/>
      <c r="OR206" s="59"/>
      <c r="OS206" s="59"/>
      <c r="OT206" s="59"/>
      <c r="OU206" s="59"/>
      <c r="OV206" s="59"/>
      <c r="OW206" s="59"/>
      <c r="OX206" s="59"/>
      <c r="OY206" s="59"/>
      <c r="OZ206" s="59"/>
      <c r="PA206" s="59"/>
      <c r="PB206" s="59"/>
      <c r="PC206" s="59"/>
      <c r="PD206" s="59"/>
      <c r="PE206" s="59"/>
      <c r="PF206" s="59"/>
      <c r="PG206" s="59"/>
      <c r="PH206" s="59"/>
      <c r="PI206" s="59"/>
      <c r="PJ206" s="59"/>
      <c r="PK206" s="59"/>
      <c r="PL206" s="59"/>
      <c r="PM206" s="59"/>
      <c r="PN206" s="59"/>
      <c r="PO206" s="59"/>
      <c r="PP206" s="59"/>
      <c r="PQ206" s="59"/>
      <c r="PR206" s="59"/>
      <c r="PS206" s="59"/>
      <c r="PT206" s="59"/>
      <c r="PU206" s="59"/>
      <c r="PV206" s="59"/>
      <c r="PW206" s="59"/>
      <c r="PX206" s="59"/>
      <c r="PY206" s="59"/>
      <c r="PZ206" s="59"/>
      <c r="QA206" s="59"/>
      <c r="QB206" s="59"/>
      <c r="QC206" s="59"/>
      <c r="QD206" s="59"/>
      <c r="QE206" s="59"/>
      <c r="QF206" s="59"/>
      <c r="QG206" s="59"/>
      <c r="QH206" s="59"/>
      <c r="QI206" s="59"/>
      <c r="QJ206" s="59"/>
      <c r="QK206" s="59"/>
      <c r="QL206" s="59"/>
      <c r="QM206" s="59"/>
      <c r="QN206" s="59"/>
      <c r="QO206" s="59"/>
      <c r="QP206" s="59"/>
      <c r="QQ206" s="59"/>
      <c r="QR206" s="59"/>
      <c r="QS206" s="59"/>
      <c r="QT206" s="59"/>
      <c r="QU206" s="59"/>
      <c r="QV206" s="59"/>
      <c r="QW206" s="59"/>
      <c r="QX206" s="59"/>
      <c r="QY206" s="59"/>
      <c r="QZ206" s="59"/>
      <c r="RA206" s="59"/>
      <c r="RB206" s="59"/>
      <c r="RC206" s="59"/>
      <c r="RD206" s="59"/>
      <c r="RE206" s="59"/>
      <c r="RF206" s="59"/>
      <c r="RG206" s="59"/>
      <c r="RH206" s="59"/>
      <c r="RI206" s="59"/>
      <c r="RJ206" s="59"/>
      <c r="RK206" s="59"/>
      <c r="RL206" s="59"/>
      <c r="RM206" s="59"/>
      <c r="RN206" s="59"/>
      <c r="RO206" s="59"/>
      <c r="RP206" s="59"/>
      <c r="RQ206" s="59"/>
      <c r="RR206" s="59"/>
      <c r="RS206" s="59"/>
      <c r="RT206" s="59"/>
      <c r="RU206" s="59"/>
      <c r="RV206" s="59"/>
      <c r="RW206" s="59"/>
      <c r="RX206" s="59"/>
      <c r="RY206" s="59"/>
      <c r="RZ206" s="59"/>
      <c r="SA206" s="59"/>
      <c r="SB206" s="59"/>
      <c r="SC206" s="59"/>
      <c r="SD206" s="59"/>
      <c r="SE206" s="59"/>
      <c r="SF206" s="59"/>
      <c r="SG206" s="59"/>
      <c r="SH206" s="59"/>
      <c r="SI206" s="59"/>
      <c r="SJ206" s="59"/>
      <c r="SK206" s="59"/>
      <c r="SL206" s="59"/>
      <c r="SM206" s="59"/>
      <c r="SN206" s="59"/>
      <c r="SO206" s="59"/>
      <c r="SP206" s="59"/>
      <c r="SQ206" s="59"/>
      <c r="SR206" s="59"/>
      <c r="SS206" s="59"/>
      <c r="ST206" s="59"/>
      <c r="SU206" s="59"/>
      <c r="SV206" s="59"/>
      <c r="SW206" s="59"/>
      <c r="SX206" s="59"/>
      <c r="SY206" s="59"/>
      <c r="SZ206" s="59"/>
      <c r="TA206" s="59"/>
      <c r="TB206" s="59"/>
      <c r="TC206" s="59"/>
      <c r="TD206" s="59"/>
      <c r="TE206" s="59"/>
      <c r="TF206" s="59"/>
      <c r="TG206" s="59"/>
      <c r="TH206" s="59"/>
      <c r="TI206" s="59"/>
      <c r="TJ206" s="59"/>
      <c r="TK206" s="59"/>
      <c r="TL206" s="59"/>
      <c r="TM206" s="59"/>
      <c r="TN206" s="59"/>
      <c r="TO206" s="59"/>
      <c r="TP206" s="59"/>
      <c r="TQ206" s="59"/>
      <c r="TR206" s="59"/>
      <c r="TS206" s="59"/>
      <c r="TT206" s="59"/>
      <c r="TU206" s="59"/>
      <c r="TV206" s="59"/>
      <c r="TW206" s="59"/>
      <c r="TX206" s="59"/>
      <c r="TY206" s="59"/>
      <c r="TZ206" s="59"/>
      <c r="UA206" s="59"/>
      <c r="UB206" s="59"/>
      <c r="UC206" s="59"/>
      <c r="UD206" s="59"/>
      <c r="UE206" s="59"/>
      <c r="UF206" s="59"/>
      <c r="UG206" s="59"/>
      <c r="UH206" s="59"/>
      <c r="UI206" s="59"/>
      <c r="UJ206" s="59"/>
      <c r="UK206" s="59"/>
      <c r="UL206" s="59"/>
      <c r="UM206" s="59"/>
      <c r="UN206" s="59"/>
      <c r="UO206" s="59"/>
      <c r="UP206" s="59"/>
      <c r="UQ206" s="59"/>
      <c r="UR206" s="59"/>
      <c r="US206" s="59"/>
      <c r="UT206" s="59"/>
      <c r="UU206" s="59"/>
      <c r="UV206" s="59"/>
      <c r="UW206" s="59"/>
      <c r="UX206" s="59"/>
      <c r="UY206" s="59"/>
      <c r="UZ206" s="59"/>
      <c r="VA206" s="59"/>
      <c r="VB206" s="59"/>
      <c r="VC206" s="59"/>
      <c r="VD206" s="59"/>
      <c r="VE206" s="59"/>
      <c r="VF206" s="59"/>
      <c r="VG206" s="59"/>
      <c r="VH206" s="59"/>
      <c r="VI206" s="59"/>
      <c r="VJ206" s="59"/>
      <c r="VK206" s="59"/>
      <c r="VL206" s="59"/>
      <c r="VM206" s="59"/>
      <c r="VN206" s="59"/>
      <c r="VO206" s="59"/>
      <c r="VP206" s="59"/>
      <c r="VQ206" s="59"/>
      <c r="VR206" s="59"/>
      <c r="VS206" s="59"/>
      <c r="VT206" s="59"/>
      <c r="VU206" s="59"/>
      <c r="VV206" s="59"/>
      <c r="VW206" s="59"/>
      <c r="VX206" s="59"/>
      <c r="VY206" s="59"/>
      <c r="VZ206" s="59"/>
      <c r="WA206" s="59"/>
      <c r="WB206" s="59"/>
      <c r="WC206" s="59"/>
      <c r="WD206" s="59"/>
      <c r="WE206" s="59"/>
      <c r="WF206" s="59"/>
      <c r="WG206" s="59"/>
      <c r="WH206" s="59"/>
      <c r="WI206" s="59"/>
      <c r="WJ206" s="59"/>
      <c r="WK206" s="59"/>
      <c r="WL206" s="59"/>
      <c r="WM206" s="59"/>
      <c r="WN206" s="59"/>
      <c r="WO206" s="59"/>
      <c r="WP206" s="59"/>
      <c r="WQ206" s="59"/>
      <c r="WR206" s="59"/>
      <c r="WS206" s="59"/>
      <c r="WT206" s="59"/>
      <c r="WU206" s="59"/>
      <c r="WV206" s="59"/>
      <c r="WW206" s="59"/>
      <c r="WX206" s="59"/>
      <c r="WY206" s="59"/>
      <c r="WZ206" s="59"/>
      <c r="XA206" s="59"/>
      <c r="XB206" s="59"/>
      <c r="XC206" s="59"/>
      <c r="XD206" s="59"/>
      <c r="XE206" s="59"/>
      <c r="XF206" s="59"/>
      <c r="XG206" s="59"/>
      <c r="XH206" s="59"/>
      <c r="XI206" s="59"/>
      <c r="XJ206" s="59"/>
      <c r="XK206" s="59"/>
      <c r="XL206" s="59"/>
      <c r="XM206" s="59"/>
      <c r="XN206" s="59"/>
      <c r="XO206" s="59"/>
      <c r="XP206" s="59"/>
      <c r="XQ206" s="59"/>
      <c r="XR206" s="59"/>
      <c r="XS206" s="59"/>
      <c r="XT206" s="59"/>
      <c r="XU206" s="59"/>
      <c r="XV206" s="59"/>
      <c r="XW206" s="59"/>
      <c r="XX206" s="59"/>
      <c r="XY206" s="59"/>
      <c r="XZ206" s="59"/>
      <c r="YA206" s="59"/>
      <c r="YB206" s="59"/>
      <c r="YC206" s="59"/>
      <c r="YD206" s="59"/>
      <c r="YE206" s="59"/>
      <c r="YF206" s="59"/>
      <c r="YG206" s="59"/>
      <c r="YH206" s="59"/>
      <c r="YI206" s="59"/>
      <c r="YJ206" s="59"/>
      <c r="YK206" s="59"/>
      <c r="YL206" s="59"/>
      <c r="YM206" s="59"/>
      <c r="YN206" s="59"/>
      <c r="YO206" s="59"/>
      <c r="YP206" s="59"/>
      <c r="YQ206" s="59"/>
      <c r="YR206" s="59"/>
      <c r="YS206" s="59"/>
      <c r="YT206" s="59"/>
      <c r="YU206" s="59"/>
      <c r="YV206" s="59"/>
      <c r="YW206" s="59"/>
      <c r="YX206" s="59"/>
      <c r="YY206" s="59"/>
      <c r="YZ206" s="59"/>
      <c r="ZA206" s="59"/>
      <c r="ZB206" s="59"/>
      <c r="ZC206" s="59"/>
      <c r="ZD206" s="59"/>
      <c r="ZE206" s="59"/>
      <c r="ZF206" s="59"/>
      <c r="ZG206" s="59"/>
      <c r="ZH206" s="59"/>
      <c r="ZI206" s="59"/>
      <c r="ZJ206" s="59"/>
      <c r="ZK206" s="59"/>
      <c r="ZL206" s="59"/>
      <c r="ZM206" s="59"/>
      <c r="ZN206" s="59"/>
      <c r="ZO206" s="59"/>
      <c r="ZP206" s="59"/>
      <c r="ZQ206" s="59"/>
      <c r="ZR206" s="59"/>
      <c r="ZS206" s="59"/>
      <c r="ZT206" s="59"/>
      <c r="ZU206" s="59"/>
      <c r="ZV206" s="59"/>
      <c r="ZW206" s="59"/>
      <c r="ZX206" s="59"/>
      <c r="ZY206" s="59"/>
      <c r="ZZ206" s="59"/>
      <c r="AAA206" s="59"/>
      <c r="AAB206" s="59"/>
      <c r="AAC206" s="59"/>
      <c r="AAD206" s="59"/>
      <c r="AAE206" s="59"/>
      <c r="AAF206" s="59"/>
      <c r="AAG206" s="59"/>
      <c r="AAH206" s="59"/>
      <c r="AAI206" s="59"/>
      <c r="AAJ206" s="59"/>
      <c r="AAK206" s="59"/>
      <c r="AAL206" s="59"/>
      <c r="AAM206" s="59"/>
      <c r="AAN206" s="59"/>
      <c r="AAO206" s="59"/>
      <c r="AAP206" s="59"/>
      <c r="AAQ206" s="59"/>
      <c r="AAR206" s="59"/>
      <c r="AAS206" s="59"/>
      <c r="AAT206" s="59"/>
      <c r="AAU206" s="59"/>
      <c r="AAV206" s="59"/>
      <c r="AAW206" s="59"/>
      <c r="AAX206" s="59"/>
      <c r="AAY206" s="59"/>
      <c r="AAZ206" s="59"/>
      <c r="ABA206" s="59"/>
      <c r="ABB206" s="59"/>
      <c r="ABC206" s="59"/>
      <c r="ABD206" s="59"/>
      <c r="ABE206" s="59"/>
      <c r="ABF206" s="59"/>
      <c r="ABG206" s="59"/>
      <c r="ABH206" s="59"/>
      <c r="ABI206" s="59"/>
      <c r="ABJ206" s="59"/>
      <c r="ABK206" s="59"/>
      <c r="ABL206" s="59"/>
      <c r="ABM206" s="59"/>
      <c r="ABN206" s="59"/>
      <c r="ABO206" s="59"/>
      <c r="ABP206" s="59"/>
      <c r="ABQ206" s="59"/>
      <c r="ABR206" s="59"/>
      <c r="ABS206" s="59"/>
      <c r="ABT206" s="59"/>
      <c r="ABU206" s="59"/>
      <c r="ABV206" s="59"/>
      <c r="ABW206" s="59"/>
      <c r="ABX206" s="59"/>
      <c r="ABY206" s="59"/>
      <c r="ABZ206" s="59"/>
      <c r="ACA206" s="59"/>
      <c r="ACB206" s="59"/>
      <c r="ACC206" s="59"/>
      <c r="ACD206" s="59"/>
      <c r="ACE206" s="59"/>
      <c r="ACF206" s="59"/>
      <c r="ACG206" s="59"/>
      <c r="ACH206" s="59"/>
      <c r="ACI206" s="59"/>
      <c r="ACJ206" s="59"/>
      <c r="ACK206" s="59"/>
      <c r="ACL206" s="59"/>
      <c r="ACM206" s="59"/>
      <c r="ACN206" s="59"/>
      <c r="ACO206" s="59"/>
      <c r="ACP206" s="59"/>
      <c r="ACQ206" s="59"/>
      <c r="ACR206" s="59"/>
      <c r="ACS206" s="59"/>
      <c r="ACT206" s="59"/>
      <c r="ACU206" s="59"/>
      <c r="ACV206" s="59"/>
      <c r="ACW206" s="59"/>
      <c r="ACX206" s="59"/>
      <c r="ACY206" s="59"/>
      <c r="ACZ206" s="59"/>
      <c r="ADA206" s="59"/>
      <c r="ADB206" s="59"/>
      <c r="ADC206" s="59"/>
      <c r="ADD206" s="59"/>
      <c r="ADE206" s="59"/>
      <c r="ADF206" s="59"/>
      <c r="ADG206" s="59"/>
      <c r="ADH206" s="59"/>
      <c r="ADI206" s="59"/>
      <c r="ADJ206" s="59"/>
      <c r="ADK206" s="59"/>
      <c r="ADL206" s="59"/>
      <c r="ADM206" s="59"/>
      <c r="ADN206" s="59"/>
      <c r="ADO206" s="59"/>
      <c r="ADP206" s="59"/>
      <c r="ADQ206" s="59"/>
      <c r="ADR206" s="59"/>
      <c r="ADS206" s="59"/>
      <c r="ADT206" s="59"/>
      <c r="ADU206" s="59"/>
      <c r="ADV206" s="59"/>
      <c r="ADW206" s="59"/>
      <c r="ADX206" s="59"/>
      <c r="ADY206" s="59"/>
      <c r="ADZ206" s="59"/>
      <c r="AEA206" s="59"/>
      <c r="AEB206" s="59"/>
      <c r="AEC206" s="59"/>
      <c r="AED206" s="59"/>
      <c r="AEE206" s="59"/>
      <c r="AEF206" s="59"/>
      <c r="AEG206" s="59"/>
      <c r="AEH206" s="59"/>
      <c r="AEI206" s="59"/>
      <c r="AEJ206" s="59"/>
      <c r="AEK206" s="59"/>
      <c r="AEL206" s="59"/>
      <c r="AEM206" s="59"/>
      <c r="AEN206" s="59"/>
      <c r="AEO206" s="59"/>
      <c r="AEP206" s="59"/>
      <c r="AEQ206" s="59"/>
      <c r="AER206" s="59"/>
      <c r="AES206" s="59"/>
      <c r="AET206" s="59"/>
      <c r="AEU206" s="59"/>
      <c r="AEV206" s="59"/>
      <c r="AEW206" s="59"/>
      <c r="AEX206" s="59"/>
      <c r="AEY206" s="59"/>
      <c r="AEZ206" s="59"/>
      <c r="AFA206" s="59"/>
      <c r="AFB206" s="59"/>
      <c r="AFC206" s="59"/>
      <c r="AFD206" s="59"/>
      <c r="AFE206" s="59"/>
      <c r="AFF206" s="59"/>
      <c r="AFG206" s="59"/>
      <c r="AFH206" s="59"/>
      <c r="AFI206" s="59"/>
      <c r="AFJ206" s="59"/>
      <c r="AFK206" s="59"/>
      <c r="AFL206" s="59"/>
      <c r="AFM206" s="59"/>
      <c r="AFN206" s="59"/>
      <c r="AFO206" s="59"/>
      <c r="AFP206" s="59"/>
      <c r="AFQ206" s="59"/>
      <c r="AFR206" s="59"/>
      <c r="AFS206" s="59"/>
      <c r="AFT206" s="59"/>
      <c r="AFU206" s="59"/>
      <c r="AFV206" s="59"/>
      <c r="AFW206" s="59"/>
      <c r="AFX206" s="59"/>
      <c r="AFY206" s="59"/>
      <c r="AFZ206" s="59"/>
      <c r="AGA206" s="59"/>
      <c r="AGB206" s="59"/>
      <c r="AGC206" s="59"/>
      <c r="AGD206" s="59"/>
      <c r="AGE206" s="59"/>
      <c r="AGF206" s="59"/>
      <c r="AGG206" s="59"/>
      <c r="AGH206" s="59"/>
      <c r="AGI206" s="59"/>
      <c r="AGJ206" s="59"/>
      <c r="AGK206" s="59"/>
      <c r="AGL206" s="59"/>
      <c r="AGM206" s="59"/>
      <c r="AGN206" s="59"/>
      <c r="AGO206" s="59"/>
      <c r="AGP206" s="59"/>
      <c r="AGQ206" s="59"/>
      <c r="AGR206" s="59"/>
      <c r="AGS206" s="59"/>
      <c r="AGT206" s="59"/>
      <c r="AGU206" s="59"/>
      <c r="AGV206" s="59"/>
      <c r="AGW206" s="59"/>
      <c r="AGX206" s="59"/>
      <c r="AGY206" s="59"/>
      <c r="AGZ206" s="59"/>
      <c r="AHA206" s="59"/>
      <c r="AHB206" s="59"/>
      <c r="AHC206" s="59"/>
      <c r="AHD206" s="59"/>
      <c r="AHE206" s="59"/>
      <c r="AHF206" s="59"/>
      <c r="AHG206" s="59"/>
      <c r="AHH206" s="59"/>
      <c r="AHI206" s="59"/>
      <c r="AHJ206" s="59"/>
      <c r="AHK206" s="59"/>
      <c r="AHL206" s="59"/>
      <c r="AHM206" s="59"/>
      <c r="AHN206" s="59"/>
      <c r="AHO206" s="59"/>
      <c r="AHP206" s="59"/>
      <c r="AHQ206" s="59"/>
      <c r="AHR206" s="59"/>
      <c r="AHS206" s="59"/>
      <c r="AHT206" s="59"/>
      <c r="AHU206" s="59"/>
      <c r="AHV206" s="59"/>
      <c r="AHW206" s="59"/>
      <c r="AHX206" s="59"/>
      <c r="AHY206" s="59"/>
      <c r="AHZ206" s="59"/>
      <c r="AIA206" s="59"/>
      <c r="AIB206" s="59"/>
      <c r="AIC206" s="59"/>
      <c r="AID206" s="59"/>
      <c r="AIE206" s="59"/>
      <c r="AIF206" s="59"/>
      <c r="AIG206" s="59"/>
      <c r="AIH206" s="59"/>
      <c r="AII206" s="59"/>
      <c r="AIJ206" s="59"/>
      <c r="AIK206" s="59"/>
      <c r="AIL206" s="59"/>
      <c r="AIM206" s="59"/>
      <c r="AIN206" s="59"/>
      <c r="AIO206" s="59"/>
      <c r="AIP206" s="59"/>
      <c r="AIQ206" s="59"/>
      <c r="AIR206" s="59"/>
      <c r="AIS206" s="59"/>
      <c r="AIT206" s="59"/>
      <c r="AIU206" s="59"/>
      <c r="AIV206" s="59"/>
      <c r="AIW206" s="59"/>
      <c r="AIX206" s="59"/>
      <c r="AIY206" s="59"/>
      <c r="AIZ206" s="59"/>
      <c r="AJA206" s="59"/>
      <c r="AJB206" s="59"/>
      <c r="AJC206" s="59"/>
      <c r="AJD206" s="59"/>
      <c r="AJE206" s="59"/>
      <c r="AJF206" s="59"/>
      <c r="AJG206" s="59"/>
      <c r="AJH206" s="59"/>
      <c r="AJI206" s="59"/>
      <c r="AJJ206" s="59"/>
      <c r="AJK206" s="59"/>
      <c r="AJL206" s="59"/>
      <c r="AJM206" s="59"/>
      <c r="AJN206" s="59"/>
      <c r="AJO206" s="59"/>
      <c r="AJP206" s="59"/>
      <c r="AJQ206" s="59"/>
      <c r="AJR206" s="59"/>
      <c r="AJS206" s="59"/>
      <c r="AJT206" s="59"/>
      <c r="AJU206" s="59"/>
      <c r="AJV206" s="59"/>
      <c r="AJW206" s="59"/>
      <c r="AJX206" s="59"/>
      <c r="AJY206" s="59"/>
      <c r="AJZ206" s="59"/>
      <c r="AKA206" s="59"/>
      <c r="AKB206" s="59"/>
      <c r="AKC206" s="59"/>
      <c r="AKD206" s="59"/>
      <c r="AKE206" s="59"/>
      <c r="AKF206" s="59"/>
      <c r="AKG206" s="59"/>
      <c r="AKH206" s="59"/>
      <c r="AKI206" s="59"/>
      <c r="AKJ206" s="59"/>
      <c r="AKK206" s="59"/>
      <c r="AKL206" s="59"/>
      <c r="AKM206" s="59"/>
      <c r="AKN206" s="59"/>
      <c r="AKO206" s="59"/>
      <c r="AKP206" s="59"/>
      <c r="AKQ206" s="59"/>
      <c r="AKR206" s="59"/>
      <c r="AKS206" s="59"/>
      <c r="AKT206" s="59"/>
      <c r="AKU206" s="59"/>
      <c r="AKV206" s="59"/>
      <c r="AKW206" s="59"/>
      <c r="AKX206" s="59"/>
      <c r="AKY206" s="59"/>
      <c r="AKZ206" s="59"/>
      <c r="ALA206" s="59"/>
      <c r="ALB206" s="59"/>
      <c r="ALC206" s="59"/>
      <c r="ALD206" s="59"/>
      <c r="ALE206" s="59"/>
      <c r="ALF206" s="59"/>
      <c r="ALG206" s="59"/>
      <c r="ALH206" s="59"/>
      <c r="ALI206" s="59"/>
      <c r="ALJ206" s="59"/>
      <c r="ALK206" s="59"/>
      <c r="ALL206" s="59"/>
      <c r="ALM206" s="59"/>
      <c r="ALN206" s="59"/>
      <c r="ALO206" s="59"/>
      <c r="ALP206" s="59"/>
      <c r="ALQ206" s="59"/>
      <c r="ALR206" s="59"/>
      <c r="ALS206" s="59"/>
      <c r="ALT206" s="59"/>
      <c r="ALU206" s="59"/>
      <c r="ALV206" s="59"/>
      <c r="ALW206" s="59"/>
      <c r="ALX206" s="59"/>
      <c r="ALY206" s="59"/>
      <c r="ALZ206" s="59"/>
      <c r="AMA206" s="59"/>
      <c r="AMB206" s="59"/>
      <c r="AMC206" s="59"/>
      <c r="AMD206" s="59"/>
      <c r="AME206" s="59"/>
      <c r="AMF206" s="59"/>
      <c r="AMG206" s="59"/>
      <c r="AMH206" s="59"/>
      <c r="AMI206" s="59"/>
      <c r="AMJ206" s="59"/>
    </row>
    <row r="207" spans="1:1024" s="60" customFormat="1">
      <c r="A207" s="52" t="s">
        <v>132</v>
      </c>
      <c r="B207" s="54" t="s">
        <v>25</v>
      </c>
      <c r="C207" s="42" t="str">
        <f t="shared" si="11"/>
        <v>מזון מהיר כללי אילת</v>
      </c>
      <c r="D207" s="54" t="s">
        <v>141</v>
      </c>
      <c r="E207" s="54" t="s">
        <v>27</v>
      </c>
      <c r="F207" s="52" t="s">
        <v>158</v>
      </c>
      <c r="G207" s="55"/>
      <c r="H207" s="52" t="s">
        <v>102</v>
      </c>
      <c r="I207" s="55" t="s">
        <v>29</v>
      </c>
      <c r="J207" s="55" t="s">
        <v>30</v>
      </c>
      <c r="K207" s="55" t="s">
        <v>31</v>
      </c>
      <c r="L207" s="70">
        <v>7290011018184</v>
      </c>
      <c r="M207" s="55"/>
      <c r="N207" s="55"/>
      <c r="O207" s="55"/>
      <c r="P207" s="55"/>
      <c r="Q207" s="68">
        <v>0.04</v>
      </c>
      <c r="R207" s="55">
        <v>1</v>
      </c>
      <c r="S207" s="55"/>
      <c r="T207" s="72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  <c r="ES207" s="59"/>
      <c r="ET207" s="59"/>
      <c r="EU207" s="59"/>
      <c r="EV207" s="59"/>
      <c r="EW207" s="59"/>
      <c r="EX207" s="59"/>
      <c r="EY207" s="59"/>
      <c r="EZ207" s="59"/>
      <c r="FA207" s="59"/>
      <c r="FB207" s="59"/>
      <c r="FC207" s="59"/>
      <c r="FD207" s="59"/>
      <c r="FE207" s="59"/>
      <c r="FF207" s="59"/>
      <c r="FG207" s="59"/>
      <c r="FH207" s="59"/>
      <c r="FI207" s="59"/>
      <c r="FJ207" s="59"/>
      <c r="FK207" s="59"/>
      <c r="FL207" s="59"/>
      <c r="FM207" s="59"/>
      <c r="FN207" s="59"/>
      <c r="FO207" s="59"/>
      <c r="FP207" s="59"/>
      <c r="FQ207" s="59"/>
      <c r="FR207" s="59"/>
      <c r="FS207" s="59"/>
      <c r="FT207" s="59"/>
      <c r="FU207" s="59"/>
      <c r="FV207" s="59"/>
      <c r="FW207" s="59"/>
      <c r="FX207" s="59"/>
      <c r="FY207" s="59"/>
      <c r="FZ207" s="59"/>
      <c r="GA207" s="59"/>
      <c r="GB207" s="59"/>
      <c r="GC207" s="59"/>
      <c r="GD207" s="59"/>
      <c r="GE207" s="59"/>
      <c r="GF207" s="59"/>
      <c r="GG207" s="59"/>
      <c r="GH207" s="59"/>
      <c r="GI207" s="59"/>
      <c r="GJ207" s="59"/>
      <c r="GK207" s="59"/>
      <c r="GL207" s="59"/>
      <c r="GM207" s="59"/>
      <c r="GN207" s="59"/>
      <c r="GO207" s="59"/>
      <c r="GP207" s="59"/>
      <c r="GQ207" s="59"/>
      <c r="GR207" s="59"/>
      <c r="GS207" s="59"/>
      <c r="GT207" s="59"/>
      <c r="GU207" s="59"/>
      <c r="GV207" s="59"/>
      <c r="GW207" s="59"/>
      <c r="GX207" s="59"/>
      <c r="GY207" s="59"/>
      <c r="GZ207" s="59"/>
      <c r="HA207" s="59"/>
      <c r="HB207" s="59"/>
      <c r="HC207" s="59"/>
      <c r="HD207" s="59"/>
      <c r="HE207" s="59"/>
      <c r="HF207" s="59"/>
      <c r="HG207" s="59"/>
      <c r="HH207" s="59"/>
      <c r="HI207" s="59"/>
      <c r="HJ207" s="59"/>
      <c r="HK207" s="59"/>
      <c r="HL207" s="59"/>
      <c r="HM207" s="59"/>
      <c r="HN207" s="59"/>
      <c r="HO207" s="59"/>
      <c r="HP207" s="59"/>
      <c r="HQ207" s="59"/>
      <c r="HR207" s="59"/>
      <c r="HS207" s="59"/>
      <c r="HT207" s="59"/>
      <c r="HU207" s="59"/>
      <c r="HV207" s="59"/>
      <c r="HW207" s="59"/>
      <c r="HX207" s="59"/>
      <c r="HY207" s="59"/>
      <c r="HZ207" s="59"/>
      <c r="IA207" s="59"/>
      <c r="IB207" s="59"/>
      <c r="IC207" s="59"/>
      <c r="ID207" s="59"/>
      <c r="IE207" s="59"/>
      <c r="IF207" s="59"/>
      <c r="IG207" s="59"/>
      <c r="IH207" s="59"/>
      <c r="II207" s="59"/>
      <c r="IJ207" s="59"/>
      <c r="IK207" s="59"/>
      <c r="IL207" s="59"/>
      <c r="IM207" s="59"/>
      <c r="IN207" s="59"/>
      <c r="IO207" s="59"/>
      <c r="IP207" s="59"/>
      <c r="IQ207" s="59"/>
      <c r="IR207" s="59"/>
      <c r="IS207" s="59"/>
      <c r="IT207" s="59"/>
      <c r="IU207" s="59"/>
      <c r="IV207" s="59"/>
      <c r="IW207" s="59"/>
      <c r="IX207" s="59"/>
      <c r="IY207" s="59"/>
      <c r="IZ207" s="59"/>
      <c r="JA207" s="59"/>
      <c r="JB207" s="59"/>
      <c r="JC207" s="59"/>
      <c r="JD207" s="59"/>
      <c r="JE207" s="59"/>
      <c r="JF207" s="59"/>
      <c r="JG207" s="59"/>
      <c r="JH207" s="59"/>
      <c r="JI207" s="59"/>
      <c r="JJ207" s="59"/>
      <c r="JK207" s="59"/>
      <c r="JL207" s="59"/>
      <c r="JM207" s="59"/>
      <c r="JN207" s="59"/>
      <c r="JO207" s="59"/>
      <c r="JP207" s="59"/>
      <c r="JQ207" s="59"/>
      <c r="JR207" s="59"/>
      <c r="JS207" s="59"/>
      <c r="JT207" s="59"/>
      <c r="JU207" s="59"/>
      <c r="JV207" s="59"/>
      <c r="JW207" s="59"/>
      <c r="JX207" s="59"/>
      <c r="JY207" s="59"/>
      <c r="JZ207" s="59"/>
      <c r="KA207" s="59"/>
      <c r="KB207" s="59"/>
      <c r="KC207" s="59"/>
      <c r="KD207" s="59"/>
      <c r="KE207" s="59"/>
      <c r="KF207" s="59"/>
      <c r="KG207" s="59"/>
      <c r="KH207" s="59"/>
      <c r="KI207" s="59"/>
      <c r="KJ207" s="59"/>
      <c r="KK207" s="59"/>
      <c r="KL207" s="59"/>
      <c r="KM207" s="59"/>
      <c r="KN207" s="59"/>
      <c r="KO207" s="59"/>
      <c r="KP207" s="59"/>
      <c r="KQ207" s="59"/>
      <c r="KR207" s="59"/>
      <c r="KS207" s="59"/>
      <c r="KT207" s="59"/>
      <c r="KU207" s="59"/>
      <c r="KV207" s="59"/>
      <c r="KW207" s="59"/>
      <c r="KX207" s="59"/>
      <c r="KY207" s="59"/>
      <c r="KZ207" s="59"/>
      <c r="LA207" s="59"/>
      <c r="LB207" s="59"/>
      <c r="LC207" s="59"/>
      <c r="LD207" s="59"/>
      <c r="LE207" s="59"/>
      <c r="LF207" s="59"/>
      <c r="LG207" s="59"/>
      <c r="LH207" s="59"/>
      <c r="LI207" s="59"/>
      <c r="LJ207" s="59"/>
      <c r="LK207" s="59"/>
      <c r="LL207" s="59"/>
      <c r="LM207" s="59"/>
      <c r="LN207" s="59"/>
      <c r="LO207" s="59"/>
      <c r="LP207" s="59"/>
      <c r="LQ207" s="59"/>
      <c r="LR207" s="59"/>
      <c r="LS207" s="59"/>
      <c r="LT207" s="59"/>
      <c r="LU207" s="59"/>
      <c r="LV207" s="59"/>
      <c r="LW207" s="59"/>
      <c r="LX207" s="59"/>
      <c r="LY207" s="59"/>
      <c r="LZ207" s="59"/>
      <c r="MA207" s="59"/>
      <c r="MB207" s="59"/>
      <c r="MC207" s="59"/>
      <c r="MD207" s="59"/>
      <c r="ME207" s="59"/>
      <c r="MF207" s="59"/>
      <c r="MG207" s="59"/>
      <c r="MH207" s="59"/>
      <c r="MI207" s="59"/>
      <c r="MJ207" s="59"/>
      <c r="MK207" s="59"/>
      <c r="ML207" s="59"/>
      <c r="MM207" s="59"/>
      <c r="MN207" s="59"/>
      <c r="MO207" s="59"/>
      <c r="MP207" s="59"/>
      <c r="MQ207" s="59"/>
      <c r="MR207" s="59"/>
      <c r="MS207" s="59"/>
      <c r="MT207" s="59"/>
      <c r="MU207" s="59"/>
      <c r="MV207" s="59"/>
      <c r="MW207" s="59"/>
      <c r="MX207" s="59"/>
      <c r="MY207" s="59"/>
      <c r="MZ207" s="59"/>
      <c r="NA207" s="59"/>
      <c r="NB207" s="59"/>
      <c r="NC207" s="59"/>
      <c r="ND207" s="59"/>
      <c r="NE207" s="59"/>
      <c r="NF207" s="59"/>
      <c r="NG207" s="59"/>
      <c r="NH207" s="59"/>
      <c r="NI207" s="59"/>
      <c r="NJ207" s="59"/>
      <c r="NK207" s="59"/>
      <c r="NL207" s="59"/>
      <c r="NM207" s="59"/>
      <c r="NN207" s="59"/>
      <c r="NO207" s="59"/>
      <c r="NP207" s="59"/>
      <c r="NQ207" s="59"/>
      <c r="NR207" s="59"/>
      <c r="NS207" s="59"/>
      <c r="NT207" s="59"/>
      <c r="NU207" s="59"/>
      <c r="NV207" s="59"/>
      <c r="NW207" s="59"/>
      <c r="NX207" s="59"/>
      <c r="NY207" s="59"/>
      <c r="NZ207" s="59"/>
      <c r="OA207" s="59"/>
      <c r="OB207" s="59"/>
      <c r="OC207" s="59"/>
      <c r="OD207" s="59"/>
      <c r="OE207" s="59"/>
      <c r="OF207" s="59"/>
      <c r="OG207" s="59"/>
      <c r="OH207" s="59"/>
      <c r="OI207" s="59"/>
      <c r="OJ207" s="59"/>
      <c r="OK207" s="59"/>
      <c r="OL207" s="59"/>
      <c r="OM207" s="59"/>
      <c r="ON207" s="59"/>
      <c r="OO207" s="59"/>
      <c r="OP207" s="59"/>
      <c r="OQ207" s="59"/>
      <c r="OR207" s="59"/>
      <c r="OS207" s="59"/>
      <c r="OT207" s="59"/>
      <c r="OU207" s="59"/>
      <c r="OV207" s="59"/>
      <c r="OW207" s="59"/>
      <c r="OX207" s="59"/>
      <c r="OY207" s="59"/>
      <c r="OZ207" s="59"/>
      <c r="PA207" s="59"/>
      <c r="PB207" s="59"/>
      <c r="PC207" s="59"/>
      <c r="PD207" s="59"/>
      <c r="PE207" s="59"/>
      <c r="PF207" s="59"/>
      <c r="PG207" s="59"/>
      <c r="PH207" s="59"/>
      <c r="PI207" s="59"/>
      <c r="PJ207" s="59"/>
      <c r="PK207" s="59"/>
      <c r="PL207" s="59"/>
      <c r="PM207" s="59"/>
      <c r="PN207" s="59"/>
      <c r="PO207" s="59"/>
      <c r="PP207" s="59"/>
      <c r="PQ207" s="59"/>
      <c r="PR207" s="59"/>
      <c r="PS207" s="59"/>
      <c r="PT207" s="59"/>
      <c r="PU207" s="59"/>
      <c r="PV207" s="59"/>
      <c r="PW207" s="59"/>
      <c r="PX207" s="59"/>
      <c r="PY207" s="59"/>
      <c r="PZ207" s="59"/>
      <c r="QA207" s="59"/>
      <c r="QB207" s="59"/>
      <c r="QC207" s="59"/>
      <c r="QD207" s="59"/>
      <c r="QE207" s="59"/>
      <c r="QF207" s="59"/>
      <c r="QG207" s="59"/>
      <c r="QH207" s="59"/>
      <c r="QI207" s="59"/>
      <c r="QJ207" s="59"/>
      <c r="QK207" s="59"/>
      <c r="QL207" s="59"/>
      <c r="QM207" s="59"/>
      <c r="QN207" s="59"/>
      <c r="QO207" s="59"/>
      <c r="QP207" s="59"/>
      <c r="QQ207" s="59"/>
      <c r="QR207" s="59"/>
      <c r="QS207" s="59"/>
      <c r="QT207" s="59"/>
      <c r="QU207" s="59"/>
      <c r="QV207" s="59"/>
      <c r="QW207" s="59"/>
      <c r="QX207" s="59"/>
      <c r="QY207" s="59"/>
      <c r="QZ207" s="59"/>
      <c r="RA207" s="59"/>
      <c r="RB207" s="59"/>
      <c r="RC207" s="59"/>
      <c r="RD207" s="59"/>
      <c r="RE207" s="59"/>
      <c r="RF207" s="59"/>
      <c r="RG207" s="59"/>
      <c r="RH207" s="59"/>
      <c r="RI207" s="59"/>
      <c r="RJ207" s="59"/>
      <c r="RK207" s="59"/>
      <c r="RL207" s="59"/>
      <c r="RM207" s="59"/>
      <c r="RN207" s="59"/>
      <c r="RO207" s="59"/>
      <c r="RP207" s="59"/>
      <c r="RQ207" s="59"/>
      <c r="RR207" s="59"/>
      <c r="RS207" s="59"/>
      <c r="RT207" s="59"/>
      <c r="RU207" s="59"/>
      <c r="RV207" s="59"/>
      <c r="RW207" s="59"/>
      <c r="RX207" s="59"/>
      <c r="RY207" s="59"/>
      <c r="RZ207" s="59"/>
      <c r="SA207" s="59"/>
      <c r="SB207" s="59"/>
      <c r="SC207" s="59"/>
      <c r="SD207" s="59"/>
      <c r="SE207" s="59"/>
      <c r="SF207" s="59"/>
      <c r="SG207" s="59"/>
      <c r="SH207" s="59"/>
      <c r="SI207" s="59"/>
      <c r="SJ207" s="59"/>
      <c r="SK207" s="59"/>
      <c r="SL207" s="59"/>
      <c r="SM207" s="59"/>
      <c r="SN207" s="59"/>
      <c r="SO207" s="59"/>
      <c r="SP207" s="59"/>
      <c r="SQ207" s="59"/>
      <c r="SR207" s="59"/>
      <c r="SS207" s="59"/>
      <c r="ST207" s="59"/>
      <c r="SU207" s="59"/>
      <c r="SV207" s="59"/>
      <c r="SW207" s="59"/>
      <c r="SX207" s="59"/>
      <c r="SY207" s="59"/>
      <c r="SZ207" s="59"/>
      <c r="TA207" s="59"/>
      <c r="TB207" s="59"/>
      <c r="TC207" s="59"/>
      <c r="TD207" s="59"/>
      <c r="TE207" s="59"/>
      <c r="TF207" s="59"/>
      <c r="TG207" s="59"/>
      <c r="TH207" s="59"/>
      <c r="TI207" s="59"/>
      <c r="TJ207" s="59"/>
      <c r="TK207" s="59"/>
      <c r="TL207" s="59"/>
      <c r="TM207" s="59"/>
      <c r="TN207" s="59"/>
      <c r="TO207" s="59"/>
      <c r="TP207" s="59"/>
      <c r="TQ207" s="59"/>
      <c r="TR207" s="59"/>
      <c r="TS207" s="59"/>
      <c r="TT207" s="59"/>
      <c r="TU207" s="59"/>
      <c r="TV207" s="59"/>
      <c r="TW207" s="59"/>
      <c r="TX207" s="59"/>
      <c r="TY207" s="59"/>
      <c r="TZ207" s="59"/>
      <c r="UA207" s="59"/>
      <c r="UB207" s="59"/>
      <c r="UC207" s="59"/>
      <c r="UD207" s="59"/>
      <c r="UE207" s="59"/>
      <c r="UF207" s="59"/>
      <c r="UG207" s="59"/>
      <c r="UH207" s="59"/>
      <c r="UI207" s="59"/>
      <c r="UJ207" s="59"/>
      <c r="UK207" s="59"/>
      <c r="UL207" s="59"/>
      <c r="UM207" s="59"/>
      <c r="UN207" s="59"/>
      <c r="UO207" s="59"/>
      <c r="UP207" s="59"/>
      <c r="UQ207" s="59"/>
      <c r="UR207" s="59"/>
      <c r="US207" s="59"/>
      <c r="UT207" s="59"/>
      <c r="UU207" s="59"/>
      <c r="UV207" s="59"/>
      <c r="UW207" s="59"/>
      <c r="UX207" s="59"/>
      <c r="UY207" s="59"/>
      <c r="UZ207" s="59"/>
      <c r="VA207" s="59"/>
      <c r="VB207" s="59"/>
      <c r="VC207" s="59"/>
      <c r="VD207" s="59"/>
      <c r="VE207" s="59"/>
      <c r="VF207" s="59"/>
      <c r="VG207" s="59"/>
      <c r="VH207" s="59"/>
      <c r="VI207" s="59"/>
      <c r="VJ207" s="59"/>
      <c r="VK207" s="59"/>
      <c r="VL207" s="59"/>
      <c r="VM207" s="59"/>
      <c r="VN207" s="59"/>
      <c r="VO207" s="59"/>
      <c r="VP207" s="59"/>
      <c r="VQ207" s="59"/>
      <c r="VR207" s="59"/>
      <c r="VS207" s="59"/>
      <c r="VT207" s="59"/>
      <c r="VU207" s="59"/>
      <c r="VV207" s="59"/>
      <c r="VW207" s="59"/>
      <c r="VX207" s="59"/>
      <c r="VY207" s="59"/>
      <c r="VZ207" s="59"/>
      <c r="WA207" s="59"/>
      <c r="WB207" s="59"/>
      <c r="WC207" s="59"/>
      <c r="WD207" s="59"/>
      <c r="WE207" s="59"/>
      <c r="WF207" s="59"/>
      <c r="WG207" s="59"/>
      <c r="WH207" s="59"/>
      <c r="WI207" s="59"/>
      <c r="WJ207" s="59"/>
      <c r="WK207" s="59"/>
      <c r="WL207" s="59"/>
      <c r="WM207" s="59"/>
      <c r="WN207" s="59"/>
      <c r="WO207" s="59"/>
      <c r="WP207" s="59"/>
      <c r="WQ207" s="59"/>
      <c r="WR207" s="59"/>
      <c r="WS207" s="59"/>
      <c r="WT207" s="59"/>
      <c r="WU207" s="59"/>
      <c r="WV207" s="59"/>
      <c r="WW207" s="59"/>
      <c r="WX207" s="59"/>
      <c r="WY207" s="59"/>
      <c r="WZ207" s="59"/>
      <c r="XA207" s="59"/>
      <c r="XB207" s="59"/>
      <c r="XC207" s="59"/>
      <c r="XD207" s="59"/>
      <c r="XE207" s="59"/>
      <c r="XF207" s="59"/>
      <c r="XG207" s="59"/>
      <c r="XH207" s="59"/>
      <c r="XI207" s="59"/>
      <c r="XJ207" s="59"/>
      <c r="XK207" s="59"/>
      <c r="XL207" s="59"/>
      <c r="XM207" s="59"/>
      <c r="XN207" s="59"/>
      <c r="XO207" s="59"/>
      <c r="XP207" s="59"/>
      <c r="XQ207" s="59"/>
      <c r="XR207" s="59"/>
      <c r="XS207" s="59"/>
      <c r="XT207" s="59"/>
      <c r="XU207" s="59"/>
      <c r="XV207" s="59"/>
      <c r="XW207" s="59"/>
      <c r="XX207" s="59"/>
      <c r="XY207" s="59"/>
      <c r="XZ207" s="59"/>
      <c r="YA207" s="59"/>
      <c r="YB207" s="59"/>
      <c r="YC207" s="59"/>
      <c r="YD207" s="59"/>
      <c r="YE207" s="59"/>
      <c r="YF207" s="59"/>
      <c r="YG207" s="59"/>
      <c r="YH207" s="59"/>
      <c r="YI207" s="59"/>
      <c r="YJ207" s="59"/>
      <c r="YK207" s="59"/>
      <c r="YL207" s="59"/>
      <c r="YM207" s="59"/>
      <c r="YN207" s="59"/>
      <c r="YO207" s="59"/>
      <c r="YP207" s="59"/>
      <c r="YQ207" s="59"/>
      <c r="YR207" s="59"/>
      <c r="YS207" s="59"/>
      <c r="YT207" s="59"/>
      <c r="YU207" s="59"/>
      <c r="YV207" s="59"/>
      <c r="YW207" s="59"/>
      <c r="YX207" s="59"/>
      <c r="YY207" s="59"/>
      <c r="YZ207" s="59"/>
      <c r="ZA207" s="59"/>
      <c r="ZB207" s="59"/>
      <c r="ZC207" s="59"/>
      <c r="ZD207" s="59"/>
      <c r="ZE207" s="59"/>
      <c r="ZF207" s="59"/>
      <c r="ZG207" s="59"/>
      <c r="ZH207" s="59"/>
      <c r="ZI207" s="59"/>
      <c r="ZJ207" s="59"/>
      <c r="ZK207" s="59"/>
      <c r="ZL207" s="59"/>
      <c r="ZM207" s="59"/>
      <c r="ZN207" s="59"/>
      <c r="ZO207" s="59"/>
      <c r="ZP207" s="59"/>
      <c r="ZQ207" s="59"/>
      <c r="ZR207" s="59"/>
      <c r="ZS207" s="59"/>
      <c r="ZT207" s="59"/>
      <c r="ZU207" s="59"/>
      <c r="ZV207" s="59"/>
      <c r="ZW207" s="59"/>
      <c r="ZX207" s="59"/>
      <c r="ZY207" s="59"/>
      <c r="ZZ207" s="59"/>
      <c r="AAA207" s="59"/>
      <c r="AAB207" s="59"/>
      <c r="AAC207" s="59"/>
      <c r="AAD207" s="59"/>
      <c r="AAE207" s="59"/>
      <c r="AAF207" s="59"/>
      <c r="AAG207" s="59"/>
      <c r="AAH207" s="59"/>
      <c r="AAI207" s="59"/>
      <c r="AAJ207" s="59"/>
      <c r="AAK207" s="59"/>
      <c r="AAL207" s="59"/>
      <c r="AAM207" s="59"/>
      <c r="AAN207" s="59"/>
      <c r="AAO207" s="59"/>
      <c r="AAP207" s="59"/>
      <c r="AAQ207" s="59"/>
      <c r="AAR207" s="59"/>
      <c r="AAS207" s="59"/>
      <c r="AAT207" s="59"/>
      <c r="AAU207" s="59"/>
      <c r="AAV207" s="59"/>
      <c r="AAW207" s="59"/>
      <c r="AAX207" s="59"/>
      <c r="AAY207" s="59"/>
      <c r="AAZ207" s="59"/>
      <c r="ABA207" s="59"/>
      <c r="ABB207" s="59"/>
      <c r="ABC207" s="59"/>
      <c r="ABD207" s="59"/>
      <c r="ABE207" s="59"/>
      <c r="ABF207" s="59"/>
      <c r="ABG207" s="59"/>
      <c r="ABH207" s="59"/>
      <c r="ABI207" s="59"/>
      <c r="ABJ207" s="59"/>
      <c r="ABK207" s="59"/>
      <c r="ABL207" s="59"/>
      <c r="ABM207" s="59"/>
      <c r="ABN207" s="59"/>
      <c r="ABO207" s="59"/>
      <c r="ABP207" s="59"/>
      <c r="ABQ207" s="59"/>
      <c r="ABR207" s="59"/>
      <c r="ABS207" s="59"/>
      <c r="ABT207" s="59"/>
      <c r="ABU207" s="59"/>
      <c r="ABV207" s="59"/>
      <c r="ABW207" s="59"/>
      <c r="ABX207" s="59"/>
      <c r="ABY207" s="59"/>
      <c r="ABZ207" s="59"/>
      <c r="ACA207" s="59"/>
      <c r="ACB207" s="59"/>
      <c r="ACC207" s="59"/>
      <c r="ACD207" s="59"/>
      <c r="ACE207" s="59"/>
      <c r="ACF207" s="59"/>
      <c r="ACG207" s="59"/>
      <c r="ACH207" s="59"/>
      <c r="ACI207" s="59"/>
      <c r="ACJ207" s="59"/>
      <c r="ACK207" s="59"/>
      <c r="ACL207" s="59"/>
      <c r="ACM207" s="59"/>
      <c r="ACN207" s="59"/>
      <c r="ACO207" s="59"/>
      <c r="ACP207" s="59"/>
      <c r="ACQ207" s="59"/>
      <c r="ACR207" s="59"/>
      <c r="ACS207" s="59"/>
      <c r="ACT207" s="59"/>
      <c r="ACU207" s="59"/>
      <c r="ACV207" s="59"/>
      <c r="ACW207" s="59"/>
      <c r="ACX207" s="59"/>
      <c r="ACY207" s="59"/>
      <c r="ACZ207" s="59"/>
      <c r="ADA207" s="59"/>
      <c r="ADB207" s="59"/>
      <c r="ADC207" s="59"/>
      <c r="ADD207" s="59"/>
      <c r="ADE207" s="59"/>
      <c r="ADF207" s="59"/>
      <c r="ADG207" s="59"/>
      <c r="ADH207" s="59"/>
      <c r="ADI207" s="59"/>
      <c r="ADJ207" s="59"/>
      <c r="ADK207" s="59"/>
      <c r="ADL207" s="59"/>
      <c r="ADM207" s="59"/>
      <c r="ADN207" s="59"/>
      <c r="ADO207" s="59"/>
      <c r="ADP207" s="59"/>
      <c r="ADQ207" s="59"/>
      <c r="ADR207" s="59"/>
      <c r="ADS207" s="59"/>
      <c r="ADT207" s="59"/>
      <c r="ADU207" s="59"/>
      <c r="ADV207" s="59"/>
      <c r="ADW207" s="59"/>
      <c r="ADX207" s="59"/>
      <c r="ADY207" s="59"/>
      <c r="ADZ207" s="59"/>
      <c r="AEA207" s="59"/>
      <c r="AEB207" s="59"/>
      <c r="AEC207" s="59"/>
      <c r="AED207" s="59"/>
      <c r="AEE207" s="59"/>
      <c r="AEF207" s="59"/>
      <c r="AEG207" s="59"/>
      <c r="AEH207" s="59"/>
      <c r="AEI207" s="59"/>
      <c r="AEJ207" s="59"/>
      <c r="AEK207" s="59"/>
      <c r="AEL207" s="59"/>
      <c r="AEM207" s="59"/>
      <c r="AEN207" s="59"/>
      <c r="AEO207" s="59"/>
      <c r="AEP207" s="59"/>
      <c r="AEQ207" s="59"/>
      <c r="AER207" s="59"/>
      <c r="AES207" s="59"/>
      <c r="AET207" s="59"/>
      <c r="AEU207" s="59"/>
      <c r="AEV207" s="59"/>
      <c r="AEW207" s="59"/>
      <c r="AEX207" s="59"/>
      <c r="AEY207" s="59"/>
      <c r="AEZ207" s="59"/>
      <c r="AFA207" s="59"/>
      <c r="AFB207" s="59"/>
      <c r="AFC207" s="59"/>
      <c r="AFD207" s="59"/>
      <c r="AFE207" s="59"/>
      <c r="AFF207" s="59"/>
      <c r="AFG207" s="59"/>
      <c r="AFH207" s="59"/>
      <c r="AFI207" s="59"/>
      <c r="AFJ207" s="59"/>
      <c r="AFK207" s="59"/>
      <c r="AFL207" s="59"/>
      <c r="AFM207" s="59"/>
      <c r="AFN207" s="59"/>
      <c r="AFO207" s="59"/>
      <c r="AFP207" s="59"/>
      <c r="AFQ207" s="59"/>
      <c r="AFR207" s="59"/>
      <c r="AFS207" s="59"/>
      <c r="AFT207" s="59"/>
      <c r="AFU207" s="59"/>
      <c r="AFV207" s="59"/>
      <c r="AFW207" s="59"/>
      <c r="AFX207" s="59"/>
      <c r="AFY207" s="59"/>
      <c r="AFZ207" s="59"/>
      <c r="AGA207" s="59"/>
      <c r="AGB207" s="59"/>
      <c r="AGC207" s="59"/>
      <c r="AGD207" s="59"/>
      <c r="AGE207" s="59"/>
      <c r="AGF207" s="59"/>
      <c r="AGG207" s="59"/>
      <c r="AGH207" s="59"/>
      <c r="AGI207" s="59"/>
      <c r="AGJ207" s="59"/>
      <c r="AGK207" s="59"/>
      <c r="AGL207" s="59"/>
      <c r="AGM207" s="59"/>
      <c r="AGN207" s="59"/>
      <c r="AGO207" s="59"/>
      <c r="AGP207" s="59"/>
      <c r="AGQ207" s="59"/>
      <c r="AGR207" s="59"/>
      <c r="AGS207" s="59"/>
      <c r="AGT207" s="59"/>
      <c r="AGU207" s="59"/>
      <c r="AGV207" s="59"/>
      <c r="AGW207" s="59"/>
      <c r="AGX207" s="59"/>
      <c r="AGY207" s="59"/>
      <c r="AGZ207" s="59"/>
      <c r="AHA207" s="59"/>
      <c r="AHB207" s="59"/>
      <c r="AHC207" s="59"/>
      <c r="AHD207" s="59"/>
      <c r="AHE207" s="59"/>
      <c r="AHF207" s="59"/>
      <c r="AHG207" s="59"/>
      <c r="AHH207" s="59"/>
      <c r="AHI207" s="59"/>
      <c r="AHJ207" s="59"/>
      <c r="AHK207" s="59"/>
      <c r="AHL207" s="59"/>
      <c r="AHM207" s="59"/>
      <c r="AHN207" s="59"/>
      <c r="AHO207" s="59"/>
      <c r="AHP207" s="59"/>
      <c r="AHQ207" s="59"/>
      <c r="AHR207" s="59"/>
      <c r="AHS207" s="59"/>
      <c r="AHT207" s="59"/>
      <c r="AHU207" s="59"/>
      <c r="AHV207" s="59"/>
      <c r="AHW207" s="59"/>
      <c r="AHX207" s="59"/>
      <c r="AHY207" s="59"/>
      <c r="AHZ207" s="59"/>
      <c r="AIA207" s="59"/>
      <c r="AIB207" s="59"/>
      <c r="AIC207" s="59"/>
      <c r="AID207" s="59"/>
      <c r="AIE207" s="59"/>
      <c r="AIF207" s="59"/>
      <c r="AIG207" s="59"/>
      <c r="AIH207" s="59"/>
      <c r="AII207" s="59"/>
      <c r="AIJ207" s="59"/>
      <c r="AIK207" s="59"/>
      <c r="AIL207" s="59"/>
      <c r="AIM207" s="59"/>
      <c r="AIN207" s="59"/>
      <c r="AIO207" s="59"/>
      <c r="AIP207" s="59"/>
      <c r="AIQ207" s="59"/>
      <c r="AIR207" s="59"/>
      <c r="AIS207" s="59"/>
      <c r="AIT207" s="59"/>
      <c r="AIU207" s="59"/>
      <c r="AIV207" s="59"/>
      <c r="AIW207" s="59"/>
      <c r="AIX207" s="59"/>
      <c r="AIY207" s="59"/>
      <c r="AIZ207" s="59"/>
      <c r="AJA207" s="59"/>
      <c r="AJB207" s="59"/>
      <c r="AJC207" s="59"/>
      <c r="AJD207" s="59"/>
      <c r="AJE207" s="59"/>
      <c r="AJF207" s="59"/>
      <c r="AJG207" s="59"/>
      <c r="AJH207" s="59"/>
      <c r="AJI207" s="59"/>
      <c r="AJJ207" s="59"/>
      <c r="AJK207" s="59"/>
      <c r="AJL207" s="59"/>
      <c r="AJM207" s="59"/>
      <c r="AJN207" s="59"/>
      <c r="AJO207" s="59"/>
      <c r="AJP207" s="59"/>
      <c r="AJQ207" s="59"/>
      <c r="AJR207" s="59"/>
      <c r="AJS207" s="59"/>
      <c r="AJT207" s="59"/>
      <c r="AJU207" s="59"/>
      <c r="AJV207" s="59"/>
      <c r="AJW207" s="59"/>
      <c r="AJX207" s="59"/>
      <c r="AJY207" s="59"/>
      <c r="AJZ207" s="59"/>
      <c r="AKA207" s="59"/>
      <c r="AKB207" s="59"/>
      <c r="AKC207" s="59"/>
      <c r="AKD207" s="59"/>
      <c r="AKE207" s="59"/>
      <c r="AKF207" s="59"/>
      <c r="AKG207" s="59"/>
      <c r="AKH207" s="59"/>
      <c r="AKI207" s="59"/>
      <c r="AKJ207" s="59"/>
      <c r="AKK207" s="59"/>
      <c r="AKL207" s="59"/>
      <c r="AKM207" s="59"/>
      <c r="AKN207" s="59"/>
      <c r="AKO207" s="59"/>
      <c r="AKP207" s="59"/>
      <c r="AKQ207" s="59"/>
      <c r="AKR207" s="59"/>
      <c r="AKS207" s="59"/>
      <c r="AKT207" s="59"/>
      <c r="AKU207" s="59"/>
      <c r="AKV207" s="59"/>
      <c r="AKW207" s="59"/>
      <c r="AKX207" s="59"/>
      <c r="AKY207" s="59"/>
      <c r="AKZ207" s="59"/>
      <c r="ALA207" s="59"/>
      <c r="ALB207" s="59"/>
      <c r="ALC207" s="59"/>
      <c r="ALD207" s="59"/>
      <c r="ALE207" s="59"/>
      <c r="ALF207" s="59"/>
      <c r="ALG207" s="59"/>
      <c r="ALH207" s="59"/>
      <c r="ALI207" s="59"/>
      <c r="ALJ207" s="59"/>
      <c r="ALK207" s="59"/>
      <c r="ALL207" s="59"/>
      <c r="ALM207" s="59"/>
      <c r="ALN207" s="59"/>
      <c r="ALO207" s="59"/>
      <c r="ALP207" s="59"/>
      <c r="ALQ207" s="59"/>
      <c r="ALR207" s="59"/>
      <c r="ALS207" s="59"/>
      <c r="ALT207" s="59"/>
      <c r="ALU207" s="59"/>
      <c r="ALV207" s="59"/>
      <c r="ALW207" s="59"/>
      <c r="ALX207" s="59"/>
      <c r="ALY207" s="59"/>
      <c r="ALZ207" s="59"/>
      <c r="AMA207" s="59"/>
      <c r="AMB207" s="59"/>
      <c r="AMC207" s="59"/>
      <c r="AMD207" s="59"/>
      <c r="AME207" s="59"/>
      <c r="AMF207" s="59"/>
      <c r="AMG207" s="59"/>
      <c r="AMH207" s="59"/>
      <c r="AMI207" s="59"/>
      <c r="AMJ207" s="59"/>
    </row>
    <row r="208" spans="1:1024" s="60" customFormat="1">
      <c r="A208" s="52" t="s">
        <v>144</v>
      </c>
      <c r="B208" s="54" t="s">
        <v>25</v>
      </c>
      <c r="C208" s="42" t="str">
        <f t="shared" si="11"/>
        <v>מזון מהיר כללי אילת</v>
      </c>
      <c r="D208" s="54" t="s">
        <v>141</v>
      </c>
      <c r="E208" s="54" t="s">
        <v>27</v>
      </c>
      <c r="F208" s="52" t="s">
        <v>158</v>
      </c>
      <c r="G208" s="55"/>
      <c r="H208" s="52" t="s">
        <v>102</v>
      </c>
      <c r="I208" s="55" t="s">
        <v>29</v>
      </c>
      <c r="J208" s="55" t="s">
        <v>30</v>
      </c>
      <c r="K208" s="55" t="s">
        <v>31</v>
      </c>
      <c r="L208" s="70" t="s">
        <v>115</v>
      </c>
      <c r="M208" s="55"/>
      <c r="N208" s="55"/>
      <c r="O208" s="55"/>
      <c r="P208" s="55"/>
      <c r="Q208" s="68">
        <v>0.04</v>
      </c>
      <c r="R208" s="55">
        <v>1</v>
      </c>
      <c r="S208" s="55"/>
      <c r="T208" s="72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  <c r="ES208" s="59"/>
      <c r="ET208" s="59"/>
      <c r="EU208" s="59"/>
      <c r="EV208" s="59"/>
      <c r="EW208" s="59"/>
      <c r="EX208" s="59"/>
      <c r="EY208" s="59"/>
      <c r="EZ208" s="59"/>
      <c r="FA208" s="59"/>
      <c r="FB208" s="59"/>
      <c r="FC208" s="59"/>
      <c r="FD208" s="59"/>
      <c r="FE208" s="59"/>
      <c r="FF208" s="59"/>
      <c r="FG208" s="59"/>
      <c r="FH208" s="59"/>
      <c r="FI208" s="59"/>
      <c r="FJ208" s="59"/>
      <c r="FK208" s="59"/>
      <c r="FL208" s="59"/>
      <c r="FM208" s="59"/>
      <c r="FN208" s="59"/>
      <c r="FO208" s="59"/>
      <c r="FP208" s="59"/>
      <c r="FQ208" s="59"/>
      <c r="FR208" s="59"/>
      <c r="FS208" s="59"/>
      <c r="FT208" s="59"/>
      <c r="FU208" s="59"/>
      <c r="FV208" s="59"/>
      <c r="FW208" s="59"/>
      <c r="FX208" s="59"/>
      <c r="FY208" s="59"/>
      <c r="FZ208" s="59"/>
      <c r="GA208" s="59"/>
      <c r="GB208" s="59"/>
      <c r="GC208" s="59"/>
      <c r="GD208" s="59"/>
      <c r="GE208" s="59"/>
      <c r="GF208" s="59"/>
      <c r="GG208" s="59"/>
      <c r="GH208" s="59"/>
      <c r="GI208" s="59"/>
      <c r="GJ208" s="59"/>
      <c r="GK208" s="59"/>
      <c r="GL208" s="59"/>
      <c r="GM208" s="59"/>
      <c r="GN208" s="59"/>
      <c r="GO208" s="59"/>
      <c r="GP208" s="59"/>
      <c r="GQ208" s="59"/>
      <c r="GR208" s="59"/>
      <c r="GS208" s="59"/>
      <c r="GT208" s="59"/>
      <c r="GU208" s="59"/>
      <c r="GV208" s="59"/>
      <c r="GW208" s="59"/>
      <c r="GX208" s="59"/>
      <c r="GY208" s="59"/>
      <c r="GZ208" s="59"/>
      <c r="HA208" s="59"/>
      <c r="HB208" s="59"/>
      <c r="HC208" s="59"/>
      <c r="HD208" s="59"/>
      <c r="HE208" s="59"/>
      <c r="HF208" s="59"/>
      <c r="HG208" s="59"/>
      <c r="HH208" s="59"/>
      <c r="HI208" s="59"/>
      <c r="HJ208" s="59"/>
      <c r="HK208" s="59"/>
      <c r="HL208" s="59"/>
      <c r="HM208" s="59"/>
      <c r="HN208" s="59"/>
      <c r="HO208" s="59"/>
      <c r="HP208" s="59"/>
      <c r="HQ208" s="59"/>
      <c r="HR208" s="59"/>
      <c r="HS208" s="59"/>
      <c r="HT208" s="59"/>
      <c r="HU208" s="59"/>
      <c r="HV208" s="59"/>
      <c r="HW208" s="59"/>
      <c r="HX208" s="59"/>
      <c r="HY208" s="59"/>
      <c r="HZ208" s="59"/>
      <c r="IA208" s="59"/>
      <c r="IB208" s="59"/>
      <c r="IC208" s="59"/>
      <c r="ID208" s="59"/>
      <c r="IE208" s="59"/>
      <c r="IF208" s="59"/>
      <c r="IG208" s="59"/>
      <c r="IH208" s="59"/>
      <c r="II208" s="59"/>
      <c r="IJ208" s="59"/>
      <c r="IK208" s="59"/>
      <c r="IL208" s="59"/>
      <c r="IM208" s="59"/>
      <c r="IN208" s="59"/>
      <c r="IO208" s="59"/>
      <c r="IP208" s="59"/>
      <c r="IQ208" s="59"/>
      <c r="IR208" s="59"/>
      <c r="IS208" s="59"/>
      <c r="IT208" s="59"/>
      <c r="IU208" s="59"/>
      <c r="IV208" s="59"/>
      <c r="IW208" s="59"/>
      <c r="IX208" s="59"/>
      <c r="IY208" s="59"/>
      <c r="IZ208" s="59"/>
      <c r="JA208" s="59"/>
      <c r="JB208" s="59"/>
      <c r="JC208" s="59"/>
      <c r="JD208" s="59"/>
      <c r="JE208" s="59"/>
      <c r="JF208" s="59"/>
      <c r="JG208" s="59"/>
      <c r="JH208" s="59"/>
      <c r="JI208" s="59"/>
      <c r="JJ208" s="59"/>
      <c r="JK208" s="59"/>
      <c r="JL208" s="59"/>
      <c r="JM208" s="59"/>
      <c r="JN208" s="59"/>
      <c r="JO208" s="59"/>
      <c r="JP208" s="59"/>
      <c r="JQ208" s="59"/>
      <c r="JR208" s="59"/>
      <c r="JS208" s="59"/>
      <c r="JT208" s="59"/>
      <c r="JU208" s="59"/>
      <c r="JV208" s="59"/>
      <c r="JW208" s="59"/>
      <c r="JX208" s="59"/>
      <c r="JY208" s="59"/>
      <c r="JZ208" s="59"/>
      <c r="KA208" s="59"/>
      <c r="KB208" s="59"/>
      <c r="KC208" s="59"/>
      <c r="KD208" s="59"/>
      <c r="KE208" s="59"/>
      <c r="KF208" s="59"/>
      <c r="KG208" s="59"/>
      <c r="KH208" s="59"/>
      <c r="KI208" s="59"/>
      <c r="KJ208" s="59"/>
      <c r="KK208" s="59"/>
      <c r="KL208" s="59"/>
      <c r="KM208" s="59"/>
      <c r="KN208" s="59"/>
      <c r="KO208" s="59"/>
      <c r="KP208" s="59"/>
      <c r="KQ208" s="59"/>
      <c r="KR208" s="59"/>
      <c r="KS208" s="59"/>
      <c r="KT208" s="59"/>
      <c r="KU208" s="59"/>
      <c r="KV208" s="59"/>
      <c r="KW208" s="59"/>
      <c r="KX208" s="59"/>
      <c r="KY208" s="59"/>
      <c r="KZ208" s="59"/>
      <c r="LA208" s="59"/>
      <c r="LB208" s="59"/>
      <c r="LC208" s="59"/>
      <c r="LD208" s="59"/>
      <c r="LE208" s="59"/>
      <c r="LF208" s="59"/>
      <c r="LG208" s="59"/>
      <c r="LH208" s="59"/>
      <c r="LI208" s="59"/>
      <c r="LJ208" s="59"/>
      <c r="LK208" s="59"/>
      <c r="LL208" s="59"/>
      <c r="LM208" s="59"/>
      <c r="LN208" s="59"/>
      <c r="LO208" s="59"/>
      <c r="LP208" s="59"/>
      <c r="LQ208" s="59"/>
      <c r="LR208" s="59"/>
      <c r="LS208" s="59"/>
      <c r="LT208" s="59"/>
      <c r="LU208" s="59"/>
      <c r="LV208" s="59"/>
      <c r="LW208" s="59"/>
      <c r="LX208" s="59"/>
      <c r="LY208" s="59"/>
      <c r="LZ208" s="59"/>
      <c r="MA208" s="59"/>
      <c r="MB208" s="59"/>
      <c r="MC208" s="59"/>
      <c r="MD208" s="59"/>
      <c r="ME208" s="59"/>
      <c r="MF208" s="59"/>
      <c r="MG208" s="59"/>
      <c r="MH208" s="59"/>
      <c r="MI208" s="59"/>
      <c r="MJ208" s="59"/>
      <c r="MK208" s="59"/>
      <c r="ML208" s="59"/>
      <c r="MM208" s="59"/>
      <c r="MN208" s="59"/>
      <c r="MO208" s="59"/>
      <c r="MP208" s="59"/>
      <c r="MQ208" s="59"/>
      <c r="MR208" s="59"/>
      <c r="MS208" s="59"/>
      <c r="MT208" s="59"/>
      <c r="MU208" s="59"/>
      <c r="MV208" s="59"/>
      <c r="MW208" s="59"/>
      <c r="MX208" s="59"/>
      <c r="MY208" s="59"/>
      <c r="MZ208" s="59"/>
      <c r="NA208" s="59"/>
      <c r="NB208" s="59"/>
      <c r="NC208" s="59"/>
      <c r="ND208" s="59"/>
      <c r="NE208" s="59"/>
      <c r="NF208" s="59"/>
      <c r="NG208" s="59"/>
      <c r="NH208" s="59"/>
      <c r="NI208" s="59"/>
      <c r="NJ208" s="59"/>
      <c r="NK208" s="59"/>
      <c r="NL208" s="59"/>
      <c r="NM208" s="59"/>
      <c r="NN208" s="59"/>
      <c r="NO208" s="59"/>
      <c r="NP208" s="59"/>
      <c r="NQ208" s="59"/>
      <c r="NR208" s="59"/>
      <c r="NS208" s="59"/>
      <c r="NT208" s="59"/>
      <c r="NU208" s="59"/>
      <c r="NV208" s="59"/>
      <c r="NW208" s="59"/>
      <c r="NX208" s="59"/>
      <c r="NY208" s="59"/>
      <c r="NZ208" s="59"/>
      <c r="OA208" s="59"/>
      <c r="OB208" s="59"/>
      <c r="OC208" s="59"/>
      <c r="OD208" s="59"/>
      <c r="OE208" s="59"/>
      <c r="OF208" s="59"/>
      <c r="OG208" s="59"/>
      <c r="OH208" s="59"/>
      <c r="OI208" s="59"/>
      <c r="OJ208" s="59"/>
      <c r="OK208" s="59"/>
      <c r="OL208" s="59"/>
      <c r="OM208" s="59"/>
      <c r="ON208" s="59"/>
      <c r="OO208" s="59"/>
      <c r="OP208" s="59"/>
      <c r="OQ208" s="59"/>
      <c r="OR208" s="59"/>
      <c r="OS208" s="59"/>
      <c r="OT208" s="59"/>
      <c r="OU208" s="59"/>
      <c r="OV208" s="59"/>
      <c r="OW208" s="59"/>
      <c r="OX208" s="59"/>
      <c r="OY208" s="59"/>
      <c r="OZ208" s="59"/>
      <c r="PA208" s="59"/>
      <c r="PB208" s="59"/>
      <c r="PC208" s="59"/>
      <c r="PD208" s="59"/>
      <c r="PE208" s="59"/>
      <c r="PF208" s="59"/>
      <c r="PG208" s="59"/>
      <c r="PH208" s="59"/>
      <c r="PI208" s="59"/>
      <c r="PJ208" s="59"/>
      <c r="PK208" s="59"/>
      <c r="PL208" s="59"/>
      <c r="PM208" s="59"/>
      <c r="PN208" s="59"/>
      <c r="PO208" s="59"/>
      <c r="PP208" s="59"/>
      <c r="PQ208" s="59"/>
      <c r="PR208" s="59"/>
      <c r="PS208" s="59"/>
      <c r="PT208" s="59"/>
      <c r="PU208" s="59"/>
      <c r="PV208" s="59"/>
      <c r="PW208" s="59"/>
      <c r="PX208" s="59"/>
      <c r="PY208" s="59"/>
      <c r="PZ208" s="59"/>
      <c r="QA208" s="59"/>
      <c r="QB208" s="59"/>
      <c r="QC208" s="59"/>
      <c r="QD208" s="59"/>
      <c r="QE208" s="59"/>
      <c r="QF208" s="59"/>
      <c r="QG208" s="59"/>
      <c r="QH208" s="59"/>
      <c r="QI208" s="59"/>
      <c r="QJ208" s="59"/>
      <c r="QK208" s="59"/>
      <c r="QL208" s="59"/>
      <c r="QM208" s="59"/>
      <c r="QN208" s="59"/>
      <c r="QO208" s="59"/>
      <c r="QP208" s="59"/>
      <c r="QQ208" s="59"/>
      <c r="QR208" s="59"/>
      <c r="QS208" s="59"/>
      <c r="QT208" s="59"/>
      <c r="QU208" s="59"/>
      <c r="QV208" s="59"/>
      <c r="QW208" s="59"/>
      <c r="QX208" s="59"/>
      <c r="QY208" s="59"/>
      <c r="QZ208" s="59"/>
      <c r="RA208" s="59"/>
      <c r="RB208" s="59"/>
      <c r="RC208" s="59"/>
      <c r="RD208" s="59"/>
      <c r="RE208" s="59"/>
      <c r="RF208" s="59"/>
      <c r="RG208" s="59"/>
      <c r="RH208" s="59"/>
      <c r="RI208" s="59"/>
      <c r="RJ208" s="59"/>
      <c r="RK208" s="59"/>
      <c r="RL208" s="59"/>
      <c r="RM208" s="59"/>
      <c r="RN208" s="59"/>
      <c r="RO208" s="59"/>
      <c r="RP208" s="59"/>
      <c r="RQ208" s="59"/>
      <c r="RR208" s="59"/>
      <c r="RS208" s="59"/>
      <c r="RT208" s="59"/>
      <c r="RU208" s="59"/>
      <c r="RV208" s="59"/>
      <c r="RW208" s="59"/>
      <c r="RX208" s="59"/>
      <c r="RY208" s="59"/>
      <c r="RZ208" s="59"/>
      <c r="SA208" s="59"/>
      <c r="SB208" s="59"/>
      <c r="SC208" s="59"/>
      <c r="SD208" s="59"/>
      <c r="SE208" s="59"/>
      <c r="SF208" s="59"/>
      <c r="SG208" s="59"/>
      <c r="SH208" s="59"/>
      <c r="SI208" s="59"/>
      <c r="SJ208" s="59"/>
      <c r="SK208" s="59"/>
      <c r="SL208" s="59"/>
      <c r="SM208" s="59"/>
      <c r="SN208" s="59"/>
      <c r="SO208" s="59"/>
      <c r="SP208" s="59"/>
      <c r="SQ208" s="59"/>
      <c r="SR208" s="59"/>
      <c r="SS208" s="59"/>
      <c r="ST208" s="59"/>
      <c r="SU208" s="59"/>
      <c r="SV208" s="59"/>
      <c r="SW208" s="59"/>
      <c r="SX208" s="59"/>
      <c r="SY208" s="59"/>
      <c r="SZ208" s="59"/>
      <c r="TA208" s="59"/>
      <c r="TB208" s="59"/>
      <c r="TC208" s="59"/>
      <c r="TD208" s="59"/>
      <c r="TE208" s="59"/>
      <c r="TF208" s="59"/>
      <c r="TG208" s="59"/>
      <c r="TH208" s="59"/>
      <c r="TI208" s="59"/>
      <c r="TJ208" s="59"/>
      <c r="TK208" s="59"/>
      <c r="TL208" s="59"/>
      <c r="TM208" s="59"/>
      <c r="TN208" s="59"/>
      <c r="TO208" s="59"/>
      <c r="TP208" s="59"/>
      <c r="TQ208" s="59"/>
      <c r="TR208" s="59"/>
      <c r="TS208" s="59"/>
      <c r="TT208" s="59"/>
      <c r="TU208" s="59"/>
      <c r="TV208" s="59"/>
      <c r="TW208" s="59"/>
      <c r="TX208" s="59"/>
      <c r="TY208" s="59"/>
      <c r="TZ208" s="59"/>
      <c r="UA208" s="59"/>
      <c r="UB208" s="59"/>
      <c r="UC208" s="59"/>
      <c r="UD208" s="59"/>
      <c r="UE208" s="59"/>
      <c r="UF208" s="59"/>
      <c r="UG208" s="59"/>
      <c r="UH208" s="59"/>
      <c r="UI208" s="59"/>
      <c r="UJ208" s="59"/>
      <c r="UK208" s="59"/>
      <c r="UL208" s="59"/>
      <c r="UM208" s="59"/>
      <c r="UN208" s="59"/>
      <c r="UO208" s="59"/>
      <c r="UP208" s="59"/>
      <c r="UQ208" s="59"/>
      <c r="UR208" s="59"/>
      <c r="US208" s="59"/>
      <c r="UT208" s="59"/>
      <c r="UU208" s="59"/>
      <c r="UV208" s="59"/>
      <c r="UW208" s="59"/>
      <c r="UX208" s="59"/>
      <c r="UY208" s="59"/>
      <c r="UZ208" s="59"/>
      <c r="VA208" s="59"/>
      <c r="VB208" s="59"/>
      <c r="VC208" s="59"/>
      <c r="VD208" s="59"/>
      <c r="VE208" s="59"/>
      <c r="VF208" s="59"/>
      <c r="VG208" s="59"/>
      <c r="VH208" s="59"/>
      <c r="VI208" s="59"/>
      <c r="VJ208" s="59"/>
      <c r="VK208" s="59"/>
      <c r="VL208" s="59"/>
      <c r="VM208" s="59"/>
      <c r="VN208" s="59"/>
      <c r="VO208" s="59"/>
      <c r="VP208" s="59"/>
      <c r="VQ208" s="59"/>
      <c r="VR208" s="59"/>
      <c r="VS208" s="59"/>
      <c r="VT208" s="59"/>
      <c r="VU208" s="59"/>
      <c r="VV208" s="59"/>
      <c r="VW208" s="59"/>
      <c r="VX208" s="59"/>
      <c r="VY208" s="59"/>
      <c r="VZ208" s="59"/>
      <c r="WA208" s="59"/>
      <c r="WB208" s="59"/>
      <c r="WC208" s="59"/>
      <c r="WD208" s="59"/>
      <c r="WE208" s="59"/>
      <c r="WF208" s="59"/>
      <c r="WG208" s="59"/>
      <c r="WH208" s="59"/>
      <c r="WI208" s="59"/>
      <c r="WJ208" s="59"/>
      <c r="WK208" s="59"/>
      <c r="WL208" s="59"/>
      <c r="WM208" s="59"/>
      <c r="WN208" s="59"/>
      <c r="WO208" s="59"/>
      <c r="WP208" s="59"/>
      <c r="WQ208" s="59"/>
      <c r="WR208" s="59"/>
      <c r="WS208" s="59"/>
      <c r="WT208" s="59"/>
      <c r="WU208" s="59"/>
      <c r="WV208" s="59"/>
      <c r="WW208" s="59"/>
      <c r="WX208" s="59"/>
      <c r="WY208" s="59"/>
      <c r="WZ208" s="59"/>
      <c r="XA208" s="59"/>
      <c r="XB208" s="59"/>
      <c r="XC208" s="59"/>
      <c r="XD208" s="59"/>
      <c r="XE208" s="59"/>
      <c r="XF208" s="59"/>
      <c r="XG208" s="59"/>
      <c r="XH208" s="59"/>
      <c r="XI208" s="59"/>
      <c r="XJ208" s="59"/>
      <c r="XK208" s="59"/>
      <c r="XL208" s="59"/>
      <c r="XM208" s="59"/>
      <c r="XN208" s="59"/>
      <c r="XO208" s="59"/>
      <c r="XP208" s="59"/>
      <c r="XQ208" s="59"/>
      <c r="XR208" s="59"/>
      <c r="XS208" s="59"/>
      <c r="XT208" s="59"/>
      <c r="XU208" s="59"/>
      <c r="XV208" s="59"/>
      <c r="XW208" s="59"/>
      <c r="XX208" s="59"/>
      <c r="XY208" s="59"/>
      <c r="XZ208" s="59"/>
      <c r="YA208" s="59"/>
      <c r="YB208" s="59"/>
      <c r="YC208" s="59"/>
      <c r="YD208" s="59"/>
      <c r="YE208" s="59"/>
      <c r="YF208" s="59"/>
      <c r="YG208" s="59"/>
      <c r="YH208" s="59"/>
      <c r="YI208" s="59"/>
      <c r="YJ208" s="59"/>
      <c r="YK208" s="59"/>
      <c r="YL208" s="59"/>
      <c r="YM208" s="59"/>
      <c r="YN208" s="59"/>
      <c r="YO208" s="59"/>
      <c r="YP208" s="59"/>
      <c r="YQ208" s="59"/>
      <c r="YR208" s="59"/>
      <c r="YS208" s="59"/>
      <c r="YT208" s="59"/>
      <c r="YU208" s="59"/>
      <c r="YV208" s="59"/>
      <c r="YW208" s="59"/>
      <c r="YX208" s="59"/>
      <c r="YY208" s="59"/>
      <c r="YZ208" s="59"/>
      <c r="ZA208" s="59"/>
      <c r="ZB208" s="59"/>
      <c r="ZC208" s="59"/>
      <c r="ZD208" s="59"/>
      <c r="ZE208" s="59"/>
      <c r="ZF208" s="59"/>
      <c r="ZG208" s="59"/>
      <c r="ZH208" s="59"/>
      <c r="ZI208" s="59"/>
      <c r="ZJ208" s="59"/>
      <c r="ZK208" s="59"/>
      <c r="ZL208" s="59"/>
      <c r="ZM208" s="59"/>
      <c r="ZN208" s="59"/>
      <c r="ZO208" s="59"/>
      <c r="ZP208" s="59"/>
      <c r="ZQ208" s="59"/>
      <c r="ZR208" s="59"/>
      <c r="ZS208" s="59"/>
      <c r="ZT208" s="59"/>
      <c r="ZU208" s="59"/>
      <c r="ZV208" s="59"/>
      <c r="ZW208" s="59"/>
      <c r="ZX208" s="59"/>
      <c r="ZY208" s="59"/>
      <c r="ZZ208" s="59"/>
      <c r="AAA208" s="59"/>
      <c r="AAB208" s="59"/>
      <c r="AAC208" s="59"/>
      <c r="AAD208" s="59"/>
      <c r="AAE208" s="59"/>
      <c r="AAF208" s="59"/>
      <c r="AAG208" s="59"/>
      <c r="AAH208" s="59"/>
      <c r="AAI208" s="59"/>
      <c r="AAJ208" s="59"/>
      <c r="AAK208" s="59"/>
      <c r="AAL208" s="59"/>
      <c r="AAM208" s="59"/>
      <c r="AAN208" s="59"/>
      <c r="AAO208" s="59"/>
      <c r="AAP208" s="59"/>
      <c r="AAQ208" s="59"/>
      <c r="AAR208" s="59"/>
      <c r="AAS208" s="59"/>
      <c r="AAT208" s="59"/>
      <c r="AAU208" s="59"/>
      <c r="AAV208" s="59"/>
      <c r="AAW208" s="59"/>
      <c r="AAX208" s="59"/>
      <c r="AAY208" s="59"/>
      <c r="AAZ208" s="59"/>
      <c r="ABA208" s="59"/>
      <c r="ABB208" s="59"/>
      <c r="ABC208" s="59"/>
      <c r="ABD208" s="59"/>
      <c r="ABE208" s="59"/>
      <c r="ABF208" s="59"/>
      <c r="ABG208" s="59"/>
      <c r="ABH208" s="59"/>
      <c r="ABI208" s="59"/>
      <c r="ABJ208" s="59"/>
      <c r="ABK208" s="59"/>
      <c r="ABL208" s="59"/>
      <c r="ABM208" s="59"/>
      <c r="ABN208" s="59"/>
      <c r="ABO208" s="59"/>
      <c r="ABP208" s="59"/>
      <c r="ABQ208" s="59"/>
      <c r="ABR208" s="59"/>
      <c r="ABS208" s="59"/>
      <c r="ABT208" s="59"/>
      <c r="ABU208" s="59"/>
      <c r="ABV208" s="59"/>
      <c r="ABW208" s="59"/>
      <c r="ABX208" s="59"/>
      <c r="ABY208" s="59"/>
      <c r="ABZ208" s="59"/>
      <c r="ACA208" s="59"/>
      <c r="ACB208" s="59"/>
      <c r="ACC208" s="59"/>
      <c r="ACD208" s="59"/>
      <c r="ACE208" s="59"/>
      <c r="ACF208" s="59"/>
      <c r="ACG208" s="59"/>
      <c r="ACH208" s="59"/>
      <c r="ACI208" s="59"/>
      <c r="ACJ208" s="59"/>
      <c r="ACK208" s="59"/>
      <c r="ACL208" s="59"/>
      <c r="ACM208" s="59"/>
      <c r="ACN208" s="59"/>
      <c r="ACO208" s="59"/>
      <c r="ACP208" s="59"/>
      <c r="ACQ208" s="59"/>
      <c r="ACR208" s="59"/>
      <c r="ACS208" s="59"/>
      <c r="ACT208" s="59"/>
      <c r="ACU208" s="59"/>
      <c r="ACV208" s="59"/>
      <c r="ACW208" s="59"/>
      <c r="ACX208" s="59"/>
      <c r="ACY208" s="59"/>
      <c r="ACZ208" s="59"/>
      <c r="ADA208" s="59"/>
      <c r="ADB208" s="59"/>
      <c r="ADC208" s="59"/>
      <c r="ADD208" s="59"/>
      <c r="ADE208" s="59"/>
      <c r="ADF208" s="59"/>
      <c r="ADG208" s="59"/>
      <c r="ADH208" s="59"/>
      <c r="ADI208" s="59"/>
      <c r="ADJ208" s="59"/>
      <c r="ADK208" s="59"/>
      <c r="ADL208" s="59"/>
      <c r="ADM208" s="59"/>
      <c r="ADN208" s="59"/>
      <c r="ADO208" s="59"/>
      <c r="ADP208" s="59"/>
      <c r="ADQ208" s="59"/>
      <c r="ADR208" s="59"/>
      <c r="ADS208" s="59"/>
      <c r="ADT208" s="59"/>
      <c r="ADU208" s="59"/>
      <c r="ADV208" s="59"/>
      <c r="ADW208" s="59"/>
      <c r="ADX208" s="59"/>
      <c r="ADY208" s="59"/>
      <c r="ADZ208" s="59"/>
      <c r="AEA208" s="59"/>
      <c r="AEB208" s="59"/>
      <c r="AEC208" s="59"/>
      <c r="AED208" s="59"/>
      <c r="AEE208" s="59"/>
      <c r="AEF208" s="59"/>
      <c r="AEG208" s="59"/>
      <c r="AEH208" s="59"/>
      <c r="AEI208" s="59"/>
      <c r="AEJ208" s="59"/>
      <c r="AEK208" s="59"/>
      <c r="AEL208" s="59"/>
      <c r="AEM208" s="59"/>
      <c r="AEN208" s="59"/>
      <c r="AEO208" s="59"/>
      <c r="AEP208" s="59"/>
      <c r="AEQ208" s="59"/>
      <c r="AER208" s="59"/>
      <c r="AES208" s="59"/>
      <c r="AET208" s="59"/>
      <c r="AEU208" s="59"/>
      <c r="AEV208" s="59"/>
      <c r="AEW208" s="59"/>
      <c r="AEX208" s="59"/>
      <c r="AEY208" s="59"/>
      <c r="AEZ208" s="59"/>
      <c r="AFA208" s="59"/>
      <c r="AFB208" s="59"/>
      <c r="AFC208" s="59"/>
      <c r="AFD208" s="59"/>
      <c r="AFE208" s="59"/>
      <c r="AFF208" s="59"/>
      <c r="AFG208" s="59"/>
      <c r="AFH208" s="59"/>
      <c r="AFI208" s="59"/>
      <c r="AFJ208" s="59"/>
      <c r="AFK208" s="59"/>
      <c r="AFL208" s="59"/>
      <c r="AFM208" s="59"/>
      <c r="AFN208" s="59"/>
      <c r="AFO208" s="59"/>
      <c r="AFP208" s="59"/>
      <c r="AFQ208" s="59"/>
      <c r="AFR208" s="59"/>
      <c r="AFS208" s="59"/>
      <c r="AFT208" s="59"/>
      <c r="AFU208" s="59"/>
      <c r="AFV208" s="59"/>
      <c r="AFW208" s="59"/>
      <c r="AFX208" s="59"/>
      <c r="AFY208" s="59"/>
      <c r="AFZ208" s="59"/>
      <c r="AGA208" s="59"/>
      <c r="AGB208" s="59"/>
      <c r="AGC208" s="59"/>
      <c r="AGD208" s="59"/>
      <c r="AGE208" s="59"/>
      <c r="AGF208" s="59"/>
      <c r="AGG208" s="59"/>
      <c r="AGH208" s="59"/>
      <c r="AGI208" s="59"/>
      <c r="AGJ208" s="59"/>
      <c r="AGK208" s="59"/>
      <c r="AGL208" s="59"/>
      <c r="AGM208" s="59"/>
      <c r="AGN208" s="59"/>
      <c r="AGO208" s="59"/>
      <c r="AGP208" s="59"/>
      <c r="AGQ208" s="59"/>
      <c r="AGR208" s="59"/>
      <c r="AGS208" s="59"/>
      <c r="AGT208" s="59"/>
      <c r="AGU208" s="59"/>
      <c r="AGV208" s="59"/>
      <c r="AGW208" s="59"/>
      <c r="AGX208" s="59"/>
      <c r="AGY208" s="59"/>
      <c r="AGZ208" s="59"/>
      <c r="AHA208" s="59"/>
      <c r="AHB208" s="59"/>
      <c r="AHC208" s="59"/>
      <c r="AHD208" s="59"/>
      <c r="AHE208" s="59"/>
      <c r="AHF208" s="59"/>
      <c r="AHG208" s="59"/>
      <c r="AHH208" s="59"/>
      <c r="AHI208" s="59"/>
      <c r="AHJ208" s="59"/>
      <c r="AHK208" s="59"/>
      <c r="AHL208" s="59"/>
      <c r="AHM208" s="59"/>
      <c r="AHN208" s="59"/>
      <c r="AHO208" s="59"/>
      <c r="AHP208" s="59"/>
      <c r="AHQ208" s="59"/>
      <c r="AHR208" s="59"/>
      <c r="AHS208" s="59"/>
      <c r="AHT208" s="59"/>
      <c r="AHU208" s="59"/>
      <c r="AHV208" s="59"/>
      <c r="AHW208" s="59"/>
      <c r="AHX208" s="59"/>
      <c r="AHY208" s="59"/>
      <c r="AHZ208" s="59"/>
      <c r="AIA208" s="59"/>
      <c r="AIB208" s="59"/>
      <c r="AIC208" s="59"/>
      <c r="AID208" s="59"/>
      <c r="AIE208" s="59"/>
      <c r="AIF208" s="59"/>
      <c r="AIG208" s="59"/>
      <c r="AIH208" s="59"/>
      <c r="AII208" s="59"/>
      <c r="AIJ208" s="59"/>
      <c r="AIK208" s="59"/>
      <c r="AIL208" s="59"/>
      <c r="AIM208" s="59"/>
      <c r="AIN208" s="59"/>
      <c r="AIO208" s="59"/>
      <c r="AIP208" s="59"/>
      <c r="AIQ208" s="59"/>
      <c r="AIR208" s="59"/>
      <c r="AIS208" s="59"/>
      <c r="AIT208" s="59"/>
      <c r="AIU208" s="59"/>
      <c r="AIV208" s="59"/>
      <c r="AIW208" s="59"/>
      <c r="AIX208" s="59"/>
      <c r="AIY208" s="59"/>
      <c r="AIZ208" s="59"/>
      <c r="AJA208" s="59"/>
      <c r="AJB208" s="59"/>
      <c r="AJC208" s="59"/>
      <c r="AJD208" s="59"/>
      <c r="AJE208" s="59"/>
      <c r="AJF208" s="59"/>
      <c r="AJG208" s="59"/>
      <c r="AJH208" s="59"/>
      <c r="AJI208" s="59"/>
      <c r="AJJ208" s="59"/>
      <c r="AJK208" s="59"/>
      <c r="AJL208" s="59"/>
      <c r="AJM208" s="59"/>
      <c r="AJN208" s="59"/>
      <c r="AJO208" s="59"/>
      <c r="AJP208" s="59"/>
      <c r="AJQ208" s="59"/>
      <c r="AJR208" s="59"/>
      <c r="AJS208" s="59"/>
      <c r="AJT208" s="59"/>
      <c r="AJU208" s="59"/>
      <c r="AJV208" s="59"/>
      <c r="AJW208" s="59"/>
      <c r="AJX208" s="59"/>
      <c r="AJY208" s="59"/>
      <c r="AJZ208" s="59"/>
      <c r="AKA208" s="59"/>
      <c r="AKB208" s="59"/>
      <c r="AKC208" s="59"/>
      <c r="AKD208" s="59"/>
      <c r="AKE208" s="59"/>
      <c r="AKF208" s="59"/>
      <c r="AKG208" s="59"/>
      <c r="AKH208" s="59"/>
      <c r="AKI208" s="59"/>
      <c r="AKJ208" s="59"/>
      <c r="AKK208" s="59"/>
      <c r="AKL208" s="59"/>
      <c r="AKM208" s="59"/>
      <c r="AKN208" s="59"/>
      <c r="AKO208" s="59"/>
      <c r="AKP208" s="59"/>
      <c r="AKQ208" s="59"/>
      <c r="AKR208" s="59"/>
      <c r="AKS208" s="59"/>
      <c r="AKT208" s="59"/>
      <c r="AKU208" s="59"/>
      <c r="AKV208" s="59"/>
      <c r="AKW208" s="59"/>
      <c r="AKX208" s="59"/>
      <c r="AKY208" s="59"/>
      <c r="AKZ208" s="59"/>
      <c r="ALA208" s="59"/>
      <c r="ALB208" s="59"/>
      <c r="ALC208" s="59"/>
      <c r="ALD208" s="59"/>
      <c r="ALE208" s="59"/>
      <c r="ALF208" s="59"/>
      <c r="ALG208" s="59"/>
      <c r="ALH208" s="59"/>
      <c r="ALI208" s="59"/>
      <c r="ALJ208" s="59"/>
      <c r="ALK208" s="59"/>
      <c r="ALL208" s="59"/>
      <c r="ALM208" s="59"/>
      <c r="ALN208" s="59"/>
      <c r="ALO208" s="59"/>
      <c r="ALP208" s="59"/>
      <c r="ALQ208" s="59"/>
      <c r="ALR208" s="59"/>
      <c r="ALS208" s="59"/>
      <c r="ALT208" s="59"/>
      <c r="ALU208" s="59"/>
      <c r="ALV208" s="59"/>
      <c r="ALW208" s="59"/>
      <c r="ALX208" s="59"/>
      <c r="ALY208" s="59"/>
      <c r="ALZ208" s="59"/>
      <c r="AMA208" s="59"/>
      <c r="AMB208" s="59"/>
      <c r="AMC208" s="59"/>
      <c r="AMD208" s="59"/>
      <c r="AME208" s="59"/>
      <c r="AMF208" s="59"/>
      <c r="AMG208" s="59"/>
      <c r="AMH208" s="59"/>
      <c r="AMI208" s="59"/>
      <c r="AMJ208" s="59"/>
    </row>
    <row r="209" spans="1:1024" s="60" customFormat="1">
      <c r="A209" s="52" t="s">
        <v>145</v>
      </c>
      <c r="B209" s="54" t="s">
        <v>25</v>
      </c>
      <c r="C209" s="42" t="str">
        <f t="shared" si="11"/>
        <v>מזון מהיר כללי אילת</v>
      </c>
      <c r="D209" s="54" t="s">
        <v>141</v>
      </c>
      <c r="E209" s="54" t="s">
        <v>27</v>
      </c>
      <c r="F209" s="52" t="s">
        <v>158</v>
      </c>
      <c r="G209" s="55"/>
      <c r="H209" s="52" t="s">
        <v>102</v>
      </c>
      <c r="I209" s="55" t="s">
        <v>29</v>
      </c>
      <c r="J209" s="55" t="s">
        <v>30</v>
      </c>
      <c r="K209" s="55" t="s">
        <v>31</v>
      </c>
      <c r="L209" s="70">
        <v>7290011018443</v>
      </c>
      <c r="M209" s="55"/>
      <c r="N209" s="55"/>
      <c r="O209" s="55"/>
      <c r="P209" s="55"/>
      <c r="Q209" s="68">
        <v>0.04</v>
      </c>
      <c r="R209" s="55">
        <v>1</v>
      </c>
      <c r="S209" s="55"/>
      <c r="T209" s="72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  <c r="ES209" s="59"/>
      <c r="ET209" s="59"/>
      <c r="EU209" s="59"/>
      <c r="EV209" s="59"/>
      <c r="EW209" s="59"/>
      <c r="EX209" s="59"/>
      <c r="EY209" s="59"/>
      <c r="EZ209" s="59"/>
      <c r="FA209" s="59"/>
      <c r="FB209" s="59"/>
      <c r="FC209" s="59"/>
      <c r="FD209" s="59"/>
      <c r="FE209" s="59"/>
      <c r="FF209" s="59"/>
      <c r="FG209" s="59"/>
      <c r="FH209" s="59"/>
      <c r="FI209" s="59"/>
      <c r="FJ209" s="59"/>
      <c r="FK209" s="59"/>
      <c r="FL209" s="59"/>
      <c r="FM209" s="59"/>
      <c r="FN209" s="59"/>
      <c r="FO209" s="59"/>
      <c r="FP209" s="59"/>
      <c r="FQ209" s="59"/>
      <c r="FR209" s="59"/>
      <c r="FS209" s="59"/>
      <c r="FT209" s="59"/>
      <c r="FU209" s="59"/>
      <c r="FV209" s="59"/>
      <c r="FW209" s="59"/>
      <c r="FX209" s="59"/>
      <c r="FY209" s="59"/>
      <c r="FZ209" s="59"/>
      <c r="GA209" s="59"/>
      <c r="GB209" s="59"/>
      <c r="GC209" s="59"/>
      <c r="GD209" s="59"/>
      <c r="GE209" s="59"/>
      <c r="GF209" s="59"/>
      <c r="GG209" s="59"/>
      <c r="GH209" s="59"/>
      <c r="GI209" s="59"/>
      <c r="GJ209" s="59"/>
      <c r="GK209" s="59"/>
      <c r="GL209" s="59"/>
      <c r="GM209" s="59"/>
      <c r="GN209" s="59"/>
      <c r="GO209" s="59"/>
      <c r="GP209" s="59"/>
      <c r="GQ209" s="59"/>
      <c r="GR209" s="59"/>
      <c r="GS209" s="59"/>
      <c r="GT209" s="59"/>
      <c r="GU209" s="59"/>
      <c r="GV209" s="59"/>
      <c r="GW209" s="59"/>
      <c r="GX209" s="59"/>
      <c r="GY209" s="59"/>
      <c r="GZ209" s="59"/>
      <c r="HA209" s="59"/>
      <c r="HB209" s="59"/>
      <c r="HC209" s="59"/>
      <c r="HD209" s="59"/>
      <c r="HE209" s="59"/>
      <c r="HF209" s="59"/>
      <c r="HG209" s="59"/>
      <c r="HH209" s="59"/>
      <c r="HI209" s="59"/>
      <c r="HJ209" s="59"/>
      <c r="HK209" s="59"/>
      <c r="HL209" s="59"/>
      <c r="HM209" s="59"/>
      <c r="HN209" s="59"/>
      <c r="HO209" s="59"/>
      <c r="HP209" s="59"/>
      <c r="HQ209" s="59"/>
      <c r="HR209" s="59"/>
      <c r="HS209" s="59"/>
      <c r="HT209" s="59"/>
      <c r="HU209" s="59"/>
      <c r="HV209" s="59"/>
      <c r="HW209" s="59"/>
      <c r="HX209" s="59"/>
      <c r="HY209" s="59"/>
      <c r="HZ209" s="59"/>
      <c r="IA209" s="59"/>
      <c r="IB209" s="59"/>
      <c r="IC209" s="59"/>
      <c r="ID209" s="59"/>
      <c r="IE209" s="59"/>
      <c r="IF209" s="59"/>
      <c r="IG209" s="59"/>
      <c r="IH209" s="59"/>
      <c r="II209" s="59"/>
      <c r="IJ209" s="59"/>
      <c r="IK209" s="59"/>
      <c r="IL209" s="59"/>
      <c r="IM209" s="59"/>
      <c r="IN209" s="59"/>
      <c r="IO209" s="59"/>
      <c r="IP209" s="59"/>
      <c r="IQ209" s="59"/>
      <c r="IR209" s="59"/>
      <c r="IS209" s="59"/>
      <c r="IT209" s="59"/>
      <c r="IU209" s="59"/>
      <c r="IV209" s="59"/>
      <c r="IW209" s="59"/>
      <c r="IX209" s="59"/>
      <c r="IY209" s="59"/>
      <c r="IZ209" s="59"/>
      <c r="JA209" s="59"/>
      <c r="JB209" s="59"/>
      <c r="JC209" s="59"/>
      <c r="JD209" s="59"/>
      <c r="JE209" s="59"/>
      <c r="JF209" s="59"/>
      <c r="JG209" s="59"/>
      <c r="JH209" s="59"/>
      <c r="JI209" s="59"/>
      <c r="JJ209" s="59"/>
      <c r="JK209" s="59"/>
      <c r="JL209" s="59"/>
      <c r="JM209" s="59"/>
      <c r="JN209" s="59"/>
      <c r="JO209" s="59"/>
      <c r="JP209" s="59"/>
      <c r="JQ209" s="59"/>
      <c r="JR209" s="59"/>
      <c r="JS209" s="59"/>
      <c r="JT209" s="59"/>
      <c r="JU209" s="59"/>
      <c r="JV209" s="59"/>
      <c r="JW209" s="59"/>
      <c r="JX209" s="59"/>
      <c r="JY209" s="59"/>
      <c r="JZ209" s="59"/>
      <c r="KA209" s="59"/>
      <c r="KB209" s="59"/>
      <c r="KC209" s="59"/>
      <c r="KD209" s="59"/>
      <c r="KE209" s="59"/>
      <c r="KF209" s="59"/>
      <c r="KG209" s="59"/>
      <c r="KH209" s="59"/>
      <c r="KI209" s="59"/>
      <c r="KJ209" s="59"/>
      <c r="KK209" s="59"/>
      <c r="KL209" s="59"/>
      <c r="KM209" s="59"/>
      <c r="KN209" s="59"/>
      <c r="KO209" s="59"/>
      <c r="KP209" s="59"/>
      <c r="KQ209" s="59"/>
      <c r="KR209" s="59"/>
      <c r="KS209" s="59"/>
      <c r="KT209" s="59"/>
      <c r="KU209" s="59"/>
      <c r="KV209" s="59"/>
      <c r="KW209" s="59"/>
      <c r="KX209" s="59"/>
      <c r="KY209" s="59"/>
      <c r="KZ209" s="59"/>
      <c r="LA209" s="59"/>
      <c r="LB209" s="59"/>
      <c r="LC209" s="59"/>
      <c r="LD209" s="59"/>
      <c r="LE209" s="59"/>
      <c r="LF209" s="59"/>
      <c r="LG209" s="59"/>
      <c r="LH209" s="59"/>
      <c r="LI209" s="59"/>
      <c r="LJ209" s="59"/>
      <c r="LK209" s="59"/>
      <c r="LL209" s="59"/>
      <c r="LM209" s="59"/>
      <c r="LN209" s="59"/>
      <c r="LO209" s="59"/>
      <c r="LP209" s="59"/>
      <c r="LQ209" s="59"/>
      <c r="LR209" s="59"/>
      <c r="LS209" s="59"/>
      <c r="LT209" s="59"/>
      <c r="LU209" s="59"/>
      <c r="LV209" s="59"/>
      <c r="LW209" s="59"/>
      <c r="LX209" s="59"/>
      <c r="LY209" s="59"/>
      <c r="LZ209" s="59"/>
      <c r="MA209" s="59"/>
      <c r="MB209" s="59"/>
      <c r="MC209" s="59"/>
      <c r="MD209" s="59"/>
      <c r="ME209" s="59"/>
      <c r="MF209" s="59"/>
      <c r="MG209" s="59"/>
      <c r="MH209" s="59"/>
      <c r="MI209" s="59"/>
      <c r="MJ209" s="59"/>
      <c r="MK209" s="59"/>
      <c r="ML209" s="59"/>
      <c r="MM209" s="59"/>
      <c r="MN209" s="59"/>
      <c r="MO209" s="59"/>
      <c r="MP209" s="59"/>
      <c r="MQ209" s="59"/>
      <c r="MR209" s="59"/>
      <c r="MS209" s="59"/>
      <c r="MT209" s="59"/>
      <c r="MU209" s="59"/>
      <c r="MV209" s="59"/>
      <c r="MW209" s="59"/>
      <c r="MX209" s="59"/>
      <c r="MY209" s="59"/>
      <c r="MZ209" s="59"/>
      <c r="NA209" s="59"/>
      <c r="NB209" s="59"/>
      <c r="NC209" s="59"/>
      <c r="ND209" s="59"/>
      <c r="NE209" s="59"/>
      <c r="NF209" s="59"/>
      <c r="NG209" s="59"/>
      <c r="NH209" s="59"/>
      <c r="NI209" s="59"/>
      <c r="NJ209" s="59"/>
      <c r="NK209" s="59"/>
      <c r="NL209" s="59"/>
      <c r="NM209" s="59"/>
      <c r="NN209" s="59"/>
      <c r="NO209" s="59"/>
      <c r="NP209" s="59"/>
      <c r="NQ209" s="59"/>
      <c r="NR209" s="59"/>
      <c r="NS209" s="59"/>
      <c r="NT209" s="59"/>
      <c r="NU209" s="59"/>
      <c r="NV209" s="59"/>
      <c r="NW209" s="59"/>
      <c r="NX209" s="59"/>
      <c r="NY209" s="59"/>
      <c r="NZ209" s="59"/>
      <c r="OA209" s="59"/>
      <c r="OB209" s="59"/>
      <c r="OC209" s="59"/>
      <c r="OD209" s="59"/>
      <c r="OE209" s="59"/>
      <c r="OF209" s="59"/>
      <c r="OG209" s="59"/>
      <c r="OH209" s="59"/>
      <c r="OI209" s="59"/>
      <c r="OJ209" s="59"/>
      <c r="OK209" s="59"/>
      <c r="OL209" s="59"/>
      <c r="OM209" s="59"/>
      <c r="ON209" s="59"/>
      <c r="OO209" s="59"/>
      <c r="OP209" s="59"/>
      <c r="OQ209" s="59"/>
      <c r="OR209" s="59"/>
      <c r="OS209" s="59"/>
      <c r="OT209" s="59"/>
      <c r="OU209" s="59"/>
      <c r="OV209" s="59"/>
      <c r="OW209" s="59"/>
      <c r="OX209" s="59"/>
      <c r="OY209" s="59"/>
      <c r="OZ209" s="59"/>
      <c r="PA209" s="59"/>
      <c r="PB209" s="59"/>
      <c r="PC209" s="59"/>
      <c r="PD209" s="59"/>
      <c r="PE209" s="59"/>
      <c r="PF209" s="59"/>
      <c r="PG209" s="59"/>
      <c r="PH209" s="59"/>
      <c r="PI209" s="59"/>
      <c r="PJ209" s="59"/>
      <c r="PK209" s="59"/>
      <c r="PL209" s="59"/>
      <c r="PM209" s="59"/>
      <c r="PN209" s="59"/>
      <c r="PO209" s="59"/>
      <c r="PP209" s="59"/>
      <c r="PQ209" s="59"/>
      <c r="PR209" s="59"/>
      <c r="PS209" s="59"/>
      <c r="PT209" s="59"/>
      <c r="PU209" s="59"/>
      <c r="PV209" s="59"/>
      <c r="PW209" s="59"/>
      <c r="PX209" s="59"/>
      <c r="PY209" s="59"/>
      <c r="PZ209" s="59"/>
      <c r="QA209" s="59"/>
      <c r="QB209" s="59"/>
      <c r="QC209" s="59"/>
      <c r="QD209" s="59"/>
      <c r="QE209" s="59"/>
      <c r="QF209" s="59"/>
      <c r="QG209" s="59"/>
      <c r="QH209" s="59"/>
      <c r="QI209" s="59"/>
      <c r="QJ209" s="59"/>
      <c r="QK209" s="59"/>
      <c r="QL209" s="59"/>
      <c r="QM209" s="59"/>
      <c r="QN209" s="59"/>
      <c r="QO209" s="59"/>
      <c r="QP209" s="59"/>
      <c r="QQ209" s="59"/>
      <c r="QR209" s="59"/>
      <c r="QS209" s="59"/>
      <c r="QT209" s="59"/>
      <c r="QU209" s="59"/>
      <c r="QV209" s="59"/>
      <c r="QW209" s="59"/>
      <c r="QX209" s="59"/>
      <c r="QY209" s="59"/>
      <c r="QZ209" s="59"/>
      <c r="RA209" s="59"/>
      <c r="RB209" s="59"/>
      <c r="RC209" s="59"/>
      <c r="RD209" s="59"/>
      <c r="RE209" s="59"/>
      <c r="RF209" s="59"/>
      <c r="RG209" s="59"/>
      <c r="RH209" s="59"/>
      <c r="RI209" s="59"/>
      <c r="RJ209" s="59"/>
      <c r="RK209" s="59"/>
      <c r="RL209" s="59"/>
      <c r="RM209" s="59"/>
      <c r="RN209" s="59"/>
      <c r="RO209" s="59"/>
      <c r="RP209" s="59"/>
      <c r="RQ209" s="59"/>
      <c r="RR209" s="59"/>
      <c r="RS209" s="59"/>
      <c r="RT209" s="59"/>
      <c r="RU209" s="59"/>
      <c r="RV209" s="59"/>
      <c r="RW209" s="59"/>
      <c r="RX209" s="59"/>
      <c r="RY209" s="59"/>
      <c r="RZ209" s="59"/>
      <c r="SA209" s="59"/>
      <c r="SB209" s="59"/>
      <c r="SC209" s="59"/>
      <c r="SD209" s="59"/>
      <c r="SE209" s="59"/>
      <c r="SF209" s="59"/>
      <c r="SG209" s="59"/>
      <c r="SH209" s="59"/>
      <c r="SI209" s="59"/>
      <c r="SJ209" s="59"/>
      <c r="SK209" s="59"/>
      <c r="SL209" s="59"/>
      <c r="SM209" s="59"/>
      <c r="SN209" s="59"/>
      <c r="SO209" s="59"/>
      <c r="SP209" s="59"/>
      <c r="SQ209" s="59"/>
      <c r="SR209" s="59"/>
      <c r="SS209" s="59"/>
      <c r="ST209" s="59"/>
      <c r="SU209" s="59"/>
      <c r="SV209" s="59"/>
      <c r="SW209" s="59"/>
      <c r="SX209" s="59"/>
      <c r="SY209" s="59"/>
      <c r="SZ209" s="59"/>
      <c r="TA209" s="59"/>
      <c r="TB209" s="59"/>
      <c r="TC209" s="59"/>
      <c r="TD209" s="59"/>
      <c r="TE209" s="59"/>
      <c r="TF209" s="59"/>
      <c r="TG209" s="59"/>
      <c r="TH209" s="59"/>
      <c r="TI209" s="59"/>
      <c r="TJ209" s="59"/>
      <c r="TK209" s="59"/>
      <c r="TL209" s="59"/>
      <c r="TM209" s="59"/>
      <c r="TN209" s="59"/>
      <c r="TO209" s="59"/>
      <c r="TP209" s="59"/>
      <c r="TQ209" s="59"/>
      <c r="TR209" s="59"/>
      <c r="TS209" s="59"/>
      <c r="TT209" s="59"/>
      <c r="TU209" s="59"/>
      <c r="TV209" s="59"/>
      <c r="TW209" s="59"/>
      <c r="TX209" s="59"/>
      <c r="TY209" s="59"/>
      <c r="TZ209" s="59"/>
      <c r="UA209" s="59"/>
      <c r="UB209" s="59"/>
      <c r="UC209" s="59"/>
      <c r="UD209" s="59"/>
      <c r="UE209" s="59"/>
      <c r="UF209" s="59"/>
      <c r="UG209" s="59"/>
      <c r="UH209" s="59"/>
      <c r="UI209" s="59"/>
      <c r="UJ209" s="59"/>
      <c r="UK209" s="59"/>
      <c r="UL209" s="59"/>
      <c r="UM209" s="59"/>
      <c r="UN209" s="59"/>
      <c r="UO209" s="59"/>
      <c r="UP209" s="59"/>
      <c r="UQ209" s="59"/>
      <c r="UR209" s="59"/>
      <c r="US209" s="59"/>
      <c r="UT209" s="59"/>
      <c r="UU209" s="59"/>
      <c r="UV209" s="59"/>
      <c r="UW209" s="59"/>
      <c r="UX209" s="59"/>
      <c r="UY209" s="59"/>
      <c r="UZ209" s="59"/>
      <c r="VA209" s="59"/>
      <c r="VB209" s="59"/>
      <c r="VC209" s="59"/>
      <c r="VD209" s="59"/>
      <c r="VE209" s="59"/>
      <c r="VF209" s="59"/>
      <c r="VG209" s="59"/>
      <c r="VH209" s="59"/>
      <c r="VI209" s="59"/>
      <c r="VJ209" s="59"/>
      <c r="VK209" s="59"/>
      <c r="VL209" s="59"/>
      <c r="VM209" s="59"/>
      <c r="VN209" s="59"/>
      <c r="VO209" s="59"/>
      <c r="VP209" s="59"/>
      <c r="VQ209" s="59"/>
      <c r="VR209" s="59"/>
      <c r="VS209" s="59"/>
      <c r="VT209" s="59"/>
      <c r="VU209" s="59"/>
      <c r="VV209" s="59"/>
      <c r="VW209" s="59"/>
      <c r="VX209" s="59"/>
      <c r="VY209" s="59"/>
      <c r="VZ209" s="59"/>
      <c r="WA209" s="59"/>
      <c r="WB209" s="59"/>
      <c r="WC209" s="59"/>
      <c r="WD209" s="59"/>
      <c r="WE209" s="59"/>
      <c r="WF209" s="59"/>
      <c r="WG209" s="59"/>
      <c r="WH209" s="59"/>
      <c r="WI209" s="59"/>
      <c r="WJ209" s="59"/>
      <c r="WK209" s="59"/>
      <c r="WL209" s="59"/>
      <c r="WM209" s="59"/>
      <c r="WN209" s="59"/>
      <c r="WO209" s="59"/>
      <c r="WP209" s="59"/>
      <c r="WQ209" s="59"/>
      <c r="WR209" s="59"/>
      <c r="WS209" s="59"/>
      <c r="WT209" s="59"/>
      <c r="WU209" s="59"/>
      <c r="WV209" s="59"/>
      <c r="WW209" s="59"/>
      <c r="WX209" s="59"/>
      <c r="WY209" s="59"/>
      <c r="WZ209" s="59"/>
      <c r="XA209" s="59"/>
      <c r="XB209" s="59"/>
      <c r="XC209" s="59"/>
      <c r="XD209" s="59"/>
      <c r="XE209" s="59"/>
      <c r="XF209" s="59"/>
      <c r="XG209" s="59"/>
      <c r="XH209" s="59"/>
      <c r="XI209" s="59"/>
      <c r="XJ209" s="59"/>
      <c r="XK209" s="59"/>
      <c r="XL209" s="59"/>
      <c r="XM209" s="59"/>
      <c r="XN209" s="59"/>
      <c r="XO209" s="59"/>
      <c r="XP209" s="59"/>
      <c r="XQ209" s="59"/>
      <c r="XR209" s="59"/>
      <c r="XS209" s="59"/>
      <c r="XT209" s="59"/>
      <c r="XU209" s="59"/>
      <c r="XV209" s="59"/>
      <c r="XW209" s="59"/>
      <c r="XX209" s="59"/>
      <c r="XY209" s="59"/>
      <c r="XZ209" s="59"/>
      <c r="YA209" s="59"/>
      <c r="YB209" s="59"/>
      <c r="YC209" s="59"/>
      <c r="YD209" s="59"/>
      <c r="YE209" s="59"/>
      <c r="YF209" s="59"/>
      <c r="YG209" s="59"/>
      <c r="YH209" s="59"/>
      <c r="YI209" s="59"/>
      <c r="YJ209" s="59"/>
      <c r="YK209" s="59"/>
      <c r="YL209" s="59"/>
      <c r="YM209" s="59"/>
      <c r="YN209" s="59"/>
      <c r="YO209" s="59"/>
      <c r="YP209" s="59"/>
      <c r="YQ209" s="59"/>
      <c r="YR209" s="59"/>
      <c r="YS209" s="59"/>
      <c r="YT209" s="59"/>
      <c r="YU209" s="59"/>
      <c r="YV209" s="59"/>
      <c r="YW209" s="59"/>
      <c r="YX209" s="59"/>
      <c r="YY209" s="59"/>
      <c r="YZ209" s="59"/>
      <c r="ZA209" s="59"/>
      <c r="ZB209" s="59"/>
      <c r="ZC209" s="59"/>
      <c r="ZD209" s="59"/>
      <c r="ZE209" s="59"/>
      <c r="ZF209" s="59"/>
      <c r="ZG209" s="59"/>
      <c r="ZH209" s="59"/>
      <c r="ZI209" s="59"/>
      <c r="ZJ209" s="59"/>
      <c r="ZK209" s="59"/>
      <c r="ZL209" s="59"/>
      <c r="ZM209" s="59"/>
      <c r="ZN209" s="59"/>
      <c r="ZO209" s="59"/>
      <c r="ZP209" s="59"/>
      <c r="ZQ209" s="59"/>
      <c r="ZR209" s="59"/>
      <c r="ZS209" s="59"/>
      <c r="ZT209" s="59"/>
      <c r="ZU209" s="59"/>
      <c r="ZV209" s="59"/>
      <c r="ZW209" s="59"/>
      <c r="ZX209" s="59"/>
      <c r="ZY209" s="59"/>
      <c r="ZZ209" s="59"/>
      <c r="AAA209" s="59"/>
      <c r="AAB209" s="59"/>
      <c r="AAC209" s="59"/>
      <c r="AAD209" s="59"/>
      <c r="AAE209" s="59"/>
      <c r="AAF209" s="59"/>
      <c r="AAG209" s="59"/>
      <c r="AAH209" s="59"/>
      <c r="AAI209" s="59"/>
      <c r="AAJ209" s="59"/>
      <c r="AAK209" s="59"/>
      <c r="AAL209" s="59"/>
      <c r="AAM209" s="59"/>
      <c r="AAN209" s="59"/>
      <c r="AAO209" s="59"/>
      <c r="AAP209" s="59"/>
      <c r="AAQ209" s="59"/>
      <c r="AAR209" s="59"/>
      <c r="AAS209" s="59"/>
      <c r="AAT209" s="59"/>
      <c r="AAU209" s="59"/>
      <c r="AAV209" s="59"/>
      <c r="AAW209" s="59"/>
      <c r="AAX209" s="59"/>
      <c r="AAY209" s="59"/>
      <c r="AAZ209" s="59"/>
      <c r="ABA209" s="59"/>
      <c r="ABB209" s="59"/>
      <c r="ABC209" s="59"/>
      <c r="ABD209" s="59"/>
      <c r="ABE209" s="59"/>
      <c r="ABF209" s="59"/>
      <c r="ABG209" s="59"/>
      <c r="ABH209" s="59"/>
      <c r="ABI209" s="59"/>
      <c r="ABJ209" s="59"/>
      <c r="ABK209" s="59"/>
      <c r="ABL209" s="59"/>
      <c r="ABM209" s="59"/>
      <c r="ABN209" s="59"/>
      <c r="ABO209" s="59"/>
      <c r="ABP209" s="59"/>
      <c r="ABQ209" s="59"/>
      <c r="ABR209" s="59"/>
      <c r="ABS209" s="59"/>
      <c r="ABT209" s="59"/>
      <c r="ABU209" s="59"/>
      <c r="ABV209" s="59"/>
      <c r="ABW209" s="59"/>
      <c r="ABX209" s="59"/>
      <c r="ABY209" s="59"/>
      <c r="ABZ209" s="59"/>
      <c r="ACA209" s="59"/>
      <c r="ACB209" s="59"/>
      <c r="ACC209" s="59"/>
      <c r="ACD209" s="59"/>
      <c r="ACE209" s="59"/>
      <c r="ACF209" s="59"/>
      <c r="ACG209" s="59"/>
      <c r="ACH209" s="59"/>
      <c r="ACI209" s="59"/>
      <c r="ACJ209" s="59"/>
      <c r="ACK209" s="59"/>
      <c r="ACL209" s="59"/>
      <c r="ACM209" s="59"/>
      <c r="ACN209" s="59"/>
      <c r="ACO209" s="59"/>
      <c r="ACP209" s="59"/>
      <c r="ACQ209" s="59"/>
      <c r="ACR209" s="59"/>
      <c r="ACS209" s="59"/>
      <c r="ACT209" s="59"/>
      <c r="ACU209" s="59"/>
      <c r="ACV209" s="59"/>
      <c r="ACW209" s="59"/>
      <c r="ACX209" s="59"/>
      <c r="ACY209" s="59"/>
      <c r="ACZ209" s="59"/>
      <c r="ADA209" s="59"/>
      <c r="ADB209" s="59"/>
      <c r="ADC209" s="59"/>
      <c r="ADD209" s="59"/>
      <c r="ADE209" s="59"/>
      <c r="ADF209" s="59"/>
      <c r="ADG209" s="59"/>
      <c r="ADH209" s="59"/>
      <c r="ADI209" s="59"/>
      <c r="ADJ209" s="59"/>
      <c r="ADK209" s="59"/>
      <c r="ADL209" s="59"/>
      <c r="ADM209" s="59"/>
      <c r="ADN209" s="59"/>
      <c r="ADO209" s="59"/>
      <c r="ADP209" s="59"/>
      <c r="ADQ209" s="59"/>
      <c r="ADR209" s="59"/>
      <c r="ADS209" s="59"/>
      <c r="ADT209" s="59"/>
      <c r="ADU209" s="59"/>
      <c r="ADV209" s="59"/>
      <c r="ADW209" s="59"/>
      <c r="ADX209" s="59"/>
      <c r="ADY209" s="59"/>
      <c r="ADZ209" s="59"/>
      <c r="AEA209" s="59"/>
      <c r="AEB209" s="59"/>
      <c r="AEC209" s="59"/>
      <c r="AED209" s="59"/>
      <c r="AEE209" s="59"/>
      <c r="AEF209" s="59"/>
      <c r="AEG209" s="59"/>
      <c r="AEH209" s="59"/>
      <c r="AEI209" s="59"/>
      <c r="AEJ209" s="59"/>
      <c r="AEK209" s="59"/>
      <c r="AEL209" s="59"/>
      <c r="AEM209" s="59"/>
      <c r="AEN209" s="59"/>
      <c r="AEO209" s="59"/>
      <c r="AEP209" s="59"/>
      <c r="AEQ209" s="59"/>
      <c r="AER209" s="59"/>
      <c r="AES209" s="59"/>
      <c r="AET209" s="59"/>
      <c r="AEU209" s="59"/>
      <c r="AEV209" s="59"/>
      <c r="AEW209" s="59"/>
      <c r="AEX209" s="59"/>
      <c r="AEY209" s="59"/>
      <c r="AEZ209" s="59"/>
      <c r="AFA209" s="59"/>
      <c r="AFB209" s="59"/>
      <c r="AFC209" s="59"/>
      <c r="AFD209" s="59"/>
      <c r="AFE209" s="59"/>
      <c r="AFF209" s="59"/>
      <c r="AFG209" s="59"/>
      <c r="AFH209" s="59"/>
      <c r="AFI209" s="59"/>
      <c r="AFJ209" s="59"/>
      <c r="AFK209" s="59"/>
      <c r="AFL209" s="59"/>
      <c r="AFM209" s="59"/>
      <c r="AFN209" s="59"/>
      <c r="AFO209" s="59"/>
      <c r="AFP209" s="59"/>
      <c r="AFQ209" s="59"/>
      <c r="AFR209" s="59"/>
      <c r="AFS209" s="59"/>
      <c r="AFT209" s="59"/>
      <c r="AFU209" s="59"/>
      <c r="AFV209" s="59"/>
      <c r="AFW209" s="59"/>
      <c r="AFX209" s="59"/>
      <c r="AFY209" s="59"/>
      <c r="AFZ209" s="59"/>
      <c r="AGA209" s="59"/>
      <c r="AGB209" s="59"/>
      <c r="AGC209" s="59"/>
      <c r="AGD209" s="59"/>
      <c r="AGE209" s="59"/>
      <c r="AGF209" s="59"/>
      <c r="AGG209" s="59"/>
      <c r="AGH209" s="59"/>
      <c r="AGI209" s="59"/>
      <c r="AGJ209" s="59"/>
      <c r="AGK209" s="59"/>
      <c r="AGL209" s="59"/>
      <c r="AGM209" s="59"/>
      <c r="AGN209" s="59"/>
      <c r="AGO209" s="59"/>
      <c r="AGP209" s="59"/>
      <c r="AGQ209" s="59"/>
      <c r="AGR209" s="59"/>
      <c r="AGS209" s="59"/>
      <c r="AGT209" s="59"/>
      <c r="AGU209" s="59"/>
      <c r="AGV209" s="59"/>
      <c r="AGW209" s="59"/>
      <c r="AGX209" s="59"/>
      <c r="AGY209" s="59"/>
      <c r="AGZ209" s="59"/>
      <c r="AHA209" s="59"/>
      <c r="AHB209" s="59"/>
      <c r="AHC209" s="59"/>
      <c r="AHD209" s="59"/>
      <c r="AHE209" s="59"/>
      <c r="AHF209" s="59"/>
      <c r="AHG209" s="59"/>
      <c r="AHH209" s="59"/>
      <c r="AHI209" s="59"/>
      <c r="AHJ209" s="59"/>
      <c r="AHK209" s="59"/>
      <c r="AHL209" s="59"/>
      <c r="AHM209" s="59"/>
      <c r="AHN209" s="59"/>
      <c r="AHO209" s="59"/>
      <c r="AHP209" s="59"/>
      <c r="AHQ209" s="59"/>
      <c r="AHR209" s="59"/>
      <c r="AHS209" s="59"/>
      <c r="AHT209" s="59"/>
      <c r="AHU209" s="59"/>
      <c r="AHV209" s="59"/>
      <c r="AHW209" s="59"/>
      <c r="AHX209" s="59"/>
      <c r="AHY209" s="59"/>
      <c r="AHZ209" s="59"/>
      <c r="AIA209" s="59"/>
      <c r="AIB209" s="59"/>
      <c r="AIC209" s="59"/>
      <c r="AID209" s="59"/>
      <c r="AIE209" s="59"/>
      <c r="AIF209" s="59"/>
      <c r="AIG209" s="59"/>
      <c r="AIH209" s="59"/>
      <c r="AII209" s="59"/>
      <c r="AIJ209" s="59"/>
      <c r="AIK209" s="59"/>
      <c r="AIL209" s="59"/>
      <c r="AIM209" s="59"/>
      <c r="AIN209" s="59"/>
      <c r="AIO209" s="59"/>
      <c r="AIP209" s="59"/>
      <c r="AIQ209" s="59"/>
      <c r="AIR209" s="59"/>
      <c r="AIS209" s="59"/>
      <c r="AIT209" s="59"/>
      <c r="AIU209" s="59"/>
      <c r="AIV209" s="59"/>
      <c r="AIW209" s="59"/>
      <c r="AIX209" s="59"/>
      <c r="AIY209" s="59"/>
      <c r="AIZ209" s="59"/>
      <c r="AJA209" s="59"/>
      <c r="AJB209" s="59"/>
      <c r="AJC209" s="59"/>
      <c r="AJD209" s="59"/>
      <c r="AJE209" s="59"/>
      <c r="AJF209" s="59"/>
      <c r="AJG209" s="59"/>
      <c r="AJH209" s="59"/>
      <c r="AJI209" s="59"/>
      <c r="AJJ209" s="59"/>
      <c r="AJK209" s="59"/>
      <c r="AJL209" s="59"/>
      <c r="AJM209" s="59"/>
      <c r="AJN209" s="59"/>
      <c r="AJO209" s="59"/>
      <c r="AJP209" s="59"/>
      <c r="AJQ209" s="59"/>
      <c r="AJR209" s="59"/>
      <c r="AJS209" s="59"/>
      <c r="AJT209" s="59"/>
      <c r="AJU209" s="59"/>
      <c r="AJV209" s="59"/>
      <c r="AJW209" s="59"/>
      <c r="AJX209" s="59"/>
      <c r="AJY209" s="59"/>
      <c r="AJZ209" s="59"/>
      <c r="AKA209" s="59"/>
      <c r="AKB209" s="59"/>
      <c r="AKC209" s="59"/>
      <c r="AKD209" s="59"/>
      <c r="AKE209" s="59"/>
      <c r="AKF209" s="59"/>
      <c r="AKG209" s="59"/>
      <c r="AKH209" s="59"/>
      <c r="AKI209" s="59"/>
      <c r="AKJ209" s="59"/>
      <c r="AKK209" s="59"/>
      <c r="AKL209" s="59"/>
      <c r="AKM209" s="59"/>
      <c r="AKN209" s="59"/>
      <c r="AKO209" s="59"/>
      <c r="AKP209" s="59"/>
      <c r="AKQ209" s="59"/>
      <c r="AKR209" s="59"/>
      <c r="AKS209" s="59"/>
      <c r="AKT209" s="59"/>
      <c r="AKU209" s="59"/>
      <c r="AKV209" s="59"/>
      <c r="AKW209" s="59"/>
      <c r="AKX209" s="59"/>
      <c r="AKY209" s="59"/>
      <c r="AKZ209" s="59"/>
      <c r="ALA209" s="59"/>
      <c r="ALB209" s="59"/>
      <c r="ALC209" s="59"/>
      <c r="ALD209" s="59"/>
      <c r="ALE209" s="59"/>
      <c r="ALF209" s="59"/>
      <c r="ALG209" s="59"/>
      <c r="ALH209" s="59"/>
      <c r="ALI209" s="59"/>
      <c r="ALJ209" s="59"/>
      <c r="ALK209" s="59"/>
      <c r="ALL209" s="59"/>
      <c r="ALM209" s="59"/>
      <c r="ALN209" s="59"/>
      <c r="ALO209" s="59"/>
      <c r="ALP209" s="59"/>
      <c r="ALQ209" s="59"/>
      <c r="ALR209" s="59"/>
      <c r="ALS209" s="59"/>
      <c r="ALT209" s="59"/>
      <c r="ALU209" s="59"/>
      <c r="ALV209" s="59"/>
      <c r="ALW209" s="59"/>
      <c r="ALX209" s="59"/>
      <c r="ALY209" s="59"/>
      <c r="ALZ209" s="59"/>
      <c r="AMA209" s="59"/>
      <c r="AMB209" s="59"/>
      <c r="AMC209" s="59"/>
      <c r="AMD209" s="59"/>
      <c r="AME209" s="59"/>
      <c r="AMF209" s="59"/>
      <c r="AMG209" s="59"/>
      <c r="AMH209" s="59"/>
      <c r="AMI209" s="59"/>
      <c r="AMJ209" s="59"/>
    </row>
    <row r="210" spans="1:1024" s="60" customFormat="1">
      <c r="A210" s="52" t="s">
        <v>146</v>
      </c>
      <c r="B210" s="54" t="s">
        <v>25</v>
      </c>
      <c r="C210" s="42" t="str">
        <f t="shared" si="11"/>
        <v>מזון מהיר כללי אילת</v>
      </c>
      <c r="D210" s="54" t="s">
        <v>141</v>
      </c>
      <c r="E210" s="54" t="s">
        <v>27</v>
      </c>
      <c r="F210" s="52" t="s">
        <v>158</v>
      </c>
      <c r="G210" s="55"/>
      <c r="H210" s="52" t="s">
        <v>102</v>
      </c>
      <c r="I210" s="55" t="s">
        <v>29</v>
      </c>
      <c r="J210" s="55" t="s">
        <v>30</v>
      </c>
      <c r="K210" s="55" t="s">
        <v>31</v>
      </c>
      <c r="L210" s="70" t="s">
        <v>135</v>
      </c>
      <c r="M210" s="55"/>
      <c r="N210" s="55"/>
      <c r="O210" s="55"/>
      <c r="P210" s="55"/>
      <c r="Q210" s="68">
        <v>0.04</v>
      </c>
      <c r="R210" s="55">
        <v>1</v>
      </c>
      <c r="S210" s="55"/>
      <c r="T210" s="72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  <c r="ES210" s="59"/>
      <c r="ET210" s="59"/>
      <c r="EU210" s="59"/>
      <c r="EV210" s="59"/>
      <c r="EW210" s="59"/>
      <c r="EX210" s="59"/>
      <c r="EY210" s="59"/>
      <c r="EZ210" s="59"/>
      <c r="FA210" s="59"/>
      <c r="FB210" s="59"/>
      <c r="FC210" s="59"/>
      <c r="FD210" s="59"/>
      <c r="FE210" s="59"/>
      <c r="FF210" s="59"/>
      <c r="FG210" s="59"/>
      <c r="FH210" s="59"/>
      <c r="FI210" s="59"/>
      <c r="FJ210" s="59"/>
      <c r="FK210" s="59"/>
      <c r="FL210" s="59"/>
      <c r="FM210" s="59"/>
      <c r="FN210" s="59"/>
      <c r="FO210" s="59"/>
      <c r="FP210" s="59"/>
      <c r="FQ210" s="59"/>
      <c r="FR210" s="59"/>
      <c r="FS210" s="59"/>
      <c r="FT210" s="59"/>
      <c r="FU210" s="59"/>
      <c r="FV210" s="59"/>
      <c r="FW210" s="59"/>
      <c r="FX210" s="59"/>
      <c r="FY210" s="59"/>
      <c r="FZ210" s="59"/>
      <c r="GA210" s="59"/>
      <c r="GB210" s="59"/>
      <c r="GC210" s="59"/>
      <c r="GD210" s="59"/>
      <c r="GE210" s="59"/>
      <c r="GF210" s="59"/>
      <c r="GG210" s="59"/>
      <c r="GH210" s="59"/>
      <c r="GI210" s="59"/>
      <c r="GJ210" s="59"/>
      <c r="GK210" s="59"/>
      <c r="GL210" s="59"/>
      <c r="GM210" s="59"/>
      <c r="GN210" s="59"/>
      <c r="GO210" s="59"/>
      <c r="GP210" s="59"/>
      <c r="GQ210" s="59"/>
      <c r="GR210" s="59"/>
      <c r="GS210" s="59"/>
      <c r="GT210" s="59"/>
      <c r="GU210" s="59"/>
      <c r="GV210" s="59"/>
      <c r="GW210" s="59"/>
      <c r="GX210" s="59"/>
      <c r="GY210" s="59"/>
      <c r="GZ210" s="59"/>
      <c r="HA210" s="59"/>
      <c r="HB210" s="59"/>
      <c r="HC210" s="59"/>
      <c r="HD210" s="59"/>
      <c r="HE210" s="59"/>
      <c r="HF210" s="59"/>
      <c r="HG210" s="59"/>
      <c r="HH210" s="59"/>
      <c r="HI210" s="59"/>
      <c r="HJ210" s="59"/>
      <c r="HK210" s="59"/>
      <c r="HL210" s="59"/>
      <c r="HM210" s="59"/>
      <c r="HN210" s="59"/>
      <c r="HO210" s="59"/>
      <c r="HP210" s="59"/>
      <c r="HQ210" s="59"/>
      <c r="HR210" s="59"/>
      <c r="HS210" s="59"/>
      <c r="HT210" s="59"/>
      <c r="HU210" s="59"/>
      <c r="HV210" s="59"/>
      <c r="HW210" s="59"/>
      <c r="HX210" s="59"/>
      <c r="HY210" s="59"/>
      <c r="HZ210" s="59"/>
      <c r="IA210" s="59"/>
      <c r="IB210" s="59"/>
      <c r="IC210" s="59"/>
      <c r="ID210" s="59"/>
      <c r="IE210" s="59"/>
      <c r="IF210" s="59"/>
      <c r="IG210" s="59"/>
      <c r="IH210" s="59"/>
      <c r="II210" s="59"/>
      <c r="IJ210" s="59"/>
      <c r="IK210" s="59"/>
      <c r="IL210" s="59"/>
      <c r="IM210" s="59"/>
      <c r="IN210" s="59"/>
      <c r="IO210" s="59"/>
      <c r="IP210" s="59"/>
      <c r="IQ210" s="59"/>
      <c r="IR210" s="59"/>
      <c r="IS210" s="59"/>
      <c r="IT210" s="59"/>
      <c r="IU210" s="59"/>
      <c r="IV210" s="59"/>
      <c r="IW210" s="59"/>
      <c r="IX210" s="59"/>
      <c r="IY210" s="59"/>
      <c r="IZ210" s="59"/>
      <c r="JA210" s="59"/>
      <c r="JB210" s="59"/>
      <c r="JC210" s="59"/>
      <c r="JD210" s="59"/>
      <c r="JE210" s="59"/>
      <c r="JF210" s="59"/>
      <c r="JG210" s="59"/>
      <c r="JH210" s="59"/>
      <c r="JI210" s="59"/>
      <c r="JJ210" s="59"/>
      <c r="JK210" s="59"/>
      <c r="JL210" s="59"/>
      <c r="JM210" s="59"/>
      <c r="JN210" s="59"/>
      <c r="JO210" s="59"/>
      <c r="JP210" s="59"/>
      <c r="JQ210" s="59"/>
      <c r="JR210" s="59"/>
      <c r="JS210" s="59"/>
      <c r="JT210" s="59"/>
      <c r="JU210" s="59"/>
      <c r="JV210" s="59"/>
      <c r="JW210" s="59"/>
      <c r="JX210" s="59"/>
      <c r="JY210" s="59"/>
      <c r="JZ210" s="59"/>
      <c r="KA210" s="59"/>
      <c r="KB210" s="59"/>
      <c r="KC210" s="59"/>
      <c r="KD210" s="59"/>
      <c r="KE210" s="59"/>
      <c r="KF210" s="59"/>
      <c r="KG210" s="59"/>
      <c r="KH210" s="59"/>
      <c r="KI210" s="59"/>
      <c r="KJ210" s="59"/>
      <c r="KK210" s="59"/>
      <c r="KL210" s="59"/>
      <c r="KM210" s="59"/>
      <c r="KN210" s="59"/>
      <c r="KO210" s="59"/>
      <c r="KP210" s="59"/>
      <c r="KQ210" s="59"/>
      <c r="KR210" s="59"/>
      <c r="KS210" s="59"/>
      <c r="KT210" s="59"/>
      <c r="KU210" s="59"/>
      <c r="KV210" s="59"/>
      <c r="KW210" s="59"/>
      <c r="KX210" s="59"/>
      <c r="KY210" s="59"/>
      <c r="KZ210" s="59"/>
      <c r="LA210" s="59"/>
      <c r="LB210" s="59"/>
      <c r="LC210" s="59"/>
      <c r="LD210" s="59"/>
      <c r="LE210" s="59"/>
      <c r="LF210" s="59"/>
      <c r="LG210" s="59"/>
      <c r="LH210" s="59"/>
      <c r="LI210" s="59"/>
      <c r="LJ210" s="59"/>
      <c r="LK210" s="59"/>
      <c r="LL210" s="59"/>
      <c r="LM210" s="59"/>
      <c r="LN210" s="59"/>
      <c r="LO210" s="59"/>
      <c r="LP210" s="59"/>
      <c r="LQ210" s="59"/>
      <c r="LR210" s="59"/>
      <c r="LS210" s="59"/>
      <c r="LT210" s="59"/>
      <c r="LU210" s="59"/>
      <c r="LV210" s="59"/>
      <c r="LW210" s="59"/>
      <c r="LX210" s="59"/>
      <c r="LY210" s="59"/>
      <c r="LZ210" s="59"/>
      <c r="MA210" s="59"/>
      <c r="MB210" s="59"/>
      <c r="MC210" s="59"/>
      <c r="MD210" s="59"/>
      <c r="ME210" s="59"/>
      <c r="MF210" s="59"/>
      <c r="MG210" s="59"/>
      <c r="MH210" s="59"/>
      <c r="MI210" s="59"/>
      <c r="MJ210" s="59"/>
      <c r="MK210" s="59"/>
      <c r="ML210" s="59"/>
      <c r="MM210" s="59"/>
      <c r="MN210" s="59"/>
      <c r="MO210" s="59"/>
      <c r="MP210" s="59"/>
      <c r="MQ210" s="59"/>
      <c r="MR210" s="59"/>
      <c r="MS210" s="59"/>
      <c r="MT210" s="59"/>
      <c r="MU210" s="59"/>
      <c r="MV210" s="59"/>
      <c r="MW210" s="59"/>
      <c r="MX210" s="59"/>
      <c r="MY210" s="59"/>
      <c r="MZ210" s="59"/>
      <c r="NA210" s="59"/>
      <c r="NB210" s="59"/>
      <c r="NC210" s="59"/>
      <c r="ND210" s="59"/>
      <c r="NE210" s="59"/>
      <c r="NF210" s="59"/>
      <c r="NG210" s="59"/>
      <c r="NH210" s="59"/>
      <c r="NI210" s="59"/>
      <c r="NJ210" s="59"/>
      <c r="NK210" s="59"/>
      <c r="NL210" s="59"/>
      <c r="NM210" s="59"/>
      <c r="NN210" s="59"/>
      <c r="NO210" s="59"/>
      <c r="NP210" s="59"/>
      <c r="NQ210" s="59"/>
      <c r="NR210" s="59"/>
      <c r="NS210" s="59"/>
      <c r="NT210" s="59"/>
      <c r="NU210" s="59"/>
      <c r="NV210" s="59"/>
      <c r="NW210" s="59"/>
      <c r="NX210" s="59"/>
      <c r="NY210" s="59"/>
      <c r="NZ210" s="59"/>
      <c r="OA210" s="59"/>
      <c r="OB210" s="59"/>
      <c r="OC210" s="59"/>
      <c r="OD210" s="59"/>
      <c r="OE210" s="59"/>
      <c r="OF210" s="59"/>
      <c r="OG210" s="59"/>
      <c r="OH210" s="59"/>
      <c r="OI210" s="59"/>
      <c r="OJ210" s="59"/>
      <c r="OK210" s="59"/>
      <c r="OL210" s="59"/>
      <c r="OM210" s="59"/>
      <c r="ON210" s="59"/>
      <c r="OO210" s="59"/>
      <c r="OP210" s="59"/>
      <c r="OQ210" s="59"/>
      <c r="OR210" s="59"/>
      <c r="OS210" s="59"/>
      <c r="OT210" s="59"/>
      <c r="OU210" s="59"/>
      <c r="OV210" s="59"/>
      <c r="OW210" s="59"/>
      <c r="OX210" s="59"/>
      <c r="OY210" s="59"/>
      <c r="OZ210" s="59"/>
      <c r="PA210" s="59"/>
      <c r="PB210" s="59"/>
      <c r="PC210" s="59"/>
      <c r="PD210" s="59"/>
      <c r="PE210" s="59"/>
      <c r="PF210" s="59"/>
      <c r="PG210" s="59"/>
      <c r="PH210" s="59"/>
      <c r="PI210" s="59"/>
      <c r="PJ210" s="59"/>
      <c r="PK210" s="59"/>
      <c r="PL210" s="59"/>
      <c r="PM210" s="59"/>
      <c r="PN210" s="59"/>
      <c r="PO210" s="59"/>
      <c r="PP210" s="59"/>
      <c r="PQ210" s="59"/>
      <c r="PR210" s="59"/>
      <c r="PS210" s="59"/>
      <c r="PT210" s="59"/>
      <c r="PU210" s="59"/>
      <c r="PV210" s="59"/>
      <c r="PW210" s="59"/>
      <c r="PX210" s="59"/>
      <c r="PY210" s="59"/>
      <c r="PZ210" s="59"/>
      <c r="QA210" s="59"/>
      <c r="QB210" s="59"/>
      <c r="QC210" s="59"/>
      <c r="QD210" s="59"/>
      <c r="QE210" s="59"/>
      <c r="QF210" s="59"/>
      <c r="QG210" s="59"/>
      <c r="QH210" s="59"/>
      <c r="QI210" s="59"/>
      <c r="QJ210" s="59"/>
      <c r="QK210" s="59"/>
      <c r="QL210" s="59"/>
      <c r="QM210" s="59"/>
      <c r="QN210" s="59"/>
      <c r="QO210" s="59"/>
      <c r="QP210" s="59"/>
      <c r="QQ210" s="59"/>
      <c r="QR210" s="59"/>
      <c r="QS210" s="59"/>
      <c r="QT210" s="59"/>
      <c r="QU210" s="59"/>
      <c r="QV210" s="59"/>
      <c r="QW210" s="59"/>
      <c r="QX210" s="59"/>
      <c r="QY210" s="59"/>
      <c r="QZ210" s="59"/>
      <c r="RA210" s="59"/>
      <c r="RB210" s="59"/>
      <c r="RC210" s="59"/>
      <c r="RD210" s="59"/>
      <c r="RE210" s="59"/>
      <c r="RF210" s="59"/>
      <c r="RG210" s="59"/>
      <c r="RH210" s="59"/>
      <c r="RI210" s="59"/>
      <c r="RJ210" s="59"/>
      <c r="RK210" s="59"/>
      <c r="RL210" s="59"/>
      <c r="RM210" s="59"/>
      <c r="RN210" s="59"/>
      <c r="RO210" s="59"/>
      <c r="RP210" s="59"/>
      <c r="RQ210" s="59"/>
      <c r="RR210" s="59"/>
      <c r="RS210" s="59"/>
      <c r="RT210" s="59"/>
      <c r="RU210" s="59"/>
      <c r="RV210" s="59"/>
      <c r="RW210" s="59"/>
      <c r="RX210" s="59"/>
      <c r="RY210" s="59"/>
      <c r="RZ210" s="59"/>
      <c r="SA210" s="59"/>
      <c r="SB210" s="59"/>
      <c r="SC210" s="59"/>
      <c r="SD210" s="59"/>
      <c r="SE210" s="59"/>
      <c r="SF210" s="59"/>
      <c r="SG210" s="59"/>
      <c r="SH210" s="59"/>
      <c r="SI210" s="59"/>
      <c r="SJ210" s="59"/>
      <c r="SK210" s="59"/>
      <c r="SL210" s="59"/>
      <c r="SM210" s="59"/>
      <c r="SN210" s="59"/>
      <c r="SO210" s="59"/>
      <c r="SP210" s="59"/>
      <c r="SQ210" s="59"/>
      <c r="SR210" s="59"/>
      <c r="SS210" s="59"/>
      <c r="ST210" s="59"/>
      <c r="SU210" s="59"/>
      <c r="SV210" s="59"/>
      <c r="SW210" s="59"/>
      <c r="SX210" s="59"/>
      <c r="SY210" s="59"/>
      <c r="SZ210" s="59"/>
      <c r="TA210" s="59"/>
      <c r="TB210" s="59"/>
      <c r="TC210" s="59"/>
      <c r="TD210" s="59"/>
      <c r="TE210" s="59"/>
      <c r="TF210" s="59"/>
      <c r="TG210" s="59"/>
      <c r="TH210" s="59"/>
      <c r="TI210" s="59"/>
      <c r="TJ210" s="59"/>
      <c r="TK210" s="59"/>
      <c r="TL210" s="59"/>
      <c r="TM210" s="59"/>
      <c r="TN210" s="59"/>
      <c r="TO210" s="59"/>
      <c r="TP210" s="59"/>
      <c r="TQ210" s="59"/>
      <c r="TR210" s="59"/>
      <c r="TS210" s="59"/>
      <c r="TT210" s="59"/>
      <c r="TU210" s="59"/>
      <c r="TV210" s="59"/>
      <c r="TW210" s="59"/>
      <c r="TX210" s="59"/>
      <c r="TY210" s="59"/>
      <c r="TZ210" s="59"/>
      <c r="UA210" s="59"/>
      <c r="UB210" s="59"/>
      <c r="UC210" s="59"/>
      <c r="UD210" s="59"/>
      <c r="UE210" s="59"/>
      <c r="UF210" s="59"/>
      <c r="UG210" s="59"/>
      <c r="UH210" s="59"/>
      <c r="UI210" s="59"/>
      <c r="UJ210" s="59"/>
      <c r="UK210" s="59"/>
      <c r="UL210" s="59"/>
      <c r="UM210" s="59"/>
      <c r="UN210" s="59"/>
      <c r="UO210" s="59"/>
      <c r="UP210" s="59"/>
      <c r="UQ210" s="59"/>
      <c r="UR210" s="59"/>
      <c r="US210" s="59"/>
      <c r="UT210" s="59"/>
      <c r="UU210" s="59"/>
      <c r="UV210" s="59"/>
      <c r="UW210" s="59"/>
      <c r="UX210" s="59"/>
      <c r="UY210" s="59"/>
      <c r="UZ210" s="59"/>
      <c r="VA210" s="59"/>
      <c r="VB210" s="59"/>
      <c r="VC210" s="59"/>
      <c r="VD210" s="59"/>
      <c r="VE210" s="59"/>
      <c r="VF210" s="59"/>
      <c r="VG210" s="59"/>
      <c r="VH210" s="59"/>
      <c r="VI210" s="59"/>
      <c r="VJ210" s="59"/>
      <c r="VK210" s="59"/>
      <c r="VL210" s="59"/>
      <c r="VM210" s="59"/>
      <c r="VN210" s="59"/>
      <c r="VO210" s="59"/>
      <c r="VP210" s="59"/>
      <c r="VQ210" s="59"/>
      <c r="VR210" s="59"/>
      <c r="VS210" s="59"/>
      <c r="VT210" s="59"/>
      <c r="VU210" s="59"/>
      <c r="VV210" s="59"/>
      <c r="VW210" s="59"/>
      <c r="VX210" s="59"/>
      <c r="VY210" s="59"/>
      <c r="VZ210" s="59"/>
      <c r="WA210" s="59"/>
      <c r="WB210" s="59"/>
      <c r="WC210" s="59"/>
      <c r="WD210" s="59"/>
      <c r="WE210" s="59"/>
      <c r="WF210" s="59"/>
      <c r="WG210" s="59"/>
      <c r="WH210" s="59"/>
      <c r="WI210" s="59"/>
      <c r="WJ210" s="59"/>
      <c r="WK210" s="59"/>
      <c r="WL210" s="59"/>
      <c r="WM210" s="59"/>
      <c r="WN210" s="59"/>
      <c r="WO210" s="59"/>
      <c r="WP210" s="59"/>
      <c r="WQ210" s="59"/>
      <c r="WR210" s="59"/>
      <c r="WS210" s="59"/>
      <c r="WT210" s="59"/>
      <c r="WU210" s="59"/>
      <c r="WV210" s="59"/>
      <c r="WW210" s="59"/>
      <c r="WX210" s="59"/>
      <c r="WY210" s="59"/>
      <c r="WZ210" s="59"/>
      <c r="XA210" s="59"/>
      <c r="XB210" s="59"/>
      <c r="XC210" s="59"/>
      <c r="XD210" s="59"/>
      <c r="XE210" s="59"/>
      <c r="XF210" s="59"/>
      <c r="XG210" s="59"/>
      <c r="XH210" s="59"/>
      <c r="XI210" s="59"/>
      <c r="XJ210" s="59"/>
      <c r="XK210" s="59"/>
      <c r="XL210" s="59"/>
      <c r="XM210" s="59"/>
      <c r="XN210" s="59"/>
      <c r="XO210" s="59"/>
      <c r="XP210" s="59"/>
      <c r="XQ210" s="59"/>
      <c r="XR210" s="59"/>
      <c r="XS210" s="59"/>
      <c r="XT210" s="59"/>
      <c r="XU210" s="59"/>
      <c r="XV210" s="59"/>
      <c r="XW210" s="59"/>
      <c r="XX210" s="59"/>
      <c r="XY210" s="59"/>
      <c r="XZ210" s="59"/>
      <c r="YA210" s="59"/>
      <c r="YB210" s="59"/>
      <c r="YC210" s="59"/>
      <c r="YD210" s="59"/>
      <c r="YE210" s="59"/>
      <c r="YF210" s="59"/>
      <c r="YG210" s="59"/>
      <c r="YH210" s="59"/>
      <c r="YI210" s="59"/>
      <c r="YJ210" s="59"/>
      <c r="YK210" s="59"/>
      <c r="YL210" s="59"/>
      <c r="YM210" s="59"/>
      <c r="YN210" s="59"/>
      <c r="YO210" s="59"/>
      <c r="YP210" s="59"/>
      <c r="YQ210" s="59"/>
      <c r="YR210" s="59"/>
      <c r="YS210" s="59"/>
      <c r="YT210" s="59"/>
      <c r="YU210" s="59"/>
      <c r="YV210" s="59"/>
      <c r="YW210" s="59"/>
      <c r="YX210" s="59"/>
      <c r="YY210" s="59"/>
      <c r="YZ210" s="59"/>
      <c r="ZA210" s="59"/>
      <c r="ZB210" s="59"/>
      <c r="ZC210" s="59"/>
      <c r="ZD210" s="59"/>
      <c r="ZE210" s="59"/>
      <c r="ZF210" s="59"/>
      <c r="ZG210" s="59"/>
      <c r="ZH210" s="59"/>
      <c r="ZI210" s="59"/>
      <c r="ZJ210" s="59"/>
      <c r="ZK210" s="59"/>
      <c r="ZL210" s="59"/>
      <c r="ZM210" s="59"/>
      <c r="ZN210" s="59"/>
      <c r="ZO210" s="59"/>
      <c r="ZP210" s="59"/>
      <c r="ZQ210" s="59"/>
      <c r="ZR210" s="59"/>
      <c r="ZS210" s="59"/>
      <c r="ZT210" s="59"/>
      <c r="ZU210" s="59"/>
      <c r="ZV210" s="59"/>
      <c r="ZW210" s="59"/>
      <c r="ZX210" s="59"/>
      <c r="ZY210" s="59"/>
      <c r="ZZ210" s="59"/>
      <c r="AAA210" s="59"/>
      <c r="AAB210" s="59"/>
      <c r="AAC210" s="59"/>
      <c r="AAD210" s="59"/>
      <c r="AAE210" s="59"/>
      <c r="AAF210" s="59"/>
      <c r="AAG210" s="59"/>
      <c r="AAH210" s="59"/>
      <c r="AAI210" s="59"/>
      <c r="AAJ210" s="59"/>
      <c r="AAK210" s="59"/>
      <c r="AAL210" s="59"/>
      <c r="AAM210" s="59"/>
      <c r="AAN210" s="59"/>
      <c r="AAO210" s="59"/>
      <c r="AAP210" s="59"/>
      <c r="AAQ210" s="59"/>
      <c r="AAR210" s="59"/>
      <c r="AAS210" s="59"/>
      <c r="AAT210" s="59"/>
      <c r="AAU210" s="59"/>
      <c r="AAV210" s="59"/>
      <c r="AAW210" s="59"/>
      <c r="AAX210" s="59"/>
      <c r="AAY210" s="59"/>
      <c r="AAZ210" s="59"/>
      <c r="ABA210" s="59"/>
      <c r="ABB210" s="59"/>
      <c r="ABC210" s="59"/>
      <c r="ABD210" s="59"/>
      <c r="ABE210" s="59"/>
      <c r="ABF210" s="59"/>
      <c r="ABG210" s="59"/>
      <c r="ABH210" s="59"/>
      <c r="ABI210" s="59"/>
      <c r="ABJ210" s="59"/>
      <c r="ABK210" s="59"/>
      <c r="ABL210" s="59"/>
      <c r="ABM210" s="59"/>
      <c r="ABN210" s="59"/>
      <c r="ABO210" s="59"/>
      <c r="ABP210" s="59"/>
      <c r="ABQ210" s="59"/>
      <c r="ABR210" s="59"/>
      <c r="ABS210" s="59"/>
      <c r="ABT210" s="59"/>
      <c r="ABU210" s="59"/>
      <c r="ABV210" s="59"/>
      <c r="ABW210" s="59"/>
      <c r="ABX210" s="59"/>
      <c r="ABY210" s="59"/>
      <c r="ABZ210" s="59"/>
      <c r="ACA210" s="59"/>
      <c r="ACB210" s="59"/>
      <c r="ACC210" s="59"/>
      <c r="ACD210" s="59"/>
      <c r="ACE210" s="59"/>
      <c r="ACF210" s="59"/>
      <c r="ACG210" s="59"/>
      <c r="ACH210" s="59"/>
      <c r="ACI210" s="59"/>
      <c r="ACJ210" s="59"/>
      <c r="ACK210" s="59"/>
      <c r="ACL210" s="59"/>
      <c r="ACM210" s="59"/>
      <c r="ACN210" s="59"/>
      <c r="ACO210" s="59"/>
      <c r="ACP210" s="59"/>
      <c r="ACQ210" s="59"/>
      <c r="ACR210" s="59"/>
      <c r="ACS210" s="59"/>
      <c r="ACT210" s="59"/>
      <c r="ACU210" s="59"/>
      <c r="ACV210" s="59"/>
      <c r="ACW210" s="59"/>
      <c r="ACX210" s="59"/>
      <c r="ACY210" s="59"/>
      <c r="ACZ210" s="59"/>
      <c r="ADA210" s="59"/>
      <c r="ADB210" s="59"/>
      <c r="ADC210" s="59"/>
      <c r="ADD210" s="59"/>
      <c r="ADE210" s="59"/>
      <c r="ADF210" s="59"/>
      <c r="ADG210" s="59"/>
      <c r="ADH210" s="59"/>
      <c r="ADI210" s="59"/>
      <c r="ADJ210" s="59"/>
      <c r="ADK210" s="59"/>
      <c r="ADL210" s="59"/>
      <c r="ADM210" s="59"/>
      <c r="ADN210" s="59"/>
      <c r="ADO210" s="59"/>
      <c r="ADP210" s="59"/>
      <c r="ADQ210" s="59"/>
      <c r="ADR210" s="59"/>
      <c r="ADS210" s="59"/>
      <c r="ADT210" s="59"/>
      <c r="ADU210" s="59"/>
      <c r="ADV210" s="59"/>
      <c r="ADW210" s="59"/>
      <c r="ADX210" s="59"/>
      <c r="ADY210" s="59"/>
      <c r="ADZ210" s="59"/>
      <c r="AEA210" s="59"/>
      <c r="AEB210" s="59"/>
      <c r="AEC210" s="59"/>
      <c r="AED210" s="59"/>
      <c r="AEE210" s="59"/>
      <c r="AEF210" s="59"/>
      <c r="AEG210" s="59"/>
      <c r="AEH210" s="59"/>
      <c r="AEI210" s="59"/>
      <c r="AEJ210" s="59"/>
      <c r="AEK210" s="59"/>
      <c r="AEL210" s="59"/>
      <c r="AEM210" s="59"/>
      <c r="AEN210" s="59"/>
      <c r="AEO210" s="59"/>
      <c r="AEP210" s="59"/>
      <c r="AEQ210" s="59"/>
      <c r="AER210" s="59"/>
      <c r="AES210" s="59"/>
      <c r="AET210" s="59"/>
      <c r="AEU210" s="59"/>
      <c r="AEV210" s="59"/>
      <c r="AEW210" s="59"/>
      <c r="AEX210" s="59"/>
      <c r="AEY210" s="59"/>
      <c r="AEZ210" s="59"/>
      <c r="AFA210" s="59"/>
      <c r="AFB210" s="59"/>
      <c r="AFC210" s="59"/>
      <c r="AFD210" s="59"/>
      <c r="AFE210" s="59"/>
      <c r="AFF210" s="59"/>
      <c r="AFG210" s="59"/>
      <c r="AFH210" s="59"/>
      <c r="AFI210" s="59"/>
      <c r="AFJ210" s="59"/>
      <c r="AFK210" s="59"/>
      <c r="AFL210" s="59"/>
      <c r="AFM210" s="59"/>
      <c r="AFN210" s="59"/>
      <c r="AFO210" s="59"/>
      <c r="AFP210" s="59"/>
      <c r="AFQ210" s="59"/>
      <c r="AFR210" s="59"/>
      <c r="AFS210" s="59"/>
      <c r="AFT210" s="59"/>
      <c r="AFU210" s="59"/>
      <c r="AFV210" s="59"/>
      <c r="AFW210" s="59"/>
      <c r="AFX210" s="59"/>
      <c r="AFY210" s="59"/>
      <c r="AFZ210" s="59"/>
      <c r="AGA210" s="59"/>
      <c r="AGB210" s="59"/>
      <c r="AGC210" s="59"/>
      <c r="AGD210" s="59"/>
      <c r="AGE210" s="59"/>
      <c r="AGF210" s="59"/>
      <c r="AGG210" s="59"/>
      <c r="AGH210" s="59"/>
      <c r="AGI210" s="59"/>
      <c r="AGJ210" s="59"/>
      <c r="AGK210" s="59"/>
      <c r="AGL210" s="59"/>
      <c r="AGM210" s="59"/>
      <c r="AGN210" s="59"/>
      <c r="AGO210" s="59"/>
      <c r="AGP210" s="59"/>
      <c r="AGQ210" s="59"/>
      <c r="AGR210" s="59"/>
      <c r="AGS210" s="59"/>
      <c r="AGT210" s="59"/>
      <c r="AGU210" s="59"/>
      <c r="AGV210" s="59"/>
      <c r="AGW210" s="59"/>
      <c r="AGX210" s="59"/>
      <c r="AGY210" s="59"/>
      <c r="AGZ210" s="59"/>
      <c r="AHA210" s="59"/>
      <c r="AHB210" s="59"/>
      <c r="AHC210" s="59"/>
      <c r="AHD210" s="59"/>
      <c r="AHE210" s="59"/>
      <c r="AHF210" s="59"/>
      <c r="AHG210" s="59"/>
      <c r="AHH210" s="59"/>
      <c r="AHI210" s="59"/>
      <c r="AHJ210" s="59"/>
      <c r="AHK210" s="59"/>
      <c r="AHL210" s="59"/>
      <c r="AHM210" s="59"/>
      <c r="AHN210" s="59"/>
      <c r="AHO210" s="59"/>
      <c r="AHP210" s="59"/>
      <c r="AHQ210" s="59"/>
      <c r="AHR210" s="59"/>
      <c r="AHS210" s="59"/>
      <c r="AHT210" s="59"/>
      <c r="AHU210" s="59"/>
      <c r="AHV210" s="59"/>
      <c r="AHW210" s="59"/>
      <c r="AHX210" s="59"/>
      <c r="AHY210" s="59"/>
      <c r="AHZ210" s="59"/>
      <c r="AIA210" s="59"/>
      <c r="AIB210" s="59"/>
      <c r="AIC210" s="59"/>
      <c r="AID210" s="59"/>
      <c r="AIE210" s="59"/>
      <c r="AIF210" s="59"/>
      <c r="AIG210" s="59"/>
      <c r="AIH210" s="59"/>
      <c r="AII210" s="59"/>
      <c r="AIJ210" s="59"/>
      <c r="AIK210" s="59"/>
      <c r="AIL210" s="59"/>
      <c r="AIM210" s="59"/>
      <c r="AIN210" s="59"/>
      <c r="AIO210" s="59"/>
      <c r="AIP210" s="59"/>
      <c r="AIQ210" s="59"/>
      <c r="AIR210" s="59"/>
      <c r="AIS210" s="59"/>
      <c r="AIT210" s="59"/>
      <c r="AIU210" s="59"/>
      <c r="AIV210" s="59"/>
      <c r="AIW210" s="59"/>
      <c r="AIX210" s="59"/>
      <c r="AIY210" s="59"/>
      <c r="AIZ210" s="59"/>
      <c r="AJA210" s="59"/>
      <c r="AJB210" s="59"/>
      <c r="AJC210" s="59"/>
      <c r="AJD210" s="59"/>
      <c r="AJE210" s="59"/>
      <c r="AJF210" s="59"/>
      <c r="AJG210" s="59"/>
      <c r="AJH210" s="59"/>
      <c r="AJI210" s="59"/>
      <c r="AJJ210" s="59"/>
      <c r="AJK210" s="59"/>
      <c r="AJL210" s="59"/>
      <c r="AJM210" s="59"/>
      <c r="AJN210" s="59"/>
      <c r="AJO210" s="59"/>
      <c r="AJP210" s="59"/>
      <c r="AJQ210" s="59"/>
      <c r="AJR210" s="59"/>
      <c r="AJS210" s="59"/>
      <c r="AJT210" s="59"/>
      <c r="AJU210" s="59"/>
      <c r="AJV210" s="59"/>
      <c r="AJW210" s="59"/>
      <c r="AJX210" s="59"/>
      <c r="AJY210" s="59"/>
      <c r="AJZ210" s="59"/>
      <c r="AKA210" s="59"/>
      <c r="AKB210" s="59"/>
      <c r="AKC210" s="59"/>
      <c r="AKD210" s="59"/>
      <c r="AKE210" s="59"/>
      <c r="AKF210" s="59"/>
      <c r="AKG210" s="59"/>
      <c r="AKH210" s="59"/>
      <c r="AKI210" s="59"/>
      <c r="AKJ210" s="59"/>
      <c r="AKK210" s="59"/>
      <c r="AKL210" s="59"/>
      <c r="AKM210" s="59"/>
      <c r="AKN210" s="59"/>
      <c r="AKO210" s="59"/>
      <c r="AKP210" s="59"/>
      <c r="AKQ210" s="59"/>
      <c r="AKR210" s="59"/>
      <c r="AKS210" s="59"/>
      <c r="AKT210" s="59"/>
      <c r="AKU210" s="59"/>
      <c r="AKV210" s="59"/>
      <c r="AKW210" s="59"/>
      <c r="AKX210" s="59"/>
      <c r="AKY210" s="59"/>
      <c r="AKZ210" s="59"/>
      <c r="ALA210" s="59"/>
      <c r="ALB210" s="59"/>
      <c r="ALC210" s="59"/>
      <c r="ALD210" s="59"/>
      <c r="ALE210" s="59"/>
      <c r="ALF210" s="59"/>
      <c r="ALG210" s="59"/>
      <c r="ALH210" s="59"/>
      <c r="ALI210" s="59"/>
      <c r="ALJ210" s="59"/>
      <c r="ALK210" s="59"/>
      <c r="ALL210" s="59"/>
      <c r="ALM210" s="59"/>
      <c r="ALN210" s="59"/>
      <c r="ALO210" s="59"/>
      <c r="ALP210" s="59"/>
      <c r="ALQ210" s="59"/>
      <c r="ALR210" s="59"/>
      <c r="ALS210" s="59"/>
      <c r="ALT210" s="59"/>
      <c r="ALU210" s="59"/>
      <c r="ALV210" s="59"/>
      <c r="ALW210" s="59"/>
      <c r="ALX210" s="59"/>
      <c r="ALY210" s="59"/>
      <c r="ALZ210" s="59"/>
      <c r="AMA210" s="59"/>
      <c r="AMB210" s="59"/>
      <c r="AMC210" s="59"/>
      <c r="AMD210" s="59"/>
      <c r="AME210" s="59"/>
      <c r="AMF210" s="59"/>
      <c r="AMG210" s="59"/>
      <c r="AMH210" s="59"/>
      <c r="AMI210" s="59"/>
      <c r="AMJ210" s="59"/>
    </row>
    <row r="211" spans="1:1024" s="60" customFormat="1" ht="71.25">
      <c r="A211" s="54" t="s">
        <v>48</v>
      </c>
      <c r="B211" s="54" t="s">
        <v>49</v>
      </c>
      <c r="C211" s="42" t="str">
        <f t="shared" si="11"/>
        <v>מזון מהיר כללי אילת</v>
      </c>
      <c r="D211" s="54" t="s">
        <v>141</v>
      </c>
      <c r="E211" s="54" t="s">
        <v>27</v>
      </c>
      <c r="F211" s="52" t="s">
        <v>158</v>
      </c>
      <c r="G211" s="55"/>
      <c r="H211" s="52" t="s">
        <v>102</v>
      </c>
      <c r="I211" s="58" t="s">
        <v>50</v>
      </c>
      <c r="J211" s="58" t="s">
        <v>51</v>
      </c>
      <c r="K211" s="55" t="s">
        <v>31</v>
      </c>
      <c r="L211" s="64" t="s">
        <v>147</v>
      </c>
      <c r="M211" s="55"/>
      <c r="N211" s="55"/>
      <c r="O211" s="55"/>
      <c r="P211" s="55"/>
      <c r="Q211" s="63">
        <f>0.15/4</f>
        <v>3.7499999999999999E-2</v>
      </c>
      <c r="R211" s="55">
        <v>2</v>
      </c>
      <c r="S211" s="55"/>
      <c r="T211" s="58" t="s">
        <v>53</v>
      </c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  <c r="ES211" s="59"/>
      <c r="ET211" s="59"/>
      <c r="EU211" s="59"/>
      <c r="EV211" s="59"/>
      <c r="EW211" s="59"/>
      <c r="EX211" s="59"/>
      <c r="EY211" s="59"/>
      <c r="EZ211" s="59"/>
      <c r="FA211" s="59"/>
      <c r="FB211" s="59"/>
      <c r="FC211" s="59"/>
      <c r="FD211" s="59"/>
      <c r="FE211" s="59"/>
      <c r="FF211" s="59"/>
      <c r="FG211" s="59"/>
      <c r="FH211" s="59"/>
      <c r="FI211" s="59"/>
      <c r="FJ211" s="59"/>
      <c r="FK211" s="59"/>
      <c r="FL211" s="59"/>
      <c r="FM211" s="59"/>
      <c r="FN211" s="59"/>
      <c r="FO211" s="59"/>
      <c r="FP211" s="59"/>
      <c r="FQ211" s="59"/>
      <c r="FR211" s="59"/>
      <c r="FS211" s="59"/>
      <c r="FT211" s="59"/>
      <c r="FU211" s="59"/>
      <c r="FV211" s="59"/>
      <c r="FW211" s="59"/>
      <c r="FX211" s="59"/>
      <c r="FY211" s="59"/>
      <c r="FZ211" s="59"/>
      <c r="GA211" s="59"/>
      <c r="GB211" s="59"/>
      <c r="GC211" s="59"/>
      <c r="GD211" s="59"/>
      <c r="GE211" s="59"/>
      <c r="GF211" s="59"/>
      <c r="GG211" s="59"/>
      <c r="GH211" s="59"/>
      <c r="GI211" s="59"/>
      <c r="GJ211" s="59"/>
      <c r="GK211" s="59"/>
      <c r="GL211" s="59"/>
      <c r="GM211" s="59"/>
      <c r="GN211" s="59"/>
      <c r="GO211" s="59"/>
      <c r="GP211" s="59"/>
      <c r="GQ211" s="59"/>
      <c r="GR211" s="59"/>
      <c r="GS211" s="59"/>
      <c r="GT211" s="59"/>
      <c r="GU211" s="59"/>
      <c r="GV211" s="59"/>
      <c r="GW211" s="59"/>
      <c r="GX211" s="59"/>
      <c r="GY211" s="59"/>
      <c r="GZ211" s="59"/>
      <c r="HA211" s="59"/>
      <c r="HB211" s="59"/>
      <c r="HC211" s="59"/>
      <c r="HD211" s="59"/>
      <c r="HE211" s="59"/>
      <c r="HF211" s="59"/>
      <c r="HG211" s="59"/>
      <c r="HH211" s="59"/>
      <c r="HI211" s="59"/>
      <c r="HJ211" s="59"/>
      <c r="HK211" s="59"/>
      <c r="HL211" s="59"/>
      <c r="HM211" s="59"/>
      <c r="HN211" s="59"/>
      <c r="HO211" s="59"/>
      <c r="HP211" s="59"/>
      <c r="HQ211" s="59"/>
      <c r="HR211" s="59"/>
      <c r="HS211" s="59"/>
      <c r="HT211" s="59"/>
      <c r="HU211" s="59"/>
      <c r="HV211" s="59"/>
      <c r="HW211" s="59"/>
      <c r="HX211" s="59"/>
      <c r="HY211" s="59"/>
      <c r="HZ211" s="59"/>
      <c r="IA211" s="59"/>
      <c r="IB211" s="59"/>
      <c r="IC211" s="59"/>
      <c r="ID211" s="59"/>
      <c r="IE211" s="59"/>
      <c r="IF211" s="59"/>
      <c r="IG211" s="59"/>
      <c r="IH211" s="59"/>
      <c r="II211" s="59"/>
      <c r="IJ211" s="59"/>
      <c r="IK211" s="59"/>
      <c r="IL211" s="59"/>
      <c r="IM211" s="59"/>
      <c r="IN211" s="59"/>
      <c r="IO211" s="59"/>
      <c r="IP211" s="59"/>
      <c r="IQ211" s="59"/>
      <c r="IR211" s="59"/>
      <c r="IS211" s="59"/>
      <c r="IT211" s="59"/>
      <c r="IU211" s="59"/>
      <c r="IV211" s="59"/>
      <c r="IW211" s="59"/>
      <c r="IX211" s="59"/>
      <c r="IY211" s="59"/>
      <c r="IZ211" s="59"/>
      <c r="JA211" s="59"/>
      <c r="JB211" s="59"/>
      <c r="JC211" s="59"/>
      <c r="JD211" s="59"/>
      <c r="JE211" s="59"/>
      <c r="JF211" s="59"/>
      <c r="JG211" s="59"/>
      <c r="JH211" s="59"/>
      <c r="JI211" s="59"/>
      <c r="JJ211" s="59"/>
      <c r="JK211" s="59"/>
      <c r="JL211" s="59"/>
      <c r="JM211" s="59"/>
      <c r="JN211" s="59"/>
      <c r="JO211" s="59"/>
      <c r="JP211" s="59"/>
      <c r="JQ211" s="59"/>
      <c r="JR211" s="59"/>
      <c r="JS211" s="59"/>
      <c r="JT211" s="59"/>
      <c r="JU211" s="59"/>
      <c r="JV211" s="59"/>
      <c r="JW211" s="59"/>
      <c r="JX211" s="59"/>
      <c r="JY211" s="59"/>
      <c r="JZ211" s="59"/>
      <c r="KA211" s="59"/>
      <c r="KB211" s="59"/>
      <c r="KC211" s="59"/>
      <c r="KD211" s="59"/>
      <c r="KE211" s="59"/>
      <c r="KF211" s="59"/>
      <c r="KG211" s="59"/>
      <c r="KH211" s="59"/>
      <c r="KI211" s="59"/>
      <c r="KJ211" s="59"/>
      <c r="KK211" s="59"/>
      <c r="KL211" s="59"/>
      <c r="KM211" s="59"/>
      <c r="KN211" s="59"/>
      <c r="KO211" s="59"/>
      <c r="KP211" s="59"/>
      <c r="KQ211" s="59"/>
      <c r="KR211" s="59"/>
      <c r="KS211" s="59"/>
      <c r="KT211" s="59"/>
      <c r="KU211" s="59"/>
      <c r="KV211" s="59"/>
      <c r="KW211" s="59"/>
      <c r="KX211" s="59"/>
      <c r="KY211" s="59"/>
      <c r="KZ211" s="59"/>
      <c r="LA211" s="59"/>
      <c r="LB211" s="59"/>
      <c r="LC211" s="59"/>
      <c r="LD211" s="59"/>
      <c r="LE211" s="59"/>
      <c r="LF211" s="59"/>
      <c r="LG211" s="59"/>
      <c r="LH211" s="59"/>
      <c r="LI211" s="59"/>
      <c r="LJ211" s="59"/>
      <c r="LK211" s="59"/>
      <c r="LL211" s="59"/>
      <c r="LM211" s="59"/>
      <c r="LN211" s="59"/>
      <c r="LO211" s="59"/>
      <c r="LP211" s="59"/>
      <c r="LQ211" s="59"/>
      <c r="LR211" s="59"/>
      <c r="LS211" s="59"/>
      <c r="LT211" s="59"/>
      <c r="LU211" s="59"/>
      <c r="LV211" s="59"/>
      <c r="LW211" s="59"/>
      <c r="LX211" s="59"/>
      <c r="LY211" s="59"/>
      <c r="LZ211" s="59"/>
      <c r="MA211" s="59"/>
      <c r="MB211" s="59"/>
      <c r="MC211" s="59"/>
      <c r="MD211" s="59"/>
      <c r="ME211" s="59"/>
      <c r="MF211" s="59"/>
      <c r="MG211" s="59"/>
      <c r="MH211" s="59"/>
      <c r="MI211" s="59"/>
      <c r="MJ211" s="59"/>
      <c r="MK211" s="59"/>
      <c r="ML211" s="59"/>
      <c r="MM211" s="59"/>
      <c r="MN211" s="59"/>
      <c r="MO211" s="59"/>
      <c r="MP211" s="59"/>
      <c r="MQ211" s="59"/>
      <c r="MR211" s="59"/>
      <c r="MS211" s="59"/>
      <c r="MT211" s="59"/>
      <c r="MU211" s="59"/>
      <c r="MV211" s="59"/>
      <c r="MW211" s="59"/>
      <c r="MX211" s="59"/>
      <c r="MY211" s="59"/>
      <c r="MZ211" s="59"/>
      <c r="NA211" s="59"/>
      <c r="NB211" s="59"/>
      <c r="NC211" s="59"/>
      <c r="ND211" s="59"/>
      <c r="NE211" s="59"/>
      <c r="NF211" s="59"/>
      <c r="NG211" s="59"/>
      <c r="NH211" s="59"/>
      <c r="NI211" s="59"/>
      <c r="NJ211" s="59"/>
      <c r="NK211" s="59"/>
      <c r="NL211" s="59"/>
      <c r="NM211" s="59"/>
      <c r="NN211" s="59"/>
      <c r="NO211" s="59"/>
      <c r="NP211" s="59"/>
      <c r="NQ211" s="59"/>
      <c r="NR211" s="59"/>
      <c r="NS211" s="59"/>
      <c r="NT211" s="59"/>
      <c r="NU211" s="59"/>
      <c r="NV211" s="59"/>
      <c r="NW211" s="59"/>
      <c r="NX211" s="59"/>
      <c r="NY211" s="59"/>
      <c r="NZ211" s="59"/>
      <c r="OA211" s="59"/>
      <c r="OB211" s="59"/>
      <c r="OC211" s="59"/>
      <c r="OD211" s="59"/>
      <c r="OE211" s="59"/>
      <c r="OF211" s="59"/>
      <c r="OG211" s="59"/>
      <c r="OH211" s="59"/>
      <c r="OI211" s="59"/>
      <c r="OJ211" s="59"/>
      <c r="OK211" s="59"/>
      <c r="OL211" s="59"/>
      <c r="OM211" s="59"/>
      <c r="ON211" s="59"/>
      <c r="OO211" s="59"/>
      <c r="OP211" s="59"/>
      <c r="OQ211" s="59"/>
      <c r="OR211" s="59"/>
      <c r="OS211" s="59"/>
      <c r="OT211" s="59"/>
      <c r="OU211" s="59"/>
      <c r="OV211" s="59"/>
      <c r="OW211" s="59"/>
      <c r="OX211" s="59"/>
      <c r="OY211" s="59"/>
      <c r="OZ211" s="59"/>
      <c r="PA211" s="59"/>
      <c r="PB211" s="59"/>
      <c r="PC211" s="59"/>
      <c r="PD211" s="59"/>
      <c r="PE211" s="59"/>
      <c r="PF211" s="59"/>
      <c r="PG211" s="59"/>
      <c r="PH211" s="59"/>
      <c r="PI211" s="59"/>
      <c r="PJ211" s="59"/>
      <c r="PK211" s="59"/>
      <c r="PL211" s="59"/>
      <c r="PM211" s="59"/>
      <c r="PN211" s="59"/>
      <c r="PO211" s="59"/>
      <c r="PP211" s="59"/>
      <c r="PQ211" s="59"/>
      <c r="PR211" s="59"/>
      <c r="PS211" s="59"/>
      <c r="PT211" s="59"/>
      <c r="PU211" s="59"/>
      <c r="PV211" s="59"/>
      <c r="PW211" s="59"/>
      <c r="PX211" s="59"/>
      <c r="PY211" s="59"/>
      <c r="PZ211" s="59"/>
      <c r="QA211" s="59"/>
      <c r="QB211" s="59"/>
      <c r="QC211" s="59"/>
      <c r="QD211" s="59"/>
      <c r="QE211" s="59"/>
      <c r="QF211" s="59"/>
      <c r="QG211" s="59"/>
      <c r="QH211" s="59"/>
      <c r="QI211" s="59"/>
      <c r="QJ211" s="59"/>
      <c r="QK211" s="59"/>
      <c r="QL211" s="59"/>
      <c r="QM211" s="59"/>
      <c r="QN211" s="59"/>
      <c r="QO211" s="59"/>
      <c r="QP211" s="59"/>
      <c r="QQ211" s="59"/>
      <c r="QR211" s="59"/>
      <c r="QS211" s="59"/>
      <c r="QT211" s="59"/>
      <c r="QU211" s="59"/>
      <c r="QV211" s="59"/>
      <c r="QW211" s="59"/>
      <c r="QX211" s="59"/>
      <c r="QY211" s="59"/>
      <c r="QZ211" s="59"/>
      <c r="RA211" s="59"/>
      <c r="RB211" s="59"/>
      <c r="RC211" s="59"/>
      <c r="RD211" s="59"/>
      <c r="RE211" s="59"/>
      <c r="RF211" s="59"/>
      <c r="RG211" s="59"/>
      <c r="RH211" s="59"/>
      <c r="RI211" s="59"/>
      <c r="RJ211" s="59"/>
      <c r="RK211" s="59"/>
      <c r="RL211" s="59"/>
      <c r="RM211" s="59"/>
      <c r="RN211" s="59"/>
      <c r="RO211" s="59"/>
      <c r="RP211" s="59"/>
      <c r="RQ211" s="59"/>
      <c r="RR211" s="59"/>
      <c r="RS211" s="59"/>
      <c r="RT211" s="59"/>
      <c r="RU211" s="59"/>
      <c r="RV211" s="59"/>
      <c r="RW211" s="59"/>
      <c r="RX211" s="59"/>
      <c r="RY211" s="59"/>
      <c r="RZ211" s="59"/>
      <c r="SA211" s="59"/>
      <c r="SB211" s="59"/>
      <c r="SC211" s="59"/>
      <c r="SD211" s="59"/>
      <c r="SE211" s="59"/>
      <c r="SF211" s="59"/>
      <c r="SG211" s="59"/>
      <c r="SH211" s="59"/>
      <c r="SI211" s="59"/>
      <c r="SJ211" s="59"/>
      <c r="SK211" s="59"/>
      <c r="SL211" s="59"/>
      <c r="SM211" s="59"/>
      <c r="SN211" s="59"/>
      <c r="SO211" s="59"/>
      <c r="SP211" s="59"/>
      <c r="SQ211" s="59"/>
      <c r="SR211" s="59"/>
      <c r="SS211" s="59"/>
      <c r="ST211" s="59"/>
      <c r="SU211" s="59"/>
      <c r="SV211" s="59"/>
      <c r="SW211" s="59"/>
      <c r="SX211" s="59"/>
      <c r="SY211" s="59"/>
      <c r="SZ211" s="59"/>
      <c r="TA211" s="59"/>
      <c r="TB211" s="59"/>
      <c r="TC211" s="59"/>
      <c r="TD211" s="59"/>
      <c r="TE211" s="59"/>
      <c r="TF211" s="59"/>
      <c r="TG211" s="59"/>
      <c r="TH211" s="59"/>
      <c r="TI211" s="59"/>
      <c r="TJ211" s="59"/>
      <c r="TK211" s="59"/>
      <c r="TL211" s="59"/>
      <c r="TM211" s="59"/>
      <c r="TN211" s="59"/>
      <c r="TO211" s="59"/>
      <c r="TP211" s="59"/>
      <c r="TQ211" s="59"/>
      <c r="TR211" s="59"/>
      <c r="TS211" s="59"/>
      <c r="TT211" s="59"/>
      <c r="TU211" s="59"/>
      <c r="TV211" s="59"/>
      <c r="TW211" s="59"/>
      <c r="TX211" s="59"/>
      <c r="TY211" s="59"/>
      <c r="TZ211" s="59"/>
      <c r="UA211" s="59"/>
      <c r="UB211" s="59"/>
      <c r="UC211" s="59"/>
      <c r="UD211" s="59"/>
      <c r="UE211" s="59"/>
      <c r="UF211" s="59"/>
      <c r="UG211" s="59"/>
      <c r="UH211" s="59"/>
      <c r="UI211" s="59"/>
      <c r="UJ211" s="59"/>
      <c r="UK211" s="59"/>
      <c r="UL211" s="59"/>
      <c r="UM211" s="59"/>
      <c r="UN211" s="59"/>
      <c r="UO211" s="59"/>
      <c r="UP211" s="59"/>
      <c r="UQ211" s="59"/>
      <c r="UR211" s="59"/>
      <c r="US211" s="59"/>
      <c r="UT211" s="59"/>
      <c r="UU211" s="59"/>
      <c r="UV211" s="59"/>
      <c r="UW211" s="59"/>
      <c r="UX211" s="59"/>
      <c r="UY211" s="59"/>
      <c r="UZ211" s="59"/>
      <c r="VA211" s="59"/>
      <c r="VB211" s="59"/>
      <c r="VC211" s="59"/>
      <c r="VD211" s="59"/>
      <c r="VE211" s="59"/>
      <c r="VF211" s="59"/>
      <c r="VG211" s="59"/>
      <c r="VH211" s="59"/>
      <c r="VI211" s="59"/>
      <c r="VJ211" s="59"/>
      <c r="VK211" s="59"/>
      <c r="VL211" s="59"/>
      <c r="VM211" s="59"/>
      <c r="VN211" s="59"/>
      <c r="VO211" s="59"/>
      <c r="VP211" s="59"/>
      <c r="VQ211" s="59"/>
      <c r="VR211" s="59"/>
      <c r="VS211" s="59"/>
      <c r="VT211" s="59"/>
      <c r="VU211" s="59"/>
      <c r="VV211" s="59"/>
      <c r="VW211" s="59"/>
      <c r="VX211" s="59"/>
      <c r="VY211" s="59"/>
      <c r="VZ211" s="59"/>
      <c r="WA211" s="59"/>
      <c r="WB211" s="59"/>
      <c r="WC211" s="59"/>
      <c r="WD211" s="59"/>
      <c r="WE211" s="59"/>
      <c r="WF211" s="59"/>
      <c r="WG211" s="59"/>
      <c r="WH211" s="59"/>
      <c r="WI211" s="59"/>
      <c r="WJ211" s="59"/>
      <c r="WK211" s="59"/>
      <c r="WL211" s="59"/>
      <c r="WM211" s="59"/>
      <c r="WN211" s="59"/>
      <c r="WO211" s="59"/>
      <c r="WP211" s="59"/>
      <c r="WQ211" s="59"/>
      <c r="WR211" s="59"/>
      <c r="WS211" s="59"/>
      <c r="WT211" s="59"/>
      <c r="WU211" s="59"/>
      <c r="WV211" s="59"/>
      <c r="WW211" s="59"/>
      <c r="WX211" s="59"/>
      <c r="WY211" s="59"/>
      <c r="WZ211" s="59"/>
      <c r="XA211" s="59"/>
      <c r="XB211" s="59"/>
      <c r="XC211" s="59"/>
      <c r="XD211" s="59"/>
      <c r="XE211" s="59"/>
      <c r="XF211" s="59"/>
      <c r="XG211" s="59"/>
      <c r="XH211" s="59"/>
      <c r="XI211" s="59"/>
      <c r="XJ211" s="59"/>
      <c r="XK211" s="59"/>
      <c r="XL211" s="59"/>
      <c r="XM211" s="59"/>
      <c r="XN211" s="59"/>
      <c r="XO211" s="59"/>
      <c r="XP211" s="59"/>
      <c r="XQ211" s="59"/>
      <c r="XR211" s="59"/>
      <c r="XS211" s="59"/>
      <c r="XT211" s="59"/>
      <c r="XU211" s="59"/>
      <c r="XV211" s="59"/>
      <c r="XW211" s="59"/>
      <c r="XX211" s="59"/>
      <c r="XY211" s="59"/>
      <c r="XZ211" s="59"/>
      <c r="YA211" s="59"/>
      <c r="YB211" s="59"/>
      <c r="YC211" s="59"/>
      <c r="YD211" s="59"/>
      <c r="YE211" s="59"/>
      <c r="YF211" s="59"/>
      <c r="YG211" s="59"/>
      <c r="YH211" s="59"/>
      <c r="YI211" s="59"/>
      <c r="YJ211" s="59"/>
      <c r="YK211" s="59"/>
      <c r="YL211" s="59"/>
      <c r="YM211" s="59"/>
      <c r="YN211" s="59"/>
      <c r="YO211" s="59"/>
      <c r="YP211" s="59"/>
      <c r="YQ211" s="59"/>
      <c r="YR211" s="59"/>
      <c r="YS211" s="59"/>
      <c r="YT211" s="59"/>
      <c r="YU211" s="59"/>
      <c r="YV211" s="59"/>
      <c r="YW211" s="59"/>
      <c r="YX211" s="59"/>
      <c r="YY211" s="59"/>
      <c r="YZ211" s="59"/>
      <c r="ZA211" s="59"/>
      <c r="ZB211" s="59"/>
      <c r="ZC211" s="59"/>
      <c r="ZD211" s="59"/>
      <c r="ZE211" s="59"/>
      <c r="ZF211" s="59"/>
      <c r="ZG211" s="59"/>
      <c r="ZH211" s="59"/>
      <c r="ZI211" s="59"/>
      <c r="ZJ211" s="59"/>
      <c r="ZK211" s="59"/>
      <c r="ZL211" s="59"/>
      <c r="ZM211" s="59"/>
      <c r="ZN211" s="59"/>
      <c r="ZO211" s="59"/>
      <c r="ZP211" s="59"/>
      <c r="ZQ211" s="59"/>
      <c r="ZR211" s="59"/>
      <c r="ZS211" s="59"/>
      <c r="ZT211" s="59"/>
      <c r="ZU211" s="59"/>
      <c r="ZV211" s="59"/>
      <c r="ZW211" s="59"/>
      <c r="ZX211" s="59"/>
      <c r="ZY211" s="59"/>
      <c r="ZZ211" s="59"/>
      <c r="AAA211" s="59"/>
      <c r="AAB211" s="59"/>
      <c r="AAC211" s="59"/>
      <c r="AAD211" s="59"/>
      <c r="AAE211" s="59"/>
      <c r="AAF211" s="59"/>
      <c r="AAG211" s="59"/>
      <c r="AAH211" s="59"/>
      <c r="AAI211" s="59"/>
      <c r="AAJ211" s="59"/>
      <c r="AAK211" s="59"/>
      <c r="AAL211" s="59"/>
      <c r="AAM211" s="59"/>
      <c r="AAN211" s="59"/>
      <c r="AAO211" s="59"/>
      <c r="AAP211" s="59"/>
      <c r="AAQ211" s="59"/>
      <c r="AAR211" s="59"/>
      <c r="AAS211" s="59"/>
      <c r="AAT211" s="59"/>
      <c r="AAU211" s="59"/>
      <c r="AAV211" s="59"/>
      <c r="AAW211" s="59"/>
      <c r="AAX211" s="59"/>
      <c r="AAY211" s="59"/>
      <c r="AAZ211" s="59"/>
      <c r="ABA211" s="59"/>
      <c r="ABB211" s="59"/>
      <c r="ABC211" s="59"/>
      <c r="ABD211" s="59"/>
      <c r="ABE211" s="59"/>
      <c r="ABF211" s="59"/>
      <c r="ABG211" s="59"/>
      <c r="ABH211" s="59"/>
      <c r="ABI211" s="59"/>
      <c r="ABJ211" s="59"/>
      <c r="ABK211" s="59"/>
      <c r="ABL211" s="59"/>
      <c r="ABM211" s="59"/>
      <c r="ABN211" s="59"/>
      <c r="ABO211" s="59"/>
      <c r="ABP211" s="59"/>
      <c r="ABQ211" s="59"/>
      <c r="ABR211" s="59"/>
      <c r="ABS211" s="59"/>
      <c r="ABT211" s="59"/>
      <c r="ABU211" s="59"/>
      <c r="ABV211" s="59"/>
      <c r="ABW211" s="59"/>
      <c r="ABX211" s="59"/>
      <c r="ABY211" s="59"/>
      <c r="ABZ211" s="59"/>
      <c r="ACA211" s="59"/>
      <c r="ACB211" s="59"/>
      <c r="ACC211" s="59"/>
      <c r="ACD211" s="59"/>
      <c r="ACE211" s="59"/>
      <c r="ACF211" s="59"/>
      <c r="ACG211" s="59"/>
      <c r="ACH211" s="59"/>
      <c r="ACI211" s="59"/>
      <c r="ACJ211" s="59"/>
      <c r="ACK211" s="59"/>
      <c r="ACL211" s="59"/>
      <c r="ACM211" s="59"/>
      <c r="ACN211" s="59"/>
      <c r="ACO211" s="59"/>
      <c r="ACP211" s="59"/>
      <c r="ACQ211" s="59"/>
      <c r="ACR211" s="59"/>
      <c r="ACS211" s="59"/>
      <c r="ACT211" s="59"/>
      <c r="ACU211" s="59"/>
      <c r="ACV211" s="59"/>
      <c r="ACW211" s="59"/>
      <c r="ACX211" s="59"/>
      <c r="ACY211" s="59"/>
      <c r="ACZ211" s="59"/>
      <c r="ADA211" s="59"/>
      <c r="ADB211" s="59"/>
      <c r="ADC211" s="59"/>
      <c r="ADD211" s="59"/>
      <c r="ADE211" s="59"/>
      <c r="ADF211" s="59"/>
      <c r="ADG211" s="59"/>
      <c r="ADH211" s="59"/>
      <c r="ADI211" s="59"/>
      <c r="ADJ211" s="59"/>
      <c r="ADK211" s="59"/>
      <c r="ADL211" s="59"/>
      <c r="ADM211" s="59"/>
      <c r="ADN211" s="59"/>
      <c r="ADO211" s="59"/>
      <c r="ADP211" s="59"/>
      <c r="ADQ211" s="59"/>
      <c r="ADR211" s="59"/>
      <c r="ADS211" s="59"/>
      <c r="ADT211" s="59"/>
      <c r="ADU211" s="59"/>
      <c r="ADV211" s="59"/>
      <c r="ADW211" s="59"/>
      <c r="ADX211" s="59"/>
      <c r="ADY211" s="59"/>
      <c r="ADZ211" s="59"/>
      <c r="AEA211" s="59"/>
      <c r="AEB211" s="59"/>
      <c r="AEC211" s="59"/>
      <c r="AED211" s="59"/>
      <c r="AEE211" s="59"/>
      <c r="AEF211" s="59"/>
      <c r="AEG211" s="59"/>
      <c r="AEH211" s="59"/>
      <c r="AEI211" s="59"/>
      <c r="AEJ211" s="59"/>
      <c r="AEK211" s="59"/>
      <c r="AEL211" s="59"/>
      <c r="AEM211" s="59"/>
      <c r="AEN211" s="59"/>
      <c r="AEO211" s="59"/>
      <c r="AEP211" s="59"/>
      <c r="AEQ211" s="59"/>
      <c r="AER211" s="59"/>
      <c r="AES211" s="59"/>
      <c r="AET211" s="59"/>
      <c r="AEU211" s="59"/>
      <c r="AEV211" s="59"/>
      <c r="AEW211" s="59"/>
      <c r="AEX211" s="59"/>
      <c r="AEY211" s="59"/>
      <c r="AEZ211" s="59"/>
      <c r="AFA211" s="59"/>
      <c r="AFB211" s="59"/>
      <c r="AFC211" s="59"/>
      <c r="AFD211" s="59"/>
      <c r="AFE211" s="59"/>
      <c r="AFF211" s="59"/>
      <c r="AFG211" s="59"/>
      <c r="AFH211" s="59"/>
      <c r="AFI211" s="59"/>
      <c r="AFJ211" s="59"/>
      <c r="AFK211" s="59"/>
      <c r="AFL211" s="59"/>
      <c r="AFM211" s="59"/>
      <c r="AFN211" s="59"/>
      <c r="AFO211" s="59"/>
      <c r="AFP211" s="59"/>
      <c r="AFQ211" s="59"/>
      <c r="AFR211" s="59"/>
      <c r="AFS211" s="59"/>
      <c r="AFT211" s="59"/>
      <c r="AFU211" s="59"/>
      <c r="AFV211" s="59"/>
      <c r="AFW211" s="59"/>
      <c r="AFX211" s="59"/>
      <c r="AFY211" s="59"/>
      <c r="AFZ211" s="59"/>
      <c r="AGA211" s="59"/>
      <c r="AGB211" s="59"/>
      <c r="AGC211" s="59"/>
      <c r="AGD211" s="59"/>
      <c r="AGE211" s="59"/>
      <c r="AGF211" s="59"/>
      <c r="AGG211" s="59"/>
      <c r="AGH211" s="59"/>
      <c r="AGI211" s="59"/>
      <c r="AGJ211" s="59"/>
      <c r="AGK211" s="59"/>
      <c r="AGL211" s="59"/>
      <c r="AGM211" s="59"/>
      <c r="AGN211" s="59"/>
      <c r="AGO211" s="59"/>
      <c r="AGP211" s="59"/>
      <c r="AGQ211" s="59"/>
      <c r="AGR211" s="59"/>
      <c r="AGS211" s="59"/>
      <c r="AGT211" s="59"/>
      <c r="AGU211" s="59"/>
      <c r="AGV211" s="59"/>
      <c r="AGW211" s="59"/>
      <c r="AGX211" s="59"/>
      <c r="AGY211" s="59"/>
      <c r="AGZ211" s="59"/>
      <c r="AHA211" s="59"/>
      <c r="AHB211" s="59"/>
      <c r="AHC211" s="59"/>
      <c r="AHD211" s="59"/>
      <c r="AHE211" s="59"/>
      <c r="AHF211" s="59"/>
      <c r="AHG211" s="59"/>
      <c r="AHH211" s="59"/>
      <c r="AHI211" s="59"/>
      <c r="AHJ211" s="59"/>
      <c r="AHK211" s="59"/>
      <c r="AHL211" s="59"/>
      <c r="AHM211" s="59"/>
      <c r="AHN211" s="59"/>
      <c r="AHO211" s="59"/>
      <c r="AHP211" s="59"/>
      <c r="AHQ211" s="59"/>
      <c r="AHR211" s="59"/>
      <c r="AHS211" s="59"/>
      <c r="AHT211" s="59"/>
      <c r="AHU211" s="59"/>
      <c r="AHV211" s="59"/>
      <c r="AHW211" s="59"/>
      <c r="AHX211" s="59"/>
      <c r="AHY211" s="59"/>
      <c r="AHZ211" s="59"/>
      <c r="AIA211" s="59"/>
      <c r="AIB211" s="59"/>
      <c r="AIC211" s="59"/>
      <c r="AID211" s="59"/>
      <c r="AIE211" s="59"/>
      <c r="AIF211" s="59"/>
      <c r="AIG211" s="59"/>
      <c r="AIH211" s="59"/>
      <c r="AII211" s="59"/>
      <c r="AIJ211" s="59"/>
      <c r="AIK211" s="59"/>
      <c r="AIL211" s="59"/>
      <c r="AIM211" s="59"/>
      <c r="AIN211" s="59"/>
      <c r="AIO211" s="59"/>
      <c r="AIP211" s="59"/>
      <c r="AIQ211" s="59"/>
      <c r="AIR211" s="59"/>
      <c r="AIS211" s="59"/>
      <c r="AIT211" s="59"/>
      <c r="AIU211" s="59"/>
      <c r="AIV211" s="59"/>
      <c r="AIW211" s="59"/>
      <c r="AIX211" s="59"/>
      <c r="AIY211" s="59"/>
      <c r="AIZ211" s="59"/>
      <c r="AJA211" s="59"/>
      <c r="AJB211" s="59"/>
      <c r="AJC211" s="59"/>
      <c r="AJD211" s="59"/>
      <c r="AJE211" s="59"/>
      <c r="AJF211" s="59"/>
      <c r="AJG211" s="59"/>
      <c r="AJH211" s="59"/>
      <c r="AJI211" s="59"/>
      <c r="AJJ211" s="59"/>
      <c r="AJK211" s="59"/>
      <c r="AJL211" s="59"/>
      <c r="AJM211" s="59"/>
      <c r="AJN211" s="59"/>
      <c r="AJO211" s="59"/>
      <c r="AJP211" s="59"/>
      <c r="AJQ211" s="59"/>
      <c r="AJR211" s="59"/>
      <c r="AJS211" s="59"/>
      <c r="AJT211" s="59"/>
      <c r="AJU211" s="59"/>
      <c r="AJV211" s="59"/>
      <c r="AJW211" s="59"/>
      <c r="AJX211" s="59"/>
      <c r="AJY211" s="59"/>
      <c r="AJZ211" s="59"/>
      <c r="AKA211" s="59"/>
      <c r="AKB211" s="59"/>
      <c r="AKC211" s="59"/>
      <c r="AKD211" s="59"/>
      <c r="AKE211" s="59"/>
      <c r="AKF211" s="59"/>
      <c r="AKG211" s="59"/>
      <c r="AKH211" s="59"/>
      <c r="AKI211" s="59"/>
      <c r="AKJ211" s="59"/>
      <c r="AKK211" s="59"/>
      <c r="AKL211" s="59"/>
      <c r="AKM211" s="59"/>
      <c r="AKN211" s="59"/>
      <c r="AKO211" s="59"/>
      <c r="AKP211" s="59"/>
      <c r="AKQ211" s="59"/>
      <c r="AKR211" s="59"/>
      <c r="AKS211" s="59"/>
      <c r="AKT211" s="59"/>
      <c r="AKU211" s="59"/>
      <c r="AKV211" s="59"/>
      <c r="AKW211" s="59"/>
      <c r="AKX211" s="59"/>
      <c r="AKY211" s="59"/>
      <c r="AKZ211" s="59"/>
      <c r="ALA211" s="59"/>
      <c r="ALB211" s="59"/>
      <c r="ALC211" s="59"/>
      <c r="ALD211" s="59"/>
      <c r="ALE211" s="59"/>
      <c r="ALF211" s="59"/>
      <c r="ALG211" s="59"/>
      <c r="ALH211" s="59"/>
      <c r="ALI211" s="59"/>
      <c r="ALJ211" s="59"/>
      <c r="ALK211" s="59"/>
      <c r="ALL211" s="59"/>
      <c r="ALM211" s="59"/>
      <c r="ALN211" s="59"/>
      <c r="ALO211" s="59"/>
      <c r="ALP211" s="59"/>
      <c r="ALQ211" s="59"/>
      <c r="ALR211" s="59"/>
      <c r="ALS211" s="59"/>
      <c r="ALT211" s="59"/>
      <c r="ALU211" s="59"/>
      <c r="ALV211" s="59"/>
      <c r="ALW211" s="59"/>
      <c r="ALX211" s="59"/>
      <c r="ALY211" s="59"/>
      <c r="ALZ211" s="59"/>
      <c r="AMA211" s="59"/>
      <c r="AMB211" s="59"/>
      <c r="AMC211" s="59"/>
      <c r="AMD211" s="59"/>
      <c r="AME211" s="59"/>
      <c r="AMF211" s="59"/>
      <c r="AMG211" s="59"/>
      <c r="AMH211" s="59"/>
      <c r="AMI211" s="59"/>
      <c r="AMJ211" s="59"/>
    </row>
    <row r="212" spans="1:1024" s="60" customFormat="1">
      <c r="A212" s="54" t="s">
        <v>118</v>
      </c>
      <c r="B212" s="54" t="s">
        <v>49</v>
      </c>
      <c r="C212" s="42" t="str">
        <f t="shared" si="11"/>
        <v>מזון מהיר כללי אילת</v>
      </c>
      <c r="D212" s="54" t="s">
        <v>141</v>
      </c>
      <c r="E212" s="54" t="s">
        <v>27</v>
      </c>
      <c r="F212" s="52" t="s">
        <v>158</v>
      </c>
      <c r="G212" s="55"/>
      <c r="H212" s="52" t="s">
        <v>102</v>
      </c>
      <c r="I212" s="55" t="s">
        <v>119</v>
      </c>
      <c r="J212" s="55" t="s">
        <v>30</v>
      </c>
      <c r="K212" s="58" t="s">
        <v>70</v>
      </c>
      <c r="L212" s="55" t="s">
        <v>71</v>
      </c>
      <c r="M212" s="58" t="s">
        <v>58</v>
      </c>
      <c r="N212" s="58">
        <v>1.5</v>
      </c>
      <c r="O212" s="55"/>
      <c r="P212" s="55"/>
      <c r="Q212" s="63">
        <f>0.15/4</f>
        <v>3.7499999999999999E-2</v>
      </c>
      <c r="R212" s="58">
        <v>1</v>
      </c>
      <c r="S212" s="58"/>
      <c r="T212" s="58" t="s">
        <v>120</v>
      </c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  <c r="ES212" s="59"/>
      <c r="ET212" s="59"/>
      <c r="EU212" s="59"/>
      <c r="EV212" s="59"/>
      <c r="EW212" s="59"/>
      <c r="EX212" s="59"/>
      <c r="EY212" s="59"/>
      <c r="EZ212" s="59"/>
      <c r="FA212" s="59"/>
      <c r="FB212" s="59"/>
      <c r="FC212" s="59"/>
      <c r="FD212" s="59"/>
      <c r="FE212" s="59"/>
      <c r="FF212" s="59"/>
      <c r="FG212" s="59"/>
      <c r="FH212" s="59"/>
      <c r="FI212" s="59"/>
      <c r="FJ212" s="59"/>
      <c r="FK212" s="59"/>
      <c r="FL212" s="59"/>
      <c r="FM212" s="59"/>
      <c r="FN212" s="59"/>
      <c r="FO212" s="59"/>
      <c r="FP212" s="59"/>
      <c r="FQ212" s="59"/>
      <c r="FR212" s="59"/>
      <c r="FS212" s="59"/>
      <c r="FT212" s="59"/>
      <c r="FU212" s="59"/>
      <c r="FV212" s="59"/>
      <c r="FW212" s="59"/>
      <c r="FX212" s="59"/>
      <c r="FY212" s="59"/>
      <c r="FZ212" s="59"/>
      <c r="GA212" s="59"/>
      <c r="GB212" s="59"/>
      <c r="GC212" s="59"/>
      <c r="GD212" s="59"/>
      <c r="GE212" s="59"/>
      <c r="GF212" s="59"/>
      <c r="GG212" s="59"/>
      <c r="GH212" s="59"/>
      <c r="GI212" s="59"/>
      <c r="GJ212" s="59"/>
      <c r="GK212" s="59"/>
      <c r="GL212" s="59"/>
      <c r="GM212" s="59"/>
      <c r="GN212" s="59"/>
      <c r="GO212" s="59"/>
      <c r="GP212" s="59"/>
      <c r="GQ212" s="59"/>
      <c r="GR212" s="59"/>
      <c r="GS212" s="59"/>
      <c r="GT212" s="59"/>
      <c r="GU212" s="59"/>
      <c r="GV212" s="59"/>
      <c r="GW212" s="59"/>
      <c r="GX212" s="59"/>
      <c r="GY212" s="59"/>
      <c r="GZ212" s="59"/>
      <c r="HA212" s="59"/>
      <c r="HB212" s="59"/>
      <c r="HC212" s="59"/>
      <c r="HD212" s="59"/>
      <c r="HE212" s="59"/>
      <c r="HF212" s="59"/>
      <c r="HG212" s="59"/>
      <c r="HH212" s="59"/>
      <c r="HI212" s="59"/>
      <c r="HJ212" s="59"/>
      <c r="HK212" s="59"/>
      <c r="HL212" s="59"/>
      <c r="HM212" s="59"/>
      <c r="HN212" s="59"/>
      <c r="HO212" s="59"/>
      <c r="HP212" s="59"/>
      <c r="HQ212" s="59"/>
      <c r="HR212" s="59"/>
      <c r="HS212" s="59"/>
      <c r="HT212" s="59"/>
      <c r="HU212" s="59"/>
      <c r="HV212" s="59"/>
      <c r="HW212" s="59"/>
      <c r="HX212" s="59"/>
      <c r="HY212" s="59"/>
      <c r="HZ212" s="59"/>
      <c r="IA212" s="59"/>
      <c r="IB212" s="59"/>
      <c r="IC212" s="59"/>
      <c r="ID212" s="59"/>
      <c r="IE212" s="59"/>
      <c r="IF212" s="59"/>
      <c r="IG212" s="59"/>
      <c r="IH212" s="59"/>
      <c r="II212" s="59"/>
      <c r="IJ212" s="59"/>
      <c r="IK212" s="59"/>
      <c r="IL212" s="59"/>
      <c r="IM212" s="59"/>
      <c r="IN212" s="59"/>
      <c r="IO212" s="59"/>
      <c r="IP212" s="59"/>
      <c r="IQ212" s="59"/>
      <c r="IR212" s="59"/>
      <c r="IS212" s="59"/>
      <c r="IT212" s="59"/>
      <c r="IU212" s="59"/>
      <c r="IV212" s="59"/>
      <c r="IW212" s="59"/>
      <c r="IX212" s="59"/>
      <c r="IY212" s="59"/>
      <c r="IZ212" s="59"/>
      <c r="JA212" s="59"/>
      <c r="JB212" s="59"/>
      <c r="JC212" s="59"/>
      <c r="JD212" s="59"/>
      <c r="JE212" s="59"/>
      <c r="JF212" s="59"/>
      <c r="JG212" s="59"/>
      <c r="JH212" s="59"/>
      <c r="JI212" s="59"/>
      <c r="JJ212" s="59"/>
      <c r="JK212" s="59"/>
      <c r="JL212" s="59"/>
      <c r="JM212" s="59"/>
      <c r="JN212" s="59"/>
      <c r="JO212" s="59"/>
      <c r="JP212" s="59"/>
      <c r="JQ212" s="59"/>
      <c r="JR212" s="59"/>
      <c r="JS212" s="59"/>
      <c r="JT212" s="59"/>
      <c r="JU212" s="59"/>
      <c r="JV212" s="59"/>
      <c r="JW212" s="59"/>
      <c r="JX212" s="59"/>
      <c r="JY212" s="59"/>
      <c r="JZ212" s="59"/>
      <c r="KA212" s="59"/>
      <c r="KB212" s="59"/>
      <c r="KC212" s="59"/>
      <c r="KD212" s="59"/>
      <c r="KE212" s="59"/>
      <c r="KF212" s="59"/>
      <c r="KG212" s="59"/>
      <c r="KH212" s="59"/>
      <c r="KI212" s="59"/>
      <c r="KJ212" s="59"/>
      <c r="KK212" s="59"/>
      <c r="KL212" s="59"/>
      <c r="KM212" s="59"/>
      <c r="KN212" s="59"/>
      <c r="KO212" s="59"/>
      <c r="KP212" s="59"/>
      <c r="KQ212" s="59"/>
      <c r="KR212" s="59"/>
      <c r="KS212" s="59"/>
      <c r="KT212" s="59"/>
      <c r="KU212" s="59"/>
      <c r="KV212" s="59"/>
      <c r="KW212" s="59"/>
      <c r="KX212" s="59"/>
      <c r="KY212" s="59"/>
      <c r="KZ212" s="59"/>
      <c r="LA212" s="59"/>
      <c r="LB212" s="59"/>
      <c r="LC212" s="59"/>
      <c r="LD212" s="59"/>
      <c r="LE212" s="59"/>
      <c r="LF212" s="59"/>
      <c r="LG212" s="59"/>
      <c r="LH212" s="59"/>
      <c r="LI212" s="59"/>
      <c r="LJ212" s="59"/>
      <c r="LK212" s="59"/>
      <c r="LL212" s="59"/>
      <c r="LM212" s="59"/>
      <c r="LN212" s="59"/>
      <c r="LO212" s="59"/>
      <c r="LP212" s="59"/>
      <c r="LQ212" s="59"/>
      <c r="LR212" s="59"/>
      <c r="LS212" s="59"/>
      <c r="LT212" s="59"/>
      <c r="LU212" s="59"/>
      <c r="LV212" s="59"/>
      <c r="LW212" s="59"/>
      <c r="LX212" s="59"/>
      <c r="LY212" s="59"/>
      <c r="LZ212" s="59"/>
      <c r="MA212" s="59"/>
      <c r="MB212" s="59"/>
      <c r="MC212" s="59"/>
      <c r="MD212" s="59"/>
      <c r="ME212" s="59"/>
      <c r="MF212" s="59"/>
      <c r="MG212" s="59"/>
      <c r="MH212" s="59"/>
      <c r="MI212" s="59"/>
      <c r="MJ212" s="59"/>
      <c r="MK212" s="59"/>
      <c r="ML212" s="59"/>
      <c r="MM212" s="59"/>
      <c r="MN212" s="59"/>
      <c r="MO212" s="59"/>
      <c r="MP212" s="59"/>
      <c r="MQ212" s="59"/>
      <c r="MR212" s="59"/>
      <c r="MS212" s="59"/>
      <c r="MT212" s="59"/>
      <c r="MU212" s="59"/>
      <c r="MV212" s="59"/>
      <c r="MW212" s="59"/>
      <c r="MX212" s="59"/>
      <c r="MY212" s="59"/>
      <c r="MZ212" s="59"/>
      <c r="NA212" s="59"/>
      <c r="NB212" s="59"/>
      <c r="NC212" s="59"/>
      <c r="ND212" s="59"/>
      <c r="NE212" s="59"/>
      <c r="NF212" s="59"/>
      <c r="NG212" s="59"/>
      <c r="NH212" s="59"/>
      <c r="NI212" s="59"/>
      <c r="NJ212" s="59"/>
      <c r="NK212" s="59"/>
      <c r="NL212" s="59"/>
      <c r="NM212" s="59"/>
      <c r="NN212" s="59"/>
      <c r="NO212" s="59"/>
      <c r="NP212" s="59"/>
      <c r="NQ212" s="59"/>
      <c r="NR212" s="59"/>
      <c r="NS212" s="59"/>
      <c r="NT212" s="59"/>
      <c r="NU212" s="59"/>
      <c r="NV212" s="59"/>
      <c r="NW212" s="59"/>
      <c r="NX212" s="59"/>
      <c r="NY212" s="59"/>
      <c r="NZ212" s="59"/>
      <c r="OA212" s="59"/>
      <c r="OB212" s="59"/>
      <c r="OC212" s="59"/>
      <c r="OD212" s="59"/>
      <c r="OE212" s="59"/>
      <c r="OF212" s="59"/>
      <c r="OG212" s="59"/>
      <c r="OH212" s="59"/>
      <c r="OI212" s="59"/>
      <c r="OJ212" s="59"/>
      <c r="OK212" s="59"/>
      <c r="OL212" s="59"/>
      <c r="OM212" s="59"/>
      <c r="ON212" s="59"/>
      <c r="OO212" s="59"/>
      <c r="OP212" s="59"/>
      <c r="OQ212" s="59"/>
      <c r="OR212" s="59"/>
      <c r="OS212" s="59"/>
      <c r="OT212" s="59"/>
      <c r="OU212" s="59"/>
      <c r="OV212" s="59"/>
      <c r="OW212" s="59"/>
      <c r="OX212" s="59"/>
      <c r="OY212" s="59"/>
      <c r="OZ212" s="59"/>
      <c r="PA212" s="59"/>
      <c r="PB212" s="59"/>
      <c r="PC212" s="59"/>
      <c r="PD212" s="59"/>
      <c r="PE212" s="59"/>
      <c r="PF212" s="59"/>
      <c r="PG212" s="59"/>
      <c r="PH212" s="59"/>
      <c r="PI212" s="59"/>
      <c r="PJ212" s="59"/>
      <c r="PK212" s="59"/>
      <c r="PL212" s="59"/>
      <c r="PM212" s="59"/>
      <c r="PN212" s="59"/>
      <c r="PO212" s="59"/>
      <c r="PP212" s="59"/>
      <c r="PQ212" s="59"/>
      <c r="PR212" s="59"/>
      <c r="PS212" s="59"/>
      <c r="PT212" s="59"/>
      <c r="PU212" s="59"/>
      <c r="PV212" s="59"/>
      <c r="PW212" s="59"/>
      <c r="PX212" s="59"/>
      <c r="PY212" s="59"/>
      <c r="PZ212" s="59"/>
      <c r="QA212" s="59"/>
      <c r="QB212" s="59"/>
      <c r="QC212" s="59"/>
      <c r="QD212" s="59"/>
      <c r="QE212" s="59"/>
      <c r="QF212" s="59"/>
      <c r="QG212" s="59"/>
      <c r="QH212" s="59"/>
      <c r="QI212" s="59"/>
      <c r="QJ212" s="59"/>
      <c r="QK212" s="59"/>
      <c r="QL212" s="59"/>
      <c r="QM212" s="59"/>
      <c r="QN212" s="59"/>
      <c r="QO212" s="59"/>
      <c r="QP212" s="59"/>
      <c r="QQ212" s="59"/>
      <c r="QR212" s="59"/>
      <c r="QS212" s="59"/>
      <c r="QT212" s="59"/>
      <c r="QU212" s="59"/>
      <c r="QV212" s="59"/>
      <c r="QW212" s="59"/>
      <c r="QX212" s="59"/>
      <c r="QY212" s="59"/>
      <c r="QZ212" s="59"/>
      <c r="RA212" s="59"/>
      <c r="RB212" s="59"/>
      <c r="RC212" s="59"/>
      <c r="RD212" s="59"/>
      <c r="RE212" s="59"/>
      <c r="RF212" s="59"/>
      <c r="RG212" s="59"/>
      <c r="RH212" s="59"/>
      <c r="RI212" s="59"/>
      <c r="RJ212" s="59"/>
      <c r="RK212" s="59"/>
      <c r="RL212" s="59"/>
      <c r="RM212" s="59"/>
      <c r="RN212" s="59"/>
      <c r="RO212" s="59"/>
      <c r="RP212" s="59"/>
      <c r="RQ212" s="59"/>
      <c r="RR212" s="59"/>
      <c r="RS212" s="59"/>
      <c r="RT212" s="59"/>
      <c r="RU212" s="59"/>
      <c r="RV212" s="59"/>
      <c r="RW212" s="59"/>
      <c r="RX212" s="59"/>
      <c r="RY212" s="59"/>
      <c r="RZ212" s="59"/>
      <c r="SA212" s="59"/>
      <c r="SB212" s="59"/>
      <c r="SC212" s="59"/>
      <c r="SD212" s="59"/>
      <c r="SE212" s="59"/>
      <c r="SF212" s="59"/>
      <c r="SG212" s="59"/>
      <c r="SH212" s="59"/>
      <c r="SI212" s="59"/>
      <c r="SJ212" s="59"/>
      <c r="SK212" s="59"/>
      <c r="SL212" s="59"/>
      <c r="SM212" s="59"/>
      <c r="SN212" s="59"/>
      <c r="SO212" s="59"/>
      <c r="SP212" s="59"/>
      <c r="SQ212" s="59"/>
      <c r="SR212" s="59"/>
      <c r="SS212" s="59"/>
      <c r="ST212" s="59"/>
      <c r="SU212" s="59"/>
      <c r="SV212" s="59"/>
      <c r="SW212" s="59"/>
      <c r="SX212" s="59"/>
      <c r="SY212" s="59"/>
      <c r="SZ212" s="59"/>
      <c r="TA212" s="59"/>
      <c r="TB212" s="59"/>
      <c r="TC212" s="59"/>
      <c r="TD212" s="59"/>
      <c r="TE212" s="59"/>
      <c r="TF212" s="59"/>
      <c r="TG212" s="59"/>
      <c r="TH212" s="59"/>
      <c r="TI212" s="59"/>
      <c r="TJ212" s="59"/>
      <c r="TK212" s="59"/>
      <c r="TL212" s="59"/>
      <c r="TM212" s="59"/>
      <c r="TN212" s="59"/>
      <c r="TO212" s="59"/>
      <c r="TP212" s="59"/>
      <c r="TQ212" s="59"/>
      <c r="TR212" s="59"/>
      <c r="TS212" s="59"/>
      <c r="TT212" s="59"/>
      <c r="TU212" s="59"/>
      <c r="TV212" s="59"/>
      <c r="TW212" s="59"/>
      <c r="TX212" s="59"/>
      <c r="TY212" s="59"/>
      <c r="TZ212" s="59"/>
      <c r="UA212" s="59"/>
      <c r="UB212" s="59"/>
      <c r="UC212" s="59"/>
      <c r="UD212" s="59"/>
      <c r="UE212" s="59"/>
      <c r="UF212" s="59"/>
      <c r="UG212" s="59"/>
      <c r="UH212" s="59"/>
      <c r="UI212" s="59"/>
      <c r="UJ212" s="59"/>
      <c r="UK212" s="59"/>
      <c r="UL212" s="59"/>
      <c r="UM212" s="59"/>
      <c r="UN212" s="59"/>
      <c r="UO212" s="59"/>
      <c r="UP212" s="59"/>
      <c r="UQ212" s="59"/>
      <c r="UR212" s="59"/>
      <c r="US212" s="59"/>
      <c r="UT212" s="59"/>
      <c r="UU212" s="59"/>
      <c r="UV212" s="59"/>
      <c r="UW212" s="59"/>
      <c r="UX212" s="59"/>
      <c r="UY212" s="59"/>
      <c r="UZ212" s="59"/>
      <c r="VA212" s="59"/>
      <c r="VB212" s="59"/>
      <c r="VC212" s="59"/>
      <c r="VD212" s="59"/>
      <c r="VE212" s="59"/>
      <c r="VF212" s="59"/>
      <c r="VG212" s="59"/>
      <c r="VH212" s="59"/>
      <c r="VI212" s="59"/>
      <c r="VJ212" s="59"/>
      <c r="VK212" s="59"/>
      <c r="VL212" s="59"/>
      <c r="VM212" s="59"/>
      <c r="VN212" s="59"/>
      <c r="VO212" s="59"/>
      <c r="VP212" s="59"/>
      <c r="VQ212" s="59"/>
      <c r="VR212" s="59"/>
      <c r="VS212" s="59"/>
      <c r="VT212" s="59"/>
      <c r="VU212" s="59"/>
      <c r="VV212" s="59"/>
      <c r="VW212" s="59"/>
      <c r="VX212" s="59"/>
      <c r="VY212" s="59"/>
      <c r="VZ212" s="59"/>
      <c r="WA212" s="59"/>
      <c r="WB212" s="59"/>
      <c r="WC212" s="59"/>
      <c r="WD212" s="59"/>
      <c r="WE212" s="59"/>
      <c r="WF212" s="59"/>
      <c r="WG212" s="59"/>
      <c r="WH212" s="59"/>
      <c r="WI212" s="59"/>
      <c r="WJ212" s="59"/>
      <c r="WK212" s="59"/>
      <c r="WL212" s="59"/>
      <c r="WM212" s="59"/>
      <c r="WN212" s="59"/>
      <c r="WO212" s="59"/>
      <c r="WP212" s="59"/>
      <c r="WQ212" s="59"/>
      <c r="WR212" s="59"/>
      <c r="WS212" s="59"/>
      <c r="WT212" s="59"/>
      <c r="WU212" s="59"/>
      <c r="WV212" s="59"/>
      <c r="WW212" s="59"/>
      <c r="WX212" s="59"/>
      <c r="WY212" s="59"/>
      <c r="WZ212" s="59"/>
      <c r="XA212" s="59"/>
      <c r="XB212" s="59"/>
      <c r="XC212" s="59"/>
      <c r="XD212" s="59"/>
      <c r="XE212" s="59"/>
      <c r="XF212" s="59"/>
      <c r="XG212" s="59"/>
      <c r="XH212" s="59"/>
      <c r="XI212" s="59"/>
      <c r="XJ212" s="59"/>
      <c r="XK212" s="59"/>
      <c r="XL212" s="59"/>
      <c r="XM212" s="59"/>
      <c r="XN212" s="59"/>
      <c r="XO212" s="59"/>
      <c r="XP212" s="59"/>
      <c r="XQ212" s="59"/>
      <c r="XR212" s="59"/>
      <c r="XS212" s="59"/>
      <c r="XT212" s="59"/>
      <c r="XU212" s="59"/>
      <c r="XV212" s="59"/>
      <c r="XW212" s="59"/>
      <c r="XX212" s="59"/>
      <c r="XY212" s="59"/>
      <c r="XZ212" s="59"/>
      <c r="YA212" s="59"/>
      <c r="YB212" s="59"/>
      <c r="YC212" s="59"/>
      <c r="YD212" s="59"/>
      <c r="YE212" s="59"/>
      <c r="YF212" s="59"/>
      <c r="YG212" s="59"/>
      <c r="YH212" s="59"/>
      <c r="YI212" s="59"/>
      <c r="YJ212" s="59"/>
      <c r="YK212" s="59"/>
      <c r="YL212" s="59"/>
      <c r="YM212" s="59"/>
      <c r="YN212" s="59"/>
      <c r="YO212" s="59"/>
      <c r="YP212" s="59"/>
      <c r="YQ212" s="59"/>
      <c r="YR212" s="59"/>
      <c r="YS212" s="59"/>
      <c r="YT212" s="59"/>
      <c r="YU212" s="59"/>
      <c r="YV212" s="59"/>
      <c r="YW212" s="59"/>
      <c r="YX212" s="59"/>
      <c r="YY212" s="59"/>
      <c r="YZ212" s="59"/>
      <c r="ZA212" s="59"/>
      <c r="ZB212" s="59"/>
      <c r="ZC212" s="59"/>
      <c r="ZD212" s="59"/>
      <c r="ZE212" s="59"/>
      <c r="ZF212" s="59"/>
      <c r="ZG212" s="59"/>
      <c r="ZH212" s="59"/>
      <c r="ZI212" s="59"/>
      <c r="ZJ212" s="59"/>
      <c r="ZK212" s="59"/>
      <c r="ZL212" s="59"/>
      <c r="ZM212" s="59"/>
      <c r="ZN212" s="59"/>
      <c r="ZO212" s="59"/>
      <c r="ZP212" s="59"/>
      <c r="ZQ212" s="59"/>
      <c r="ZR212" s="59"/>
      <c r="ZS212" s="59"/>
      <c r="ZT212" s="59"/>
      <c r="ZU212" s="59"/>
      <c r="ZV212" s="59"/>
      <c r="ZW212" s="59"/>
      <c r="ZX212" s="59"/>
      <c r="ZY212" s="59"/>
      <c r="ZZ212" s="59"/>
      <c r="AAA212" s="59"/>
      <c r="AAB212" s="59"/>
      <c r="AAC212" s="59"/>
      <c r="AAD212" s="59"/>
      <c r="AAE212" s="59"/>
      <c r="AAF212" s="59"/>
      <c r="AAG212" s="59"/>
      <c r="AAH212" s="59"/>
      <c r="AAI212" s="59"/>
      <c r="AAJ212" s="59"/>
      <c r="AAK212" s="59"/>
      <c r="AAL212" s="59"/>
      <c r="AAM212" s="59"/>
      <c r="AAN212" s="59"/>
      <c r="AAO212" s="59"/>
      <c r="AAP212" s="59"/>
      <c r="AAQ212" s="59"/>
      <c r="AAR212" s="59"/>
      <c r="AAS212" s="59"/>
      <c r="AAT212" s="59"/>
      <c r="AAU212" s="59"/>
      <c r="AAV212" s="59"/>
      <c r="AAW212" s="59"/>
      <c r="AAX212" s="59"/>
      <c r="AAY212" s="59"/>
      <c r="AAZ212" s="59"/>
      <c r="ABA212" s="59"/>
      <c r="ABB212" s="59"/>
      <c r="ABC212" s="59"/>
      <c r="ABD212" s="59"/>
      <c r="ABE212" s="59"/>
      <c r="ABF212" s="59"/>
      <c r="ABG212" s="59"/>
      <c r="ABH212" s="59"/>
      <c r="ABI212" s="59"/>
      <c r="ABJ212" s="59"/>
      <c r="ABK212" s="59"/>
      <c r="ABL212" s="59"/>
      <c r="ABM212" s="59"/>
      <c r="ABN212" s="59"/>
      <c r="ABO212" s="59"/>
      <c r="ABP212" s="59"/>
      <c r="ABQ212" s="59"/>
      <c r="ABR212" s="59"/>
      <c r="ABS212" s="59"/>
      <c r="ABT212" s="59"/>
      <c r="ABU212" s="59"/>
      <c r="ABV212" s="59"/>
      <c r="ABW212" s="59"/>
      <c r="ABX212" s="59"/>
      <c r="ABY212" s="59"/>
      <c r="ABZ212" s="59"/>
      <c r="ACA212" s="59"/>
      <c r="ACB212" s="59"/>
      <c r="ACC212" s="59"/>
      <c r="ACD212" s="59"/>
      <c r="ACE212" s="59"/>
      <c r="ACF212" s="59"/>
      <c r="ACG212" s="59"/>
      <c r="ACH212" s="59"/>
      <c r="ACI212" s="59"/>
      <c r="ACJ212" s="59"/>
      <c r="ACK212" s="59"/>
      <c r="ACL212" s="59"/>
      <c r="ACM212" s="59"/>
      <c r="ACN212" s="59"/>
      <c r="ACO212" s="59"/>
      <c r="ACP212" s="59"/>
      <c r="ACQ212" s="59"/>
      <c r="ACR212" s="59"/>
      <c r="ACS212" s="59"/>
      <c r="ACT212" s="59"/>
      <c r="ACU212" s="59"/>
      <c r="ACV212" s="59"/>
      <c r="ACW212" s="59"/>
      <c r="ACX212" s="59"/>
      <c r="ACY212" s="59"/>
      <c r="ACZ212" s="59"/>
      <c r="ADA212" s="59"/>
      <c r="ADB212" s="59"/>
      <c r="ADC212" s="59"/>
      <c r="ADD212" s="59"/>
      <c r="ADE212" s="59"/>
      <c r="ADF212" s="59"/>
      <c r="ADG212" s="59"/>
      <c r="ADH212" s="59"/>
      <c r="ADI212" s="59"/>
      <c r="ADJ212" s="59"/>
      <c r="ADK212" s="59"/>
      <c r="ADL212" s="59"/>
      <c r="ADM212" s="59"/>
      <c r="ADN212" s="59"/>
      <c r="ADO212" s="59"/>
      <c r="ADP212" s="59"/>
      <c r="ADQ212" s="59"/>
      <c r="ADR212" s="59"/>
      <c r="ADS212" s="59"/>
      <c r="ADT212" s="59"/>
      <c r="ADU212" s="59"/>
      <c r="ADV212" s="59"/>
      <c r="ADW212" s="59"/>
      <c r="ADX212" s="59"/>
      <c r="ADY212" s="59"/>
      <c r="ADZ212" s="59"/>
      <c r="AEA212" s="59"/>
      <c r="AEB212" s="59"/>
      <c r="AEC212" s="59"/>
      <c r="AED212" s="59"/>
      <c r="AEE212" s="59"/>
      <c r="AEF212" s="59"/>
      <c r="AEG212" s="59"/>
      <c r="AEH212" s="59"/>
      <c r="AEI212" s="59"/>
      <c r="AEJ212" s="59"/>
      <c r="AEK212" s="59"/>
      <c r="AEL212" s="59"/>
      <c r="AEM212" s="59"/>
      <c r="AEN212" s="59"/>
      <c r="AEO212" s="59"/>
      <c r="AEP212" s="59"/>
      <c r="AEQ212" s="59"/>
      <c r="AER212" s="59"/>
      <c r="AES212" s="59"/>
      <c r="AET212" s="59"/>
      <c r="AEU212" s="59"/>
      <c r="AEV212" s="59"/>
      <c r="AEW212" s="59"/>
      <c r="AEX212" s="59"/>
      <c r="AEY212" s="59"/>
      <c r="AEZ212" s="59"/>
      <c r="AFA212" s="59"/>
      <c r="AFB212" s="59"/>
      <c r="AFC212" s="59"/>
      <c r="AFD212" s="59"/>
      <c r="AFE212" s="59"/>
      <c r="AFF212" s="59"/>
      <c r="AFG212" s="59"/>
      <c r="AFH212" s="59"/>
      <c r="AFI212" s="59"/>
      <c r="AFJ212" s="59"/>
      <c r="AFK212" s="59"/>
      <c r="AFL212" s="59"/>
      <c r="AFM212" s="59"/>
      <c r="AFN212" s="59"/>
      <c r="AFO212" s="59"/>
      <c r="AFP212" s="59"/>
      <c r="AFQ212" s="59"/>
      <c r="AFR212" s="59"/>
      <c r="AFS212" s="59"/>
      <c r="AFT212" s="59"/>
      <c r="AFU212" s="59"/>
      <c r="AFV212" s="59"/>
      <c r="AFW212" s="59"/>
      <c r="AFX212" s="59"/>
      <c r="AFY212" s="59"/>
      <c r="AFZ212" s="59"/>
      <c r="AGA212" s="59"/>
      <c r="AGB212" s="59"/>
      <c r="AGC212" s="59"/>
      <c r="AGD212" s="59"/>
      <c r="AGE212" s="59"/>
      <c r="AGF212" s="59"/>
      <c r="AGG212" s="59"/>
      <c r="AGH212" s="59"/>
      <c r="AGI212" s="59"/>
      <c r="AGJ212" s="59"/>
      <c r="AGK212" s="59"/>
      <c r="AGL212" s="59"/>
      <c r="AGM212" s="59"/>
      <c r="AGN212" s="59"/>
      <c r="AGO212" s="59"/>
      <c r="AGP212" s="59"/>
      <c r="AGQ212" s="59"/>
      <c r="AGR212" s="59"/>
      <c r="AGS212" s="59"/>
      <c r="AGT212" s="59"/>
      <c r="AGU212" s="59"/>
      <c r="AGV212" s="59"/>
      <c r="AGW212" s="59"/>
      <c r="AGX212" s="59"/>
      <c r="AGY212" s="59"/>
      <c r="AGZ212" s="59"/>
      <c r="AHA212" s="59"/>
      <c r="AHB212" s="59"/>
      <c r="AHC212" s="59"/>
      <c r="AHD212" s="59"/>
      <c r="AHE212" s="59"/>
      <c r="AHF212" s="59"/>
      <c r="AHG212" s="59"/>
      <c r="AHH212" s="59"/>
      <c r="AHI212" s="59"/>
      <c r="AHJ212" s="59"/>
      <c r="AHK212" s="59"/>
      <c r="AHL212" s="59"/>
      <c r="AHM212" s="59"/>
      <c r="AHN212" s="59"/>
      <c r="AHO212" s="59"/>
      <c r="AHP212" s="59"/>
      <c r="AHQ212" s="59"/>
      <c r="AHR212" s="59"/>
      <c r="AHS212" s="59"/>
      <c r="AHT212" s="59"/>
      <c r="AHU212" s="59"/>
      <c r="AHV212" s="59"/>
      <c r="AHW212" s="59"/>
      <c r="AHX212" s="59"/>
      <c r="AHY212" s="59"/>
      <c r="AHZ212" s="59"/>
      <c r="AIA212" s="59"/>
      <c r="AIB212" s="59"/>
      <c r="AIC212" s="59"/>
      <c r="AID212" s="59"/>
      <c r="AIE212" s="59"/>
      <c r="AIF212" s="59"/>
      <c r="AIG212" s="59"/>
      <c r="AIH212" s="59"/>
      <c r="AII212" s="59"/>
      <c r="AIJ212" s="59"/>
      <c r="AIK212" s="59"/>
      <c r="AIL212" s="59"/>
      <c r="AIM212" s="59"/>
      <c r="AIN212" s="59"/>
      <c r="AIO212" s="59"/>
      <c r="AIP212" s="59"/>
      <c r="AIQ212" s="59"/>
      <c r="AIR212" s="59"/>
      <c r="AIS212" s="59"/>
      <c r="AIT212" s="59"/>
      <c r="AIU212" s="59"/>
      <c r="AIV212" s="59"/>
      <c r="AIW212" s="59"/>
      <c r="AIX212" s="59"/>
      <c r="AIY212" s="59"/>
      <c r="AIZ212" s="59"/>
      <c r="AJA212" s="59"/>
      <c r="AJB212" s="59"/>
      <c r="AJC212" s="59"/>
      <c r="AJD212" s="59"/>
      <c r="AJE212" s="59"/>
      <c r="AJF212" s="59"/>
      <c r="AJG212" s="59"/>
      <c r="AJH212" s="59"/>
      <c r="AJI212" s="59"/>
      <c r="AJJ212" s="59"/>
      <c r="AJK212" s="59"/>
      <c r="AJL212" s="59"/>
      <c r="AJM212" s="59"/>
      <c r="AJN212" s="59"/>
      <c r="AJO212" s="59"/>
      <c r="AJP212" s="59"/>
      <c r="AJQ212" s="59"/>
      <c r="AJR212" s="59"/>
      <c r="AJS212" s="59"/>
      <c r="AJT212" s="59"/>
      <c r="AJU212" s="59"/>
      <c r="AJV212" s="59"/>
      <c r="AJW212" s="59"/>
      <c r="AJX212" s="59"/>
      <c r="AJY212" s="59"/>
      <c r="AJZ212" s="59"/>
      <c r="AKA212" s="59"/>
      <c r="AKB212" s="59"/>
      <c r="AKC212" s="59"/>
      <c r="AKD212" s="59"/>
      <c r="AKE212" s="59"/>
      <c r="AKF212" s="59"/>
      <c r="AKG212" s="59"/>
      <c r="AKH212" s="59"/>
      <c r="AKI212" s="59"/>
      <c r="AKJ212" s="59"/>
      <c r="AKK212" s="59"/>
      <c r="AKL212" s="59"/>
      <c r="AKM212" s="59"/>
      <c r="AKN212" s="59"/>
      <c r="AKO212" s="59"/>
      <c r="AKP212" s="59"/>
      <c r="AKQ212" s="59"/>
      <c r="AKR212" s="59"/>
      <c r="AKS212" s="59"/>
      <c r="AKT212" s="59"/>
      <c r="AKU212" s="59"/>
      <c r="AKV212" s="59"/>
      <c r="AKW212" s="59"/>
      <c r="AKX212" s="59"/>
      <c r="AKY212" s="59"/>
      <c r="AKZ212" s="59"/>
      <c r="ALA212" s="59"/>
      <c r="ALB212" s="59"/>
      <c r="ALC212" s="59"/>
      <c r="ALD212" s="59"/>
      <c r="ALE212" s="59"/>
      <c r="ALF212" s="59"/>
      <c r="ALG212" s="59"/>
      <c r="ALH212" s="59"/>
      <c r="ALI212" s="59"/>
      <c r="ALJ212" s="59"/>
      <c r="ALK212" s="59"/>
      <c r="ALL212" s="59"/>
      <c r="ALM212" s="59"/>
      <c r="ALN212" s="59"/>
      <c r="ALO212" s="59"/>
      <c r="ALP212" s="59"/>
      <c r="ALQ212" s="59"/>
      <c r="ALR212" s="59"/>
      <c r="ALS212" s="59"/>
      <c r="ALT212" s="59"/>
      <c r="ALU212" s="59"/>
      <c r="ALV212" s="59"/>
      <c r="ALW212" s="59"/>
      <c r="ALX212" s="59"/>
      <c r="ALY212" s="59"/>
      <c r="ALZ212" s="59"/>
      <c r="AMA212" s="59"/>
      <c r="AMB212" s="59"/>
      <c r="AMC212" s="59"/>
      <c r="AMD212" s="59"/>
      <c r="AME212" s="59"/>
      <c r="AMF212" s="59"/>
      <c r="AMG212" s="59"/>
      <c r="AMH212" s="59"/>
      <c r="AMI212" s="59"/>
      <c r="AMJ212" s="59"/>
    </row>
    <row r="213" spans="1:1024" s="60" customFormat="1">
      <c r="A213" s="54" t="s">
        <v>60</v>
      </c>
      <c r="B213" s="54" t="s">
        <v>49</v>
      </c>
      <c r="C213" s="42" t="str">
        <f t="shared" si="11"/>
        <v>מזון מהיר כללי אילת</v>
      </c>
      <c r="D213" s="54" t="s">
        <v>141</v>
      </c>
      <c r="E213" s="54" t="s">
        <v>27</v>
      </c>
      <c r="F213" s="52" t="s">
        <v>158</v>
      </c>
      <c r="G213" s="54" t="s">
        <v>61</v>
      </c>
      <c r="H213" s="54"/>
      <c r="I213" s="58" t="s">
        <v>62</v>
      </c>
      <c r="J213" s="55" t="s">
        <v>30</v>
      </c>
      <c r="K213" s="58" t="s">
        <v>63</v>
      </c>
      <c r="L213" s="52"/>
      <c r="M213" s="55" t="s">
        <v>64</v>
      </c>
      <c r="N213" s="55">
        <v>16</v>
      </c>
      <c r="O213" s="55"/>
      <c r="P213" s="55"/>
      <c r="Q213" s="63">
        <f>0.15/4</f>
        <v>3.7499999999999999E-2</v>
      </c>
      <c r="R213" s="52" t="s">
        <v>65</v>
      </c>
      <c r="S213" s="55"/>
      <c r="T213" s="58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  <c r="ES213" s="59"/>
      <c r="ET213" s="59"/>
      <c r="EU213" s="59"/>
      <c r="EV213" s="59"/>
      <c r="EW213" s="59"/>
      <c r="EX213" s="59"/>
      <c r="EY213" s="59"/>
      <c r="EZ213" s="59"/>
      <c r="FA213" s="59"/>
      <c r="FB213" s="59"/>
      <c r="FC213" s="59"/>
      <c r="FD213" s="59"/>
      <c r="FE213" s="59"/>
      <c r="FF213" s="59"/>
      <c r="FG213" s="59"/>
      <c r="FH213" s="59"/>
      <c r="FI213" s="59"/>
      <c r="FJ213" s="59"/>
      <c r="FK213" s="59"/>
      <c r="FL213" s="59"/>
      <c r="FM213" s="59"/>
      <c r="FN213" s="59"/>
      <c r="FO213" s="59"/>
      <c r="FP213" s="59"/>
      <c r="FQ213" s="59"/>
      <c r="FR213" s="59"/>
      <c r="FS213" s="59"/>
      <c r="FT213" s="59"/>
      <c r="FU213" s="59"/>
      <c r="FV213" s="59"/>
      <c r="FW213" s="59"/>
      <c r="FX213" s="59"/>
      <c r="FY213" s="59"/>
      <c r="FZ213" s="59"/>
      <c r="GA213" s="59"/>
      <c r="GB213" s="59"/>
      <c r="GC213" s="59"/>
      <c r="GD213" s="59"/>
      <c r="GE213" s="59"/>
      <c r="GF213" s="59"/>
      <c r="GG213" s="59"/>
      <c r="GH213" s="59"/>
      <c r="GI213" s="59"/>
      <c r="GJ213" s="59"/>
      <c r="GK213" s="59"/>
      <c r="GL213" s="59"/>
      <c r="GM213" s="59"/>
      <c r="GN213" s="59"/>
      <c r="GO213" s="59"/>
      <c r="GP213" s="59"/>
      <c r="GQ213" s="59"/>
      <c r="GR213" s="59"/>
      <c r="GS213" s="59"/>
      <c r="GT213" s="59"/>
      <c r="GU213" s="59"/>
      <c r="GV213" s="59"/>
      <c r="GW213" s="59"/>
      <c r="GX213" s="59"/>
      <c r="GY213" s="59"/>
      <c r="GZ213" s="59"/>
      <c r="HA213" s="59"/>
      <c r="HB213" s="59"/>
      <c r="HC213" s="59"/>
      <c r="HD213" s="59"/>
      <c r="HE213" s="59"/>
      <c r="HF213" s="59"/>
      <c r="HG213" s="59"/>
      <c r="HH213" s="59"/>
      <c r="HI213" s="59"/>
      <c r="HJ213" s="59"/>
      <c r="HK213" s="59"/>
      <c r="HL213" s="59"/>
      <c r="HM213" s="59"/>
      <c r="HN213" s="59"/>
      <c r="HO213" s="59"/>
      <c r="HP213" s="59"/>
      <c r="HQ213" s="59"/>
      <c r="HR213" s="59"/>
      <c r="HS213" s="59"/>
      <c r="HT213" s="59"/>
      <c r="HU213" s="59"/>
      <c r="HV213" s="59"/>
      <c r="HW213" s="59"/>
      <c r="HX213" s="59"/>
      <c r="HY213" s="59"/>
      <c r="HZ213" s="59"/>
      <c r="IA213" s="59"/>
      <c r="IB213" s="59"/>
      <c r="IC213" s="59"/>
      <c r="ID213" s="59"/>
      <c r="IE213" s="59"/>
      <c r="IF213" s="59"/>
      <c r="IG213" s="59"/>
      <c r="IH213" s="59"/>
      <c r="II213" s="59"/>
      <c r="IJ213" s="59"/>
      <c r="IK213" s="59"/>
      <c r="IL213" s="59"/>
      <c r="IM213" s="59"/>
      <c r="IN213" s="59"/>
      <c r="IO213" s="59"/>
      <c r="IP213" s="59"/>
      <c r="IQ213" s="59"/>
      <c r="IR213" s="59"/>
      <c r="IS213" s="59"/>
      <c r="IT213" s="59"/>
      <c r="IU213" s="59"/>
      <c r="IV213" s="59"/>
      <c r="IW213" s="59"/>
      <c r="IX213" s="59"/>
      <c r="IY213" s="59"/>
      <c r="IZ213" s="59"/>
      <c r="JA213" s="59"/>
      <c r="JB213" s="59"/>
      <c r="JC213" s="59"/>
      <c r="JD213" s="59"/>
      <c r="JE213" s="59"/>
      <c r="JF213" s="59"/>
      <c r="JG213" s="59"/>
      <c r="JH213" s="59"/>
      <c r="JI213" s="59"/>
      <c r="JJ213" s="59"/>
      <c r="JK213" s="59"/>
      <c r="JL213" s="59"/>
      <c r="JM213" s="59"/>
      <c r="JN213" s="59"/>
      <c r="JO213" s="59"/>
      <c r="JP213" s="59"/>
      <c r="JQ213" s="59"/>
      <c r="JR213" s="59"/>
      <c r="JS213" s="59"/>
      <c r="JT213" s="59"/>
      <c r="JU213" s="59"/>
      <c r="JV213" s="59"/>
      <c r="JW213" s="59"/>
      <c r="JX213" s="59"/>
      <c r="JY213" s="59"/>
      <c r="JZ213" s="59"/>
      <c r="KA213" s="59"/>
      <c r="KB213" s="59"/>
      <c r="KC213" s="59"/>
      <c r="KD213" s="59"/>
      <c r="KE213" s="59"/>
      <c r="KF213" s="59"/>
      <c r="KG213" s="59"/>
      <c r="KH213" s="59"/>
      <c r="KI213" s="59"/>
      <c r="KJ213" s="59"/>
      <c r="KK213" s="59"/>
      <c r="KL213" s="59"/>
      <c r="KM213" s="59"/>
      <c r="KN213" s="59"/>
      <c r="KO213" s="59"/>
      <c r="KP213" s="59"/>
      <c r="KQ213" s="59"/>
      <c r="KR213" s="59"/>
      <c r="KS213" s="59"/>
      <c r="KT213" s="59"/>
      <c r="KU213" s="59"/>
      <c r="KV213" s="59"/>
      <c r="KW213" s="59"/>
      <c r="KX213" s="59"/>
      <c r="KY213" s="59"/>
      <c r="KZ213" s="59"/>
      <c r="LA213" s="59"/>
      <c r="LB213" s="59"/>
      <c r="LC213" s="59"/>
      <c r="LD213" s="59"/>
      <c r="LE213" s="59"/>
      <c r="LF213" s="59"/>
      <c r="LG213" s="59"/>
      <c r="LH213" s="59"/>
      <c r="LI213" s="59"/>
      <c r="LJ213" s="59"/>
      <c r="LK213" s="59"/>
      <c r="LL213" s="59"/>
      <c r="LM213" s="59"/>
      <c r="LN213" s="59"/>
      <c r="LO213" s="59"/>
      <c r="LP213" s="59"/>
      <c r="LQ213" s="59"/>
      <c r="LR213" s="59"/>
      <c r="LS213" s="59"/>
      <c r="LT213" s="59"/>
      <c r="LU213" s="59"/>
      <c r="LV213" s="59"/>
      <c r="LW213" s="59"/>
      <c r="LX213" s="59"/>
      <c r="LY213" s="59"/>
      <c r="LZ213" s="59"/>
      <c r="MA213" s="59"/>
      <c r="MB213" s="59"/>
      <c r="MC213" s="59"/>
      <c r="MD213" s="59"/>
      <c r="ME213" s="59"/>
      <c r="MF213" s="59"/>
      <c r="MG213" s="59"/>
      <c r="MH213" s="59"/>
      <c r="MI213" s="59"/>
      <c r="MJ213" s="59"/>
      <c r="MK213" s="59"/>
      <c r="ML213" s="59"/>
      <c r="MM213" s="59"/>
      <c r="MN213" s="59"/>
      <c r="MO213" s="59"/>
      <c r="MP213" s="59"/>
      <c r="MQ213" s="59"/>
      <c r="MR213" s="59"/>
      <c r="MS213" s="59"/>
      <c r="MT213" s="59"/>
      <c r="MU213" s="59"/>
      <c r="MV213" s="59"/>
      <c r="MW213" s="59"/>
      <c r="MX213" s="59"/>
      <c r="MY213" s="59"/>
      <c r="MZ213" s="59"/>
      <c r="NA213" s="59"/>
      <c r="NB213" s="59"/>
      <c r="NC213" s="59"/>
      <c r="ND213" s="59"/>
      <c r="NE213" s="59"/>
      <c r="NF213" s="59"/>
      <c r="NG213" s="59"/>
      <c r="NH213" s="59"/>
      <c r="NI213" s="59"/>
      <c r="NJ213" s="59"/>
      <c r="NK213" s="59"/>
      <c r="NL213" s="59"/>
      <c r="NM213" s="59"/>
      <c r="NN213" s="59"/>
      <c r="NO213" s="59"/>
      <c r="NP213" s="59"/>
      <c r="NQ213" s="59"/>
      <c r="NR213" s="59"/>
      <c r="NS213" s="59"/>
      <c r="NT213" s="59"/>
      <c r="NU213" s="59"/>
      <c r="NV213" s="59"/>
      <c r="NW213" s="59"/>
      <c r="NX213" s="59"/>
      <c r="NY213" s="59"/>
      <c r="NZ213" s="59"/>
      <c r="OA213" s="59"/>
      <c r="OB213" s="59"/>
      <c r="OC213" s="59"/>
      <c r="OD213" s="59"/>
      <c r="OE213" s="59"/>
      <c r="OF213" s="59"/>
      <c r="OG213" s="59"/>
      <c r="OH213" s="59"/>
      <c r="OI213" s="59"/>
      <c r="OJ213" s="59"/>
      <c r="OK213" s="59"/>
      <c r="OL213" s="59"/>
      <c r="OM213" s="59"/>
      <c r="ON213" s="59"/>
      <c r="OO213" s="59"/>
      <c r="OP213" s="59"/>
      <c r="OQ213" s="59"/>
      <c r="OR213" s="59"/>
      <c r="OS213" s="59"/>
      <c r="OT213" s="59"/>
      <c r="OU213" s="59"/>
      <c r="OV213" s="59"/>
      <c r="OW213" s="59"/>
      <c r="OX213" s="59"/>
      <c r="OY213" s="59"/>
      <c r="OZ213" s="59"/>
      <c r="PA213" s="59"/>
      <c r="PB213" s="59"/>
      <c r="PC213" s="59"/>
      <c r="PD213" s="59"/>
      <c r="PE213" s="59"/>
      <c r="PF213" s="59"/>
      <c r="PG213" s="59"/>
      <c r="PH213" s="59"/>
      <c r="PI213" s="59"/>
      <c r="PJ213" s="59"/>
      <c r="PK213" s="59"/>
      <c r="PL213" s="59"/>
      <c r="PM213" s="59"/>
      <c r="PN213" s="59"/>
      <c r="PO213" s="59"/>
      <c r="PP213" s="59"/>
      <c r="PQ213" s="59"/>
      <c r="PR213" s="59"/>
      <c r="PS213" s="59"/>
      <c r="PT213" s="59"/>
      <c r="PU213" s="59"/>
      <c r="PV213" s="59"/>
      <c r="PW213" s="59"/>
      <c r="PX213" s="59"/>
      <c r="PY213" s="59"/>
      <c r="PZ213" s="59"/>
      <c r="QA213" s="59"/>
      <c r="QB213" s="59"/>
      <c r="QC213" s="59"/>
      <c r="QD213" s="59"/>
      <c r="QE213" s="59"/>
      <c r="QF213" s="59"/>
      <c r="QG213" s="59"/>
      <c r="QH213" s="59"/>
      <c r="QI213" s="59"/>
      <c r="QJ213" s="59"/>
      <c r="QK213" s="59"/>
      <c r="QL213" s="59"/>
      <c r="QM213" s="59"/>
      <c r="QN213" s="59"/>
      <c r="QO213" s="59"/>
      <c r="QP213" s="59"/>
      <c r="QQ213" s="59"/>
      <c r="QR213" s="59"/>
      <c r="QS213" s="59"/>
      <c r="QT213" s="59"/>
      <c r="QU213" s="59"/>
      <c r="QV213" s="59"/>
      <c r="QW213" s="59"/>
      <c r="QX213" s="59"/>
      <c r="QY213" s="59"/>
      <c r="QZ213" s="59"/>
      <c r="RA213" s="59"/>
      <c r="RB213" s="59"/>
      <c r="RC213" s="59"/>
      <c r="RD213" s="59"/>
      <c r="RE213" s="59"/>
      <c r="RF213" s="59"/>
      <c r="RG213" s="59"/>
      <c r="RH213" s="59"/>
      <c r="RI213" s="59"/>
      <c r="RJ213" s="59"/>
      <c r="RK213" s="59"/>
      <c r="RL213" s="59"/>
      <c r="RM213" s="59"/>
      <c r="RN213" s="59"/>
      <c r="RO213" s="59"/>
      <c r="RP213" s="59"/>
      <c r="RQ213" s="59"/>
      <c r="RR213" s="59"/>
      <c r="RS213" s="59"/>
      <c r="RT213" s="59"/>
      <c r="RU213" s="59"/>
      <c r="RV213" s="59"/>
      <c r="RW213" s="59"/>
      <c r="RX213" s="59"/>
      <c r="RY213" s="59"/>
      <c r="RZ213" s="59"/>
      <c r="SA213" s="59"/>
      <c r="SB213" s="59"/>
      <c r="SC213" s="59"/>
      <c r="SD213" s="59"/>
      <c r="SE213" s="59"/>
      <c r="SF213" s="59"/>
      <c r="SG213" s="59"/>
      <c r="SH213" s="59"/>
      <c r="SI213" s="59"/>
      <c r="SJ213" s="59"/>
      <c r="SK213" s="59"/>
      <c r="SL213" s="59"/>
      <c r="SM213" s="59"/>
      <c r="SN213" s="59"/>
      <c r="SO213" s="59"/>
      <c r="SP213" s="59"/>
      <c r="SQ213" s="59"/>
      <c r="SR213" s="59"/>
      <c r="SS213" s="59"/>
      <c r="ST213" s="59"/>
      <c r="SU213" s="59"/>
      <c r="SV213" s="59"/>
      <c r="SW213" s="59"/>
      <c r="SX213" s="59"/>
      <c r="SY213" s="59"/>
      <c r="SZ213" s="59"/>
      <c r="TA213" s="59"/>
      <c r="TB213" s="59"/>
      <c r="TC213" s="59"/>
      <c r="TD213" s="59"/>
      <c r="TE213" s="59"/>
      <c r="TF213" s="59"/>
      <c r="TG213" s="59"/>
      <c r="TH213" s="59"/>
      <c r="TI213" s="59"/>
      <c r="TJ213" s="59"/>
      <c r="TK213" s="59"/>
      <c r="TL213" s="59"/>
      <c r="TM213" s="59"/>
      <c r="TN213" s="59"/>
      <c r="TO213" s="59"/>
      <c r="TP213" s="59"/>
      <c r="TQ213" s="59"/>
      <c r="TR213" s="59"/>
      <c r="TS213" s="59"/>
      <c r="TT213" s="59"/>
      <c r="TU213" s="59"/>
      <c r="TV213" s="59"/>
      <c r="TW213" s="59"/>
      <c r="TX213" s="59"/>
      <c r="TY213" s="59"/>
      <c r="TZ213" s="59"/>
      <c r="UA213" s="59"/>
      <c r="UB213" s="59"/>
      <c r="UC213" s="59"/>
      <c r="UD213" s="59"/>
      <c r="UE213" s="59"/>
      <c r="UF213" s="59"/>
      <c r="UG213" s="59"/>
      <c r="UH213" s="59"/>
      <c r="UI213" s="59"/>
      <c r="UJ213" s="59"/>
      <c r="UK213" s="59"/>
      <c r="UL213" s="59"/>
      <c r="UM213" s="59"/>
      <c r="UN213" s="59"/>
      <c r="UO213" s="59"/>
      <c r="UP213" s="59"/>
      <c r="UQ213" s="59"/>
      <c r="UR213" s="59"/>
      <c r="US213" s="59"/>
      <c r="UT213" s="59"/>
      <c r="UU213" s="59"/>
      <c r="UV213" s="59"/>
      <c r="UW213" s="59"/>
      <c r="UX213" s="59"/>
      <c r="UY213" s="59"/>
      <c r="UZ213" s="59"/>
      <c r="VA213" s="59"/>
      <c r="VB213" s="59"/>
      <c r="VC213" s="59"/>
      <c r="VD213" s="59"/>
      <c r="VE213" s="59"/>
      <c r="VF213" s="59"/>
      <c r="VG213" s="59"/>
      <c r="VH213" s="59"/>
      <c r="VI213" s="59"/>
      <c r="VJ213" s="59"/>
      <c r="VK213" s="59"/>
      <c r="VL213" s="59"/>
      <c r="VM213" s="59"/>
      <c r="VN213" s="59"/>
      <c r="VO213" s="59"/>
      <c r="VP213" s="59"/>
      <c r="VQ213" s="59"/>
      <c r="VR213" s="59"/>
      <c r="VS213" s="59"/>
      <c r="VT213" s="59"/>
      <c r="VU213" s="59"/>
      <c r="VV213" s="59"/>
      <c r="VW213" s="59"/>
      <c r="VX213" s="59"/>
      <c r="VY213" s="59"/>
      <c r="VZ213" s="59"/>
      <c r="WA213" s="59"/>
      <c r="WB213" s="59"/>
      <c r="WC213" s="59"/>
      <c r="WD213" s="59"/>
      <c r="WE213" s="59"/>
      <c r="WF213" s="59"/>
      <c r="WG213" s="59"/>
      <c r="WH213" s="59"/>
      <c r="WI213" s="59"/>
      <c r="WJ213" s="59"/>
      <c r="WK213" s="59"/>
      <c r="WL213" s="59"/>
      <c r="WM213" s="59"/>
      <c r="WN213" s="59"/>
      <c r="WO213" s="59"/>
      <c r="WP213" s="59"/>
      <c r="WQ213" s="59"/>
      <c r="WR213" s="59"/>
      <c r="WS213" s="59"/>
      <c r="WT213" s="59"/>
      <c r="WU213" s="59"/>
      <c r="WV213" s="59"/>
      <c r="WW213" s="59"/>
      <c r="WX213" s="59"/>
      <c r="WY213" s="59"/>
      <c r="WZ213" s="59"/>
      <c r="XA213" s="59"/>
      <c r="XB213" s="59"/>
      <c r="XC213" s="59"/>
      <c r="XD213" s="59"/>
      <c r="XE213" s="59"/>
      <c r="XF213" s="59"/>
      <c r="XG213" s="59"/>
      <c r="XH213" s="59"/>
      <c r="XI213" s="59"/>
      <c r="XJ213" s="59"/>
      <c r="XK213" s="59"/>
      <c r="XL213" s="59"/>
      <c r="XM213" s="59"/>
      <c r="XN213" s="59"/>
      <c r="XO213" s="59"/>
      <c r="XP213" s="59"/>
      <c r="XQ213" s="59"/>
      <c r="XR213" s="59"/>
      <c r="XS213" s="59"/>
      <c r="XT213" s="59"/>
      <c r="XU213" s="59"/>
      <c r="XV213" s="59"/>
      <c r="XW213" s="59"/>
      <c r="XX213" s="59"/>
      <c r="XY213" s="59"/>
      <c r="XZ213" s="59"/>
      <c r="YA213" s="59"/>
      <c r="YB213" s="59"/>
      <c r="YC213" s="59"/>
      <c r="YD213" s="59"/>
      <c r="YE213" s="59"/>
      <c r="YF213" s="59"/>
      <c r="YG213" s="59"/>
      <c r="YH213" s="59"/>
      <c r="YI213" s="59"/>
      <c r="YJ213" s="59"/>
      <c r="YK213" s="59"/>
      <c r="YL213" s="59"/>
      <c r="YM213" s="59"/>
      <c r="YN213" s="59"/>
      <c r="YO213" s="59"/>
      <c r="YP213" s="59"/>
      <c r="YQ213" s="59"/>
      <c r="YR213" s="59"/>
      <c r="YS213" s="59"/>
      <c r="YT213" s="59"/>
      <c r="YU213" s="59"/>
      <c r="YV213" s="59"/>
      <c r="YW213" s="59"/>
      <c r="YX213" s="59"/>
      <c r="YY213" s="59"/>
      <c r="YZ213" s="59"/>
      <c r="ZA213" s="59"/>
      <c r="ZB213" s="59"/>
      <c r="ZC213" s="59"/>
      <c r="ZD213" s="59"/>
      <c r="ZE213" s="59"/>
      <c r="ZF213" s="59"/>
      <c r="ZG213" s="59"/>
      <c r="ZH213" s="59"/>
      <c r="ZI213" s="59"/>
      <c r="ZJ213" s="59"/>
      <c r="ZK213" s="59"/>
      <c r="ZL213" s="59"/>
      <c r="ZM213" s="59"/>
      <c r="ZN213" s="59"/>
      <c r="ZO213" s="59"/>
      <c r="ZP213" s="59"/>
      <c r="ZQ213" s="59"/>
      <c r="ZR213" s="59"/>
      <c r="ZS213" s="59"/>
      <c r="ZT213" s="59"/>
      <c r="ZU213" s="59"/>
      <c r="ZV213" s="59"/>
      <c r="ZW213" s="59"/>
      <c r="ZX213" s="59"/>
      <c r="ZY213" s="59"/>
      <c r="ZZ213" s="59"/>
      <c r="AAA213" s="59"/>
      <c r="AAB213" s="59"/>
      <c r="AAC213" s="59"/>
      <c r="AAD213" s="59"/>
      <c r="AAE213" s="59"/>
      <c r="AAF213" s="59"/>
      <c r="AAG213" s="59"/>
      <c r="AAH213" s="59"/>
      <c r="AAI213" s="59"/>
      <c r="AAJ213" s="59"/>
      <c r="AAK213" s="59"/>
      <c r="AAL213" s="59"/>
      <c r="AAM213" s="59"/>
      <c r="AAN213" s="59"/>
      <c r="AAO213" s="59"/>
      <c r="AAP213" s="59"/>
      <c r="AAQ213" s="59"/>
      <c r="AAR213" s="59"/>
      <c r="AAS213" s="59"/>
      <c r="AAT213" s="59"/>
      <c r="AAU213" s="59"/>
      <c r="AAV213" s="59"/>
      <c r="AAW213" s="59"/>
      <c r="AAX213" s="59"/>
      <c r="AAY213" s="59"/>
      <c r="AAZ213" s="59"/>
      <c r="ABA213" s="59"/>
      <c r="ABB213" s="59"/>
      <c r="ABC213" s="59"/>
      <c r="ABD213" s="59"/>
      <c r="ABE213" s="59"/>
      <c r="ABF213" s="59"/>
      <c r="ABG213" s="59"/>
      <c r="ABH213" s="59"/>
      <c r="ABI213" s="59"/>
      <c r="ABJ213" s="59"/>
      <c r="ABK213" s="59"/>
      <c r="ABL213" s="59"/>
      <c r="ABM213" s="59"/>
      <c r="ABN213" s="59"/>
      <c r="ABO213" s="59"/>
      <c r="ABP213" s="59"/>
      <c r="ABQ213" s="59"/>
      <c r="ABR213" s="59"/>
      <c r="ABS213" s="59"/>
      <c r="ABT213" s="59"/>
      <c r="ABU213" s="59"/>
      <c r="ABV213" s="59"/>
      <c r="ABW213" s="59"/>
      <c r="ABX213" s="59"/>
      <c r="ABY213" s="59"/>
      <c r="ABZ213" s="59"/>
      <c r="ACA213" s="59"/>
      <c r="ACB213" s="59"/>
      <c r="ACC213" s="59"/>
      <c r="ACD213" s="59"/>
      <c r="ACE213" s="59"/>
      <c r="ACF213" s="59"/>
      <c r="ACG213" s="59"/>
      <c r="ACH213" s="59"/>
      <c r="ACI213" s="59"/>
      <c r="ACJ213" s="59"/>
      <c r="ACK213" s="59"/>
      <c r="ACL213" s="59"/>
      <c r="ACM213" s="59"/>
      <c r="ACN213" s="59"/>
      <c r="ACO213" s="59"/>
      <c r="ACP213" s="59"/>
      <c r="ACQ213" s="59"/>
      <c r="ACR213" s="59"/>
      <c r="ACS213" s="59"/>
      <c r="ACT213" s="59"/>
      <c r="ACU213" s="59"/>
      <c r="ACV213" s="59"/>
      <c r="ACW213" s="59"/>
      <c r="ACX213" s="59"/>
      <c r="ACY213" s="59"/>
      <c r="ACZ213" s="59"/>
      <c r="ADA213" s="59"/>
      <c r="ADB213" s="59"/>
      <c r="ADC213" s="59"/>
      <c r="ADD213" s="59"/>
      <c r="ADE213" s="59"/>
      <c r="ADF213" s="59"/>
      <c r="ADG213" s="59"/>
      <c r="ADH213" s="59"/>
      <c r="ADI213" s="59"/>
      <c r="ADJ213" s="59"/>
      <c r="ADK213" s="59"/>
      <c r="ADL213" s="59"/>
      <c r="ADM213" s="59"/>
      <c r="ADN213" s="59"/>
      <c r="ADO213" s="59"/>
      <c r="ADP213" s="59"/>
      <c r="ADQ213" s="59"/>
      <c r="ADR213" s="59"/>
      <c r="ADS213" s="59"/>
      <c r="ADT213" s="59"/>
      <c r="ADU213" s="59"/>
      <c r="ADV213" s="59"/>
      <c r="ADW213" s="59"/>
      <c r="ADX213" s="59"/>
      <c r="ADY213" s="59"/>
      <c r="ADZ213" s="59"/>
      <c r="AEA213" s="59"/>
      <c r="AEB213" s="59"/>
      <c r="AEC213" s="59"/>
      <c r="AED213" s="59"/>
      <c r="AEE213" s="59"/>
      <c r="AEF213" s="59"/>
      <c r="AEG213" s="59"/>
      <c r="AEH213" s="59"/>
      <c r="AEI213" s="59"/>
      <c r="AEJ213" s="59"/>
      <c r="AEK213" s="59"/>
      <c r="AEL213" s="59"/>
      <c r="AEM213" s="59"/>
      <c r="AEN213" s="59"/>
      <c r="AEO213" s="59"/>
      <c r="AEP213" s="59"/>
      <c r="AEQ213" s="59"/>
      <c r="AER213" s="59"/>
      <c r="AES213" s="59"/>
      <c r="AET213" s="59"/>
      <c r="AEU213" s="59"/>
      <c r="AEV213" s="59"/>
      <c r="AEW213" s="59"/>
      <c r="AEX213" s="59"/>
      <c r="AEY213" s="59"/>
      <c r="AEZ213" s="59"/>
      <c r="AFA213" s="59"/>
      <c r="AFB213" s="59"/>
      <c r="AFC213" s="59"/>
      <c r="AFD213" s="59"/>
      <c r="AFE213" s="59"/>
      <c r="AFF213" s="59"/>
      <c r="AFG213" s="59"/>
      <c r="AFH213" s="59"/>
      <c r="AFI213" s="59"/>
      <c r="AFJ213" s="59"/>
      <c r="AFK213" s="59"/>
      <c r="AFL213" s="59"/>
      <c r="AFM213" s="59"/>
      <c r="AFN213" s="59"/>
      <c r="AFO213" s="59"/>
      <c r="AFP213" s="59"/>
      <c r="AFQ213" s="59"/>
      <c r="AFR213" s="59"/>
      <c r="AFS213" s="59"/>
      <c r="AFT213" s="59"/>
      <c r="AFU213" s="59"/>
      <c r="AFV213" s="59"/>
      <c r="AFW213" s="59"/>
      <c r="AFX213" s="59"/>
      <c r="AFY213" s="59"/>
      <c r="AFZ213" s="59"/>
      <c r="AGA213" s="59"/>
      <c r="AGB213" s="59"/>
      <c r="AGC213" s="59"/>
      <c r="AGD213" s="59"/>
      <c r="AGE213" s="59"/>
      <c r="AGF213" s="59"/>
      <c r="AGG213" s="59"/>
      <c r="AGH213" s="59"/>
      <c r="AGI213" s="59"/>
      <c r="AGJ213" s="59"/>
      <c r="AGK213" s="59"/>
      <c r="AGL213" s="59"/>
      <c r="AGM213" s="59"/>
      <c r="AGN213" s="59"/>
      <c r="AGO213" s="59"/>
      <c r="AGP213" s="59"/>
      <c r="AGQ213" s="59"/>
      <c r="AGR213" s="59"/>
      <c r="AGS213" s="59"/>
      <c r="AGT213" s="59"/>
      <c r="AGU213" s="59"/>
      <c r="AGV213" s="59"/>
      <c r="AGW213" s="59"/>
      <c r="AGX213" s="59"/>
      <c r="AGY213" s="59"/>
      <c r="AGZ213" s="59"/>
      <c r="AHA213" s="59"/>
      <c r="AHB213" s="59"/>
      <c r="AHC213" s="59"/>
      <c r="AHD213" s="59"/>
      <c r="AHE213" s="59"/>
      <c r="AHF213" s="59"/>
      <c r="AHG213" s="59"/>
      <c r="AHH213" s="59"/>
      <c r="AHI213" s="59"/>
      <c r="AHJ213" s="59"/>
      <c r="AHK213" s="59"/>
      <c r="AHL213" s="59"/>
      <c r="AHM213" s="59"/>
      <c r="AHN213" s="59"/>
      <c r="AHO213" s="59"/>
      <c r="AHP213" s="59"/>
      <c r="AHQ213" s="59"/>
      <c r="AHR213" s="59"/>
      <c r="AHS213" s="59"/>
      <c r="AHT213" s="59"/>
      <c r="AHU213" s="59"/>
      <c r="AHV213" s="59"/>
      <c r="AHW213" s="59"/>
      <c r="AHX213" s="59"/>
      <c r="AHY213" s="59"/>
      <c r="AHZ213" s="59"/>
      <c r="AIA213" s="59"/>
      <c r="AIB213" s="59"/>
      <c r="AIC213" s="59"/>
      <c r="AID213" s="59"/>
      <c r="AIE213" s="59"/>
      <c r="AIF213" s="59"/>
      <c r="AIG213" s="59"/>
      <c r="AIH213" s="59"/>
      <c r="AII213" s="59"/>
      <c r="AIJ213" s="59"/>
      <c r="AIK213" s="59"/>
      <c r="AIL213" s="59"/>
      <c r="AIM213" s="59"/>
      <c r="AIN213" s="59"/>
      <c r="AIO213" s="59"/>
      <c r="AIP213" s="59"/>
      <c r="AIQ213" s="59"/>
      <c r="AIR213" s="59"/>
      <c r="AIS213" s="59"/>
      <c r="AIT213" s="59"/>
      <c r="AIU213" s="59"/>
      <c r="AIV213" s="59"/>
      <c r="AIW213" s="59"/>
      <c r="AIX213" s="59"/>
      <c r="AIY213" s="59"/>
      <c r="AIZ213" s="59"/>
      <c r="AJA213" s="59"/>
      <c r="AJB213" s="59"/>
      <c r="AJC213" s="59"/>
      <c r="AJD213" s="59"/>
      <c r="AJE213" s="59"/>
      <c r="AJF213" s="59"/>
      <c r="AJG213" s="59"/>
      <c r="AJH213" s="59"/>
      <c r="AJI213" s="59"/>
      <c r="AJJ213" s="59"/>
      <c r="AJK213" s="59"/>
      <c r="AJL213" s="59"/>
      <c r="AJM213" s="59"/>
      <c r="AJN213" s="59"/>
      <c r="AJO213" s="59"/>
      <c r="AJP213" s="59"/>
      <c r="AJQ213" s="59"/>
      <c r="AJR213" s="59"/>
      <c r="AJS213" s="59"/>
      <c r="AJT213" s="59"/>
      <c r="AJU213" s="59"/>
      <c r="AJV213" s="59"/>
      <c r="AJW213" s="59"/>
      <c r="AJX213" s="59"/>
      <c r="AJY213" s="59"/>
      <c r="AJZ213" s="59"/>
      <c r="AKA213" s="59"/>
      <c r="AKB213" s="59"/>
      <c r="AKC213" s="59"/>
      <c r="AKD213" s="59"/>
      <c r="AKE213" s="59"/>
      <c r="AKF213" s="59"/>
      <c r="AKG213" s="59"/>
      <c r="AKH213" s="59"/>
      <c r="AKI213" s="59"/>
      <c r="AKJ213" s="59"/>
      <c r="AKK213" s="59"/>
      <c r="AKL213" s="59"/>
      <c r="AKM213" s="59"/>
      <c r="AKN213" s="59"/>
      <c r="AKO213" s="59"/>
      <c r="AKP213" s="59"/>
      <c r="AKQ213" s="59"/>
      <c r="AKR213" s="59"/>
      <c r="AKS213" s="59"/>
      <c r="AKT213" s="59"/>
      <c r="AKU213" s="59"/>
      <c r="AKV213" s="59"/>
      <c r="AKW213" s="59"/>
      <c r="AKX213" s="59"/>
      <c r="AKY213" s="59"/>
      <c r="AKZ213" s="59"/>
      <c r="ALA213" s="59"/>
      <c r="ALB213" s="59"/>
      <c r="ALC213" s="59"/>
      <c r="ALD213" s="59"/>
      <c r="ALE213" s="59"/>
      <c r="ALF213" s="59"/>
      <c r="ALG213" s="59"/>
      <c r="ALH213" s="59"/>
      <c r="ALI213" s="59"/>
      <c r="ALJ213" s="59"/>
      <c r="ALK213" s="59"/>
      <c r="ALL213" s="59"/>
      <c r="ALM213" s="59"/>
      <c r="ALN213" s="59"/>
      <c r="ALO213" s="59"/>
      <c r="ALP213" s="59"/>
      <c r="ALQ213" s="59"/>
      <c r="ALR213" s="59"/>
      <c r="ALS213" s="59"/>
      <c r="ALT213" s="59"/>
      <c r="ALU213" s="59"/>
      <c r="ALV213" s="59"/>
      <c r="ALW213" s="59"/>
      <c r="ALX213" s="59"/>
      <c r="ALY213" s="59"/>
      <c r="ALZ213" s="59"/>
      <c r="AMA213" s="59"/>
      <c r="AMB213" s="59"/>
      <c r="AMC213" s="59"/>
      <c r="AMD213" s="59"/>
      <c r="AME213" s="59"/>
      <c r="AMF213" s="59"/>
      <c r="AMG213" s="59"/>
      <c r="AMH213" s="59"/>
      <c r="AMI213" s="59"/>
      <c r="AMJ213" s="59"/>
    </row>
    <row r="214" spans="1:1024" s="60" customFormat="1">
      <c r="A214" s="54" t="s">
        <v>121</v>
      </c>
      <c r="B214" s="54" t="s">
        <v>49</v>
      </c>
      <c r="C214" s="42" t="str">
        <f t="shared" si="11"/>
        <v>מזון מהיר כללי אילת</v>
      </c>
      <c r="D214" s="54" t="s">
        <v>141</v>
      </c>
      <c r="E214" s="54" t="s">
        <v>27</v>
      </c>
      <c r="F214" s="52" t="s">
        <v>158</v>
      </c>
      <c r="G214" s="55"/>
      <c r="H214" s="52" t="s">
        <v>102</v>
      </c>
      <c r="I214" s="55" t="s">
        <v>122</v>
      </c>
      <c r="J214" s="55" t="s">
        <v>30</v>
      </c>
      <c r="K214" s="58" t="s">
        <v>56</v>
      </c>
      <c r="L214" s="64" t="s">
        <v>57</v>
      </c>
      <c r="M214" s="58" t="s">
        <v>58</v>
      </c>
      <c r="N214" s="58" t="s">
        <v>123</v>
      </c>
      <c r="O214" s="55" t="s">
        <v>124</v>
      </c>
      <c r="P214" s="55">
        <v>2</v>
      </c>
      <c r="Q214" s="63">
        <f>0.15/4</f>
        <v>3.7499999999999999E-2</v>
      </c>
      <c r="R214" s="58">
        <v>3</v>
      </c>
      <c r="S214" s="58"/>
      <c r="T214" s="58" t="s">
        <v>125</v>
      </c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  <c r="ES214" s="59"/>
      <c r="ET214" s="59"/>
      <c r="EU214" s="59"/>
      <c r="EV214" s="59"/>
      <c r="EW214" s="59"/>
      <c r="EX214" s="59"/>
      <c r="EY214" s="59"/>
      <c r="EZ214" s="59"/>
      <c r="FA214" s="59"/>
      <c r="FB214" s="59"/>
      <c r="FC214" s="59"/>
      <c r="FD214" s="59"/>
      <c r="FE214" s="59"/>
      <c r="FF214" s="59"/>
      <c r="FG214" s="59"/>
      <c r="FH214" s="59"/>
      <c r="FI214" s="59"/>
      <c r="FJ214" s="59"/>
      <c r="FK214" s="59"/>
      <c r="FL214" s="59"/>
      <c r="FM214" s="59"/>
      <c r="FN214" s="59"/>
      <c r="FO214" s="59"/>
      <c r="FP214" s="59"/>
      <c r="FQ214" s="59"/>
      <c r="FR214" s="59"/>
      <c r="FS214" s="59"/>
      <c r="FT214" s="59"/>
      <c r="FU214" s="59"/>
      <c r="FV214" s="59"/>
      <c r="FW214" s="59"/>
      <c r="FX214" s="59"/>
      <c r="FY214" s="59"/>
      <c r="FZ214" s="59"/>
      <c r="GA214" s="59"/>
      <c r="GB214" s="59"/>
      <c r="GC214" s="59"/>
      <c r="GD214" s="59"/>
      <c r="GE214" s="59"/>
      <c r="GF214" s="59"/>
      <c r="GG214" s="59"/>
      <c r="GH214" s="59"/>
      <c r="GI214" s="59"/>
      <c r="GJ214" s="59"/>
      <c r="GK214" s="59"/>
      <c r="GL214" s="59"/>
      <c r="GM214" s="59"/>
      <c r="GN214" s="59"/>
      <c r="GO214" s="59"/>
      <c r="GP214" s="59"/>
      <c r="GQ214" s="59"/>
      <c r="GR214" s="59"/>
      <c r="GS214" s="59"/>
      <c r="GT214" s="59"/>
      <c r="GU214" s="59"/>
      <c r="GV214" s="59"/>
      <c r="GW214" s="59"/>
      <c r="GX214" s="59"/>
      <c r="GY214" s="59"/>
      <c r="GZ214" s="59"/>
      <c r="HA214" s="59"/>
      <c r="HB214" s="59"/>
      <c r="HC214" s="59"/>
      <c r="HD214" s="59"/>
      <c r="HE214" s="59"/>
      <c r="HF214" s="59"/>
      <c r="HG214" s="59"/>
      <c r="HH214" s="59"/>
      <c r="HI214" s="59"/>
      <c r="HJ214" s="59"/>
      <c r="HK214" s="59"/>
      <c r="HL214" s="59"/>
      <c r="HM214" s="59"/>
      <c r="HN214" s="59"/>
      <c r="HO214" s="59"/>
      <c r="HP214" s="59"/>
      <c r="HQ214" s="59"/>
      <c r="HR214" s="59"/>
      <c r="HS214" s="59"/>
      <c r="HT214" s="59"/>
      <c r="HU214" s="59"/>
      <c r="HV214" s="59"/>
      <c r="HW214" s="59"/>
      <c r="HX214" s="59"/>
      <c r="HY214" s="59"/>
      <c r="HZ214" s="59"/>
      <c r="IA214" s="59"/>
      <c r="IB214" s="59"/>
      <c r="IC214" s="59"/>
      <c r="ID214" s="59"/>
      <c r="IE214" s="59"/>
      <c r="IF214" s="59"/>
      <c r="IG214" s="59"/>
      <c r="IH214" s="59"/>
      <c r="II214" s="59"/>
      <c r="IJ214" s="59"/>
      <c r="IK214" s="59"/>
      <c r="IL214" s="59"/>
      <c r="IM214" s="59"/>
      <c r="IN214" s="59"/>
      <c r="IO214" s="59"/>
      <c r="IP214" s="59"/>
      <c r="IQ214" s="59"/>
      <c r="IR214" s="59"/>
      <c r="IS214" s="59"/>
      <c r="IT214" s="59"/>
      <c r="IU214" s="59"/>
      <c r="IV214" s="59"/>
      <c r="IW214" s="59"/>
      <c r="IX214" s="59"/>
      <c r="IY214" s="59"/>
      <c r="IZ214" s="59"/>
      <c r="JA214" s="59"/>
      <c r="JB214" s="59"/>
      <c r="JC214" s="59"/>
      <c r="JD214" s="59"/>
      <c r="JE214" s="59"/>
      <c r="JF214" s="59"/>
      <c r="JG214" s="59"/>
      <c r="JH214" s="59"/>
      <c r="JI214" s="59"/>
      <c r="JJ214" s="59"/>
      <c r="JK214" s="59"/>
      <c r="JL214" s="59"/>
      <c r="JM214" s="59"/>
      <c r="JN214" s="59"/>
      <c r="JO214" s="59"/>
      <c r="JP214" s="59"/>
      <c r="JQ214" s="59"/>
      <c r="JR214" s="59"/>
      <c r="JS214" s="59"/>
      <c r="JT214" s="59"/>
      <c r="JU214" s="59"/>
      <c r="JV214" s="59"/>
      <c r="JW214" s="59"/>
      <c r="JX214" s="59"/>
      <c r="JY214" s="59"/>
      <c r="JZ214" s="59"/>
      <c r="KA214" s="59"/>
      <c r="KB214" s="59"/>
      <c r="KC214" s="59"/>
      <c r="KD214" s="59"/>
      <c r="KE214" s="59"/>
      <c r="KF214" s="59"/>
      <c r="KG214" s="59"/>
      <c r="KH214" s="59"/>
      <c r="KI214" s="59"/>
      <c r="KJ214" s="59"/>
      <c r="KK214" s="59"/>
      <c r="KL214" s="59"/>
      <c r="KM214" s="59"/>
      <c r="KN214" s="59"/>
      <c r="KO214" s="59"/>
      <c r="KP214" s="59"/>
      <c r="KQ214" s="59"/>
      <c r="KR214" s="59"/>
      <c r="KS214" s="59"/>
      <c r="KT214" s="59"/>
      <c r="KU214" s="59"/>
      <c r="KV214" s="59"/>
      <c r="KW214" s="59"/>
      <c r="KX214" s="59"/>
      <c r="KY214" s="59"/>
      <c r="KZ214" s="59"/>
      <c r="LA214" s="59"/>
      <c r="LB214" s="59"/>
      <c r="LC214" s="59"/>
      <c r="LD214" s="59"/>
      <c r="LE214" s="59"/>
      <c r="LF214" s="59"/>
      <c r="LG214" s="59"/>
      <c r="LH214" s="59"/>
      <c r="LI214" s="59"/>
      <c r="LJ214" s="59"/>
      <c r="LK214" s="59"/>
      <c r="LL214" s="59"/>
      <c r="LM214" s="59"/>
      <c r="LN214" s="59"/>
      <c r="LO214" s="59"/>
      <c r="LP214" s="59"/>
      <c r="LQ214" s="59"/>
      <c r="LR214" s="59"/>
      <c r="LS214" s="59"/>
      <c r="LT214" s="59"/>
      <c r="LU214" s="59"/>
      <c r="LV214" s="59"/>
      <c r="LW214" s="59"/>
      <c r="LX214" s="59"/>
      <c r="LY214" s="59"/>
      <c r="LZ214" s="59"/>
      <c r="MA214" s="59"/>
      <c r="MB214" s="59"/>
      <c r="MC214" s="59"/>
      <c r="MD214" s="59"/>
      <c r="ME214" s="59"/>
      <c r="MF214" s="59"/>
      <c r="MG214" s="59"/>
      <c r="MH214" s="59"/>
      <c r="MI214" s="59"/>
      <c r="MJ214" s="59"/>
      <c r="MK214" s="59"/>
      <c r="ML214" s="59"/>
      <c r="MM214" s="59"/>
      <c r="MN214" s="59"/>
      <c r="MO214" s="59"/>
      <c r="MP214" s="59"/>
      <c r="MQ214" s="59"/>
      <c r="MR214" s="59"/>
      <c r="MS214" s="59"/>
      <c r="MT214" s="59"/>
      <c r="MU214" s="59"/>
      <c r="MV214" s="59"/>
      <c r="MW214" s="59"/>
      <c r="MX214" s="59"/>
      <c r="MY214" s="59"/>
      <c r="MZ214" s="59"/>
      <c r="NA214" s="59"/>
      <c r="NB214" s="59"/>
      <c r="NC214" s="59"/>
      <c r="ND214" s="59"/>
      <c r="NE214" s="59"/>
      <c r="NF214" s="59"/>
      <c r="NG214" s="59"/>
      <c r="NH214" s="59"/>
      <c r="NI214" s="59"/>
      <c r="NJ214" s="59"/>
      <c r="NK214" s="59"/>
      <c r="NL214" s="59"/>
      <c r="NM214" s="59"/>
      <c r="NN214" s="59"/>
      <c r="NO214" s="59"/>
      <c r="NP214" s="59"/>
      <c r="NQ214" s="59"/>
      <c r="NR214" s="59"/>
      <c r="NS214" s="59"/>
      <c r="NT214" s="59"/>
      <c r="NU214" s="59"/>
      <c r="NV214" s="59"/>
      <c r="NW214" s="59"/>
      <c r="NX214" s="59"/>
      <c r="NY214" s="59"/>
      <c r="NZ214" s="59"/>
      <c r="OA214" s="59"/>
      <c r="OB214" s="59"/>
      <c r="OC214" s="59"/>
      <c r="OD214" s="59"/>
      <c r="OE214" s="59"/>
      <c r="OF214" s="59"/>
      <c r="OG214" s="59"/>
      <c r="OH214" s="59"/>
      <c r="OI214" s="59"/>
      <c r="OJ214" s="59"/>
      <c r="OK214" s="59"/>
      <c r="OL214" s="59"/>
      <c r="OM214" s="59"/>
      <c r="ON214" s="59"/>
      <c r="OO214" s="59"/>
      <c r="OP214" s="59"/>
      <c r="OQ214" s="59"/>
      <c r="OR214" s="59"/>
      <c r="OS214" s="59"/>
      <c r="OT214" s="59"/>
      <c r="OU214" s="59"/>
      <c r="OV214" s="59"/>
      <c r="OW214" s="59"/>
      <c r="OX214" s="59"/>
      <c r="OY214" s="59"/>
      <c r="OZ214" s="59"/>
      <c r="PA214" s="59"/>
      <c r="PB214" s="59"/>
      <c r="PC214" s="59"/>
      <c r="PD214" s="59"/>
      <c r="PE214" s="59"/>
      <c r="PF214" s="59"/>
      <c r="PG214" s="59"/>
      <c r="PH214" s="59"/>
      <c r="PI214" s="59"/>
      <c r="PJ214" s="59"/>
      <c r="PK214" s="59"/>
      <c r="PL214" s="59"/>
      <c r="PM214" s="59"/>
      <c r="PN214" s="59"/>
      <c r="PO214" s="59"/>
      <c r="PP214" s="59"/>
      <c r="PQ214" s="59"/>
      <c r="PR214" s="59"/>
      <c r="PS214" s="59"/>
      <c r="PT214" s="59"/>
      <c r="PU214" s="59"/>
      <c r="PV214" s="59"/>
      <c r="PW214" s="59"/>
      <c r="PX214" s="59"/>
      <c r="PY214" s="59"/>
      <c r="PZ214" s="59"/>
      <c r="QA214" s="59"/>
      <c r="QB214" s="59"/>
      <c r="QC214" s="59"/>
      <c r="QD214" s="59"/>
      <c r="QE214" s="59"/>
      <c r="QF214" s="59"/>
      <c r="QG214" s="59"/>
      <c r="QH214" s="59"/>
      <c r="QI214" s="59"/>
      <c r="QJ214" s="59"/>
      <c r="QK214" s="59"/>
      <c r="QL214" s="59"/>
      <c r="QM214" s="59"/>
      <c r="QN214" s="59"/>
      <c r="QO214" s="59"/>
      <c r="QP214" s="59"/>
      <c r="QQ214" s="59"/>
      <c r="QR214" s="59"/>
      <c r="QS214" s="59"/>
      <c r="QT214" s="59"/>
      <c r="QU214" s="59"/>
      <c r="QV214" s="59"/>
      <c r="QW214" s="59"/>
      <c r="QX214" s="59"/>
      <c r="QY214" s="59"/>
      <c r="QZ214" s="59"/>
      <c r="RA214" s="59"/>
      <c r="RB214" s="59"/>
      <c r="RC214" s="59"/>
      <c r="RD214" s="59"/>
      <c r="RE214" s="59"/>
      <c r="RF214" s="59"/>
      <c r="RG214" s="59"/>
      <c r="RH214" s="59"/>
      <c r="RI214" s="59"/>
      <c r="RJ214" s="59"/>
      <c r="RK214" s="59"/>
      <c r="RL214" s="59"/>
      <c r="RM214" s="59"/>
      <c r="RN214" s="59"/>
      <c r="RO214" s="59"/>
      <c r="RP214" s="59"/>
      <c r="RQ214" s="59"/>
      <c r="RR214" s="59"/>
      <c r="RS214" s="59"/>
      <c r="RT214" s="59"/>
      <c r="RU214" s="59"/>
      <c r="RV214" s="59"/>
      <c r="RW214" s="59"/>
      <c r="RX214" s="59"/>
      <c r="RY214" s="59"/>
      <c r="RZ214" s="59"/>
      <c r="SA214" s="59"/>
      <c r="SB214" s="59"/>
      <c r="SC214" s="59"/>
      <c r="SD214" s="59"/>
      <c r="SE214" s="59"/>
      <c r="SF214" s="59"/>
      <c r="SG214" s="59"/>
      <c r="SH214" s="59"/>
      <c r="SI214" s="59"/>
      <c r="SJ214" s="59"/>
      <c r="SK214" s="59"/>
      <c r="SL214" s="59"/>
      <c r="SM214" s="59"/>
      <c r="SN214" s="59"/>
      <c r="SO214" s="59"/>
      <c r="SP214" s="59"/>
      <c r="SQ214" s="59"/>
      <c r="SR214" s="59"/>
      <c r="SS214" s="59"/>
      <c r="ST214" s="59"/>
      <c r="SU214" s="59"/>
      <c r="SV214" s="59"/>
      <c r="SW214" s="59"/>
      <c r="SX214" s="59"/>
      <c r="SY214" s="59"/>
      <c r="SZ214" s="59"/>
      <c r="TA214" s="59"/>
      <c r="TB214" s="59"/>
      <c r="TC214" s="59"/>
      <c r="TD214" s="59"/>
      <c r="TE214" s="59"/>
      <c r="TF214" s="59"/>
      <c r="TG214" s="59"/>
      <c r="TH214" s="59"/>
      <c r="TI214" s="59"/>
      <c r="TJ214" s="59"/>
      <c r="TK214" s="59"/>
      <c r="TL214" s="59"/>
      <c r="TM214" s="59"/>
      <c r="TN214" s="59"/>
      <c r="TO214" s="59"/>
      <c r="TP214" s="59"/>
      <c r="TQ214" s="59"/>
      <c r="TR214" s="59"/>
      <c r="TS214" s="59"/>
      <c r="TT214" s="59"/>
      <c r="TU214" s="59"/>
      <c r="TV214" s="59"/>
      <c r="TW214" s="59"/>
      <c r="TX214" s="59"/>
      <c r="TY214" s="59"/>
      <c r="TZ214" s="59"/>
      <c r="UA214" s="59"/>
      <c r="UB214" s="59"/>
      <c r="UC214" s="59"/>
      <c r="UD214" s="59"/>
      <c r="UE214" s="59"/>
      <c r="UF214" s="59"/>
      <c r="UG214" s="59"/>
      <c r="UH214" s="59"/>
      <c r="UI214" s="59"/>
      <c r="UJ214" s="59"/>
      <c r="UK214" s="59"/>
      <c r="UL214" s="59"/>
      <c r="UM214" s="59"/>
      <c r="UN214" s="59"/>
      <c r="UO214" s="59"/>
      <c r="UP214" s="59"/>
      <c r="UQ214" s="59"/>
      <c r="UR214" s="59"/>
      <c r="US214" s="59"/>
      <c r="UT214" s="59"/>
      <c r="UU214" s="59"/>
      <c r="UV214" s="59"/>
      <c r="UW214" s="59"/>
      <c r="UX214" s="59"/>
      <c r="UY214" s="59"/>
      <c r="UZ214" s="59"/>
      <c r="VA214" s="59"/>
      <c r="VB214" s="59"/>
      <c r="VC214" s="59"/>
      <c r="VD214" s="59"/>
      <c r="VE214" s="59"/>
      <c r="VF214" s="59"/>
      <c r="VG214" s="59"/>
      <c r="VH214" s="59"/>
      <c r="VI214" s="59"/>
      <c r="VJ214" s="59"/>
      <c r="VK214" s="59"/>
      <c r="VL214" s="59"/>
      <c r="VM214" s="59"/>
      <c r="VN214" s="59"/>
      <c r="VO214" s="59"/>
      <c r="VP214" s="59"/>
      <c r="VQ214" s="59"/>
      <c r="VR214" s="59"/>
      <c r="VS214" s="59"/>
      <c r="VT214" s="59"/>
      <c r="VU214" s="59"/>
      <c r="VV214" s="59"/>
      <c r="VW214" s="59"/>
      <c r="VX214" s="59"/>
      <c r="VY214" s="59"/>
      <c r="VZ214" s="59"/>
      <c r="WA214" s="59"/>
      <c r="WB214" s="59"/>
      <c r="WC214" s="59"/>
      <c r="WD214" s="59"/>
      <c r="WE214" s="59"/>
      <c r="WF214" s="59"/>
      <c r="WG214" s="59"/>
      <c r="WH214" s="59"/>
      <c r="WI214" s="59"/>
      <c r="WJ214" s="59"/>
      <c r="WK214" s="59"/>
      <c r="WL214" s="59"/>
      <c r="WM214" s="59"/>
      <c r="WN214" s="59"/>
      <c r="WO214" s="59"/>
      <c r="WP214" s="59"/>
      <c r="WQ214" s="59"/>
      <c r="WR214" s="59"/>
      <c r="WS214" s="59"/>
      <c r="WT214" s="59"/>
      <c r="WU214" s="59"/>
      <c r="WV214" s="59"/>
      <c r="WW214" s="59"/>
      <c r="WX214" s="59"/>
      <c r="WY214" s="59"/>
      <c r="WZ214" s="59"/>
      <c r="XA214" s="59"/>
      <c r="XB214" s="59"/>
      <c r="XC214" s="59"/>
      <c r="XD214" s="59"/>
      <c r="XE214" s="59"/>
      <c r="XF214" s="59"/>
      <c r="XG214" s="59"/>
      <c r="XH214" s="59"/>
      <c r="XI214" s="59"/>
      <c r="XJ214" s="59"/>
      <c r="XK214" s="59"/>
      <c r="XL214" s="59"/>
      <c r="XM214" s="59"/>
      <c r="XN214" s="59"/>
      <c r="XO214" s="59"/>
      <c r="XP214" s="59"/>
      <c r="XQ214" s="59"/>
      <c r="XR214" s="59"/>
      <c r="XS214" s="59"/>
      <c r="XT214" s="59"/>
      <c r="XU214" s="59"/>
      <c r="XV214" s="59"/>
      <c r="XW214" s="59"/>
      <c r="XX214" s="59"/>
      <c r="XY214" s="59"/>
      <c r="XZ214" s="59"/>
      <c r="YA214" s="59"/>
      <c r="YB214" s="59"/>
      <c r="YC214" s="59"/>
      <c r="YD214" s="59"/>
      <c r="YE214" s="59"/>
      <c r="YF214" s="59"/>
      <c r="YG214" s="59"/>
      <c r="YH214" s="59"/>
      <c r="YI214" s="59"/>
      <c r="YJ214" s="59"/>
      <c r="YK214" s="59"/>
      <c r="YL214" s="59"/>
      <c r="YM214" s="59"/>
      <c r="YN214" s="59"/>
      <c r="YO214" s="59"/>
      <c r="YP214" s="59"/>
      <c r="YQ214" s="59"/>
      <c r="YR214" s="59"/>
      <c r="YS214" s="59"/>
      <c r="YT214" s="59"/>
      <c r="YU214" s="59"/>
      <c r="YV214" s="59"/>
      <c r="YW214" s="59"/>
      <c r="YX214" s="59"/>
      <c r="YY214" s="59"/>
      <c r="YZ214" s="59"/>
      <c r="ZA214" s="59"/>
      <c r="ZB214" s="59"/>
      <c r="ZC214" s="59"/>
      <c r="ZD214" s="59"/>
      <c r="ZE214" s="59"/>
      <c r="ZF214" s="59"/>
      <c r="ZG214" s="59"/>
      <c r="ZH214" s="59"/>
      <c r="ZI214" s="59"/>
      <c r="ZJ214" s="59"/>
      <c r="ZK214" s="59"/>
      <c r="ZL214" s="59"/>
      <c r="ZM214" s="59"/>
      <c r="ZN214" s="59"/>
      <c r="ZO214" s="59"/>
      <c r="ZP214" s="59"/>
      <c r="ZQ214" s="59"/>
      <c r="ZR214" s="59"/>
      <c r="ZS214" s="59"/>
      <c r="ZT214" s="59"/>
      <c r="ZU214" s="59"/>
      <c r="ZV214" s="59"/>
      <c r="ZW214" s="59"/>
      <c r="ZX214" s="59"/>
      <c r="ZY214" s="59"/>
      <c r="ZZ214" s="59"/>
      <c r="AAA214" s="59"/>
      <c r="AAB214" s="59"/>
      <c r="AAC214" s="59"/>
      <c r="AAD214" s="59"/>
      <c r="AAE214" s="59"/>
      <c r="AAF214" s="59"/>
      <c r="AAG214" s="59"/>
      <c r="AAH214" s="59"/>
      <c r="AAI214" s="59"/>
      <c r="AAJ214" s="59"/>
      <c r="AAK214" s="59"/>
      <c r="AAL214" s="59"/>
      <c r="AAM214" s="59"/>
      <c r="AAN214" s="59"/>
      <c r="AAO214" s="59"/>
      <c r="AAP214" s="59"/>
      <c r="AAQ214" s="59"/>
      <c r="AAR214" s="59"/>
      <c r="AAS214" s="59"/>
      <c r="AAT214" s="59"/>
      <c r="AAU214" s="59"/>
      <c r="AAV214" s="59"/>
      <c r="AAW214" s="59"/>
      <c r="AAX214" s="59"/>
      <c r="AAY214" s="59"/>
      <c r="AAZ214" s="59"/>
      <c r="ABA214" s="59"/>
      <c r="ABB214" s="59"/>
      <c r="ABC214" s="59"/>
      <c r="ABD214" s="59"/>
      <c r="ABE214" s="59"/>
      <c r="ABF214" s="59"/>
      <c r="ABG214" s="59"/>
      <c r="ABH214" s="59"/>
      <c r="ABI214" s="59"/>
      <c r="ABJ214" s="59"/>
      <c r="ABK214" s="59"/>
      <c r="ABL214" s="59"/>
      <c r="ABM214" s="59"/>
      <c r="ABN214" s="59"/>
      <c r="ABO214" s="59"/>
      <c r="ABP214" s="59"/>
      <c r="ABQ214" s="59"/>
      <c r="ABR214" s="59"/>
      <c r="ABS214" s="59"/>
      <c r="ABT214" s="59"/>
      <c r="ABU214" s="59"/>
      <c r="ABV214" s="59"/>
      <c r="ABW214" s="59"/>
      <c r="ABX214" s="59"/>
      <c r="ABY214" s="59"/>
      <c r="ABZ214" s="59"/>
      <c r="ACA214" s="59"/>
      <c r="ACB214" s="59"/>
      <c r="ACC214" s="59"/>
      <c r="ACD214" s="59"/>
      <c r="ACE214" s="59"/>
      <c r="ACF214" s="59"/>
      <c r="ACG214" s="59"/>
      <c r="ACH214" s="59"/>
      <c r="ACI214" s="59"/>
      <c r="ACJ214" s="59"/>
      <c r="ACK214" s="59"/>
      <c r="ACL214" s="59"/>
      <c r="ACM214" s="59"/>
      <c r="ACN214" s="59"/>
      <c r="ACO214" s="59"/>
      <c r="ACP214" s="59"/>
      <c r="ACQ214" s="59"/>
      <c r="ACR214" s="59"/>
      <c r="ACS214" s="59"/>
      <c r="ACT214" s="59"/>
      <c r="ACU214" s="59"/>
      <c r="ACV214" s="59"/>
      <c r="ACW214" s="59"/>
      <c r="ACX214" s="59"/>
      <c r="ACY214" s="59"/>
      <c r="ACZ214" s="59"/>
      <c r="ADA214" s="59"/>
      <c r="ADB214" s="59"/>
      <c r="ADC214" s="59"/>
      <c r="ADD214" s="59"/>
      <c r="ADE214" s="59"/>
      <c r="ADF214" s="59"/>
      <c r="ADG214" s="59"/>
      <c r="ADH214" s="59"/>
      <c r="ADI214" s="59"/>
      <c r="ADJ214" s="59"/>
      <c r="ADK214" s="59"/>
      <c r="ADL214" s="59"/>
      <c r="ADM214" s="59"/>
      <c r="ADN214" s="59"/>
      <c r="ADO214" s="59"/>
      <c r="ADP214" s="59"/>
      <c r="ADQ214" s="59"/>
      <c r="ADR214" s="59"/>
      <c r="ADS214" s="59"/>
      <c r="ADT214" s="59"/>
      <c r="ADU214" s="59"/>
      <c r="ADV214" s="59"/>
      <c r="ADW214" s="59"/>
      <c r="ADX214" s="59"/>
      <c r="ADY214" s="59"/>
      <c r="ADZ214" s="59"/>
      <c r="AEA214" s="59"/>
      <c r="AEB214" s="59"/>
      <c r="AEC214" s="59"/>
      <c r="AED214" s="59"/>
      <c r="AEE214" s="59"/>
      <c r="AEF214" s="59"/>
      <c r="AEG214" s="59"/>
      <c r="AEH214" s="59"/>
      <c r="AEI214" s="59"/>
      <c r="AEJ214" s="59"/>
      <c r="AEK214" s="59"/>
      <c r="AEL214" s="59"/>
      <c r="AEM214" s="59"/>
      <c r="AEN214" s="59"/>
      <c r="AEO214" s="59"/>
      <c r="AEP214" s="59"/>
      <c r="AEQ214" s="59"/>
      <c r="AER214" s="59"/>
      <c r="AES214" s="59"/>
      <c r="AET214" s="59"/>
      <c r="AEU214" s="59"/>
      <c r="AEV214" s="59"/>
      <c r="AEW214" s="59"/>
      <c r="AEX214" s="59"/>
      <c r="AEY214" s="59"/>
      <c r="AEZ214" s="59"/>
      <c r="AFA214" s="59"/>
      <c r="AFB214" s="59"/>
      <c r="AFC214" s="59"/>
      <c r="AFD214" s="59"/>
      <c r="AFE214" s="59"/>
      <c r="AFF214" s="59"/>
      <c r="AFG214" s="59"/>
      <c r="AFH214" s="59"/>
      <c r="AFI214" s="59"/>
      <c r="AFJ214" s="59"/>
      <c r="AFK214" s="59"/>
      <c r="AFL214" s="59"/>
      <c r="AFM214" s="59"/>
      <c r="AFN214" s="59"/>
      <c r="AFO214" s="59"/>
      <c r="AFP214" s="59"/>
      <c r="AFQ214" s="59"/>
      <c r="AFR214" s="59"/>
      <c r="AFS214" s="59"/>
      <c r="AFT214" s="59"/>
      <c r="AFU214" s="59"/>
      <c r="AFV214" s="59"/>
      <c r="AFW214" s="59"/>
      <c r="AFX214" s="59"/>
      <c r="AFY214" s="59"/>
      <c r="AFZ214" s="59"/>
      <c r="AGA214" s="59"/>
      <c r="AGB214" s="59"/>
      <c r="AGC214" s="59"/>
      <c r="AGD214" s="59"/>
      <c r="AGE214" s="59"/>
      <c r="AGF214" s="59"/>
      <c r="AGG214" s="59"/>
      <c r="AGH214" s="59"/>
      <c r="AGI214" s="59"/>
      <c r="AGJ214" s="59"/>
      <c r="AGK214" s="59"/>
      <c r="AGL214" s="59"/>
      <c r="AGM214" s="59"/>
      <c r="AGN214" s="59"/>
      <c r="AGO214" s="59"/>
      <c r="AGP214" s="59"/>
      <c r="AGQ214" s="59"/>
      <c r="AGR214" s="59"/>
      <c r="AGS214" s="59"/>
      <c r="AGT214" s="59"/>
      <c r="AGU214" s="59"/>
      <c r="AGV214" s="59"/>
      <c r="AGW214" s="59"/>
      <c r="AGX214" s="59"/>
      <c r="AGY214" s="59"/>
      <c r="AGZ214" s="59"/>
      <c r="AHA214" s="59"/>
      <c r="AHB214" s="59"/>
      <c r="AHC214" s="59"/>
      <c r="AHD214" s="59"/>
      <c r="AHE214" s="59"/>
      <c r="AHF214" s="59"/>
      <c r="AHG214" s="59"/>
      <c r="AHH214" s="59"/>
      <c r="AHI214" s="59"/>
      <c r="AHJ214" s="59"/>
      <c r="AHK214" s="59"/>
      <c r="AHL214" s="59"/>
      <c r="AHM214" s="59"/>
      <c r="AHN214" s="59"/>
      <c r="AHO214" s="59"/>
      <c r="AHP214" s="59"/>
      <c r="AHQ214" s="59"/>
      <c r="AHR214" s="59"/>
      <c r="AHS214" s="59"/>
      <c r="AHT214" s="59"/>
      <c r="AHU214" s="59"/>
      <c r="AHV214" s="59"/>
      <c r="AHW214" s="59"/>
      <c r="AHX214" s="59"/>
      <c r="AHY214" s="59"/>
      <c r="AHZ214" s="59"/>
      <c r="AIA214" s="59"/>
      <c r="AIB214" s="59"/>
      <c r="AIC214" s="59"/>
      <c r="AID214" s="59"/>
      <c r="AIE214" s="59"/>
      <c r="AIF214" s="59"/>
      <c r="AIG214" s="59"/>
      <c r="AIH214" s="59"/>
      <c r="AII214" s="59"/>
      <c r="AIJ214" s="59"/>
      <c r="AIK214" s="59"/>
      <c r="AIL214" s="59"/>
      <c r="AIM214" s="59"/>
      <c r="AIN214" s="59"/>
      <c r="AIO214" s="59"/>
      <c r="AIP214" s="59"/>
      <c r="AIQ214" s="59"/>
      <c r="AIR214" s="59"/>
      <c r="AIS214" s="59"/>
      <c r="AIT214" s="59"/>
      <c r="AIU214" s="59"/>
      <c r="AIV214" s="59"/>
      <c r="AIW214" s="59"/>
      <c r="AIX214" s="59"/>
      <c r="AIY214" s="59"/>
      <c r="AIZ214" s="59"/>
      <c r="AJA214" s="59"/>
      <c r="AJB214" s="59"/>
      <c r="AJC214" s="59"/>
      <c r="AJD214" s="59"/>
      <c r="AJE214" s="59"/>
      <c r="AJF214" s="59"/>
      <c r="AJG214" s="59"/>
      <c r="AJH214" s="59"/>
      <c r="AJI214" s="59"/>
      <c r="AJJ214" s="59"/>
      <c r="AJK214" s="59"/>
      <c r="AJL214" s="59"/>
      <c r="AJM214" s="59"/>
      <c r="AJN214" s="59"/>
      <c r="AJO214" s="59"/>
      <c r="AJP214" s="59"/>
      <c r="AJQ214" s="59"/>
      <c r="AJR214" s="59"/>
      <c r="AJS214" s="59"/>
      <c r="AJT214" s="59"/>
      <c r="AJU214" s="59"/>
      <c r="AJV214" s="59"/>
      <c r="AJW214" s="59"/>
      <c r="AJX214" s="59"/>
      <c r="AJY214" s="59"/>
      <c r="AJZ214" s="59"/>
      <c r="AKA214" s="59"/>
      <c r="AKB214" s="59"/>
      <c r="AKC214" s="59"/>
      <c r="AKD214" s="59"/>
      <c r="AKE214" s="59"/>
      <c r="AKF214" s="59"/>
      <c r="AKG214" s="59"/>
      <c r="AKH214" s="59"/>
      <c r="AKI214" s="59"/>
      <c r="AKJ214" s="59"/>
      <c r="AKK214" s="59"/>
      <c r="AKL214" s="59"/>
      <c r="AKM214" s="59"/>
      <c r="AKN214" s="59"/>
      <c r="AKO214" s="59"/>
      <c r="AKP214" s="59"/>
      <c r="AKQ214" s="59"/>
      <c r="AKR214" s="59"/>
      <c r="AKS214" s="59"/>
      <c r="AKT214" s="59"/>
      <c r="AKU214" s="59"/>
      <c r="AKV214" s="59"/>
      <c r="AKW214" s="59"/>
      <c r="AKX214" s="59"/>
      <c r="AKY214" s="59"/>
      <c r="AKZ214" s="59"/>
      <c r="ALA214" s="59"/>
      <c r="ALB214" s="59"/>
      <c r="ALC214" s="59"/>
      <c r="ALD214" s="59"/>
      <c r="ALE214" s="59"/>
      <c r="ALF214" s="59"/>
      <c r="ALG214" s="59"/>
      <c r="ALH214" s="59"/>
      <c r="ALI214" s="59"/>
      <c r="ALJ214" s="59"/>
      <c r="ALK214" s="59"/>
      <c r="ALL214" s="59"/>
      <c r="ALM214" s="59"/>
      <c r="ALN214" s="59"/>
      <c r="ALO214" s="59"/>
      <c r="ALP214" s="59"/>
      <c r="ALQ214" s="59"/>
      <c r="ALR214" s="59"/>
      <c r="ALS214" s="59"/>
      <c r="ALT214" s="59"/>
      <c r="ALU214" s="59"/>
      <c r="ALV214" s="59"/>
      <c r="ALW214" s="59"/>
      <c r="ALX214" s="59"/>
      <c r="ALY214" s="59"/>
      <c r="ALZ214" s="59"/>
      <c r="AMA214" s="59"/>
      <c r="AMB214" s="59"/>
      <c r="AMC214" s="59"/>
      <c r="AMD214" s="59"/>
      <c r="AME214" s="59"/>
      <c r="AMF214" s="59"/>
      <c r="AMG214" s="59"/>
      <c r="AMH214" s="59"/>
      <c r="AMI214" s="59"/>
      <c r="AMJ214" s="59"/>
    </row>
    <row r="215" spans="1:1024" s="60" customFormat="1" ht="57">
      <c r="A215" s="52" t="s">
        <v>74</v>
      </c>
      <c r="B215" s="54" t="s">
        <v>67</v>
      </c>
      <c r="C215" s="42" t="str">
        <f t="shared" si="11"/>
        <v>מזון מהיר כללי אילת</v>
      </c>
      <c r="D215" s="54" t="s">
        <v>141</v>
      </c>
      <c r="E215" s="54" t="s">
        <v>27</v>
      </c>
      <c r="F215" s="52" t="s">
        <v>158</v>
      </c>
      <c r="G215" s="54" t="s">
        <v>75</v>
      </c>
      <c r="H215" s="64"/>
      <c r="I215" s="58" t="s">
        <v>76</v>
      </c>
      <c r="J215" s="55" t="s">
        <v>30</v>
      </c>
      <c r="K215" s="58" t="s">
        <v>70</v>
      </c>
      <c r="L215" s="55" t="s">
        <v>71</v>
      </c>
      <c r="M215" s="55"/>
      <c r="N215" s="55"/>
      <c r="O215" s="55"/>
      <c r="P215" s="55"/>
      <c r="Q215" s="63">
        <v>0.3</v>
      </c>
      <c r="R215" s="55" t="s">
        <v>77</v>
      </c>
      <c r="S215" s="55" t="s">
        <v>72</v>
      </c>
      <c r="T215" s="71" t="s">
        <v>126</v>
      </c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  <c r="ES215" s="59"/>
      <c r="ET215" s="59"/>
      <c r="EU215" s="59"/>
      <c r="EV215" s="59"/>
      <c r="EW215" s="59"/>
      <c r="EX215" s="59"/>
      <c r="EY215" s="59"/>
      <c r="EZ215" s="59"/>
      <c r="FA215" s="59"/>
      <c r="FB215" s="59"/>
      <c r="FC215" s="59"/>
      <c r="FD215" s="59"/>
      <c r="FE215" s="59"/>
      <c r="FF215" s="59"/>
      <c r="FG215" s="59"/>
      <c r="FH215" s="59"/>
      <c r="FI215" s="59"/>
      <c r="FJ215" s="59"/>
      <c r="FK215" s="59"/>
      <c r="FL215" s="59"/>
      <c r="FM215" s="59"/>
      <c r="FN215" s="59"/>
      <c r="FO215" s="59"/>
      <c r="FP215" s="59"/>
      <c r="FQ215" s="59"/>
      <c r="FR215" s="59"/>
      <c r="FS215" s="59"/>
      <c r="FT215" s="59"/>
      <c r="FU215" s="59"/>
      <c r="FV215" s="59"/>
      <c r="FW215" s="59"/>
      <c r="FX215" s="59"/>
      <c r="FY215" s="59"/>
      <c r="FZ215" s="59"/>
      <c r="GA215" s="59"/>
      <c r="GB215" s="59"/>
      <c r="GC215" s="59"/>
      <c r="GD215" s="59"/>
      <c r="GE215" s="59"/>
      <c r="GF215" s="59"/>
      <c r="GG215" s="59"/>
      <c r="GH215" s="59"/>
      <c r="GI215" s="59"/>
      <c r="GJ215" s="59"/>
      <c r="GK215" s="59"/>
      <c r="GL215" s="59"/>
      <c r="GM215" s="59"/>
      <c r="GN215" s="59"/>
      <c r="GO215" s="59"/>
      <c r="GP215" s="59"/>
      <c r="GQ215" s="59"/>
      <c r="GR215" s="59"/>
      <c r="GS215" s="59"/>
      <c r="GT215" s="59"/>
      <c r="GU215" s="59"/>
      <c r="GV215" s="59"/>
      <c r="GW215" s="59"/>
      <c r="GX215" s="59"/>
      <c r="GY215" s="59"/>
      <c r="GZ215" s="59"/>
      <c r="HA215" s="59"/>
      <c r="HB215" s="59"/>
      <c r="HC215" s="59"/>
      <c r="HD215" s="59"/>
      <c r="HE215" s="59"/>
      <c r="HF215" s="59"/>
      <c r="HG215" s="59"/>
      <c r="HH215" s="59"/>
      <c r="HI215" s="59"/>
      <c r="HJ215" s="59"/>
      <c r="HK215" s="59"/>
      <c r="HL215" s="59"/>
      <c r="HM215" s="59"/>
      <c r="HN215" s="59"/>
      <c r="HO215" s="59"/>
      <c r="HP215" s="59"/>
      <c r="HQ215" s="59"/>
      <c r="HR215" s="59"/>
      <c r="HS215" s="59"/>
      <c r="HT215" s="59"/>
      <c r="HU215" s="59"/>
      <c r="HV215" s="59"/>
      <c r="HW215" s="59"/>
      <c r="HX215" s="59"/>
      <c r="HY215" s="59"/>
      <c r="HZ215" s="59"/>
      <c r="IA215" s="59"/>
      <c r="IB215" s="59"/>
      <c r="IC215" s="59"/>
      <c r="ID215" s="59"/>
      <c r="IE215" s="59"/>
      <c r="IF215" s="59"/>
      <c r="IG215" s="59"/>
      <c r="IH215" s="59"/>
      <c r="II215" s="59"/>
      <c r="IJ215" s="59"/>
      <c r="IK215" s="59"/>
      <c r="IL215" s="59"/>
      <c r="IM215" s="59"/>
      <c r="IN215" s="59"/>
      <c r="IO215" s="59"/>
      <c r="IP215" s="59"/>
      <c r="IQ215" s="59"/>
      <c r="IR215" s="59"/>
      <c r="IS215" s="59"/>
      <c r="IT215" s="59"/>
      <c r="IU215" s="59"/>
      <c r="IV215" s="59"/>
      <c r="IW215" s="59"/>
      <c r="IX215" s="59"/>
      <c r="IY215" s="59"/>
      <c r="IZ215" s="59"/>
      <c r="JA215" s="59"/>
      <c r="JB215" s="59"/>
      <c r="JC215" s="59"/>
      <c r="JD215" s="59"/>
      <c r="JE215" s="59"/>
      <c r="JF215" s="59"/>
      <c r="JG215" s="59"/>
      <c r="JH215" s="59"/>
      <c r="JI215" s="59"/>
      <c r="JJ215" s="59"/>
      <c r="JK215" s="59"/>
      <c r="JL215" s="59"/>
      <c r="JM215" s="59"/>
      <c r="JN215" s="59"/>
      <c r="JO215" s="59"/>
      <c r="JP215" s="59"/>
      <c r="JQ215" s="59"/>
      <c r="JR215" s="59"/>
      <c r="JS215" s="59"/>
      <c r="JT215" s="59"/>
      <c r="JU215" s="59"/>
      <c r="JV215" s="59"/>
      <c r="JW215" s="59"/>
      <c r="JX215" s="59"/>
      <c r="JY215" s="59"/>
      <c r="JZ215" s="59"/>
      <c r="KA215" s="59"/>
      <c r="KB215" s="59"/>
      <c r="KC215" s="59"/>
      <c r="KD215" s="59"/>
      <c r="KE215" s="59"/>
      <c r="KF215" s="59"/>
      <c r="KG215" s="59"/>
      <c r="KH215" s="59"/>
      <c r="KI215" s="59"/>
      <c r="KJ215" s="59"/>
      <c r="KK215" s="59"/>
      <c r="KL215" s="59"/>
      <c r="KM215" s="59"/>
      <c r="KN215" s="59"/>
      <c r="KO215" s="59"/>
      <c r="KP215" s="59"/>
      <c r="KQ215" s="59"/>
      <c r="KR215" s="59"/>
      <c r="KS215" s="59"/>
      <c r="KT215" s="59"/>
      <c r="KU215" s="59"/>
      <c r="KV215" s="59"/>
      <c r="KW215" s="59"/>
      <c r="KX215" s="59"/>
      <c r="KY215" s="59"/>
      <c r="KZ215" s="59"/>
      <c r="LA215" s="59"/>
      <c r="LB215" s="59"/>
      <c r="LC215" s="59"/>
      <c r="LD215" s="59"/>
      <c r="LE215" s="59"/>
      <c r="LF215" s="59"/>
      <c r="LG215" s="59"/>
      <c r="LH215" s="59"/>
      <c r="LI215" s="59"/>
      <c r="LJ215" s="59"/>
      <c r="LK215" s="59"/>
      <c r="LL215" s="59"/>
      <c r="LM215" s="59"/>
      <c r="LN215" s="59"/>
      <c r="LO215" s="59"/>
      <c r="LP215" s="59"/>
      <c r="LQ215" s="59"/>
      <c r="LR215" s="59"/>
      <c r="LS215" s="59"/>
      <c r="LT215" s="59"/>
      <c r="LU215" s="59"/>
      <c r="LV215" s="59"/>
      <c r="LW215" s="59"/>
      <c r="LX215" s="59"/>
      <c r="LY215" s="59"/>
      <c r="LZ215" s="59"/>
      <c r="MA215" s="59"/>
      <c r="MB215" s="59"/>
      <c r="MC215" s="59"/>
      <c r="MD215" s="59"/>
      <c r="ME215" s="59"/>
      <c r="MF215" s="59"/>
      <c r="MG215" s="59"/>
      <c r="MH215" s="59"/>
      <c r="MI215" s="59"/>
      <c r="MJ215" s="59"/>
      <c r="MK215" s="59"/>
      <c r="ML215" s="59"/>
      <c r="MM215" s="59"/>
      <c r="MN215" s="59"/>
      <c r="MO215" s="59"/>
      <c r="MP215" s="59"/>
      <c r="MQ215" s="59"/>
      <c r="MR215" s="59"/>
      <c r="MS215" s="59"/>
      <c r="MT215" s="59"/>
      <c r="MU215" s="59"/>
      <c r="MV215" s="59"/>
      <c r="MW215" s="59"/>
      <c r="MX215" s="59"/>
      <c r="MY215" s="59"/>
      <c r="MZ215" s="59"/>
      <c r="NA215" s="59"/>
      <c r="NB215" s="59"/>
      <c r="NC215" s="59"/>
      <c r="ND215" s="59"/>
      <c r="NE215" s="59"/>
      <c r="NF215" s="59"/>
      <c r="NG215" s="59"/>
      <c r="NH215" s="59"/>
      <c r="NI215" s="59"/>
      <c r="NJ215" s="59"/>
      <c r="NK215" s="59"/>
      <c r="NL215" s="59"/>
      <c r="NM215" s="59"/>
      <c r="NN215" s="59"/>
      <c r="NO215" s="59"/>
      <c r="NP215" s="59"/>
      <c r="NQ215" s="59"/>
      <c r="NR215" s="59"/>
      <c r="NS215" s="59"/>
      <c r="NT215" s="59"/>
      <c r="NU215" s="59"/>
      <c r="NV215" s="59"/>
      <c r="NW215" s="59"/>
      <c r="NX215" s="59"/>
      <c r="NY215" s="59"/>
      <c r="NZ215" s="59"/>
      <c r="OA215" s="59"/>
      <c r="OB215" s="59"/>
      <c r="OC215" s="59"/>
      <c r="OD215" s="59"/>
      <c r="OE215" s="59"/>
      <c r="OF215" s="59"/>
      <c r="OG215" s="59"/>
      <c r="OH215" s="59"/>
      <c r="OI215" s="59"/>
      <c r="OJ215" s="59"/>
      <c r="OK215" s="59"/>
      <c r="OL215" s="59"/>
      <c r="OM215" s="59"/>
      <c r="ON215" s="59"/>
      <c r="OO215" s="59"/>
      <c r="OP215" s="59"/>
      <c r="OQ215" s="59"/>
      <c r="OR215" s="59"/>
      <c r="OS215" s="59"/>
      <c r="OT215" s="59"/>
      <c r="OU215" s="59"/>
      <c r="OV215" s="59"/>
      <c r="OW215" s="59"/>
      <c r="OX215" s="59"/>
      <c r="OY215" s="59"/>
      <c r="OZ215" s="59"/>
      <c r="PA215" s="59"/>
      <c r="PB215" s="59"/>
      <c r="PC215" s="59"/>
      <c r="PD215" s="59"/>
      <c r="PE215" s="59"/>
      <c r="PF215" s="59"/>
      <c r="PG215" s="59"/>
      <c r="PH215" s="59"/>
      <c r="PI215" s="59"/>
      <c r="PJ215" s="59"/>
      <c r="PK215" s="59"/>
      <c r="PL215" s="59"/>
      <c r="PM215" s="59"/>
      <c r="PN215" s="59"/>
      <c r="PO215" s="59"/>
      <c r="PP215" s="59"/>
      <c r="PQ215" s="59"/>
      <c r="PR215" s="59"/>
      <c r="PS215" s="59"/>
      <c r="PT215" s="59"/>
      <c r="PU215" s="59"/>
      <c r="PV215" s="59"/>
      <c r="PW215" s="59"/>
      <c r="PX215" s="59"/>
      <c r="PY215" s="59"/>
      <c r="PZ215" s="59"/>
      <c r="QA215" s="59"/>
      <c r="QB215" s="59"/>
      <c r="QC215" s="59"/>
      <c r="QD215" s="59"/>
      <c r="QE215" s="59"/>
      <c r="QF215" s="59"/>
      <c r="QG215" s="59"/>
      <c r="QH215" s="59"/>
      <c r="QI215" s="59"/>
      <c r="QJ215" s="59"/>
      <c r="QK215" s="59"/>
      <c r="QL215" s="59"/>
      <c r="QM215" s="59"/>
      <c r="QN215" s="59"/>
      <c r="QO215" s="59"/>
      <c r="QP215" s="59"/>
      <c r="QQ215" s="59"/>
      <c r="QR215" s="59"/>
      <c r="QS215" s="59"/>
      <c r="QT215" s="59"/>
      <c r="QU215" s="59"/>
      <c r="QV215" s="59"/>
      <c r="QW215" s="59"/>
      <c r="QX215" s="59"/>
      <c r="QY215" s="59"/>
      <c r="QZ215" s="59"/>
      <c r="RA215" s="59"/>
      <c r="RB215" s="59"/>
      <c r="RC215" s="59"/>
      <c r="RD215" s="59"/>
      <c r="RE215" s="59"/>
      <c r="RF215" s="59"/>
      <c r="RG215" s="59"/>
      <c r="RH215" s="59"/>
      <c r="RI215" s="59"/>
      <c r="RJ215" s="59"/>
      <c r="RK215" s="59"/>
      <c r="RL215" s="59"/>
      <c r="RM215" s="59"/>
      <c r="RN215" s="59"/>
      <c r="RO215" s="59"/>
      <c r="RP215" s="59"/>
      <c r="RQ215" s="59"/>
      <c r="RR215" s="59"/>
      <c r="RS215" s="59"/>
      <c r="RT215" s="59"/>
      <c r="RU215" s="59"/>
      <c r="RV215" s="59"/>
      <c r="RW215" s="59"/>
      <c r="RX215" s="59"/>
      <c r="RY215" s="59"/>
      <c r="RZ215" s="59"/>
      <c r="SA215" s="59"/>
      <c r="SB215" s="59"/>
      <c r="SC215" s="59"/>
      <c r="SD215" s="59"/>
      <c r="SE215" s="59"/>
      <c r="SF215" s="59"/>
      <c r="SG215" s="59"/>
      <c r="SH215" s="59"/>
      <c r="SI215" s="59"/>
      <c r="SJ215" s="59"/>
      <c r="SK215" s="59"/>
      <c r="SL215" s="59"/>
      <c r="SM215" s="59"/>
      <c r="SN215" s="59"/>
      <c r="SO215" s="59"/>
      <c r="SP215" s="59"/>
      <c r="SQ215" s="59"/>
      <c r="SR215" s="59"/>
      <c r="SS215" s="59"/>
      <c r="ST215" s="59"/>
      <c r="SU215" s="59"/>
      <c r="SV215" s="59"/>
      <c r="SW215" s="59"/>
      <c r="SX215" s="59"/>
      <c r="SY215" s="59"/>
      <c r="SZ215" s="59"/>
      <c r="TA215" s="59"/>
      <c r="TB215" s="59"/>
      <c r="TC215" s="59"/>
      <c r="TD215" s="59"/>
      <c r="TE215" s="59"/>
      <c r="TF215" s="59"/>
      <c r="TG215" s="59"/>
      <c r="TH215" s="59"/>
      <c r="TI215" s="59"/>
      <c r="TJ215" s="59"/>
      <c r="TK215" s="59"/>
      <c r="TL215" s="59"/>
      <c r="TM215" s="59"/>
      <c r="TN215" s="59"/>
      <c r="TO215" s="59"/>
      <c r="TP215" s="59"/>
      <c r="TQ215" s="59"/>
      <c r="TR215" s="59"/>
      <c r="TS215" s="59"/>
      <c r="TT215" s="59"/>
      <c r="TU215" s="59"/>
      <c r="TV215" s="59"/>
      <c r="TW215" s="59"/>
      <c r="TX215" s="59"/>
      <c r="TY215" s="59"/>
      <c r="TZ215" s="59"/>
      <c r="UA215" s="59"/>
      <c r="UB215" s="59"/>
      <c r="UC215" s="59"/>
      <c r="UD215" s="59"/>
      <c r="UE215" s="59"/>
      <c r="UF215" s="59"/>
      <c r="UG215" s="59"/>
      <c r="UH215" s="59"/>
      <c r="UI215" s="59"/>
      <c r="UJ215" s="59"/>
      <c r="UK215" s="59"/>
      <c r="UL215" s="59"/>
      <c r="UM215" s="59"/>
      <c r="UN215" s="59"/>
      <c r="UO215" s="59"/>
      <c r="UP215" s="59"/>
      <c r="UQ215" s="59"/>
      <c r="UR215" s="59"/>
      <c r="US215" s="59"/>
      <c r="UT215" s="59"/>
      <c r="UU215" s="59"/>
      <c r="UV215" s="59"/>
      <c r="UW215" s="59"/>
      <c r="UX215" s="59"/>
      <c r="UY215" s="59"/>
      <c r="UZ215" s="59"/>
      <c r="VA215" s="59"/>
      <c r="VB215" s="59"/>
      <c r="VC215" s="59"/>
      <c r="VD215" s="59"/>
      <c r="VE215" s="59"/>
      <c r="VF215" s="59"/>
      <c r="VG215" s="59"/>
      <c r="VH215" s="59"/>
      <c r="VI215" s="59"/>
      <c r="VJ215" s="59"/>
      <c r="VK215" s="59"/>
      <c r="VL215" s="59"/>
      <c r="VM215" s="59"/>
      <c r="VN215" s="59"/>
      <c r="VO215" s="59"/>
      <c r="VP215" s="59"/>
      <c r="VQ215" s="59"/>
      <c r="VR215" s="59"/>
      <c r="VS215" s="59"/>
      <c r="VT215" s="59"/>
      <c r="VU215" s="59"/>
      <c r="VV215" s="59"/>
      <c r="VW215" s="59"/>
      <c r="VX215" s="59"/>
      <c r="VY215" s="59"/>
      <c r="VZ215" s="59"/>
      <c r="WA215" s="59"/>
      <c r="WB215" s="59"/>
      <c r="WC215" s="59"/>
      <c r="WD215" s="59"/>
      <c r="WE215" s="59"/>
      <c r="WF215" s="59"/>
      <c r="WG215" s="59"/>
      <c r="WH215" s="59"/>
      <c r="WI215" s="59"/>
      <c r="WJ215" s="59"/>
      <c r="WK215" s="59"/>
      <c r="WL215" s="59"/>
      <c r="WM215" s="59"/>
      <c r="WN215" s="59"/>
      <c r="WO215" s="59"/>
      <c r="WP215" s="59"/>
      <c r="WQ215" s="59"/>
      <c r="WR215" s="59"/>
      <c r="WS215" s="59"/>
      <c r="WT215" s="59"/>
      <c r="WU215" s="59"/>
      <c r="WV215" s="59"/>
      <c r="WW215" s="59"/>
      <c r="WX215" s="59"/>
      <c r="WY215" s="59"/>
      <c r="WZ215" s="59"/>
      <c r="XA215" s="59"/>
      <c r="XB215" s="59"/>
      <c r="XC215" s="59"/>
      <c r="XD215" s="59"/>
      <c r="XE215" s="59"/>
      <c r="XF215" s="59"/>
      <c r="XG215" s="59"/>
      <c r="XH215" s="59"/>
      <c r="XI215" s="59"/>
      <c r="XJ215" s="59"/>
      <c r="XK215" s="59"/>
      <c r="XL215" s="59"/>
      <c r="XM215" s="59"/>
      <c r="XN215" s="59"/>
      <c r="XO215" s="59"/>
      <c r="XP215" s="59"/>
      <c r="XQ215" s="59"/>
      <c r="XR215" s="59"/>
      <c r="XS215" s="59"/>
      <c r="XT215" s="59"/>
      <c r="XU215" s="59"/>
      <c r="XV215" s="59"/>
      <c r="XW215" s="59"/>
      <c r="XX215" s="59"/>
      <c r="XY215" s="59"/>
      <c r="XZ215" s="59"/>
      <c r="YA215" s="59"/>
      <c r="YB215" s="59"/>
      <c r="YC215" s="59"/>
      <c r="YD215" s="59"/>
      <c r="YE215" s="59"/>
      <c r="YF215" s="59"/>
      <c r="YG215" s="59"/>
      <c r="YH215" s="59"/>
      <c r="YI215" s="59"/>
      <c r="YJ215" s="59"/>
      <c r="YK215" s="59"/>
      <c r="YL215" s="59"/>
      <c r="YM215" s="59"/>
      <c r="YN215" s="59"/>
      <c r="YO215" s="59"/>
      <c r="YP215" s="59"/>
      <c r="YQ215" s="59"/>
      <c r="YR215" s="59"/>
      <c r="YS215" s="59"/>
      <c r="YT215" s="59"/>
      <c r="YU215" s="59"/>
      <c r="YV215" s="59"/>
      <c r="YW215" s="59"/>
      <c r="YX215" s="59"/>
      <c r="YY215" s="59"/>
      <c r="YZ215" s="59"/>
      <c r="ZA215" s="59"/>
      <c r="ZB215" s="59"/>
      <c r="ZC215" s="59"/>
      <c r="ZD215" s="59"/>
      <c r="ZE215" s="59"/>
      <c r="ZF215" s="59"/>
      <c r="ZG215" s="59"/>
      <c r="ZH215" s="59"/>
      <c r="ZI215" s="59"/>
      <c r="ZJ215" s="59"/>
      <c r="ZK215" s="59"/>
      <c r="ZL215" s="59"/>
      <c r="ZM215" s="59"/>
      <c r="ZN215" s="59"/>
      <c r="ZO215" s="59"/>
      <c r="ZP215" s="59"/>
      <c r="ZQ215" s="59"/>
      <c r="ZR215" s="59"/>
      <c r="ZS215" s="59"/>
      <c r="ZT215" s="59"/>
      <c r="ZU215" s="59"/>
      <c r="ZV215" s="59"/>
      <c r="ZW215" s="59"/>
      <c r="ZX215" s="59"/>
      <c r="ZY215" s="59"/>
      <c r="ZZ215" s="59"/>
      <c r="AAA215" s="59"/>
      <c r="AAB215" s="59"/>
      <c r="AAC215" s="59"/>
      <c r="AAD215" s="59"/>
      <c r="AAE215" s="59"/>
      <c r="AAF215" s="59"/>
      <c r="AAG215" s="59"/>
      <c r="AAH215" s="59"/>
      <c r="AAI215" s="59"/>
      <c r="AAJ215" s="59"/>
      <c r="AAK215" s="59"/>
      <c r="AAL215" s="59"/>
      <c r="AAM215" s="59"/>
      <c r="AAN215" s="59"/>
      <c r="AAO215" s="59"/>
      <c r="AAP215" s="59"/>
      <c r="AAQ215" s="59"/>
      <c r="AAR215" s="59"/>
      <c r="AAS215" s="59"/>
      <c r="AAT215" s="59"/>
      <c r="AAU215" s="59"/>
      <c r="AAV215" s="59"/>
      <c r="AAW215" s="59"/>
      <c r="AAX215" s="59"/>
      <c r="AAY215" s="59"/>
      <c r="AAZ215" s="59"/>
      <c r="ABA215" s="59"/>
      <c r="ABB215" s="59"/>
      <c r="ABC215" s="59"/>
      <c r="ABD215" s="59"/>
      <c r="ABE215" s="59"/>
      <c r="ABF215" s="59"/>
      <c r="ABG215" s="59"/>
      <c r="ABH215" s="59"/>
      <c r="ABI215" s="59"/>
      <c r="ABJ215" s="59"/>
      <c r="ABK215" s="59"/>
      <c r="ABL215" s="59"/>
      <c r="ABM215" s="59"/>
      <c r="ABN215" s="59"/>
      <c r="ABO215" s="59"/>
      <c r="ABP215" s="59"/>
      <c r="ABQ215" s="59"/>
      <c r="ABR215" s="59"/>
      <c r="ABS215" s="59"/>
      <c r="ABT215" s="59"/>
      <c r="ABU215" s="59"/>
      <c r="ABV215" s="59"/>
      <c r="ABW215" s="59"/>
      <c r="ABX215" s="59"/>
      <c r="ABY215" s="59"/>
      <c r="ABZ215" s="59"/>
      <c r="ACA215" s="59"/>
      <c r="ACB215" s="59"/>
      <c r="ACC215" s="59"/>
      <c r="ACD215" s="59"/>
      <c r="ACE215" s="59"/>
      <c r="ACF215" s="59"/>
      <c r="ACG215" s="59"/>
      <c r="ACH215" s="59"/>
      <c r="ACI215" s="59"/>
      <c r="ACJ215" s="59"/>
      <c r="ACK215" s="59"/>
      <c r="ACL215" s="59"/>
      <c r="ACM215" s="59"/>
      <c r="ACN215" s="59"/>
      <c r="ACO215" s="59"/>
      <c r="ACP215" s="59"/>
      <c r="ACQ215" s="59"/>
      <c r="ACR215" s="59"/>
      <c r="ACS215" s="59"/>
      <c r="ACT215" s="59"/>
      <c r="ACU215" s="59"/>
      <c r="ACV215" s="59"/>
      <c r="ACW215" s="59"/>
      <c r="ACX215" s="59"/>
      <c r="ACY215" s="59"/>
      <c r="ACZ215" s="59"/>
      <c r="ADA215" s="59"/>
      <c r="ADB215" s="59"/>
      <c r="ADC215" s="59"/>
      <c r="ADD215" s="59"/>
      <c r="ADE215" s="59"/>
      <c r="ADF215" s="59"/>
      <c r="ADG215" s="59"/>
      <c r="ADH215" s="59"/>
      <c r="ADI215" s="59"/>
      <c r="ADJ215" s="59"/>
      <c r="ADK215" s="59"/>
      <c r="ADL215" s="59"/>
      <c r="ADM215" s="59"/>
      <c r="ADN215" s="59"/>
      <c r="ADO215" s="59"/>
      <c r="ADP215" s="59"/>
      <c r="ADQ215" s="59"/>
      <c r="ADR215" s="59"/>
      <c r="ADS215" s="59"/>
      <c r="ADT215" s="59"/>
      <c r="ADU215" s="59"/>
      <c r="ADV215" s="59"/>
      <c r="ADW215" s="59"/>
      <c r="ADX215" s="59"/>
      <c r="ADY215" s="59"/>
      <c r="ADZ215" s="59"/>
      <c r="AEA215" s="59"/>
      <c r="AEB215" s="59"/>
      <c r="AEC215" s="59"/>
      <c r="AED215" s="59"/>
      <c r="AEE215" s="59"/>
      <c r="AEF215" s="59"/>
      <c r="AEG215" s="59"/>
      <c r="AEH215" s="59"/>
      <c r="AEI215" s="59"/>
      <c r="AEJ215" s="59"/>
      <c r="AEK215" s="59"/>
      <c r="AEL215" s="59"/>
      <c r="AEM215" s="59"/>
      <c r="AEN215" s="59"/>
      <c r="AEO215" s="59"/>
      <c r="AEP215" s="59"/>
      <c r="AEQ215" s="59"/>
      <c r="AER215" s="59"/>
      <c r="AES215" s="59"/>
      <c r="AET215" s="59"/>
      <c r="AEU215" s="59"/>
      <c r="AEV215" s="59"/>
      <c r="AEW215" s="59"/>
      <c r="AEX215" s="59"/>
      <c r="AEY215" s="59"/>
      <c r="AEZ215" s="59"/>
      <c r="AFA215" s="59"/>
      <c r="AFB215" s="59"/>
      <c r="AFC215" s="59"/>
      <c r="AFD215" s="59"/>
      <c r="AFE215" s="59"/>
      <c r="AFF215" s="59"/>
      <c r="AFG215" s="59"/>
      <c r="AFH215" s="59"/>
      <c r="AFI215" s="59"/>
      <c r="AFJ215" s="59"/>
      <c r="AFK215" s="59"/>
      <c r="AFL215" s="59"/>
      <c r="AFM215" s="59"/>
      <c r="AFN215" s="59"/>
      <c r="AFO215" s="59"/>
      <c r="AFP215" s="59"/>
      <c r="AFQ215" s="59"/>
      <c r="AFR215" s="59"/>
      <c r="AFS215" s="59"/>
      <c r="AFT215" s="59"/>
      <c r="AFU215" s="59"/>
      <c r="AFV215" s="59"/>
      <c r="AFW215" s="59"/>
      <c r="AFX215" s="59"/>
      <c r="AFY215" s="59"/>
      <c r="AFZ215" s="59"/>
      <c r="AGA215" s="59"/>
      <c r="AGB215" s="59"/>
      <c r="AGC215" s="59"/>
      <c r="AGD215" s="59"/>
      <c r="AGE215" s="59"/>
      <c r="AGF215" s="59"/>
      <c r="AGG215" s="59"/>
      <c r="AGH215" s="59"/>
      <c r="AGI215" s="59"/>
      <c r="AGJ215" s="59"/>
      <c r="AGK215" s="59"/>
      <c r="AGL215" s="59"/>
      <c r="AGM215" s="59"/>
      <c r="AGN215" s="59"/>
      <c r="AGO215" s="59"/>
      <c r="AGP215" s="59"/>
      <c r="AGQ215" s="59"/>
      <c r="AGR215" s="59"/>
      <c r="AGS215" s="59"/>
      <c r="AGT215" s="59"/>
      <c r="AGU215" s="59"/>
      <c r="AGV215" s="59"/>
      <c r="AGW215" s="59"/>
      <c r="AGX215" s="59"/>
      <c r="AGY215" s="59"/>
      <c r="AGZ215" s="59"/>
      <c r="AHA215" s="59"/>
      <c r="AHB215" s="59"/>
      <c r="AHC215" s="59"/>
      <c r="AHD215" s="59"/>
      <c r="AHE215" s="59"/>
      <c r="AHF215" s="59"/>
      <c r="AHG215" s="59"/>
      <c r="AHH215" s="59"/>
      <c r="AHI215" s="59"/>
      <c r="AHJ215" s="59"/>
      <c r="AHK215" s="59"/>
      <c r="AHL215" s="59"/>
      <c r="AHM215" s="59"/>
      <c r="AHN215" s="59"/>
      <c r="AHO215" s="59"/>
      <c r="AHP215" s="59"/>
      <c r="AHQ215" s="59"/>
      <c r="AHR215" s="59"/>
      <c r="AHS215" s="59"/>
      <c r="AHT215" s="59"/>
      <c r="AHU215" s="59"/>
      <c r="AHV215" s="59"/>
      <c r="AHW215" s="59"/>
      <c r="AHX215" s="59"/>
      <c r="AHY215" s="59"/>
      <c r="AHZ215" s="59"/>
      <c r="AIA215" s="59"/>
      <c r="AIB215" s="59"/>
      <c r="AIC215" s="59"/>
      <c r="AID215" s="59"/>
      <c r="AIE215" s="59"/>
      <c r="AIF215" s="59"/>
      <c r="AIG215" s="59"/>
      <c r="AIH215" s="59"/>
      <c r="AII215" s="59"/>
      <c r="AIJ215" s="59"/>
      <c r="AIK215" s="59"/>
      <c r="AIL215" s="59"/>
      <c r="AIM215" s="59"/>
      <c r="AIN215" s="59"/>
      <c r="AIO215" s="59"/>
      <c r="AIP215" s="59"/>
      <c r="AIQ215" s="59"/>
      <c r="AIR215" s="59"/>
      <c r="AIS215" s="59"/>
      <c r="AIT215" s="59"/>
      <c r="AIU215" s="59"/>
      <c r="AIV215" s="59"/>
      <c r="AIW215" s="59"/>
      <c r="AIX215" s="59"/>
      <c r="AIY215" s="59"/>
      <c r="AIZ215" s="59"/>
      <c r="AJA215" s="59"/>
      <c r="AJB215" s="59"/>
      <c r="AJC215" s="59"/>
      <c r="AJD215" s="59"/>
      <c r="AJE215" s="59"/>
      <c r="AJF215" s="59"/>
      <c r="AJG215" s="59"/>
      <c r="AJH215" s="59"/>
      <c r="AJI215" s="59"/>
      <c r="AJJ215" s="59"/>
      <c r="AJK215" s="59"/>
      <c r="AJL215" s="59"/>
      <c r="AJM215" s="59"/>
      <c r="AJN215" s="59"/>
      <c r="AJO215" s="59"/>
      <c r="AJP215" s="59"/>
      <c r="AJQ215" s="59"/>
      <c r="AJR215" s="59"/>
      <c r="AJS215" s="59"/>
      <c r="AJT215" s="59"/>
      <c r="AJU215" s="59"/>
      <c r="AJV215" s="59"/>
      <c r="AJW215" s="59"/>
      <c r="AJX215" s="59"/>
      <c r="AJY215" s="59"/>
      <c r="AJZ215" s="59"/>
      <c r="AKA215" s="59"/>
      <c r="AKB215" s="59"/>
      <c r="AKC215" s="59"/>
      <c r="AKD215" s="59"/>
      <c r="AKE215" s="59"/>
      <c r="AKF215" s="59"/>
      <c r="AKG215" s="59"/>
      <c r="AKH215" s="59"/>
      <c r="AKI215" s="59"/>
      <c r="AKJ215" s="59"/>
      <c r="AKK215" s="59"/>
      <c r="AKL215" s="59"/>
      <c r="AKM215" s="59"/>
      <c r="AKN215" s="59"/>
      <c r="AKO215" s="59"/>
      <c r="AKP215" s="59"/>
      <c r="AKQ215" s="59"/>
      <c r="AKR215" s="59"/>
      <c r="AKS215" s="59"/>
      <c r="AKT215" s="59"/>
      <c r="AKU215" s="59"/>
      <c r="AKV215" s="59"/>
      <c r="AKW215" s="59"/>
      <c r="AKX215" s="59"/>
      <c r="AKY215" s="59"/>
      <c r="AKZ215" s="59"/>
      <c r="ALA215" s="59"/>
      <c r="ALB215" s="59"/>
      <c r="ALC215" s="59"/>
      <c r="ALD215" s="59"/>
      <c r="ALE215" s="59"/>
      <c r="ALF215" s="59"/>
      <c r="ALG215" s="59"/>
      <c r="ALH215" s="59"/>
      <c r="ALI215" s="59"/>
      <c r="ALJ215" s="59"/>
      <c r="ALK215" s="59"/>
      <c r="ALL215" s="59"/>
      <c r="ALM215" s="59"/>
      <c r="ALN215" s="59"/>
      <c r="ALO215" s="59"/>
      <c r="ALP215" s="59"/>
      <c r="ALQ215" s="59"/>
      <c r="ALR215" s="59"/>
      <c r="ALS215" s="59"/>
      <c r="ALT215" s="59"/>
      <c r="ALU215" s="59"/>
      <c r="ALV215" s="59"/>
      <c r="ALW215" s="59"/>
      <c r="ALX215" s="59"/>
      <c r="ALY215" s="59"/>
      <c r="ALZ215" s="59"/>
      <c r="AMA215" s="59"/>
      <c r="AMB215" s="59"/>
      <c r="AMC215" s="59"/>
      <c r="AMD215" s="59"/>
      <c r="AME215" s="59"/>
      <c r="AMF215" s="59"/>
      <c r="AMG215" s="59"/>
      <c r="AMH215" s="59"/>
      <c r="AMI215" s="59"/>
      <c r="AMJ215" s="59"/>
    </row>
    <row r="216" spans="1:1024" s="60" customFormat="1">
      <c r="A216" s="52" t="s">
        <v>127</v>
      </c>
      <c r="B216" s="54" t="s">
        <v>80</v>
      </c>
      <c r="C216" s="42" t="str">
        <f t="shared" si="11"/>
        <v>מזון מהיר כללי אילת</v>
      </c>
      <c r="D216" s="54" t="s">
        <v>141</v>
      </c>
      <c r="E216" s="54" t="s">
        <v>27</v>
      </c>
      <c r="F216" s="52" t="s">
        <v>158</v>
      </c>
      <c r="G216" s="52"/>
      <c r="H216" s="52"/>
      <c r="I216" s="58" t="s">
        <v>62</v>
      </c>
      <c r="J216" s="55" t="s">
        <v>30</v>
      </c>
      <c r="K216" s="58" t="s">
        <v>63</v>
      </c>
      <c r="L216" s="52"/>
      <c r="M216" s="55" t="s">
        <v>64</v>
      </c>
      <c r="N216" s="55">
        <v>9</v>
      </c>
      <c r="O216" s="55"/>
      <c r="P216" s="55"/>
      <c r="Q216" s="63">
        <f>0.15/2</f>
        <v>7.4999999999999997E-2</v>
      </c>
      <c r="R216" s="52" t="s">
        <v>65</v>
      </c>
      <c r="S216" s="55"/>
      <c r="T216" s="58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  <c r="ES216" s="59"/>
      <c r="ET216" s="59"/>
      <c r="EU216" s="59"/>
      <c r="EV216" s="59"/>
      <c r="EW216" s="59"/>
      <c r="EX216" s="59"/>
      <c r="EY216" s="59"/>
      <c r="EZ216" s="59"/>
      <c r="FA216" s="59"/>
      <c r="FB216" s="59"/>
      <c r="FC216" s="59"/>
      <c r="FD216" s="59"/>
      <c r="FE216" s="59"/>
      <c r="FF216" s="59"/>
      <c r="FG216" s="59"/>
      <c r="FH216" s="59"/>
      <c r="FI216" s="59"/>
      <c r="FJ216" s="59"/>
      <c r="FK216" s="59"/>
      <c r="FL216" s="59"/>
      <c r="FM216" s="59"/>
      <c r="FN216" s="59"/>
      <c r="FO216" s="59"/>
      <c r="FP216" s="59"/>
      <c r="FQ216" s="59"/>
      <c r="FR216" s="59"/>
      <c r="FS216" s="59"/>
      <c r="FT216" s="59"/>
      <c r="FU216" s="59"/>
      <c r="FV216" s="59"/>
      <c r="FW216" s="59"/>
      <c r="FX216" s="59"/>
      <c r="FY216" s="59"/>
      <c r="FZ216" s="59"/>
      <c r="GA216" s="59"/>
      <c r="GB216" s="59"/>
      <c r="GC216" s="59"/>
      <c r="GD216" s="59"/>
      <c r="GE216" s="59"/>
      <c r="GF216" s="59"/>
      <c r="GG216" s="59"/>
      <c r="GH216" s="59"/>
      <c r="GI216" s="59"/>
      <c r="GJ216" s="59"/>
      <c r="GK216" s="59"/>
      <c r="GL216" s="59"/>
      <c r="GM216" s="59"/>
      <c r="GN216" s="59"/>
      <c r="GO216" s="59"/>
      <c r="GP216" s="59"/>
      <c r="GQ216" s="59"/>
      <c r="GR216" s="59"/>
      <c r="GS216" s="59"/>
      <c r="GT216" s="59"/>
      <c r="GU216" s="59"/>
      <c r="GV216" s="59"/>
      <c r="GW216" s="59"/>
      <c r="GX216" s="59"/>
      <c r="GY216" s="59"/>
      <c r="GZ216" s="59"/>
      <c r="HA216" s="59"/>
      <c r="HB216" s="59"/>
      <c r="HC216" s="59"/>
      <c r="HD216" s="59"/>
      <c r="HE216" s="59"/>
      <c r="HF216" s="59"/>
      <c r="HG216" s="59"/>
      <c r="HH216" s="59"/>
      <c r="HI216" s="59"/>
      <c r="HJ216" s="59"/>
      <c r="HK216" s="59"/>
      <c r="HL216" s="59"/>
      <c r="HM216" s="59"/>
      <c r="HN216" s="59"/>
      <c r="HO216" s="59"/>
      <c r="HP216" s="59"/>
      <c r="HQ216" s="59"/>
      <c r="HR216" s="59"/>
      <c r="HS216" s="59"/>
      <c r="HT216" s="59"/>
      <c r="HU216" s="59"/>
      <c r="HV216" s="59"/>
      <c r="HW216" s="59"/>
      <c r="HX216" s="59"/>
      <c r="HY216" s="59"/>
      <c r="HZ216" s="59"/>
      <c r="IA216" s="59"/>
      <c r="IB216" s="59"/>
      <c r="IC216" s="59"/>
      <c r="ID216" s="59"/>
      <c r="IE216" s="59"/>
      <c r="IF216" s="59"/>
      <c r="IG216" s="59"/>
      <c r="IH216" s="59"/>
      <c r="II216" s="59"/>
      <c r="IJ216" s="59"/>
      <c r="IK216" s="59"/>
      <c r="IL216" s="59"/>
      <c r="IM216" s="59"/>
      <c r="IN216" s="59"/>
      <c r="IO216" s="59"/>
      <c r="IP216" s="59"/>
      <c r="IQ216" s="59"/>
      <c r="IR216" s="59"/>
      <c r="IS216" s="59"/>
      <c r="IT216" s="59"/>
      <c r="IU216" s="59"/>
      <c r="IV216" s="59"/>
      <c r="IW216" s="59"/>
      <c r="IX216" s="59"/>
      <c r="IY216" s="59"/>
      <c r="IZ216" s="59"/>
      <c r="JA216" s="59"/>
      <c r="JB216" s="59"/>
      <c r="JC216" s="59"/>
      <c r="JD216" s="59"/>
      <c r="JE216" s="59"/>
      <c r="JF216" s="59"/>
      <c r="JG216" s="59"/>
      <c r="JH216" s="59"/>
      <c r="JI216" s="59"/>
      <c r="JJ216" s="59"/>
      <c r="JK216" s="59"/>
      <c r="JL216" s="59"/>
      <c r="JM216" s="59"/>
      <c r="JN216" s="59"/>
      <c r="JO216" s="59"/>
      <c r="JP216" s="59"/>
      <c r="JQ216" s="59"/>
      <c r="JR216" s="59"/>
      <c r="JS216" s="59"/>
      <c r="JT216" s="59"/>
      <c r="JU216" s="59"/>
      <c r="JV216" s="59"/>
      <c r="JW216" s="59"/>
      <c r="JX216" s="59"/>
      <c r="JY216" s="59"/>
      <c r="JZ216" s="59"/>
      <c r="KA216" s="59"/>
      <c r="KB216" s="59"/>
      <c r="KC216" s="59"/>
      <c r="KD216" s="59"/>
      <c r="KE216" s="59"/>
      <c r="KF216" s="59"/>
      <c r="KG216" s="59"/>
      <c r="KH216" s="59"/>
      <c r="KI216" s="59"/>
      <c r="KJ216" s="59"/>
      <c r="KK216" s="59"/>
      <c r="KL216" s="59"/>
      <c r="KM216" s="59"/>
      <c r="KN216" s="59"/>
      <c r="KO216" s="59"/>
      <c r="KP216" s="59"/>
      <c r="KQ216" s="59"/>
      <c r="KR216" s="59"/>
      <c r="KS216" s="59"/>
      <c r="KT216" s="59"/>
      <c r="KU216" s="59"/>
      <c r="KV216" s="59"/>
      <c r="KW216" s="59"/>
      <c r="KX216" s="59"/>
      <c r="KY216" s="59"/>
      <c r="KZ216" s="59"/>
      <c r="LA216" s="59"/>
      <c r="LB216" s="59"/>
      <c r="LC216" s="59"/>
      <c r="LD216" s="59"/>
      <c r="LE216" s="59"/>
      <c r="LF216" s="59"/>
      <c r="LG216" s="59"/>
      <c r="LH216" s="59"/>
      <c r="LI216" s="59"/>
      <c r="LJ216" s="59"/>
      <c r="LK216" s="59"/>
      <c r="LL216" s="59"/>
      <c r="LM216" s="59"/>
      <c r="LN216" s="59"/>
      <c r="LO216" s="59"/>
      <c r="LP216" s="59"/>
      <c r="LQ216" s="59"/>
      <c r="LR216" s="59"/>
      <c r="LS216" s="59"/>
      <c r="LT216" s="59"/>
      <c r="LU216" s="59"/>
      <c r="LV216" s="59"/>
      <c r="LW216" s="59"/>
      <c r="LX216" s="59"/>
      <c r="LY216" s="59"/>
      <c r="LZ216" s="59"/>
      <c r="MA216" s="59"/>
      <c r="MB216" s="59"/>
      <c r="MC216" s="59"/>
      <c r="MD216" s="59"/>
      <c r="ME216" s="59"/>
      <c r="MF216" s="59"/>
      <c r="MG216" s="59"/>
      <c r="MH216" s="59"/>
      <c r="MI216" s="59"/>
      <c r="MJ216" s="59"/>
      <c r="MK216" s="59"/>
      <c r="ML216" s="59"/>
      <c r="MM216" s="59"/>
      <c r="MN216" s="59"/>
      <c r="MO216" s="59"/>
      <c r="MP216" s="59"/>
      <c r="MQ216" s="59"/>
      <c r="MR216" s="59"/>
      <c r="MS216" s="59"/>
      <c r="MT216" s="59"/>
      <c r="MU216" s="59"/>
      <c r="MV216" s="59"/>
      <c r="MW216" s="59"/>
      <c r="MX216" s="59"/>
      <c r="MY216" s="59"/>
      <c r="MZ216" s="59"/>
      <c r="NA216" s="59"/>
      <c r="NB216" s="59"/>
      <c r="NC216" s="59"/>
      <c r="ND216" s="59"/>
      <c r="NE216" s="59"/>
      <c r="NF216" s="59"/>
      <c r="NG216" s="59"/>
      <c r="NH216" s="59"/>
      <c r="NI216" s="59"/>
      <c r="NJ216" s="59"/>
      <c r="NK216" s="59"/>
      <c r="NL216" s="59"/>
      <c r="NM216" s="59"/>
      <c r="NN216" s="59"/>
      <c r="NO216" s="59"/>
      <c r="NP216" s="59"/>
      <c r="NQ216" s="59"/>
      <c r="NR216" s="59"/>
      <c r="NS216" s="59"/>
      <c r="NT216" s="59"/>
      <c r="NU216" s="59"/>
      <c r="NV216" s="59"/>
      <c r="NW216" s="59"/>
      <c r="NX216" s="59"/>
      <c r="NY216" s="59"/>
      <c r="NZ216" s="59"/>
      <c r="OA216" s="59"/>
      <c r="OB216" s="59"/>
      <c r="OC216" s="59"/>
      <c r="OD216" s="59"/>
      <c r="OE216" s="59"/>
      <c r="OF216" s="59"/>
      <c r="OG216" s="59"/>
      <c r="OH216" s="59"/>
      <c r="OI216" s="59"/>
      <c r="OJ216" s="59"/>
      <c r="OK216" s="59"/>
      <c r="OL216" s="59"/>
      <c r="OM216" s="59"/>
      <c r="ON216" s="59"/>
      <c r="OO216" s="59"/>
      <c r="OP216" s="59"/>
      <c r="OQ216" s="59"/>
      <c r="OR216" s="59"/>
      <c r="OS216" s="59"/>
      <c r="OT216" s="59"/>
      <c r="OU216" s="59"/>
      <c r="OV216" s="59"/>
      <c r="OW216" s="59"/>
      <c r="OX216" s="59"/>
      <c r="OY216" s="59"/>
      <c r="OZ216" s="59"/>
      <c r="PA216" s="59"/>
      <c r="PB216" s="59"/>
      <c r="PC216" s="59"/>
      <c r="PD216" s="59"/>
      <c r="PE216" s="59"/>
      <c r="PF216" s="59"/>
      <c r="PG216" s="59"/>
      <c r="PH216" s="59"/>
      <c r="PI216" s="59"/>
      <c r="PJ216" s="59"/>
      <c r="PK216" s="59"/>
      <c r="PL216" s="59"/>
      <c r="PM216" s="59"/>
      <c r="PN216" s="59"/>
      <c r="PO216" s="59"/>
      <c r="PP216" s="59"/>
      <c r="PQ216" s="59"/>
      <c r="PR216" s="59"/>
      <c r="PS216" s="59"/>
      <c r="PT216" s="59"/>
      <c r="PU216" s="59"/>
      <c r="PV216" s="59"/>
      <c r="PW216" s="59"/>
      <c r="PX216" s="59"/>
      <c r="PY216" s="59"/>
      <c r="PZ216" s="59"/>
      <c r="QA216" s="59"/>
      <c r="QB216" s="59"/>
      <c r="QC216" s="59"/>
      <c r="QD216" s="59"/>
      <c r="QE216" s="59"/>
      <c r="QF216" s="59"/>
      <c r="QG216" s="59"/>
      <c r="QH216" s="59"/>
      <c r="QI216" s="59"/>
      <c r="QJ216" s="59"/>
      <c r="QK216" s="59"/>
      <c r="QL216" s="59"/>
      <c r="QM216" s="59"/>
      <c r="QN216" s="59"/>
      <c r="QO216" s="59"/>
      <c r="QP216" s="59"/>
      <c r="QQ216" s="59"/>
      <c r="QR216" s="59"/>
      <c r="QS216" s="59"/>
      <c r="QT216" s="59"/>
      <c r="QU216" s="59"/>
      <c r="QV216" s="59"/>
      <c r="QW216" s="59"/>
      <c r="QX216" s="59"/>
      <c r="QY216" s="59"/>
      <c r="QZ216" s="59"/>
      <c r="RA216" s="59"/>
      <c r="RB216" s="59"/>
      <c r="RC216" s="59"/>
      <c r="RD216" s="59"/>
      <c r="RE216" s="59"/>
      <c r="RF216" s="59"/>
      <c r="RG216" s="59"/>
      <c r="RH216" s="59"/>
      <c r="RI216" s="59"/>
      <c r="RJ216" s="59"/>
      <c r="RK216" s="59"/>
      <c r="RL216" s="59"/>
      <c r="RM216" s="59"/>
      <c r="RN216" s="59"/>
      <c r="RO216" s="59"/>
      <c r="RP216" s="59"/>
      <c r="RQ216" s="59"/>
      <c r="RR216" s="59"/>
      <c r="RS216" s="59"/>
      <c r="RT216" s="59"/>
      <c r="RU216" s="59"/>
      <c r="RV216" s="59"/>
      <c r="RW216" s="59"/>
      <c r="RX216" s="59"/>
      <c r="RY216" s="59"/>
      <c r="RZ216" s="59"/>
      <c r="SA216" s="59"/>
      <c r="SB216" s="59"/>
      <c r="SC216" s="59"/>
      <c r="SD216" s="59"/>
      <c r="SE216" s="59"/>
      <c r="SF216" s="59"/>
      <c r="SG216" s="59"/>
      <c r="SH216" s="59"/>
      <c r="SI216" s="59"/>
      <c r="SJ216" s="59"/>
      <c r="SK216" s="59"/>
      <c r="SL216" s="59"/>
      <c r="SM216" s="59"/>
      <c r="SN216" s="59"/>
      <c r="SO216" s="59"/>
      <c r="SP216" s="59"/>
      <c r="SQ216" s="59"/>
      <c r="SR216" s="59"/>
      <c r="SS216" s="59"/>
      <c r="ST216" s="59"/>
      <c r="SU216" s="59"/>
      <c r="SV216" s="59"/>
      <c r="SW216" s="59"/>
      <c r="SX216" s="59"/>
      <c r="SY216" s="59"/>
      <c r="SZ216" s="59"/>
      <c r="TA216" s="59"/>
      <c r="TB216" s="59"/>
      <c r="TC216" s="59"/>
      <c r="TD216" s="59"/>
      <c r="TE216" s="59"/>
      <c r="TF216" s="59"/>
      <c r="TG216" s="59"/>
      <c r="TH216" s="59"/>
      <c r="TI216" s="59"/>
      <c r="TJ216" s="59"/>
      <c r="TK216" s="59"/>
      <c r="TL216" s="59"/>
      <c r="TM216" s="59"/>
      <c r="TN216" s="59"/>
      <c r="TO216" s="59"/>
      <c r="TP216" s="59"/>
      <c r="TQ216" s="59"/>
      <c r="TR216" s="59"/>
      <c r="TS216" s="59"/>
      <c r="TT216" s="59"/>
      <c r="TU216" s="59"/>
      <c r="TV216" s="59"/>
      <c r="TW216" s="59"/>
      <c r="TX216" s="59"/>
      <c r="TY216" s="59"/>
      <c r="TZ216" s="59"/>
      <c r="UA216" s="59"/>
      <c r="UB216" s="59"/>
      <c r="UC216" s="59"/>
      <c r="UD216" s="59"/>
      <c r="UE216" s="59"/>
      <c r="UF216" s="59"/>
      <c r="UG216" s="59"/>
      <c r="UH216" s="59"/>
      <c r="UI216" s="59"/>
      <c r="UJ216" s="59"/>
      <c r="UK216" s="59"/>
      <c r="UL216" s="59"/>
      <c r="UM216" s="59"/>
      <c r="UN216" s="59"/>
      <c r="UO216" s="59"/>
      <c r="UP216" s="59"/>
      <c r="UQ216" s="59"/>
      <c r="UR216" s="59"/>
      <c r="US216" s="59"/>
      <c r="UT216" s="59"/>
      <c r="UU216" s="59"/>
      <c r="UV216" s="59"/>
      <c r="UW216" s="59"/>
      <c r="UX216" s="59"/>
      <c r="UY216" s="59"/>
      <c r="UZ216" s="59"/>
      <c r="VA216" s="59"/>
      <c r="VB216" s="59"/>
      <c r="VC216" s="59"/>
      <c r="VD216" s="59"/>
      <c r="VE216" s="59"/>
      <c r="VF216" s="59"/>
      <c r="VG216" s="59"/>
      <c r="VH216" s="59"/>
      <c r="VI216" s="59"/>
      <c r="VJ216" s="59"/>
      <c r="VK216" s="59"/>
      <c r="VL216" s="59"/>
      <c r="VM216" s="59"/>
      <c r="VN216" s="59"/>
      <c r="VO216" s="59"/>
      <c r="VP216" s="59"/>
      <c r="VQ216" s="59"/>
      <c r="VR216" s="59"/>
      <c r="VS216" s="59"/>
      <c r="VT216" s="59"/>
      <c r="VU216" s="59"/>
      <c r="VV216" s="59"/>
      <c r="VW216" s="59"/>
      <c r="VX216" s="59"/>
      <c r="VY216" s="59"/>
      <c r="VZ216" s="59"/>
      <c r="WA216" s="59"/>
      <c r="WB216" s="59"/>
      <c r="WC216" s="59"/>
      <c r="WD216" s="59"/>
      <c r="WE216" s="59"/>
      <c r="WF216" s="59"/>
      <c r="WG216" s="59"/>
      <c r="WH216" s="59"/>
      <c r="WI216" s="59"/>
      <c r="WJ216" s="59"/>
      <c r="WK216" s="59"/>
      <c r="WL216" s="59"/>
      <c r="WM216" s="59"/>
      <c r="WN216" s="59"/>
      <c r="WO216" s="59"/>
      <c r="WP216" s="59"/>
      <c r="WQ216" s="59"/>
      <c r="WR216" s="59"/>
      <c r="WS216" s="59"/>
      <c r="WT216" s="59"/>
      <c r="WU216" s="59"/>
      <c r="WV216" s="59"/>
      <c r="WW216" s="59"/>
      <c r="WX216" s="59"/>
      <c r="WY216" s="59"/>
      <c r="WZ216" s="59"/>
      <c r="XA216" s="59"/>
      <c r="XB216" s="59"/>
      <c r="XC216" s="59"/>
      <c r="XD216" s="59"/>
      <c r="XE216" s="59"/>
      <c r="XF216" s="59"/>
      <c r="XG216" s="59"/>
      <c r="XH216" s="59"/>
      <c r="XI216" s="59"/>
      <c r="XJ216" s="59"/>
      <c r="XK216" s="59"/>
      <c r="XL216" s="59"/>
      <c r="XM216" s="59"/>
      <c r="XN216" s="59"/>
      <c r="XO216" s="59"/>
      <c r="XP216" s="59"/>
      <c r="XQ216" s="59"/>
      <c r="XR216" s="59"/>
      <c r="XS216" s="59"/>
      <c r="XT216" s="59"/>
      <c r="XU216" s="59"/>
      <c r="XV216" s="59"/>
      <c r="XW216" s="59"/>
      <c r="XX216" s="59"/>
      <c r="XY216" s="59"/>
      <c r="XZ216" s="59"/>
      <c r="YA216" s="59"/>
      <c r="YB216" s="59"/>
      <c r="YC216" s="59"/>
      <c r="YD216" s="59"/>
      <c r="YE216" s="59"/>
      <c r="YF216" s="59"/>
      <c r="YG216" s="59"/>
      <c r="YH216" s="59"/>
      <c r="YI216" s="59"/>
      <c r="YJ216" s="59"/>
      <c r="YK216" s="59"/>
      <c r="YL216" s="59"/>
      <c r="YM216" s="59"/>
      <c r="YN216" s="59"/>
      <c r="YO216" s="59"/>
      <c r="YP216" s="59"/>
      <c r="YQ216" s="59"/>
      <c r="YR216" s="59"/>
      <c r="YS216" s="59"/>
      <c r="YT216" s="59"/>
      <c r="YU216" s="59"/>
      <c r="YV216" s="59"/>
      <c r="YW216" s="59"/>
      <c r="YX216" s="59"/>
      <c r="YY216" s="59"/>
      <c r="YZ216" s="59"/>
      <c r="ZA216" s="59"/>
      <c r="ZB216" s="59"/>
      <c r="ZC216" s="59"/>
      <c r="ZD216" s="59"/>
      <c r="ZE216" s="59"/>
      <c r="ZF216" s="59"/>
      <c r="ZG216" s="59"/>
      <c r="ZH216" s="59"/>
      <c r="ZI216" s="59"/>
      <c r="ZJ216" s="59"/>
      <c r="ZK216" s="59"/>
      <c r="ZL216" s="59"/>
      <c r="ZM216" s="59"/>
      <c r="ZN216" s="59"/>
      <c r="ZO216" s="59"/>
      <c r="ZP216" s="59"/>
      <c r="ZQ216" s="59"/>
      <c r="ZR216" s="59"/>
      <c r="ZS216" s="59"/>
      <c r="ZT216" s="59"/>
      <c r="ZU216" s="59"/>
      <c r="ZV216" s="59"/>
      <c r="ZW216" s="59"/>
      <c r="ZX216" s="59"/>
      <c r="ZY216" s="59"/>
      <c r="ZZ216" s="59"/>
      <c r="AAA216" s="59"/>
      <c r="AAB216" s="59"/>
      <c r="AAC216" s="59"/>
      <c r="AAD216" s="59"/>
      <c r="AAE216" s="59"/>
      <c r="AAF216" s="59"/>
      <c r="AAG216" s="59"/>
      <c r="AAH216" s="59"/>
      <c r="AAI216" s="59"/>
      <c r="AAJ216" s="59"/>
      <c r="AAK216" s="59"/>
      <c r="AAL216" s="59"/>
      <c r="AAM216" s="59"/>
      <c r="AAN216" s="59"/>
      <c r="AAO216" s="59"/>
      <c r="AAP216" s="59"/>
      <c r="AAQ216" s="59"/>
      <c r="AAR216" s="59"/>
      <c r="AAS216" s="59"/>
      <c r="AAT216" s="59"/>
      <c r="AAU216" s="59"/>
      <c r="AAV216" s="59"/>
      <c r="AAW216" s="59"/>
      <c r="AAX216" s="59"/>
      <c r="AAY216" s="59"/>
      <c r="AAZ216" s="59"/>
      <c r="ABA216" s="59"/>
      <c r="ABB216" s="59"/>
      <c r="ABC216" s="59"/>
      <c r="ABD216" s="59"/>
      <c r="ABE216" s="59"/>
      <c r="ABF216" s="59"/>
      <c r="ABG216" s="59"/>
      <c r="ABH216" s="59"/>
      <c r="ABI216" s="59"/>
      <c r="ABJ216" s="59"/>
      <c r="ABK216" s="59"/>
      <c r="ABL216" s="59"/>
      <c r="ABM216" s="59"/>
      <c r="ABN216" s="59"/>
      <c r="ABO216" s="59"/>
      <c r="ABP216" s="59"/>
      <c r="ABQ216" s="59"/>
      <c r="ABR216" s="59"/>
      <c r="ABS216" s="59"/>
      <c r="ABT216" s="59"/>
      <c r="ABU216" s="59"/>
      <c r="ABV216" s="59"/>
      <c r="ABW216" s="59"/>
      <c r="ABX216" s="59"/>
      <c r="ABY216" s="59"/>
      <c r="ABZ216" s="59"/>
      <c r="ACA216" s="59"/>
      <c r="ACB216" s="59"/>
      <c r="ACC216" s="59"/>
      <c r="ACD216" s="59"/>
      <c r="ACE216" s="59"/>
      <c r="ACF216" s="59"/>
      <c r="ACG216" s="59"/>
      <c r="ACH216" s="59"/>
      <c r="ACI216" s="59"/>
      <c r="ACJ216" s="59"/>
      <c r="ACK216" s="59"/>
      <c r="ACL216" s="59"/>
      <c r="ACM216" s="59"/>
      <c r="ACN216" s="59"/>
      <c r="ACO216" s="59"/>
      <c r="ACP216" s="59"/>
      <c r="ACQ216" s="59"/>
      <c r="ACR216" s="59"/>
      <c r="ACS216" s="59"/>
      <c r="ACT216" s="59"/>
      <c r="ACU216" s="59"/>
      <c r="ACV216" s="59"/>
      <c r="ACW216" s="59"/>
      <c r="ACX216" s="59"/>
      <c r="ACY216" s="59"/>
      <c r="ACZ216" s="59"/>
      <c r="ADA216" s="59"/>
      <c r="ADB216" s="59"/>
      <c r="ADC216" s="59"/>
      <c r="ADD216" s="59"/>
      <c r="ADE216" s="59"/>
      <c r="ADF216" s="59"/>
      <c r="ADG216" s="59"/>
      <c r="ADH216" s="59"/>
      <c r="ADI216" s="59"/>
      <c r="ADJ216" s="59"/>
      <c r="ADK216" s="59"/>
      <c r="ADL216" s="59"/>
      <c r="ADM216" s="59"/>
      <c r="ADN216" s="59"/>
      <c r="ADO216" s="59"/>
      <c r="ADP216" s="59"/>
      <c r="ADQ216" s="59"/>
      <c r="ADR216" s="59"/>
      <c r="ADS216" s="59"/>
      <c r="ADT216" s="59"/>
      <c r="ADU216" s="59"/>
      <c r="ADV216" s="59"/>
      <c r="ADW216" s="59"/>
      <c r="ADX216" s="59"/>
      <c r="ADY216" s="59"/>
      <c r="ADZ216" s="59"/>
      <c r="AEA216" s="59"/>
      <c r="AEB216" s="59"/>
      <c r="AEC216" s="59"/>
      <c r="AED216" s="59"/>
      <c r="AEE216" s="59"/>
      <c r="AEF216" s="59"/>
      <c r="AEG216" s="59"/>
      <c r="AEH216" s="59"/>
      <c r="AEI216" s="59"/>
      <c r="AEJ216" s="59"/>
      <c r="AEK216" s="59"/>
      <c r="AEL216" s="59"/>
      <c r="AEM216" s="59"/>
      <c r="AEN216" s="59"/>
      <c r="AEO216" s="59"/>
      <c r="AEP216" s="59"/>
      <c r="AEQ216" s="59"/>
      <c r="AER216" s="59"/>
      <c r="AES216" s="59"/>
      <c r="AET216" s="59"/>
      <c r="AEU216" s="59"/>
      <c r="AEV216" s="59"/>
      <c r="AEW216" s="59"/>
      <c r="AEX216" s="59"/>
      <c r="AEY216" s="59"/>
      <c r="AEZ216" s="59"/>
      <c r="AFA216" s="59"/>
      <c r="AFB216" s="59"/>
      <c r="AFC216" s="59"/>
      <c r="AFD216" s="59"/>
      <c r="AFE216" s="59"/>
      <c r="AFF216" s="59"/>
      <c r="AFG216" s="59"/>
      <c r="AFH216" s="59"/>
      <c r="AFI216" s="59"/>
      <c r="AFJ216" s="59"/>
      <c r="AFK216" s="59"/>
      <c r="AFL216" s="59"/>
      <c r="AFM216" s="59"/>
      <c r="AFN216" s="59"/>
      <c r="AFO216" s="59"/>
      <c r="AFP216" s="59"/>
      <c r="AFQ216" s="59"/>
      <c r="AFR216" s="59"/>
      <c r="AFS216" s="59"/>
      <c r="AFT216" s="59"/>
      <c r="AFU216" s="59"/>
      <c r="AFV216" s="59"/>
      <c r="AFW216" s="59"/>
      <c r="AFX216" s="59"/>
      <c r="AFY216" s="59"/>
      <c r="AFZ216" s="59"/>
      <c r="AGA216" s="59"/>
      <c r="AGB216" s="59"/>
      <c r="AGC216" s="59"/>
      <c r="AGD216" s="59"/>
      <c r="AGE216" s="59"/>
      <c r="AGF216" s="59"/>
      <c r="AGG216" s="59"/>
      <c r="AGH216" s="59"/>
      <c r="AGI216" s="59"/>
      <c r="AGJ216" s="59"/>
      <c r="AGK216" s="59"/>
      <c r="AGL216" s="59"/>
      <c r="AGM216" s="59"/>
      <c r="AGN216" s="59"/>
      <c r="AGO216" s="59"/>
      <c r="AGP216" s="59"/>
      <c r="AGQ216" s="59"/>
      <c r="AGR216" s="59"/>
      <c r="AGS216" s="59"/>
      <c r="AGT216" s="59"/>
      <c r="AGU216" s="59"/>
      <c r="AGV216" s="59"/>
      <c r="AGW216" s="59"/>
      <c r="AGX216" s="59"/>
      <c r="AGY216" s="59"/>
      <c r="AGZ216" s="59"/>
      <c r="AHA216" s="59"/>
      <c r="AHB216" s="59"/>
      <c r="AHC216" s="59"/>
      <c r="AHD216" s="59"/>
      <c r="AHE216" s="59"/>
      <c r="AHF216" s="59"/>
      <c r="AHG216" s="59"/>
      <c r="AHH216" s="59"/>
      <c r="AHI216" s="59"/>
      <c r="AHJ216" s="59"/>
      <c r="AHK216" s="59"/>
      <c r="AHL216" s="59"/>
      <c r="AHM216" s="59"/>
      <c r="AHN216" s="59"/>
      <c r="AHO216" s="59"/>
      <c r="AHP216" s="59"/>
      <c r="AHQ216" s="59"/>
      <c r="AHR216" s="59"/>
      <c r="AHS216" s="59"/>
      <c r="AHT216" s="59"/>
      <c r="AHU216" s="59"/>
      <c r="AHV216" s="59"/>
      <c r="AHW216" s="59"/>
      <c r="AHX216" s="59"/>
      <c r="AHY216" s="59"/>
      <c r="AHZ216" s="59"/>
      <c r="AIA216" s="59"/>
      <c r="AIB216" s="59"/>
      <c r="AIC216" s="59"/>
      <c r="AID216" s="59"/>
      <c r="AIE216" s="59"/>
      <c r="AIF216" s="59"/>
      <c r="AIG216" s="59"/>
      <c r="AIH216" s="59"/>
      <c r="AII216" s="59"/>
      <c r="AIJ216" s="59"/>
      <c r="AIK216" s="59"/>
      <c r="AIL216" s="59"/>
      <c r="AIM216" s="59"/>
      <c r="AIN216" s="59"/>
      <c r="AIO216" s="59"/>
      <c r="AIP216" s="59"/>
      <c r="AIQ216" s="59"/>
      <c r="AIR216" s="59"/>
      <c r="AIS216" s="59"/>
      <c r="AIT216" s="59"/>
      <c r="AIU216" s="59"/>
      <c r="AIV216" s="59"/>
      <c r="AIW216" s="59"/>
      <c r="AIX216" s="59"/>
      <c r="AIY216" s="59"/>
      <c r="AIZ216" s="59"/>
      <c r="AJA216" s="59"/>
      <c r="AJB216" s="59"/>
      <c r="AJC216" s="59"/>
      <c r="AJD216" s="59"/>
      <c r="AJE216" s="59"/>
      <c r="AJF216" s="59"/>
      <c r="AJG216" s="59"/>
      <c r="AJH216" s="59"/>
      <c r="AJI216" s="59"/>
      <c r="AJJ216" s="59"/>
      <c r="AJK216" s="59"/>
      <c r="AJL216" s="59"/>
      <c r="AJM216" s="59"/>
      <c r="AJN216" s="59"/>
      <c r="AJO216" s="59"/>
      <c r="AJP216" s="59"/>
      <c r="AJQ216" s="59"/>
      <c r="AJR216" s="59"/>
      <c r="AJS216" s="59"/>
      <c r="AJT216" s="59"/>
      <c r="AJU216" s="59"/>
      <c r="AJV216" s="59"/>
      <c r="AJW216" s="59"/>
      <c r="AJX216" s="59"/>
      <c r="AJY216" s="59"/>
      <c r="AJZ216" s="59"/>
      <c r="AKA216" s="59"/>
      <c r="AKB216" s="59"/>
      <c r="AKC216" s="59"/>
      <c r="AKD216" s="59"/>
      <c r="AKE216" s="59"/>
      <c r="AKF216" s="59"/>
      <c r="AKG216" s="59"/>
      <c r="AKH216" s="59"/>
      <c r="AKI216" s="59"/>
      <c r="AKJ216" s="59"/>
      <c r="AKK216" s="59"/>
      <c r="AKL216" s="59"/>
      <c r="AKM216" s="59"/>
      <c r="AKN216" s="59"/>
      <c r="AKO216" s="59"/>
      <c r="AKP216" s="59"/>
      <c r="AKQ216" s="59"/>
      <c r="AKR216" s="59"/>
      <c r="AKS216" s="59"/>
      <c r="AKT216" s="59"/>
      <c r="AKU216" s="59"/>
      <c r="AKV216" s="59"/>
      <c r="AKW216" s="59"/>
      <c r="AKX216" s="59"/>
      <c r="AKY216" s="59"/>
      <c r="AKZ216" s="59"/>
      <c r="ALA216" s="59"/>
      <c r="ALB216" s="59"/>
      <c r="ALC216" s="59"/>
      <c r="ALD216" s="59"/>
      <c r="ALE216" s="59"/>
      <c r="ALF216" s="59"/>
      <c r="ALG216" s="59"/>
      <c r="ALH216" s="59"/>
      <c r="ALI216" s="59"/>
      <c r="ALJ216" s="59"/>
      <c r="ALK216" s="59"/>
      <c r="ALL216" s="59"/>
      <c r="ALM216" s="59"/>
      <c r="ALN216" s="59"/>
      <c r="ALO216" s="59"/>
      <c r="ALP216" s="59"/>
      <c r="ALQ216" s="59"/>
      <c r="ALR216" s="59"/>
      <c r="ALS216" s="59"/>
      <c r="ALT216" s="59"/>
      <c r="ALU216" s="59"/>
      <c r="ALV216" s="59"/>
      <c r="ALW216" s="59"/>
      <c r="ALX216" s="59"/>
      <c r="ALY216" s="59"/>
      <c r="ALZ216" s="59"/>
      <c r="AMA216" s="59"/>
      <c r="AMB216" s="59"/>
      <c r="AMC216" s="59"/>
      <c r="AMD216" s="59"/>
      <c r="AME216" s="59"/>
      <c r="AMF216" s="59"/>
      <c r="AMG216" s="59"/>
      <c r="AMH216" s="59"/>
      <c r="AMI216" s="59"/>
      <c r="AMJ216" s="59"/>
    </row>
    <row r="217" spans="1:1024" s="60" customFormat="1">
      <c r="A217" s="52" t="s">
        <v>128</v>
      </c>
      <c r="B217" s="54" t="s">
        <v>80</v>
      </c>
      <c r="C217" s="42" t="str">
        <f t="shared" si="11"/>
        <v>מזון מהיר כללי אילת</v>
      </c>
      <c r="D217" s="54" t="s">
        <v>141</v>
      </c>
      <c r="E217" s="54" t="s">
        <v>27</v>
      </c>
      <c r="F217" s="52" t="s">
        <v>158</v>
      </c>
      <c r="G217" s="52"/>
      <c r="H217" s="52"/>
      <c r="I217" s="58" t="s">
        <v>62</v>
      </c>
      <c r="J217" s="55" t="s">
        <v>30</v>
      </c>
      <c r="K217" s="58" t="s">
        <v>63</v>
      </c>
      <c r="L217" s="52"/>
      <c r="M217" s="55" t="s">
        <v>64</v>
      </c>
      <c r="N217" s="55">
        <v>2</v>
      </c>
      <c r="O217" s="55"/>
      <c r="P217" s="55"/>
      <c r="Q217" s="63">
        <f>0.15/2</f>
        <v>7.4999999999999997E-2</v>
      </c>
      <c r="R217" s="52" t="s">
        <v>65</v>
      </c>
      <c r="S217" s="55"/>
      <c r="T217" s="58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  <c r="ES217" s="59"/>
      <c r="ET217" s="59"/>
      <c r="EU217" s="59"/>
      <c r="EV217" s="59"/>
      <c r="EW217" s="59"/>
      <c r="EX217" s="59"/>
      <c r="EY217" s="59"/>
      <c r="EZ217" s="59"/>
      <c r="FA217" s="59"/>
      <c r="FB217" s="59"/>
      <c r="FC217" s="59"/>
      <c r="FD217" s="59"/>
      <c r="FE217" s="59"/>
      <c r="FF217" s="59"/>
      <c r="FG217" s="59"/>
      <c r="FH217" s="59"/>
      <c r="FI217" s="59"/>
      <c r="FJ217" s="59"/>
      <c r="FK217" s="59"/>
      <c r="FL217" s="59"/>
      <c r="FM217" s="59"/>
      <c r="FN217" s="59"/>
      <c r="FO217" s="59"/>
      <c r="FP217" s="59"/>
      <c r="FQ217" s="59"/>
      <c r="FR217" s="59"/>
      <c r="FS217" s="59"/>
      <c r="FT217" s="59"/>
      <c r="FU217" s="59"/>
      <c r="FV217" s="59"/>
      <c r="FW217" s="59"/>
      <c r="FX217" s="59"/>
      <c r="FY217" s="59"/>
      <c r="FZ217" s="59"/>
      <c r="GA217" s="59"/>
      <c r="GB217" s="59"/>
      <c r="GC217" s="59"/>
      <c r="GD217" s="59"/>
      <c r="GE217" s="59"/>
      <c r="GF217" s="59"/>
      <c r="GG217" s="59"/>
      <c r="GH217" s="59"/>
      <c r="GI217" s="59"/>
      <c r="GJ217" s="59"/>
      <c r="GK217" s="59"/>
      <c r="GL217" s="59"/>
      <c r="GM217" s="59"/>
      <c r="GN217" s="59"/>
      <c r="GO217" s="59"/>
      <c r="GP217" s="59"/>
      <c r="GQ217" s="59"/>
      <c r="GR217" s="59"/>
      <c r="GS217" s="59"/>
      <c r="GT217" s="59"/>
      <c r="GU217" s="59"/>
      <c r="GV217" s="59"/>
      <c r="GW217" s="59"/>
      <c r="GX217" s="59"/>
      <c r="GY217" s="59"/>
      <c r="GZ217" s="59"/>
      <c r="HA217" s="59"/>
      <c r="HB217" s="59"/>
      <c r="HC217" s="59"/>
      <c r="HD217" s="59"/>
      <c r="HE217" s="59"/>
      <c r="HF217" s="59"/>
      <c r="HG217" s="59"/>
      <c r="HH217" s="59"/>
      <c r="HI217" s="59"/>
      <c r="HJ217" s="59"/>
      <c r="HK217" s="59"/>
      <c r="HL217" s="59"/>
      <c r="HM217" s="59"/>
      <c r="HN217" s="59"/>
      <c r="HO217" s="59"/>
      <c r="HP217" s="59"/>
      <c r="HQ217" s="59"/>
      <c r="HR217" s="59"/>
      <c r="HS217" s="59"/>
      <c r="HT217" s="59"/>
      <c r="HU217" s="59"/>
      <c r="HV217" s="59"/>
      <c r="HW217" s="59"/>
      <c r="HX217" s="59"/>
      <c r="HY217" s="59"/>
      <c r="HZ217" s="59"/>
      <c r="IA217" s="59"/>
      <c r="IB217" s="59"/>
      <c r="IC217" s="59"/>
      <c r="ID217" s="59"/>
      <c r="IE217" s="59"/>
      <c r="IF217" s="59"/>
      <c r="IG217" s="59"/>
      <c r="IH217" s="59"/>
      <c r="II217" s="59"/>
      <c r="IJ217" s="59"/>
      <c r="IK217" s="59"/>
      <c r="IL217" s="59"/>
      <c r="IM217" s="59"/>
      <c r="IN217" s="59"/>
      <c r="IO217" s="59"/>
      <c r="IP217" s="59"/>
      <c r="IQ217" s="59"/>
      <c r="IR217" s="59"/>
      <c r="IS217" s="59"/>
      <c r="IT217" s="59"/>
      <c r="IU217" s="59"/>
      <c r="IV217" s="59"/>
      <c r="IW217" s="59"/>
      <c r="IX217" s="59"/>
      <c r="IY217" s="59"/>
      <c r="IZ217" s="59"/>
      <c r="JA217" s="59"/>
      <c r="JB217" s="59"/>
      <c r="JC217" s="59"/>
      <c r="JD217" s="59"/>
      <c r="JE217" s="59"/>
      <c r="JF217" s="59"/>
      <c r="JG217" s="59"/>
      <c r="JH217" s="59"/>
      <c r="JI217" s="59"/>
      <c r="JJ217" s="59"/>
      <c r="JK217" s="59"/>
      <c r="JL217" s="59"/>
      <c r="JM217" s="59"/>
      <c r="JN217" s="59"/>
      <c r="JO217" s="59"/>
      <c r="JP217" s="59"/>
      <c r="JQ217" s="59"/>
      <c r="JR217" s="59"/>
      <c r="JS217" s="59"/>
      <c r="JT217" s="59"/>
      <c r="JU217" s="59"/>
      <c r="JV217" s="59"/>
      <c r="JW217" s="59"/>
      <c r="JX217" s="59"/>
      <c r="JY217" s="59"/>
      <c r="JZ217" s="59"/>
      <c r="KA217" s="59"/>
      <c r="KB217" s="59"/>
      <c r="KC217" s="59"/>
      <c r="KD217" s="59"/>
      <c r="KE217" s="59"/>
      <c r="KF217" s="59"/>
      <c r="KG217" s="59"/>
      <c r="KH217" s="59"/>
      <c r="KI217" s="59"/>
      <c r="KJ217" s="59"/>
      <c r="KK217" s="59"/>
      <c r="KL217" s="59"/>
      <c r="KM217" s="59"/>
      <c r="KN217" s="59"/>
      <c r="KO217" s="59"/>
      <c r="KP217" s="59"/>
      <c r="KQ217" s="59"/>
      <c r="KR217" s="59"/>
      <c r="KS217" s="59"/>
      <c r="KT217" s="59"/>
      <c r="KU217" s="59"/>
      <c r="KV217" s="59"/>
      <c r="KW217" s="59"/>
      <c r="KX217" s="59"/>
      <c r="KY217" s="59"/>
      <c r="KZ217" s="59"/>
      <c r="LA217" s="59"/>
      <c r="LB217" s="59"/>
      <c r="LC217" s="59"/>
      <c r="LD217" s="59"/>
      <c r="LE217" s="59"/>
      <c r="LF217" s="59"/>
      <c r="LG217" s="59"/>
      <c r="LH217" s="59"/>
      <c r="LI217" s="59"/>
      <c r="LJ217" s="59"/>
      <c r="LK217" s="59"/>
      <c r="LL217" s="59"/>
      <c r="LM217" s="59"/>
      <c r="LN217" s="59"/>
      <c r="LO217" s="59"/>
      <c r="LP217" s="59"/>
      <c r="LQ217" s="59"/>
      <c r="LR217" s="59"/>
      <c r="LS217" s="59"/>
      <c r="LT217" s="59"/>
      <c r="LU217" s="59"/>
      <c r="LV217" s="59"/>
      <c r="LW217" s="59"/>
      <c r="LX217" s="59"/>
      <c r="LY217" s="59"/>
      <c r="LZ217" s="59"/>
      <c r="MA217" s="59"/>
      <c r="MB217" s="59"/>
      <c r="MC217" s="59"/>
      <c r="MD217" s="59"/>
      <c r="ME217" s="59"/>
      <c r="MF217" s="59"/>
      <c r="MG217" s="59"/>
      <c r="MH217" s="59"/>
      <c r="MI217" s="59"/>
      <c r="MJ217" s="59"/>
      <c r="MK217" s="59"/>
      <c r="ML217" s="59"/>
      <c r="MM217" s="59"/>
      <c r="MN217" s="59"/>
      <c r="MO217" s="59"/>
      <c r="MP217" s="59"/>
      <c r="MQ217" s="59"/>
      <c r="MR217" s="59"/>
      <c r="MS217" s="59"/>
      <c r="MT217" s="59"/>
      <c r="MU217" s="59"/>
      <c r="MV217" s="59"/>
      <c r="MW217" s="59"/>
      <c r="MX217" s="59"/>
      <c r="MY217" s="59"/>
      <c r="MZ217" s="59"/>
      <c r="NA217" s="59"/>
      <c r="NB217" s="59"/>
      <c r="NC217" s="59"/>
      <c r="ND217" s="59"/>
      <c r="NE217" s="59"/>
      <c r="NF217" s="59"/>
      <c r="NG217" s="59"/>
      <c r="NH217" s="59"/>
      <c r="NI217" s="59"/>
      <c r="NJ217" s="59"/>
      <c r="NK217" s="59"/>
      <c r="NL217" s="59"/>
      <c r="NM217" s="59"/>
      <c r="NN217" s="59"/>
      <c r="NO217" s="59"/>
      <c r="NP217" s="59"/>
      <c r="NQ217" s="59"/>
      <c r="NR217" s="59"/>
      <c r="NS217" s="59"/>
      <c r="NT217" s="59"/>
      <c r="NU217" s="59"/>
      <c r="NV217" s="59"/>
      <c r="NW217" s="59"/>
      <c r="NX217" s="59"/>
      <c r="NY217" s="59"/>
      <c r="NZ217" s="59"/>
      <c r="OA217" s="59"/>
      <c r="OB217" s="59"/>
      <c r="OC217" s="59"/>
      <c r="OD217" s="59"/>
      <c r="OE217" s="59"/>
      <c r="OF217" s="59"/>
      <c r="OG217" s="59"/>
      <c r="OH217" s="59"/>
      <c r="OI217" s="59"/>
      <c r="OJ217" s="59"/>
      <c r="OK217" s="59"/>
      <c r="OL217" s="59"/>
      <c r="OM217" s="59"/>
      <c r="ON217" s="59"/>
      <c r="OO217" s="59"/>
      <c r="OP217" s="59"/>
      <c r="OQ217" s="59"/>
      <c r="OR217" s="59"/>
      <c r="OS217" s="59"/>
      <c r="OT217" s="59"/>
      <c r="OU217" s="59"/>
      <c r="OV217" s="59"/>
      <c r="OW217" s="59"/>
      <c r="OX217" s="59"/>
      <c r="OY217" s="59"/>
      <c r="OZ217" s="59"/>
      <c r="PA217" s="59"/>
      <c r="PB217" s="59"/>
      <c r="PC217" s="59"/>
      <c r="PD217" s="59"/>
      <c r="PE217" s="59"/>
      <c r="PF217" s="59"/>
      <c r="PG217" s="59"/>
      <c r="PH217" s="59"/>
      <c r="PI217" s="59"/>
      <c r="PJ217" s="59"/>
      <c r="PK217" s="59"/>
      <c r="PL217" s="59"/>
      <c r="PM217" s="59"/>
      <c r="PN217" s="59"/>
      <c r="PO217" s="59"/>
      <c r="PP217" s="59"/>
      <c r="PQ217" s="59"/>
      <c r="PR217" s="59"/>
      <c r="PS217" s="59"/>
      <c r="PT217" s="59"/>
      <c r="PU217" s="59"/>
      <c r="PV217" s="59"/>
      <c r="PW217" s="59"/>
      <c r="PX217" s="59"/>
      <c r="PY217" s="59"/>
      <c r="PZ217" s="59"/>
      <c r="QA217" s="59"/>
      <c r="QB217" s="59"/>
      <c r="QC217" s="59"/>
      <c r="QD217" s="59"/>
      <c r="QE217" s="59"/>
      <c r="QF217" s="59"/>
      <c r="QG217" s="59"/>
      <c r="QH217" s="59"/>
      <c r="QI217" s="59"/>
      <c r="QJ217" s="59"/>
      <c r="QK217" s="59"/>
      <c r="QL217" s="59"/>
      <c r="QM217" s="59"/>
      <c r="QN217" s="59"/>
      <c r="QO217" s="59"/>
      <c r="QP217" s="59"/>
      <c r="QQ217" s="59"/>
      <c r="QR217" s="59"/>
      <c r="QS217" s="59"/>
      <c r="QT217" s="59"/>
      <c r="QU217" s="59"/>
      <c r="QV217" s="59"/>
      <c r="QW217" s="59"/>
      <c r="QX217" s="59"/>
      <c r="QY217" s="59"/>
      <c r="QZ217" s="59"/>
      <c r="RA217" s="59"/>
      <c r="RB217" s="59"/>
      <c r="RC217" s="59"/>
      <c r="RD217" s="59"/>
      <c r="RE217" s="59"/>
      <c r="RF217" s="59"/>
      <c r="RG217" s="59"/>
      <c r="RH217" s="59"/>
      <c r="RI217" s="59"/>
      <c r="RJ217" s="59"/>
      <c r="RK217" s="59"/>
      <c r="RL217" s="59"/>
      <c r="RM217" s="59"/>
      <c r="RN217" s="59"/>
      <c r="RO217" s="59"/>
      <c r="RP217" s="59"/>
      <c r="RQ217" s="59"/>
      <c r="RR217" s="59"/>
      <c r="RS217" s="59"/>
      <c r="RT217" s="59"/>
      <c r="RU217" s="59"/>
      <c r="RV217" s="59"/>
      <c r="RW217" s="59"/>
      <c r="RX217" s="59"/>
      <c r="RY217" s="59"/>
      <c r="RZ217" s="59"/>
      <c r="SA217" s="59"/>
      <c r="SB217" s="59"/>
      <c r="SC217" s="59"/>
      <c r="SD217" s="59"/>
      <c r="SE217" s="59"/>
      <c r="SF217" s="59"/>
      <c r="SG217" s="59"/>
      <c r="SH217" s="59"/>
      <c r="SI217" s="59"/>
      <c r="SJ217" s="59"/>
      <c r="SK217" s="59"/>
      <c r="SL217" s="59"/>
      <c r="SM217" s="59"/>
      <c r="SN217" s="59"/>
      <c r="SO217" s="59"/>
      <c r="SP217" s="59"/>
      <c r="SQ217" s="59"/>
      <c r="SR217" s="59"/>
      <c r="SS217" s="59"/>
      <c r="ST217" s="59"/>
      <c r="SU217" s="59"/>
      <c r="SV217" s="59"/>
      <c r="SW217" s="59"/>
      <c r="SX217" s="59"/>
      <c r="SY217" s="59"/>
      <c r="SZ217" s="59"/>
      <c r="TA217" s="59"/>
      <c r="TB217" s="59"/>
      <c r="TC217" s="59"/>
      <c r="TD217" s="59"/>
      <c r="TE217" s="59"/>
      <c r="TF217" s="59"/>
      <c r="TG217" s="59"/>
      <c r="TH217" s="59"/>
      <c r="TI217" s="59"/>
      <c r="TJ217" s="59"/>
      <c r="TK217" s="59"/>
      <c r="TL217" s="59"/>
      <c r="TM217" s="59"/>
      <c r="TN217" s="59"/>
      <c r="TO217" s="59"/>
      <c r="TP217" s="59"/>
      <c r="TQ217" s="59"/>
      <c r="TR217" s="59"/>
      <c r="TS217" s="59"/>
      <c r="TT217" s="59"/>
      <c r="TU217" s="59"/>
      <c r="TV217" s="59"/>
      <c r="TW217" s="59"/>
      <c r="TX217" s="59"/>
      <c r="TY217" s="59"/>
      <c r="TZ217" s="59"/>
      <c r="UA217" s="59"/>
      <c r="UB217" s="59"/>
      <c r="UC217" s="59"/>
      <c r="UD217" s="59"/>
      <c r="UE217" s="59"/>
      <c r="UF217" s="59"/>
      <c r="UG217" s="59"/>
      <c r="UH217" s="59"/>
      <c r="UI217" s="59"/>
      <c r="UJ217" s="59"/>
      <c r="UK217" s="59"/>
      <c r="UL217" s="59"/>
      <c r="UM217" s="59"/>
      <c r="UN217" s="59"/>
      <c r="UO217" s="59"/>
      <c r="UP217" s="59"/>
      <c r="UQ217" s="59"/>
      <c r="UR217" s="59"/>
      <c r="US217" s="59"/>
      <c r="UT217" s="59"/>
      <c r="UU217" s="59"/>
      <c r="UV217" s="59"/>
      <c r="UW217" s="59"/>
      <c r="UX217" s="59"/>
      <c r="UY217" s="59"/>
      <c r="UZ217" s="59"/>
      <c r="VA217" s="59"/>
      <c r="VB217" s="59"/>
      <c r="VC217" s="59"/>
      <c r="VD217" s="59"/>
      <c r="VE217" s="59"/>
      <c r="VF217" s="59"/>
      <c r="VG217" s="59"/>
      <c r="VH217" s="59"/>
      <c r="VI217" s="59"/>
      <c r="VJ217" s="59"/>
      <c r="VK217" s="59"/>
      <c r="VL217" s="59"/>
      <c r="VM217" s="59"/>
      <c r="VN217" s="59"/>
      <c r="VO217" s="59"/>
      <c r="VP217" s="59"/>
      <c r="VQ217" s="59"/>
      <c r="VR217" s="59"/>
      <c r="VS217" s="59"/>
      <c r="VT217" s="59"/>
      <c r="VU217" s="59"/>
      <c r="VV217" s="59"/>
      <c r="VW217" s="59"/>
      <c r="VX217" s="59"/>
      <c r="VY217" s="59"/>
      <c r="VZ217" s="59"/>
      <c r="WA217" s="59"/>
      <c r="WB217" s="59"/>
      <c r="WC217" s="59"/>
      <c r="WD217" s="59"/>
      <c r="WE217" s="59"/>
      <c r="WF217" s="59"/>
      <c r="WG217" s="59"/>
      <c r="WH217" s="59"/>
      <c r="WI217" s="59"/>
      <c r="WJ217" s="59"/>
      <c r="WK217" s="59"/>
      <c r="WL217" s="59"/>
      <c r="WM217" s="59"/>
      <c r="WN217" s="59"/>
      <c r="WO217" s="59"/>
      <c r="WP217" s="59"/>
      <c r="WQ217" s="59"/>
      <c r="WR217" s="59"/>
      <c r="WS217" s="59"/>
      <c r="WT217" s="59"/>
      <c r="WU217" s="59"/>
      <c r="WV217" s="59"/>
      <c r="WW217" s="59"/>
      <c r="WX217" s="59"/>
      <c r="WY217" s="59"/>
      <c r="WZ217" s="59"/>
      <c r="XA217" s="59"/>
      <c r="XB217" s="59"/>
      <c r="XC217" s="59"/>
      <c r="XD217" s="59"/>
      <c r="XE217" s="59"/>
      <c r="XF217" s="59"/>
      <c r="XG217" s="59"/>
      <c r="XH217" s="59"/>
      <c r="XI217" s="59"/>
      <c r="XJ217" s="59"/>
      <c r="XK217" s="59"/>
      <c r="XL217" s="59"/>
      <c r="XM217" s="59"/>
      <c r="XN217" s="59"/>
      <c r="XO217" s="59"/>
      <c r="XP217" s="59"/>
      <c r="XQ217" s="59"/>
      <c r="XR217" s="59"/>
      <c r="XS217" s="59"/>
      <c r="XT217" s="59"/>
      <c r="XU217" s="59"/>
      <c r="XV217" s="59"/>
      <c r="XW217" s="59"/>
      <c r="XX217" s="59"/>
      <c r="XY217" s="59"/>
      <c r="XZ217" s="59"/>
      <c r="YA217" s="59"/>
      <c r="YB217" s="59"/>
      <c r="YC217" s="59"/>
      <c r="YD217" s="59"/>
      <c r="YE217" s="59"/>
      <c r="YF217" s="59"/>
      <c r="YG217" s="59"/>
      <c r="YH217" s="59"/>
      <c r="YI217" s="59"/>
      <c r="YJ217" s="59"/>
      <c r="YK217" s="59"/>
      <c r="YL217" s="59"/>
      <c r="YM217" s="59"/>
      <c r="YN217" s="59"/>
      <c r="YO217" s="59"/>
      <c r="YP217" s="59"/>
      <c r="YQ217" s="59"/>
      <c r="YR217" s="59"/>
      <c r="YS217" s="59"/>
      <c r="YT217" s="59"/>
      <c r="YU217" s="59"/>
      <c r="YV217" s="59"/>
      <c r="YW217" s="59"/>
      <c r="YX217" s="59"/>
      <c r="YY217" s="59"/>
      <c r="YZ217" s="59"/>
      <c r="ZA217" s="59"/>
      <c r="ZB217" s="59"/>
      <c r="ZC217" s="59"/>
      <c r="ZD217" s="59"/>
      <c r="ZE217" s="59"/>
      <c r="ZF217" s="59"/>
      <c r="ZG217" s="59"/>
      <c r="ZH217" s="59"/>
      <c r="ZI217" s="59"/>
      <c r="ZJ217" s="59"/>
      <c r="ZK217" s="59"/>
      <c r="ZL217" s="59"/>
      <c r="ZM217" s="59"/>
      <c r="ZN217" s="59"/>
      <c r="ZO217" s="59"/>
      <c r="ZP217" s="59"/>
      <c r="ZQ217" s="59"/>
      <c r="ZR217" s="59"/>
      <c r="ZS217" s="59"/>
      <c r="ZT217" s="59"/>
      <c r="ZU217" s="59"/>
      <c r="ZV217" s="59"/>
      <c r="ZW217" s="59"/>
      <c r="ZX217" s="59"/>
      <c r="ZY217" s="59"/>
      <c r="ZZ217" s="59"/>
      <c r="AAA217" s="59"/>
      <c r="AAB217" s="59"/>
      <c r="AAC217" s="59"/>
      <c r="AAD217" s="59"/>
      <c r="AAE217" s="59"/>
      <c r="AAF217" s="59"/>
      <c r="AAG217" s="59"/>
      <c r="AAH217" s="59"/>
      <c r="AAI217" s="59"/>
      <c r="AAJ217" s="59"/>
      <c r="AAK217" s="59"/>
      <c r="AAL217" s="59"/>
      <c r="AAM217" s="59"/>
      <c r="AAN217" s="59"/>
      <c r="AAO217" s="59"/>
      <c r="AAP217" s="59"/>
      <c r="AAQ217" s="59"/>
      <c r="AAR217" s="59"/>
      <c r="AAS217" s="59"/>
      <c r="AAT217" s="59"/>
      <c r="AAU217" s="59"/>
      <c r="AAV217" s="59"/>
      <c r="AAW217" s="59"/>
      <c r="AAX217" s="59"/>
      <c r="AAY217" s="59"/>
      <c r="AAZ217" s="59"/>
      <c r="ABA217" s="59"/>
      <c r="ABB217" s="59"/>
      <c r="ABC217" s="59"/>
      <c r="ABD217" s="59"/>
      <c r="ABE217" s="59"/>
      <c r="ABF217" s="59"/>
      <c r="ABG217" s="59"/>
      <c r="ABH217" s="59"/>
      <c r="ABI217" s="59"/>
      <c r="ABJ217" s="59"/>
      <c r="ABK217" s="59"/>
      <c r="ABL217" s="59"/>
      <c r="ABM217" s="59"/>
      <c r="ABN217" s="59"/>
      <c r="ABO217" s="59"/>
      <c r="ABP217" s="59"/>
      <c r="ABQ217" s="59"/>
      <c r="ABR217" s="59"/>
      <c r="ABS217" s="59"/>
      <c r="ABT217" s="59"/>
      <c r="ABU217" s="59"/>
      <c r="ABV217" s="59"/>
      <c r="ABW217" s="59"/>
      <c r="ABX217" s="59"/>
      <c r="ABY217" s="59"/>
      <c r="ABZ217" s="59"/>
      <c r="ACA217" s="59"/>
      <c r="ACB217" s="59"/>
      <c r="ACC217" s="59"/>
      <c r="ACD217" s="59"/>
      <c r="ACE217" s="59"/>
      <c r="ACF217" s="59"/>
      <c r="ACG217" s="59"/>
      <c r="ACH217" s="59"/>
      <c r="ACI217" s="59"/>
      <c r="ACJ217" s="59"/>
      <c r="ACK217" s="59"/>
      <c r="ACL217" s="59"/>
      <c r="ACM217" s="59"/>
      <c r="ACN217" s="59"/>
      <c r="ACO217" s="59"/>
      <c r="ACP217" s="59"/>
      <c r="ACQ217" s="59"/>
      <c r="ACR217" s="59"/>
      <c r="ACS217" s="59"/>
      <c r="ACT217" s="59"/>
      <c r="ACU217" s="59"/>
      <c r="ACV217" s="59"/>
      <c r="ACW217" s="59"/>
      <c r="ACX217" s="59"/>
      <c r="ACY217" s="59"/>
      <c r="ACZ217" s="59"/>
      <c r="ADA217" s="59"/>
      <c r="ADB217" s="59"/>
      <c r="ADC217" s="59"/>
      <c r="ADD217" s="59"/>
      <c r="ADE217" s="59"/>
      <c r="ADF217" s="59"/>
      <c r="ADG217" s="59"/>
      <c r="ADH217" s="59"/>
      <c r="ADI217" s="59"/>
      <c r="ADJ217" s="59"/>
      <c r="ADK217" s="59"/>
      <c r="ADL217" s="59"/>
      <c r="ADM217" s="59"/>
      <c r="ADN217" s="59"/>
      <c r="ADO217" s="59"/>
      <c r="ADP217" s="59"/>
      <c r="ADQ217" s="59"/>
      <c r="ADR217" s="59"/>
      <c r="ADS217" s="59"/>
      <c r="ADT217" s="59"/>
      <c r="ADU217" s="59"/>
      <c r="ADV217" s="59"/>
      <c r="ADW217" s="59"/>
      <c r="ADX217" s="59"/>
      <c r="ADY217" s="59"/>
      <c r="ADZ217" s="59"/>
      <c r="AEA217" s="59"/>
      <c r="AEB217" s="59"/>
      <c r="AEC217" s="59"/>
      <c r="AED217" s="59"/>
      <c r="AEE217" s="59"/>
      <c r="AEF217" s="59"/>
      <c r="AEG217" s="59"/>
      <c r="AEH217" s="59"/>
      <c r="AEI217" s="59"/>
      <c r="AEJ217" s="59"/>
      <c r="AEK217" s="59"/>
      <c r="AEL217" s="59"/>
      <c r="AEM217" s="59"/>
      <c r="AEN217" s="59"/>
      <c r="AEO217" s="59"/>
      <c r="AEP217" s="59"/>
      <c r="AEQ217" s="59"/>
      <c r="AER217" s="59"/>
      <c r="AES217" s="59"/>
      <c r="AET217" s="59"/>
      <c r="AEU217" s="59"/>
      <c r="AEV217" s="59"/>
      <c r="AEW217" s="59"/>
      <c r="AEX217" s="59"/>
      <c r="AEY217" s="59"/>
      <c r="AEZ217" s="59"/>
      <c r="AFA217" s="59"/>
      <c r="AFB217" s="59"/>
      <c r="AFC217" s="59"/>
      <c r="AFD217" s="59"/>
      <c r="AFE217" s="59"/>
      <c r="AFF217" s="59"/>
      <c r="AFG217" s="59"/>
      <c r="AFH217" s="59"/>
      <c r="AFI217" s="59"/>
      <c r="AFJ217" s="59"/>
      <c r="AFK217" s="59"/>
      <c r="AFL217" s="59"/>
      <c r="AFM217" s="59"/>
      <c r="AFN217" s="59"/>
      <c r="AFO217" s="59"/>
      <c r="AFP217" s="59"/>
      <c r="AFQ217" s="59"/>
      <c r="AFR217" s="59"/>
      <c r="AFS217" s="59"/>
      <c r="AFT217" s="59"/>
      <c r="AFU217" s="59"/>
      <c r="AFV217" s="59"/>
      <c r="AFW217" s="59"/>
      <c r="AFX217" s="59"/>
      <c r="AFY217" s="59"/>
      <c r="AFZ217" s="59"/>
      <c r="AGA217" s="59"/>
      <c r="AGB217" s="59"/>
      <c r="AGC217" s="59"/>
      <c r="AGD217" s="59"/>
      <c r="AGE217" s="59"/>
      <c r="AGF217" s="59"/>
      <c r="AGG217" s="59"/>
      <c r="AGH217" s="59"/>
      <c r="AGI217" s="59"/>
      <c r="AGJ217" s="59"/>
      <c r="AGK217" s="59"/>
      <c r="AGL217" s="59"/>
      <c r="AGM217" s="59"/>
      <c r="AGN217" s="59"/>
      <c r="AGO217" s="59"/>
      <c r="AGP217" s="59"/>
      <c r="AGQ217" s="59"/>
      <c r="AGR217" s="59"/>
      <c r="AGS217" s="59"/>
      <c r="AGT217" s="59"/>
      <c r="AGU217" s="59"/>
      <c r="AGV217" s="59"/>
      <c r="AGW217" s="59"/>
      <c r="AGX217" s="59"/>
      <c r="AGY217" s="59"/>
      <c r="AGZ217" s="59"/>
      <c r="AHA217" s="59"/>
      <c r="AHB217" s="59"/>
      <c r="AHC217" s="59"/>
      <c r="AHD217" s="59"/>
      <c r="AHE217" s="59"/>
      <c r="AHF217" s="59"/>
      <c r="AHG217" s="59"/>
      <c r="AHH217" s="59"/>
      <c r="AHI217" s="59"/>
      <c r="AHJ217" s="59"/>
      <c r="AHK217" s="59"/>
      <c r="AHL217" s="59"/>
      <c r="AHM217" s="59"/>
      <c r="AHN217" s="59"/>
      <c r="AHO217" s="59"/>
      <c r="AHP217" s="59"/>
      <c r="AHQ217" s="59"/>
      <c r="AHR217" s="59"/>
      <c r="AHS217" s="59"/>
      <c r="AHT217" s="59"/>
      <c r="AHU217" s="59"/>
      <c r="AHV217" s="59"/>
      <c r="AHW217" s="59"/>
      <c r="AHX217" s="59"/>
      <c r="AHY217" s="59"/>
      <c r="AHZ217" s="59"/>
      <c r="AIA217" s="59"/>
      <c r="AIB217" s="59"/>
      <c r="AIC217" s="59"/>
      <c r="AID217" s="59"/>
      <c r="AIE217" s="59"/>
      <c r="AIF217" s="59"/>
      <c r="AIG217" s="59"/>
      <c r="AIH217" s="59"/>
      <c r="AII217" s="59"/>
      <c r="AIJ217" s="59"/>
      <c r="AIK217" s="59"/>
      <c r="AIL217" s="59"/>
      <c r="AIM217" s="59"/>
      <c r="AIN217" s="59"/>
      <c r="AIO217" s="59"/>
      <c r="AIP217" s="59"/>
      <c r="AIQ217" s="59"/>
      <c r="AIR217" s="59"/>
      <c r="AIS217" s="59"/>
      <c r="AIT217" s="59"/>
      <c r="AIU217" s="59"/>
      <c r="AIV217" s="59"/>
      <c r="AIW217" s="59"/>
      <c r="AIX217" s="59"/>
      <c r="AIY217" s="59"/>
      <c r="AIZ217" s="59"/>
      <c r="AJA217" s="59"/>
      <c r="AJB217" s="59"/>
      <c r="AJC217" s="59"/>
      <c r="AJD217" s="59"/>
      <c r="AJE217" s="59"/>
      <c r="AJF217" s="59"/>
      <c r="AJG217" s="59"/>
      <c r="AJH217" s="59"/>
      <c r="AJI217" s="59"/>
      <c r="AJJ217" s="59"/>
      <c r="AJK217" s="59"/>
      <c r="AJL217" s="59"/>
      <c r="AJM217" s="59"/>
      <c r="AJN217" s="59"/>
      <c r="AJO217" s="59"/>
      <c r="AJP217" s="59"/>
      <c r="AJQ217" s="59"/>
      <c r="AJR217" s="59"/>
      <c r="AJS217" s="59"/>
      <c r="AJT217" s="59"/>
      <c r="AJU217" s="59"/>
      <c r="AJV217" s="59"/>
      <c r="AJW217" s="59"/>
      <c r="AJX217" s="59"/>
      <c r="AJY217" s="59"/>
      <c r="AJZ217" s="59"/>
      <c r="AKA217" s="59"/>
      <c r="AKB217" s="59"/>
      <c r="AKC217" s="59"/>
      <c r="AKD217" s="59"/>
      <c r="AKE217" s="59"/>
      <c r="AKF217" s="59"/>
      <c r="AKG217" s="59"/>
      <c r="AKH217" s="59"/>
      <c r="AKI217" s="59"/>
      <c r="AKJ217" s="59"/>
      <c r="AKK217" s="59"/>
      <c r="AKL217" s="59"/>
      <c r="AKM217" s="59"/>
      <c r="AKN217" s="59"/>
      <c r="AKO217" s="59"/>
      <c r="AKP217" s="59"/>
      <c r="AKQ217" s="59"/>
      <c r="AKR217" s="59"/>
      <c r="AKS217" s="59"/>
      <c r="AKT217" s="59"/>
      <c r="AKU217" s="59"/>
      <c r="AKV217" s="59"/>
      <c r="AKW217" s="59"/>
      <c r="AKX217" s="59"/>
      <c r="AKY217" s="59"/>
      <c r="AKZ217" s="59"/>
      <c r="ALA217" s="59"/>
      <c r="ALB217" s="59"/>
      <c r="ALC217" s="59"/>
      <c r="ALD217" s="59"/>
      <c r="ALE217" s="59"/>
      <c r="ALF217" s="59"/>
      <c r="ALG217" s="59"/>
      <c r="ALH217" s="59"/>
      <c r="ALI217" s="59"/>
      <c r="ALJ217" s="59"/>
      <c r="ALK217" s="59"/>
      <c r="ALL217" s="59"/>
      <c r="ALM217" s="59"/>
      <c r="ALN217" s="59"/>
      <c r="ALO217" s="59"/>
      <c r="ALP217" s="59"/>
      <c r="ALQ217" s="59"/>
      <c r="ALR217" s="59"/>
      <c r="ALS217" s="59"/>
      <c r="ALT217" s="59"/>
      <c r="ALU217" s="59"/>
      <c r="ALV217" s="59"/>
      <c r="ALW217" s="59"/>
      <c r="ALX217" s="59"/>
      <c r="ALY217" s="59"/>
      <c r="ALZ217" s="59"/>
      <c r="AMA217" s="59"/>
      <c r="AMB217" s="59"/>
      <c r="AMC217" s="59"/>
      <c r="AMD217" s="59"/>
      <c r="AME217" s="59"/>
      <c r="AMF217" s="59"/>
      <c r="AMG217" s="59"/>
      <c r="AMH217" s="59"/>
      <c r="AMI217" s="59"/>
      <c r="AMJ217" s="59"/>
    </row>
    <row r="218" spans="1:1024" s="60" customFormat="1" ht="15">
      <c r="A218" s="73" t="s">
        <v>167</v>
      </c>
      <c r="B218" s="54" t="s">
        <v>25</v>
      </c>
      <c r="C218" s="42" t="str">
        <f t="shared" si="11"/>
        <v>מינימרקט כללי אילת</v>
      </c>
      <c r="D218" s="52" t="s">
        <v>26</v>
      </c>
      <c r="E218" s="52" t="s">
        <v>27</v>
      </c>
      <c r="F218" s="52" t="s">
        <v>158</v>
      </c>
      <c r="G218" s="52"/>
      <c r="H218" s="52" t="s">
        <v>28</v>
      </c>
      <c r="I218" s="55" t="s">
        <v>29</v>
      </c>
      <c r="J218" s="55" t="s">
        <v>30</v>
      </c>
      <c r="K218" s="55" t="s">
        <v>31</v>
      </c>
      <c r="L218" s="74">
        <v>7290011017873</v>
      </c>
      <c r="M218" s="69"/>
      <c r="N218" s="69"/>
      <c r="O218" s="69"/>
      <c r="P218" s="69"/>
      <c r="Q218" s="57">
        <v>2.8571428571428571E-2</v>
      </c>
      <c r="R218" s="69">
        <v>1</v>
      </c>
      <c r="S218" s="69"/>
      <c r="T218" s="6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  <c r="ES218" s="59"/>
      <c r="ET218" s="59"/>
      <c r="EU218" s="59"/>
      <c r="EV218" s="59"/>
      <c r="EW218" s="59"/>
      <c r="EX218" s="59"/>
      <c r="EY218" s="59"/>
      <c r="EZ218" s="59"/>
      <c r="FA218" s="59"/>
      <c r="FB218" s="59"/>
      <c r="FC218" s="59"/>
      <c r="FD218" s="59"/>
      <c r="FE218" s="59"/>
      <c r="FF218" s="59"/>
      <c r="FG218" s="59"/>
      <c r="FH218" s="59"/>
      <c r="FI218" s="59"/>
      <c r="FJ218" s="59"/>
      <c r="FK218" s="59"/>
      <c r="FL218" s="59"/>
      <c r="FM218" s="59"/>
      <c r="FN218" s="59"/>
      <c r="FO218" s="59"/>
      <c r="FP218" s="59"/>
      <c r="FQ218" s="59"/>
      <c r="FR218" s="59"/>
      <c r="FS218" s="59"/>
      <c r="FT218" s="59"/>
      <c r="FU218" s="59"/>
      <c r="FV218" s="59"/>
      <c r="FW218" s="59"/>
      <c r="FX218" s="59"/>
      <c r="FY218" s="59"/>
      <c r="FZ218" s="59"/>
      <c r="GA218" s="59"/>
      <c r="GB218" s="59"/>
      <c r="GC218" s="59"/>
      <c r="GD218" s="59"/>
      <c r="GE218" s="59"/>
      <c r="GF218" s="59"/>
      <c r="GG218" s="59"/>
      <c r="GH218" s="59"/>
      <c r="GI218" s="59"/>
      <c r="GJ218" s="59"/>
      <c r="GK218" s="59"/>
      <c r="GL218" s="59"/>
      <c r="GM218" s="59"/>
      <c r="GN218" s="59"/>
      <c r="GO218" s="59"/>
      <c r="GP218" s="59"/>
      <c r="GQ218" s="59"/>
      <c r="GR218" s="59"/>
      <c r="GS218" s="59"/>
      <c r="GT218" s="59"/>
      <c r="GU218" s="59"/>
      <c r="GV218" s="59"/>
      <c r="GW218" s="59"/>
      <c r="GX218" s="59"/>
      <c r="GY218" s="59"/>
      <c r="GZ218" s="59"/>
      <c r="HA218" s="59"/>
      <c r="HB218" s="59"/>
      <c r="HC218" s="59"/>
      <c r="HD218" s="59"/>
      <c r="HE218" s="59"/>
      <c r="HF218" s="59"/>
      <c r="HG218" s="59"/>
      <c r="HH218" s="59"/>
      <c r="HI218" s="59"/>
      <c r="HJ218" s="59"/>
      <c r="HK218" s="59"/>
      <c r="HL218" s="59"/>
      <c r="HM218" s="59"/>
      <c r="HN218" s="59"/>
      <c r="HO218" s="59"/>
      <c r="HP218" s="59"/>
      <c r="HQ218" s="59"/>
      <c r="HR218" s="59"/>
      <c r="HS218" s="59"/>
      <c r="HT218" s="59"/>
      <c r="HU218" s="59"/>
      <c r="HV218" s="59"/>
      <c r="HW218" s="59"/>
      <c r="HX218" s="59"/>
      <c r="HY218" s="59"/>
      <c r="HZ218" s="59"/>
      <c r="IA218" s="59"/>
      <c r="IB218" s="59"/>
      <c r="IC218" s="59"/>
      <c r="ID218" s="59"/>
      <c r="IE218" s="59"/>
      <c r="IF218" s="59"/>
      <c r="IG218" s="59"/>
      <c r="IH218" s="59"/>
      <c r="II218" s="59"/>
      <c r="IJ218" s="59"/>
      <c r="IK218" s="59"/>
      <c r="IL218" s="59"/>
      <c r="IM218" s="59"/>
      <c r="IN218" s="59"/>
      <c r="IO218" s="59"/>
      <c r="IP218" s="59"/>
      <c r="IQ218" s="59"/>
      <c r="IR218" s="59"/>
      <c r="IS218" s="59"/>
      <c r="IT218" s="59"/>
      <c r="IU218" s="59"/>
      <c r="IV218" s="59"/>
      <c r="IW218" s="59"/>
      <c r="IX218" s="59"/>
      <c r="IY218" s="59"/>
      <c r="IZ218" s="59"/>
      <c r="JA218" s="59"/>
      <c r="JB218" s="59"/>
      <c r="JC218" s="59"/>
      <c r="JD218" s="59"/>
      <c r="JE218" s="59"/>
      <c r="JF218" s="59"/>
      <c r="JG218" s="59"/>
      <c r="JH218" s="59"/>
      <c r="JI218" s="59"/>
      <c r="JJ218" s="59"/>
      <c r="JK218" s="59"/>
      <c r="JL218" s="59"/>
      <c r="JM218" s="59"/>
      <c r="JN218" s="59"/>
      <c r="JO218" s="59"/>
      <c r="JP218" s="59"/>
      <c r="JQ218" s="59"/>
      <c r="JR218" s="59"/>
      <c r="JS218" s="59"/>
      <c r="JT218" s="59"/>
      <c r="JU218" s="59"/>
      <c r="JV218" s="59"/>
      <c r="JW218" s="59"/>
      <c r="JX218" s="59"/>
      <c r="JY218" s="59"/>
      <c r="JZ218" s="59"/>
      <c r="KA218" s="59"/>
      <c r="KB218" s="59"/>
      <c r="KC218" s="59"/>
      <c r="KD218" s="59"/>
      <c r="KE218" s="59"/>
      <c r="KF218" s="59"/>
      <c r="KG218" s="59"/>
      <c r="KH218" s="59"/>
      <c r="KI218" s="59"/>
      <c r="KJ218" s="59"/>
      <c r="KK218" s="59"/>
      <c r="KL218" s="59"/>
      <c r="KM218" s="59"/>
      <c r="KN218" s="59"/>
      <c r="KO218" s="59"/>
      <c r="KP218" s="59"/>
      <c r="KQ218" s="59"/>
      <c r="KR218" s="59"/>
      <c r="KS218" s="59"/>
      <c r="KT218" s="59"/>
      <c r="KU218" s="59"/>
      <c r="KV218" s="59"/>
      <c r="KW218" s="59"/>
      <c r="KX218" s="59"/>
      <c r="KY218" s="59"/>
      <c r="KZ218" s="59"/>
      <c r="LA218" s="59"/>
      <c r="LB218" s="59"/>
      <c r="LC218" s="59"/>
      <c r="LD218" s="59"/>
      <c r="LE218" s="59"/>
      <c r="LF218" s="59"/>
      <c r="LG218" s="59"/>
      <c r="LH218" s="59"/>
      <c r="LI218" s="59"/>
      <c r="LJ218" s="59"/>
      <c r="LK218" s="59"/>
      <c r="LL218" s="59"/>
      <c r="LM218" s="59"/>
      <c r="LN218" s="59"/>
      <c r="LO218" s="59"/>
      <c r="LP218" s="59"/>
      <c r="LQ218" s="59"/>
      <c r="LR218" s="59"/>
      <c r="LS218" s="59"/>
      <c r="LT218" s="59"/>
      <c r="LU218" s="59"/>
      <c r="LV218" s="59"/>
      <c r="LW218" s="59"/>
      <c r="LX218" s="59"/>
      <c r="LY218" s="59"/>
      <c r="LZ218" s="59"/>
      <c r="MA218" s="59"/>
      <c r="MB218" s="59"/>
      <c r="MC218" s="59"/>
      <c r="MD218" s="59"/>
      <c r="ME218" s="59"/>
      <c r="MF218" s="59"/>
      <c r="MG218" s="59"/>
      <c r="MH218" s="59"/>
      <c r="MI218" s="59"/>
      <c r="MJ218" s="59"/>
      <c r="MK218" s="59"/>
      <c r="ML218" s="59"/>
      <c r="MM218" s="59"/>
      <c r="MN218" s="59"/>
      <c r="MO218" s="59"/>
      <c r="MP218" s="59"/>
      <c r="MQ218" s="59"/>
      <c r="MR218" s="59"/>
      <c r="MS218" s="59"/>
      <c r="MT218" s="59"/>
      <c r="MU218" s="59"/>
      <c r="MV218" s="59"/>
      <c r="MW218" s="59"/>
      <c r="MX218" s="59"/>
      <c r="MY218" s="59"/>
      <c r="MZ218" s="59"/>
      <c r="NA218" s="59"/>
      <c r="NB218" s="59"/>
      <c r="NC218" s="59"/>
      <c r="ND218" s="59"/>
      <c r="NE218" s="59"/>
      <c r="NF218" s="59"/>
      <c r="NG218" s="59"/>
      <c r="NH218" s="59"/>
      <c r="NI218" s="59"/>
      <c r="NJ218" s="59"/>
      <c r="NK218" s="59"/>
      <c r="NL218" s="59"/>
      <c r="NM218" s="59"/>
      <c r="NN218" s="59"/>
      <c r="NO218" s="59"/>
      <c r="NP218" s="59"/>
      <c r="NQ218" s="59"/>
      <c r="NR218" s="59"/>
      <c r="NS218" s="59"/>
      <c r="NT218" s="59"/>
      <c r="NU218" s="59"/>
      <c r="NV218" s="59"/>
      <c r="NW218" s="59"/>
      <c r="NX218" s="59"/>
      <c r="NY218" s="59"/>
      <c r="NZ218" s="59"/>
      <c r="OA218" s="59"/>
      <c r="OB218" s="59"/>
      <c r="OC218" s="59"/>
      <c r="OD218" s="59"/>
      <c r="OE218" s="59"/>
      <c r="OF218" s="59"/>
      <c r="OG218" s="59"/>
      <c r="OH218" s="59"/>
      <c r="OI218" s="59"/>
      <c r="OJ218" s="59"/>
      <c r="OK218" s="59"/>
      <c r="OL218" s="59"/>
      <c r="OM218" s="59"/>
      <c r="ON218" s="59"/>
      <c r="OO218" s="59"/>
      <c r="OP218" s="59"/>
      <c r="OQ218" s="59"/>
      <c r="OR218" s="59"/>
      <c r="OS218" s="59"/>
      <c r="OT218" s="59"/>
      <c r="OU218" s="59"/>
      <c r="OV218" s="59"/>
      <c r="OW218" s="59"/>
      <c r="OX218" s="59"/>
      <c r="OY218" s="59"/>
      <c r="OZ218" s="59"/>
      <c r="PA218" s="59"/>
      <c r="PB218" s="59"/>
      <c r="PC218" s="59"/>
      <c r="PD218" s="59"/>
      <c r="PE218" s="59"/>
      <c r="PF218" s="59"/>
      <c r="PG218" s="59"/>
      <c r="PH218" s="59"/>
      <c r="PI218" s="59"/>
      <c r="PJ218" s="59"/>
      <c r="PK218" s="59"/>
      <c r="PL218" s="59"/>
      <c r="PM218" s="59"/>
      <c r="PN218" s="59"/>
      <c r="PO218" s="59"/>
      <c r="PP218" s="59"/>
      <c r="PQ218" s="59"/>
      <c r="PR218" s="59"/>
      <c r="PS218" s="59"/>
      <c r="PT218" s="59"/>
      <c r="PU218" s="59"/>
      <c r="PV218" s="59"/>
      <c r="PW218" s="59"/>
      <c r="PX218" s="59"/>
      <c r="PY218" s="59"/>
      <c r="PZ218" s="59"/>
      <c r="QA218" s="59"/>
      <c r="QB218" s="59"/>
      <c r="QC218" s="59"/>
      <c r="QD218" s="59"/>
      <c r="QE218" s="59"/>
      <c r="QF218" s="59"/>
      <c r="QG218" s="59"/>
      <c r="QH218" s="59"/>
      <c r="QI218" s="59"/>
      <c r="QJ218" s="59"/>
      <c r="QK218" s="59"/>
      <c r="QL218" s="59"/>
      <c r="QM218" s="59"/>
      <c r="QN218" s="59"/>
      <c r="QO218" s="59"/>
      <c r="QP218" s="59"/>
      <c r="QQ218" s="59"/>
      <c r="QR218" s="59"/>
      <c r="QS218" s="59"/>
      <c r="QT218" s="59"/>
      <c r="QU218" s="59"/>
      <c r="QV218" s="59"/>
      <c r="QW218" s="59"/>
      <c r="QX218" s="59"/>
      <c r="QY218" s="59"/>
      <c r="QZ218" s="59"/>
      <c r="RA218" s="59"/>
      <c r="RB218" s="59"/>
      <c r="RC218" s="59"/>
      <c r="RD218" s="59"/>
      <c r="RE218" s="59"/>
      <c r="RF218" s="59"/>
      <c r="RG218" s="59"/>
      <c r="RH218" s="59"/>
      <c r="RI218" s="59"/>
      <c r="RJ218" s="59"/>
      <c r="RK218" s="59"/>
      <c r="RL218" s="59"/>
      <c r="RM218" s="59"/>
      <c r="RN218" s="59"/>
      <c r="RO218" s="59"/>
      <c r="RP218" s="59"/>
      <c r="RQ218" s="59"/>
      <c r="RR218" s="59"/>
      <c r="RS218" s="59"/>
      <c r="RT218" s="59"/>
      <c r="RU218" s="59"/>
      <c r="RV218" s="59"/>
      <c r="RW218" s="59"/>
      <c r="RX218" s="59"/>
      <c r="RY218" s="59"/>
      <c r="RZ218" s="59"/>
      <c r="SA218" s="59"/>
      <c r="SB218" s="59"/>
      <c r="SC218" s="59"/>
      <c r="SD218" s="59"/>
      <c r="SE218" s="59"/>
      <c r="SF218" s="59"/>
      <c r="SG218" s="59"/>
      <c r="SH218" s="59"/>
      <c r="SI218" s="59"/>
      <c r="SJ218" s="59"/>
      <c r="SK218" s="59"/>
      <c r="SL218" s="59"/>
      <c r="SM218" s="59"/>
      <c r="SN218" s="59"/>
      <c r="SO218" s="59"/>
      <c r="SP218" s="59"/>
      <c r="SQ218" s="59"/>
      <c r="SR218" s="59"/>
      <c r="SS218" s="59"/>
      <c r="ST218" s="59"/>
      <c r="SU218" s="59"/>
      <c r="SV218" s="59"/>
      <c r="SW218" s="59"/>
      <c r="SX218" s="59"/>
      <c r="SY218" s="59"/>
      <c r="SZ218" s="59"/>
      <c r="TA218" s="59"/>
      <c r="TB218" s="59"/>
      <c r="TC218" s="59"/>
      <c r="TD218" s="59"/>
      <c r="TE218" s="59"/>
      <c r="TF218" s="59"/>
      <c r="TG218" s="59"/>
      <c r="TH218" s="59"/>
      <c r="TI218" s="59"/>
      <c r="TJ218" s="59"/>
      <c r="TK218" s="59"/>
      <c r="TL218" s="59"/>
      <c r="TM218" s="59"/>
      <c r="TN218" s="59"/>
      <c r="TO218" s="59"/>
      <c r="TP218" s="59"/>
      <c r="TQ218" s="59"/>
      <c r="TR218" s="59"/>
      <c r="TS218" s="59"/>
      <c r="TT218" s="59"/>
      <c r="TU218" s="59"/>
      <c r="TV218" s="59"/>
      <c r="TW218" s="59"/>
      <c r="TX218" s="59"/>
      <c r="TY218" s="59"/>
      <c r="TZ218" s="59"/>
      <c r="UA218" s="59"/>
      <c r="UB218" s="59"/>
      <c r="UC218" s="59"/>
      <c r="UD218" s="59"/>
      <c r="UE218" s="59"/>
      <c r="UF218" s="59"/>
      <c r="UG218" s="59"/>
      <c r="UH218" s="59"/>
      <c r="UI218" s="59"/>
      <c r="UJ218" s="59"/>
      <c r="UK218" s="59"/>
      <c r="UL218" s="59"/>
      <c r="UM218" s="59"/>
      <c r="UN218" s="59"/>
      <c r="UO218" s="59"/>
      <c r="UP218" s="59"/>
      <c r="UQ218" s="59"/>
      <c r="UR218" s="59"/>
      <c r="US218" s="59"/>
      <c r="UT218" s="59"/>
      <c r="UU218" s="59"/>
      <c r="UV218" s="59"/>
      <c r="UW218" s="59"/>
      <c r="UX218" s="59"/>
      <c r="UY218" s="59"/>
      <c r="UZ218" s="59"/>
      <c r="VA218" s="59"/>
      <c r="VB218" s="59"/>
      <c r="VC218" s="59"/>
      <c r="VD218" s="59"/>
      <c r="VE218" s="59"/>
      <c r="VF218" s="59"/>
      <c r="VG218" s="59"/>
      <c r="VH218" s="59"/>
      <c r="VI218" s="59"/>
      <c r="VJ218" s="59"/>
      <c r="VK218" s="59"/>
      <c r="VL218" s="59"/>
      <c r="VM218" s="59"/>
      <c r="VN218" s="59"/>
      <c r="VO218" s="59"/>
      <c r="VP218" s="59"/>
      <c r="VQ218" s="59"/>
      <c r="VR218" s="59"/>
      <c r="VS218" s="59"/>
      <c r="VT218" s="59"/>
      <c r="VU218" s="59"/>
      <c r="VV218" s="59"/>
      <c r="VW218" s="59"/>
      <c r="VX218" s="59"/>
      <c r="VY218" s="59"/>
      <c r="VZ218" s="59"/>
      <c r="WA218" s="59"/>
      <c r="WB218" s="59"/>
      <c r="WC218" s="59"/>
      <c r="WD218" s="59"/>
      <c r="WE218" s="59"/>
      <c r="WF218" s="59"/>
      <c r="WG218" s="59"/>
      <c r="WH218" s="59"/>
      <c r="WI218" s="59"/>
      <c r="WJ218" s="59"/>
      <c r="WK218" s="59"/>
      <c r="WL218" s="59"/>
      <c r="WM218" s="59"/>
      <c r="WN218" s="59"/>
      <c r="WO218" s="59"/>
      <c r="WP218" s="59"/>
      <c r="WQ218" s="59"/>
      <c r="WR218" s="59"/>
      <c r="WS218" s="59"/>
      <c r="WT218" s="59"/>
      <c r="WU218" s="59"/>
      <c r="WV218" s="59"/>
      <c r="WW218" s="59"/>
      <c r="WX218" s="59"/>
      <c r="WY218" s="59"/>
      <c r="WZ218" s="59"/>
      <c r="XA218" s="59"/>
      <c r="XB218" s="59"/>
      <c r="XC218" s="59"/>
      <c r="XD218" s="59"/>
      <c r="XE218" s="59"/>
      <c r="XF218" s="59"/>
      <c r="XG218" s="59"/>
      <c r="XH218" s="59"/>
      <c r="XI218" s="59"/>
      <c r="XJ218" s="59"/>
      <c r="XK218" s="59"/>
      <c r="XL218" s="59"/>
      <c r="XM218" s="59"/>
      <c r="XN218" s="59"/>
      <c r="XO218" s="59"/>
      <c r="XP218" s="59"/>
      <c r="XQ218" s="59"/>
      <c r="XR218" s="59"/>
      <c r="XS218" s="59"/>
      <c r="XT218" s="59"/>
      <c r="XU218" s="59"/>
      <c r="XV218" s="59"/>
      <c r="XW218" s="59"/>
      <c r="XX218" s="59"/>
      <c r="XY218" s="59"/>
      <c r="XZ218" s="59"/>
      <c r="YA218" s="59"/>
      <c r="YB218" s="59"/>
      <c r="YC218" s="59"/>
      <c r="YD218" s="59"/>
      <c r="YE218" s="59"/>
      <c r="YF218" s="59"/>
      <c r="YG218" s="59"/>
      <c r="YH218" s="59"/>
      <c r="YI218" s="59"/>
      <c r="YJ218" s="59"/>
      <c r="YK218" s="59"/>
      <c r="YL218" s="59"/>
      <c r="YM218" s="59"/>
      <c r="YN218" s="59"/>
      <c r="YO218" s="59"/>
      <c r="YP218" s="59"/>
      <c r="YQ218" s="59"/>
      <c r="YR218" s="59"/>
      <c r="YS218" s="59"/>
      <c r="YT218" s="59"/>
      <c r="YU218" s="59"/>
      <c r="YV218" s="59"/>
      <c r="YW218" s="59"/>
      <c r="YX218" s="59"/>
      <c r="YY218" s="59"/>
      <c r="YZ218" s="59"/>
      <c r="ZA218" s="59"/>
      <c r="ZB218" s="59"/>
      <c r="ZC218" s="59"/>
      <c r="ZD218" s="59"/>
      <c r="ZE218" s="59"/>
      <c r="ZF218" s="59"/>
      <c r="ZG218" s="59"/>
      <c r="ZH218" s="59"/>
      <c r="ZI218" s="59"/>
      <c r="ZJ218" s="59"/>
      <c r="ZK218" s="59"/>
      <c r="ZL218" s="59"/>
      <c r="ZM218" s="59"/>
      <c r="ZN218" s="59"/>
      <c r="ZO218" s="59"/>
      <c r="ZP218" s="59"/>
      <c r="ZQ218" s="59"/>
      <c r="ZR218" s="59"/>
      <c r="ZS218" s="59"/>
      <c r="ZT218" s="59"/>
      <c r="ZU218" s="59"/>
      <c r="ZV218" s="59"/>
      <c r="ZW218" s="59"/>
      <c r="ZX218" s="59"/>
      <c r="ZY218" s="59"/>
      <c r="ZZ218" s="59"/>
      <c r="AAA218" s="59"/>
      <c r="AAB218" s="59"/>
      <c r="AAC218" s="59"/>
      <c r="AAD218" s="59"/>
      <c r="AAE218" s="59"/>
      <c r="AAF218" s="59"/>
      <c r="AAG218" s="59"/>
      <c r="AAH218" s="59"/>
      <c r="AAI218" s="59"/>
      <c r="AAJ218" s="59"/>
      <c r="AAK218" s="59"/>
      <c r="AAL218" s="59"/>
      <c r="AAM218" s="59"/>
      <c r="AAN218" s="59"/>
      <c r="AAO218" s="59"/>
      <c r="AAP218" s="59"/>
      <c r="AAQ218" s="59"/>
      <c r="AAR218" s="59"/>
      <c r="AAS218" s="59"/>
      <c r="AAT218" s="59"/>
      <c r="AAU218" s="59"/>
      <c r="AAV218" s="59"/>
      <c r="AAW218" s="59"/>
      <c r="AAX218" s="59"/>
      <c r="AAY218" s="59"/>
      <c r="AAZ218" s="59"/>
      <c r="ABA218" s="59"/>
      <c r="ABB218" s="59"/>
      <c r="ABC218" s="59"/>
      <c r="ABD218" s="59"/>
      <c r="ABE218" s="59"/>
      <c r="ABF218" s="59"/>
      <c r="ABG218" s="59"/>
      <c r="ABH218" s="59"/>
      <c r="ABI218" s="59"/>
      <c r="ABJ218" s="59"/>
      <c r="ABK218" s="59"/>
      <c r="ABL218" s="59"/>
      <c r="ABM218" s="59"/>
      <c r="ABN218" s="59"/>
      <c r="ABO218" s="59"/>
      <c r="ABP218" s="59"/>
      <c r="ABQ218" s="59"/>
      <c r="ABR218" s="59"/>
      <c r="ABS218" s="59"/>
      <c r="ABT218" s="59"/>
      <c r="ABU218" s="59"/>
      <c r="ABV218" s="59"/>
      <c r="ABW218" s="59"/>
      <c r="ABX218" s="59"/>
      <c r="ABY218" s="59"/>
      <c r="ABZ218" s="59"/>
      <c r="ACA218" s="59"/>
      <c r="ACB218" s="59"/>
      <c r="ACC218" s="59"/>
      <c r="ACD218" s="59"/>
      <c r="ACE218" s="59"/>
      <c r="ACF218" s="59"/>
      <c r="ACG218" s="59"/>
      <c r="ACH218" s="59"/>
      <c r="ACI218" s="59"/>
      <c r="ACJ218" s="59"/>
      <c r="ACK218" s="59"/>
      <c r="ACL218" s="59"/>
      <c r="ACM218" s="59"/>
      <c r="ACN218" s="59"/>
      <c r="ACO218" s="59"/>
      <c r="ACP218" s="59"/>
      <c r="ACQ218" s="59"/>
      <c r="ACR218" s="59"/>
      <c r="ACS218" s="59"/>
      <c r="ACT218" s="59"/>
      <c r="ACU218" s="59"/>
      <c r="ACV218" s="59"/>
      <c r="ACW218" s="59"/>
      <c r="ACX218" s="59"/>
      <c r="ACY218" s="59"/>
      <c r="ACZ218" s="59"/>
      <c r="ADA218" s="59"/>
      <c r="ADB218" s="59"/>
      <c r="ADC218" s="59"/>
      <c r="ADD218" s="59"/>
      <c r="ADE218" s="59"/>
      <c r="ADF218" s="59"/>
      <c r="ADG218" s="59"/>
      <c r="ADH218" s="59"/>
      <c r="ADI218" s="59"/>
      <c r="ADJ218" s="59"/>
      <c r="ADK218" s="59"/>
      <c r="ADL218" s="59"/>
      <c r="ADM218" s="59"/>
      <c r="ADN218" s="59"/>
      <c r="ADO218" s="59"/>
      <c r="ADP218" s="59"/>
      <c r="ADQ218" s="59"/>
      <c r="ADR218" s="59"/>
      <c r="ADS218" s="59"/>
      <c r="ADT218" s="59"/>
      <c r="ADU218" s="59"/>
      <c r="ADV218" s="59"/>
      <c r="ADW218" s="59"/>
      <c r="ADX218" s="59"/>
      <c r="ADY218" s="59"/>
      <c r="ADZ218" s="59"/>
      <c r="AEA218" s="59"/>
      <c r="AEB218" s="59"/>
      <c r="AEC218" s="59"/>
      <c r="AED218" s="59"/>
      <c r="AEE218" s="59"/>
      <c r="AEF218" s="59"/>
      <c r="AEG218" s="59"/>
      <c r="AEH218" s="59"/>
      <c r="AEI218" s="59"/>
      <c r="AEJ218" s="59"/>
      <c r="AEK218" s="59"/>
      <c r="AEL218" s="59"/>
      <c r="AEM218" s="59"/>
      <c r="AEN218" s="59"/>
      <c r="AEO218" s="59"/>
      <c r="AEP218" s="59"/>
      <c r="AEQ218" s="59"/>
      <c r="AER218" s="59"/>
      <c r="AES218" s="59"/>
      <c r="AET218" s="59"/>
      <c r="AEU218" s="59"/>
      <c r="AEV218" s="59"/>
      <c r="AEW218" s="59"/>
      <c r="AEX218" s="59"/>
      <c r="AEY218" s="59"/>
      <c r="AEZ218" s="59"/>
      <c r="AFA218" s="59"/>
      <c r="AFB218" s="59"/>
      <c r="AFC218" s="59"/>
      <c r="AFD218" s="59"/>
      <c r="AFE218" s="59"/>
      <c r="AFF218" s="59"/>
      <c r="AFG218" s="59"/>
      <c r="AFH218" s="59"/>
      <c r="AFI218" s="59"/>
      <c r="AFJ218" s="59"/>
      <c r="AFK218" s="59"/>
      <c r="AFL218" s="59"/>
      <c r="AFM218" s="59"/>
      <c r="AFN218" s="59"/>
      <c r="AFO218" s="59"/>
      <c r="AFP218" s="59"/>
      <c r="AFQ218" s="59"/>
      <c r="AFR218" s="59"/>
      <c r="AFS218" s="59"/>
      <c r="AFT218" s="59"/>
      <c r="AFU218" s="59"/>
      <c r="AFV218" s="59"/>
      <c r="AFW218" s="59"/>
      <c r="AFX218" s="59"/>
      <c r="AFY218" s="59"/>
      <c r="AFZ218" s="59"/>
      <c r="AGA218" s="59"/>
      <c r="AGB218" s="59"/>
      <c r="AGC218" s="59"/>
      <c r="AGD218" s="59"/>
      <c r="AGE218" s="59"/>
      <c r="AGF218" s="59"/>
      <c r="AGG218" s="59"/>
      <c r="AGH218" s="59"/>
      <c r="AGI218" s="59"/>
      <c r="AGJ218" s="59"/>
      <c r="AGK218" s="59"/>
      <c r="AGL218" s="59"/>
      <c r="AGM218" s="59"/>
      <c r="AGN218" s="59"/>
      <c r="AGO218" s="59"/>
      <c r="AGP218" s="59"/>
      <c r="AGQ218" s="59"/>
      <c r="AGR218" s="59"/>
      <c r="AGS218" s="59"/>
      <c r="AGT218" s="59"/>
      <c r="AGU218" s="59"/>
      <c r="AGV218" s="59"/>
      <c r="AGW218" s="59"/>
      <c r="AGX218" s="59"/>
      <c r="AGY218" s="59"/>
      <c r="AGZ218" s="59"/>
      <c r="AHA218" s="59"/>
      <c r="AHB218" s="59"/>
      <c r="AHC218" s="59"/>
      <c r="AHD218" s="59"/>
      <c r="AHE218" s="59"/>
      <c r="AHF218" s="59"/>
      <c r="AHG218" s="59"/>
      <c r="AHH218" s="59"/>
      <c r="AHI218" s="59"/>
      <c r="AHJ218" s="59"/>
      <c r="AHK218" s="59"/>
      <c r="AHL218" s="59"/>
      <c r="AHM218" s="59"/>
      <c r="AHN218" s="59"/>
      <c r="AHO218" s="59"/>
      <c r="AHP218" s="59"/>
      <c r="AHQ218" s="59"/>
      <c r="AHR218" s="59"/>
      <c r="AHS218" s="59"/>
      <c r="AHT218" s="59"/>
      <c r="AHU218" s="59"/>
      <c r="AHV218" s="59"/>
      <c r="AHW218" s="59"/>
      <c r="AHX218" s="59"/>
      <c r="AHY218" s="59"/>
      <c r="AHZ218" s="59"/>
      <c r="AIA218" s="59"/>
      <c r="AIB218" s="59"/>
      <c r="AIC218" s="59"/>
      <c r="AID218" s="59"/>
      <c r="AIE218" s="59"/>
      <c r="AIF218" s="59"/>
      <c r="AIG218" s="59"/>
      <c r="AIH218" s="59"/>
      <c r="AII218" s="59"/>
      <c r="AIJ218" s="59"/>
      <c r="AIK218" s="59"/>
      <c r="AIL218" s="59"/>
      <c r="AIM218" s="59"/>
      <c r="AIN218" s="59"/>
      <c r="AIO218" s="59"/>
      <c r="AIP218" s="59"/>
      <c r="AIQ218" s="59"/>
      <c r="AIR218" s="59"/>
      <c r="AIS218" s="59"/>
      <c r="AIT218" s="59"/>
      <c r="AIU218" s="59"/>
      <c r="AIV218" s="59"/>
      <c r="AIW218" s="59"/>
      <c r="AIX218" s="59"/>
      <c r="AIY218" s="59"/>
      <c r="AIZ218" s="59"/>
      <c r="AJA218" s="59"/>
      <c r="AJB218" s="59"/>
      <c r="AJC218" s="59"/>
      <c r="AJD218" s="59"/>
      <c r="AJE218" s="59"/>
      <c r="AJF218" s="59"/>
      <c r="AJG218" s="59"/>
      <c r="AJH218" s="59"/>
      <c r="AJI218" s="59"/>
      <c r="AJJ218" s="59"/>
      <c r="AJK218" s="59"/>
      <c r="AJL218" s="59"/>
      <c r="AJM218" s="59"/>
      <c r="AJN218" s="59"/>
      <c r="AJO218" s="59"/>
      <c r="AJP218" s="59"/>
      <c r="AJQ218" s="59"/>
      <c r="AJR218" s="59"/>
      <c r="AJS218" s="59"/>
      <c r="AJT218" s="59"/>
      <c r="AJU218" s="59"/>
      <c r="AJV218" s="59"/>
      <c r="AJW218" s="59"/>
      <c r="AJX218" s="59"/>
      <c r="AJY218" s="59"/>
      <c r="AJZ218" s="59"/>
      <c r="AKA218" s="59"/>
      <c r="AKB218" s="59"/>
      <c r="AKC218" s="59"/>
      <c r="AKD218" s="59"/>
      <c r="AKE218" s="59"/>
      <c r="AKF218" s="59"/>
      <c r="AKG218" s="59"/>
      <c r="AKH218" s="59"/>
      <c r="AKI218" s="59"/>
      <c r="AKJ218" s="59"/>
      <c r="AKK218" s="59"/>
      <c r="AKL218" s="59"/>
      <c r="AKM218" s="59"/>
      <c r="AKN218" s="59"/>
      <c r="AKO218" s="59"/>
      <c r="AKP218" s="59"/>
      <c r="AKQ218" s="59"/>
      <c r="AKR218" s="59"/>
      <c r="AKS218" s="59"/>
      <c r="AKT218" s="59"/>
      <c r="AKU218" s="59"/>
      <c r="AKV218" s="59"/>
      <c r="AKW218" s="59"/>
      <c r="AKX218" s="59"/>
      <c r="AKY218" s="59"/>
      <c r="AKZ218" s="59"/>
      <c r="ALA218" s="59"/>
      <c r="ALB218" s="59"/>
      <c r="ALC218" s="59"/>
      <c r="ALD218" s="59"/>
      <c r="ALE218" s="59"/>
      <c r="ALF218" s="59"/>
      <c r="ALG218" s="59"/>
      <c r="ALH218" s="59"/>
      <c r="ALI218" s="59"/>
      <c r="ALJ218" s="59"/>
      <c r="ALK218" s="59"/>
      <c r="ALL218" s="59"/>
      <c r="ALM218" s="59"/>
      <c r="ALN218" s="59"/>
      <c r="ALO218" s="59"/>
      <c r="ALP218" s="59"/>
      <c r="ALQ218" s="59"/>
      <c r="ALR218" s="59"/>
      <c r="ALS218" s="59"/>
      <c r="ALT218" s="59"/>
      <c r="ALU218" s="59"/>
      <c r="ALV218" s="59"/>
      <c r="ALW218" s="59"/>
      <c r="ALX218" s="59"/>
      <c r="ALY218" s="59"/>
      <c r="ALZ218" s="59"/>
      <c r="AMA218" s="59"/>
      <c r="AMB218" s="59"/>
      <c r="AMC218" s="59"/>
      <c r="AMD218" s="59"/>
      <c r="AME218" s="59"/>
      <c r="AMF218" s="59"/>
      <c r="AMG218" s="59"/>
      <c r="AMH218" s="59"/>
      <c r="AMI218" s="59"/>
      <c r="AMJ218" s="59"/>
    </row>
    <row r="219" spans="1:1024" s="60" customFormat="1" ht="15">
      <c r="A219" s="73" t="s">
        <v>168</v>
      </c>
      <c r="B219" s="54" t="s">
        <v>25</v>
      </c>
      <c r="C219" s="42" t="str">
        <f t="shared" si="11"/>
        <v>מינימרקט כללי אילת</v>
      </c>
      <c r="D219" s="52" t="s">
        <v>26</v>
      </c>
      <c r="E219" s="52" t="s">
        <v>27</v>
      </c>
      <c r="F219" s="52" t="s">
        <v>158</v>
      </c>
      <c r="G219" s="52"/>
      <c r="H219" s="52" t="s">
        <v>28</v>
      </c>
      <c r="I219" s="55" t="s">
        <v>29</v>
      </c>
      <c r="J219" s="55" t="s">
        <v>30</v>
      </c>
      <c r="K219" s="55" t="s">
        <v>31</v>
      </c>
      <c r="L219" s="74">
        <v>290011017866</v>
      </c>
      <c r="M219" s="69"/>
      <c r="N219" s="69"/>
      <c r="O219" s="69"/>
      <c r="P219" s="69"/>
      <c r="Q219" s="57">
        <v>2.8571428571428571E-2</v>
      </c>
      <c r="R219" s="69">
        <v>1</v>
      </c>
      <c r="S219" s="69"/>
      <c r="T219" s="6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  <c r="ES219" s="59"/>
      <c r="ET219" s="59"/>
      <c r="EU219" s="59"/>
      <c r="EV219" s="59"/>
      <c r="EW219" s="59"/>
      <c r="EX219" s="59"/>
      <c r="EY219" s="59"/>
      <c r="EZ219" s="59"/>
      <c r="FA219" s="59"/>
      <c r="FB219" s="59"/>
      <c r="FC219" s="59"/>
      <c r="FD219" s="59"/>
      <c r="FE219" s="59"/>
      <c r="FF219" s="59"/>
      <c r="FG219" s="59"/>
      <c r="FH219" s="59"/>
      <c r="FI219" s="59"/>
      <c r="FJ219" s="59"/>
      <c r="FK219" s="59"/>
      <c r="FL219" s="59"/>
      <c r="FM219" s="59"/>
      <c r="FN219" s="59"/>
      <c r="FO219" s="59"/>
      <c r="FP219" s="59"/>
      <c r="FQ219" s="59"/>
      <c r="FR219" s="59"/>
      <c r="FS219" s="59"/>
      <c r="FT219" s="59"/>
      <c r="FU219" s="59"/>
      <c r="FV219" s="59"/>
      <c r="FW219" s="59"/>
      <c r="FX219" s="59"/>
      <c r="FY219" s="59"/>
      <c r="FZ219" s="59"/>
      <c r="GA219" s="59"/>
      <c r="GB219" s="59"/>
      <c r="GC219" s="59"/>
      <c r="GD219" s="59"/>
      <c r="GE219" s="59"/>
      <c r="GF219" s="59"/>
      <c r="GG219" s="59"/>
      <c r="GH219" s="59"/>
      <c r="GI219" s="59"/>
      <c r="GJ219" s="59"/>
      <c r="GK219" s="59"/>
      <c r="GL219" s="59"/>
      <c r="GM219" s="59"/>
      <c r="GN219" s="59"/>
      <c r="GO219" s="59"/>
      <c r="GP219" s="59"/>
      <c r="GQ219" s="59"/>
      <c r="GR219" s="59"/>
      <c r="GS219" s="59"/>
      <c r="GT219" s="59"/>
      <c r="GU219" s="59"/>
      <c r="GV219" s="59"/>
      <c r="GW219" s="59"/>
      <c r="GX219" s="59"/>
      <c r="GY219" s="59"/>
      <c r="GZ219" s="59"/>
      <c r="HA219" s="59"/>
      <c r="HB219" s="59"/>
      <c r="HC219" s="59"/>
      <c r="HD219" s="59"/>
      <c r="HE219" s="59"/>
      <c r="HF219" s="59"/>
      <c r="HG219" s="59"/>
      <c r="HH219" s="59"/>
      <c r="HI219" s="59"/>
      <c r="HJ219" s="59"/>
      <c r="HK219" s="59"/>
      <c r="HL219" s="59"/>
      <c r="HM219" s="59"/>
      <c r="HN219" s="59"/>
      <c r="HO219" s="59"/>
      <c r="HP219" s="59"/>
      <c r="HQ219" s="59"/>
      <c r="HR219" s="59"/>
      <c r="HS219" s="59"/>
      <c r="HT219" s="59"/>
      <c r="HU219" s="59"/>
      <c r="HV219" s="59"/>
      <c r="HW219" s="59"/>
      <c r="HX219" s="59"/>
      <c r="HY219" s="59"/>
      <c r="HZ219" s="59"/>
      <c r="IA219" s="59"/>
      <c r="IB219" s="59"/>
      <c r="IC219" s="59"/>
      <c r="ID219" s="59"/>
      <c r="IE219" s="59"/>
      <c r="IF219" s="59"/>
      <c r="IG219" s="59"/>
      <c r="IH219" s="59"/>
      <c r="II219" s="59"/>
      <c r="IJ219" s="59"/>
      <c r="IK219" s="59"/>
      <c r="IL219" s="59"/>
      <c r="IM219" s="59"/>
      <c r="IN219" s="59"/>
      <c r="IO219" s="59"/>
      <c r="IP219" s="59"/>
      <c r="IQ219" s="59"/>
      <c r="IR219" s="59"/>
      <c r="IS219" s="59"/>
      <c r="IT219" s="59"/>
      <c r="IU219" s="59"/>
      <c r="IV219" s="59"/>
      <c r="IW219" s="59"/>
      <c r="IX219" s="59"/>
      <c r="IY219" s="59"/>
      <c r="IZ219" s="59"/>
      <c r="JA219" s="59"/>
      <c r="JB219" s="59"/>
      <c r="JC219" s="59"/>
      <c r="JD219" s="59"/>
      <c r="JE219" s="59"/>
      <c r="JF219" s="59"/>
      <c r="JG219" s="59"/>
      <c r="JH219" s="59"/>
      <c r="JI219" s="59"/>
      <c r="JJ219" s="59"/>
      <c r="JK219" s="59"/>
      <c r="JL219" s="59"/>
      <c r="JM219" s="59"/>
      <c r="JN219" s="59"/>
      <c r="JO219" s="59"/>
      <c r="JP219" s="59"/>
      <c r="JQ219" s="59"/>
      <c r="JR219" s="59"/>
      <c r="JS219" s="59"/>
      <c r="JT219" s="59"/>
      <c r="JU219" s="59"/>
      <c r="JV219" s="59"/>
      <c r="JW219" s="59"/>
      <c r="JX219" s="59"/>
      <c r="JY219" s="59"/>
      <c r="JZ219" s="59"/>
      <c r="KA219" s="59"/>
      <c r="KB219" s="59"/>
      <c r="KC219" s="59"/>
      <c r="KD219" s="59"/>
      <c r="KE219" s="59"/>
      <c r="KF219" s="59"/>
      <c r="KG219" s="59"/>
      <c r="KH219" s="59"/>
      <c r="KI219" s="59"/>
      <c r="KJ219" s="59"/>
      <c r="KK219" s="59"/>
      <c r="KL219" s="59"/>
      <c r="KM219" s="59"/>
      <c r="KN219" s="59"/>
      <c r="KO219" s="59"/>
      <c r="KP219" s="59"/>
      <c r="KQ219" s="59"/>
      <c r="KR219" s="59"/>
      <c r="KS219" s="59"/>
      <c r="KT219" s="59"/>
      <c r="KU219" s="59"/>
      <c r="KV219" s="59"/>
      <c r="KW219" s="59"/>
      <c r="KX219" s="59"/>
      <c r="KY219" s="59"/>
      <c r="KZ219" s="59"/>
      <c r="LA219" s="59"/>
      <c r="LB219" s="59"/>
      <c r="LC219" s="59"/>
      <c r="LD219" s="59"/>
      <c r="LE219" s="59"/>
      <c r="LF219" s="59"/>
      <c r="LG219" s="59"/>
      <c r="LH219" s="59"/>
      <c r="LI219" s="59"/>
      <c r="LJ219" s="59"/>
      <c r="LK219" s="59"/>
      <c r="LL219" s="59"/>
      <c r="LM219" s="59"/>
      <c r="LN219" s="59"/>
      <c r="LO219" s="59"/>
      <c r="LP219" s="59"/>
      <c r="LQ219" s="59"/>
      <c r="LR219" s="59"/>
      <c r="LS219" s="59"/>
      <c r="LT219" s="59"/>
      <c r="LU219" s="59"/>
      <c r="LV219" s="59"/>
      <c r="LW219" s="59"/>
      <c r="LX219" s="59"/>
      <c r="LY219" s="59"/>
      <c r="LZ219" s="59"/>
      <c r="MA219" s="59"/>
      <c r="MB219" s="59"/>
      <c r="MC219" s="59"/>
      <c r="MD219" s="59"/>
      <c r="ME219" s="59"/>
      <c r="MF219" s="59"/>
      <c r="MG219" s="59"/>
      <c r="MH219" s="59"/>
      <c r="MI219" s="59"/>
      <c r="MJ219" s="59"/>
      <c r="MK219" s="59"/>
      <c r="ML219" s="59"/>
      <c r="MM219" s="59"/>
      <c r="MN219" s="59"/>
      <c r="MO219" s="59"/>
      <c r="MP219" s="59"/>
      <c r="MQ219" s="59"/>
      <c r="MR219" s="59"/>
      <c r="MS219" s="59"/>
      <c r="MT219" s="59"/>
      <c r="MU219" s="59"/>
      <c r="MV219" s="59"/>
      <c r="MW219" s="59"/>
      <c r="MX219" s="59"/>
      <c r="MY219" s="59"/>
      <c r="MZ219" s="59"/>
      <c r="NA219" s="59"/>
      <c r="NB219" s="59"/>
      <c r="NC219" s="59"/>
      <c r="ND219" s="59"/>
      <c r="NE219" s="59"/>
      <c r="NF219" s="59"/>
      <c r="NG219" s="59"/>
      <c r="NH219" s="59"/>
      <c r="NI219" s="59"/>
      <c r="NJ219" s="59"/>
      <c r="NK219" s="59"/>
      <c r="NL219" s="59"/>
      <c r="NM219" s="59"/>
      <c r="NN219" s="59"/>
      <c r="NO219" s="59"/>
      <c r="NP219" s="59"/>
      <c r="NQ219" s="59"/>
      <c r="NR219" s="59"/>
      <c r="NS219" s="59"/>
      <c r="NT219" s="59"/>
      <c r="NU219" s="59"/>
      <c r="NV219" s="59"/>
      <c r="NW219" s="59"/>
      <c r="NX219" s="59"/>
      <c r="NY219" s="59"/>
      <c r="NZ219" s="59"/>
      <c r="OA219" s="59"/>
      <c r="OB219" s="59"/>
      <c r="OC219" s="59"/>
      <c r="OD219" s="59"/>
      <c r="OE219" s="59"/>
      <c r="OF219" s="59"/>
      <c r="OG219" s="59"/>
      <c r="OH219" s="59"/>
      <c r="OI219" s="59"/>
      <c r="OJ219" s="59"/>
      <c r="OK219" s="59"/>
      <c r="OL219" s="59"/>
      <c r="OM219" s="59"/>
      <c r="ON219" s="59"/>
      <c r="OO219" s="59"/>
      <c r="OP219" s="59"/>
      <c r="OQ219" s="59"/>
      <c r="OR219" s="59"/>
      <c r="OS219" s="59"/>
      <c r="OT219" s="59"/>
      <c r="OU219" s="59"/>
      <c r="OV219" s="59"/>
      <c r="OW219" s="59"/>
      <c r="OX219" s="59"/>
      <c r="OY219" s="59"/>
      <c r="OZ219" s="59"/>
      <c r="PA219" s="59"/>
      <c r="PB219" s="59"/>
      <c r="PC219" s="59"/>
      <c r="PD219" s="59"/>
      <c r="PE219" s="59"/>
      <c r="PF219" s="59"/>
      <c r="PG219" s="59"/>
      <c r="PH219" s="59"/>
      <c r="PI219" s="59"/>
      <c r="PJ219" s="59"/>
      <c r="PK219" s="59"/>
      <c r="PL219" s="59"/>
      <c r="PM219" s="59"/>
      <c r="PN219" s="59"/>
      <c r="PO219" s="59"/>
      <c r="PP219" s="59"/>
      <c r="PQ219" s="59"/>
      <c r="PR219" s="59"/>
      <c r="PS219" s="59"/>
      <c r="PT219" s="59"/>
      <c r="PU219" s="59"/>
      <c r="PV219" s="59"/>
      <c r="PW219" s="59"/>
      <c r="PX219" s="59"/>
      <c r="PY219" s="59"/>
      <c r="PZ219" s="59"/>
      <c r="QA219" s="59"/>
      <c r="QB219" s="59"/>
      <c r="QC219" s="59"/>
      <c r="QD219" s="59"/>
      <c r="QE219" s="59"/>
      <c r="QF219" s="59"/>
      <c r="QG219" s="59"/>
      <c r="QH219" s="59"/>
      <c r="QI219" s="59"/>
      <c r="QJ219" s="59"/>
      <c r="QK219" s="59"/>
      <c r="QL219" s="59"/>
      <c r="QM219" s="59"/>
      <c r="QN219" s="59"/>
      <c r="QO219" s="59"/>
      <c r="QP219" s="59"/>
      <c r="QQ219" s="59"/>
      <c r="QR219" s="59"/>
      <c r="QS219" s="59"/>
      <c r="QT219" s="59"/>
      <c r="QU219" s="59"/>
      <c r="QV219" s="59"/>
      <c r="QW219" s="59"/>
      <c r="QX219" s="59"/>
      <c r="QY219" s="59"/>
      <c r="QZ219" s="59"/>
      <c r="RA219" s="59"/>
      <c r="RB219" s="59"/>
      <c r="RC219" s="59"/>
      <c r="RD219" s="59"/>
      <c r="RE219" s="59"/>
      <c r="RF219" s="59"/>
      <c r="RG219" s="59"/>
      <c r="RH219" s="59"/>
      <c r="RI219" s="59"/>
      <c r="RJ219" s="59"/>
      <c r="RK219" s="59"/>
      <c r="RL219" s="59"/>
      <c r="RM219" s="59"/>
      <c r="RN219" s="59"/>
      <c r="RO219" s="59"/>
      <c r="RP219" s="59"/>
      <c r="RQ219" s="59"/>
      <c r="RR219" s="59"/>
      <c r="RS219" s="59"/>
      <c r="RT219" s="59"/>
      <c r="RU219" s="59"/>
      <c r="RV219" s="59"/>
      <c r="RW219" s="59"/>
      <c r="RX219" s="59"/>
      <c r="RY219" s="59"/>
      <c r="RZ219" s="59"/>
      <c r="SA219" s="59"/>
      <c r="SB219" s="59"/>
      <c r="SC219" s="59"/>
      <c r="SD219" s="59"/>
      <c r="SE219" s="59"/>
      <c r="SF219" s="59"/>
      <c r="SG219" s="59"/>
      <c r="SH219" s="59"/>
      <c r="SI219" s="59"/>
      <c r="SJ219" s="59"/>
      <c r="SK219" s="59"/>
      <c r="SL219" s="59"/>
      <c r="SM219" s="59"/>
      <c r="SN219" s="59"/>
      <c r="SO219" s="59"/>
      <c r="SP219" s="59"/>
      <c r="SQ219" s="59"/>
      <c r="SR219" s="59"/>
      <c r="SS219" s="59"/>
      <c r="ST219" s="59"/>
      <c r="SU219" s="59"/>
      <c r="SV219" s="59"/>
      <c r="SW219" s="59"/>
      <c r="SX219" s="59"/>
      <c r="SY219" s="59"/>
      <c r="SZ219" s="59"/>
      <c r="TA219" s="59"/>
      <c r="TB219" s="59"/>
      <c r="TC219" s="59"/>
      <c r="TD219" s="59"/>
      <c r="TE219" s="59"/>
      <c r="TF219" s="59"/>
      <c r="TG219" s="59"/>
      <c r="TH219" s="59"/>
      <c r="TI219" s="59"/>
      <c r="TJ219" s="59"/>
      <c r="TK219" s="59"/>
      <c r="TL219" s="59"/>
      <c r="TM219" s="59"/>
      <c r="TN219" s="59"/>
      <c r="TO219" s="59"/>
      <c r="TP219" s="59"/>
      <c r="TQ219" s="59"/>
      <c r="TR219" s="59"/>
      <c r="TS219" s="59"/>
      <c r="TT219" s="59"/>
      <c r="TU219" s="59"/>
      <c r="TV219" s="59"/>
      <c r="TW219" s="59"/>
      <c r="TX219" s="59"/>
      <c r="TY219" s="59"/>
      <c r="TZ219" s="59"/>
      <c r="UA219" s="59"/>
      <c r="UB219" s="59"/>
      <c r="UC219" s="59"/>
      <c r="UD219" s="59"/>
      <c r="UE219" s="59"/>
      <c r="UF219" s="59"/>
      <c r="UG219" s="59"/>
      <c r="UH219" s="59"/>
      <c r="UI219" s="59"/>
      <c r="UJ219" s="59"/>
      <c r="UK219" s="59"/>
      <c r="UL219" s="59"/>
      <c r="UM219" s="59"/>
      <c r="UN219" s="59"/>
      <c r="UO219" s="59"/>
      <c r="UP219" s="59"/>
      <c r="UQ219" s="59"/>
      <c r="UR219" s="59"/>
      <c r="US219" s="59"/>
      <c r="UT219" s="59"/>
      <c r="UU219" s="59"/>
      <c r="UV219" s="59"/>
      <c r="UW219" s="59"/>
      <c r="UX219" s="59"/>
      <c r="UY219" s="59"/>
      <c r="UZ219" s="59"/>
      <c r="VA219" s="59"/>
      <c r="VB219" s="59"/>
      <c r="VC219" s="59"/>
      <c r="VD219" s="59"/>
      <c r="VE219" s="59"/>
      <c r="VF219" s="59"/>
      <c r="VG219" s="59"/>
      <c r="VH219" s="59"/>
      <c r="VI219" s="59"/>
      <c r="VJ219" s="59"/>
      <c r="VK219" s="59"/>
      <c r="VL219" s="59"/>
      <c r="VM219" s="59"/>
      <c r="VN219" s="59"/>
      <c r="VO219" s="59"/>
      <c r="VP219" s="59"/>
      <c r="VQ219" s="59"/>
      <c r="VR219" s="59"/>
      <c r="VS219" s="59"/>
      <c r="VT219" s="59"/>
      <c r="VU219" s="59"/>
      <c r="VV219" s="59"/>
      <c r="VW219" s="59"/>
      <c r="VX219" s="59"/>
      <c r="VY219" s="59"/>
      <c r="VZ219" s="59"/>
      <c r="WA219" s="59"/>
      <c r="WB219" s="59"/>
      <c r="WC219" s="59"/>
      <c r="WD219" s="59"/>
      <c r="WE219" s="59"/>
      <c r="WF219" s="59"/>
      <c r="WG219" s="59"/>
      <c r="WH219" s="59"/>
      <c r="WI219" s="59"/>
      <c r="WJ219" s="59"/>
      <c r="WK219" s="59"/>
      <c r="WL219" s="59"/>
      <c r="WM219" s="59"/>
      <c r="WN219" s="59"/>
      <c r="WO219" s="59"/>
      <c r="WP219" s="59"/>
      <c r="WQ219" s="59"/>
      <c r="WR219" s="59"/>
      <c r="WS219" s="59"/>
      <c r="WT219" s="59"/>
      <c r="WU219" s="59"/>
      <c r="WV219" s="59"/>
      <c r="WW219" s="59"/>
      <c r="WX219" s="59"/>
      <c r="WY219" s="59"/>
      <c r="WZ219" s="59"/>
      <c r="XA219" s="59"/>
      <c r="XB219" s="59"/>
      <c r="XC219" s="59"/>
      <c r="XD219" s="59"/>
      <c r="XE219" s="59"/>
      <c r="XF219" s="59"/>
      <c r="XG219" s="59"/>
      <c r="XH219" s="59"/>
      <c r="XI219" s="59"/>
      <c r="XJ219" s="59"/>
      <c r="XK219" s="59"/>
      <c r="XL219" s="59"/>
      <c r="XM219" s="59"/>
      <c r="XN219" s="59"/>
      <c r="XO219" s="59"/>
      <c r="XP219" s="59"/>
      <c r="XQ219" s="59"/>
      <c r="XR219" s="59"/>
      <c r="XS219" s="59"/>
      <c r="XT219" s="59"/>
      <c r="XU219" s="59"/>
      <c r="XV219" s="59"/>
      <c r="XW219" s="59"/>
      <c r="XX219" s="59"/>
      <c r="XY219" s="59"/>
      <c r="XZ219" s="59"/>
      <c r="YA219" s="59"/>
      <c r="YB219" s="59"/>
      <c r="YC219" s="59"/>
      <c r="YD219" s="59"/>
      <c r="YE219" s="59"/>
      <c r="YF219" s="59"/>
      <c r="YG219" s="59"/>
      <c r="YH219" s="59"/>
      <c r="YI219" s="59"/>
      <c r="YJ219" s="59"/>
      <c r="YK219" s="59"/>
      <c r="YL219" s="59"/>
      <c r="YM219" s="59"/>
      <c r="YN219" s="59"/>
      <c r="YO219" s="59"/>
      <c r="YP219" s="59"/>
      <c r="YQ219" s="59"/>
      <c r="YR219" s="59"/>
      <c r="YS219" s="59"/>
      <c r="YT219" s="59"/>
      <c r="YU219" s="59"/>
      <c r="YV219" s="59"/>
      <c r="YW219" s="59"/>
      <c r="YX219" s="59"/>
      <c r="YY219" s="59"/>
      <c r="YZ219" s="59"/>
      <c r="ZA219" s="59"/>
      <c r="ZB219" s="59"/>
      <c r="ZC219" s="59"/>
      <c r="ZD219" s="59"/>
      <c r="ZE219" s="59"/>
      <c r="ZF219" s="59"/>
      <c r="ZG219" s="59"/>
      <c r="ZH219" s="59"/>
      <c r="ZI219" s="59"/>
      <c r="ZJ219" s="59"/>
      <c r="ZK219" s="59"/>
      <c r="ZL219" s="59"/>
      <c r="ZM219" s="59"/>
      <c r="ZN219" s="59"/>
      <c r="ZO219" s="59"/>
      <c r="ZP219" s="59"/>
      <c r="ZQ219" s="59"/>
      <c r="ZR219" s="59"/>
      <c r="ZS219" s="59"/>
      <c r="ZT219" s="59"/>
      <c r="ZU219" s="59"/>
      <c r="ZV219" s="59"/>
      <c r="ZW219" s="59"/>
      <c r="ZX219" s="59"/>
      <c r="ZY219" s="59"/>
      <c r="ZZ219" s="59"/>
      <c r="AAA219" s="59"/>
      <c r="AAB219" s="59"/>
      <c r="AAC219" s="59"/>
      <c r="AAD219" s="59"/>
      <c r="AAE219" s="59"/>
      <c r="AAF219" s="59"/>
      <c r="AAG219" s="59"/>
      <c r="AAH219" s="59"/>
      <c r="AAI219" s="59"/>
      <c r="AAJ219" s="59"/>
      <c r="AAK219" s="59"/>
      <c r="AAL219" s="59"/>
      <c r="AAM219" s="59"/>
      <c r="AAN219" s="59"/>
      <c r="AAO219" s="59"/>
      <c r="AAP219" s="59"/>
      <c r="AAQ219" s="59"/>
      <c r="AAR219" s="59"/>
      <c r="AAS219" s="59"/>
      <c r="AAT219" s="59"/>
      <c r="AAU219" s="59"/>
      <c r="AAV219" s="59"/>
      <c r="AAW219" s="59"/>
      <c r="AAX219" s="59"/>
      <c r="AAY219" s="59"/>
      <c r="AAZ219" s="59"/>
      <c r="ABA219" s="59"/>
      <c r="ABB219" s="59"/>
      <c r="ABC219" s="59"/>
      <c r="ABD219" s="59"/>
      <c r="ABE219" s="59"/>
      <c r="ABF219" s="59"/>
      <c r="ABG219" s="59"/>
      <c r="ABH219" s="59"/>
      <c r="ABI219" s="59"/>
      <c r="ABJ219" s="59"/>
      <c r="ABK219" s="59"/>
      <c r="ABL219" s="59"/>
      <c r="ABM219" s="59"/>
      <c r="ABN219" s="59"/>
      <c r="ABO219" s="59"/>
      <c r="ABP219" s="59"/>
      <c r="ABQ219" s="59"/>
      <c r="ABR219" s="59"/>
      <c r="ABS219" s="59"/>
      <c r="ABT219" s="59"/>
      <c r="ABU219" s="59"/>
      <c r="ABV219" s="59"/>
      <c r="ABW219" s="59"/>
      <c r="ABX219" s="59"/>
      <c r="ABY219" s="59"/>
      <c r="ABZ219" s="59"/>
      <c r="ACA219" s="59"/>
      <c r="ACB219" s="59"/>
      <c r="ACC219" s="59"/>
      <c r="ACD219" s="59"/>
      <c r="ACE219" s="59"/>
      <c r="ACF219" s="59"/>
      <c r="ACG219" s="59"/>
      <c r="ACH219" s="59"/>
      <c r="ACI219" s="59"/>
      <c r="ACJ219" s="59"/>
      <c r="ACK219" s="59"/>
      <c r="ACL219" s="59"/>
      <c r="ACM219" s="59"/>
      <c r="ACN219" s="59"/>
      <c r="ACO219" s="59"/>
      <c r="ACP219" s="59"/>
      <c r="ACQ219" s="59"/>
      <c r="ACR219" s="59"/>
      <c r="ACS219" s="59"/>
      <c r="ACT219" s="59"/>
      <c r="ACU219" s="59"/>
      <c r="ACV219" s="59"/>
      <c r="ACW219" s="59"/>
      <c r="ACX219" s="59"/>
      <c r="ACY219" s="59"/>
      <c r="ACZ219" s="59"/>
      <c r="ADA219" s="59"/>
      <c r="ADB219" s="59"/>
      <c r="ADC219" s="59"/>
      <c r="ADD219" s="59"/>
      <c r="ADE219" s="59"/>
      <c r="ADF219" s="59"/>
      <c r="ADG219" s="59"/>
      <c r="ADH219" s="59"/>
      <c r="ADI219" s="59"/>
      <c r="ADJ219" s="59"/>
      <c r="ADK219" s="59"/>
      <c r="ADL219" s="59"/>
      <c r="ADM219" s="59"/>
      <c r="ADN219" s="59"/>
      <c r="ADO219" s="59"/>
      <c r="ADP219" s="59"/>
      <c r="ADQ219" s="59"/>
      <c r="ADR219" s="59"/>
      <c r="ADS219" s="59"/>
      <c r="ADT219" s="59"/>
      <c r="ADU219" s="59"/>
      <c r="ADV219" s="59"/>
      <c r="ADW219" s="59"/>
      <c r="ADX219" s="59"/>
      <c r="ADY219" s="59"/>
      <c r="ADZ219" s="59"/>
      <c r="AEA219" s="59"/>
      <c r="AEB219" s="59"/>
      <c r="AEC219" s="59"/>
      <c r="AED219" s="59"/>
      <c r="AEE219" s="59"/>
      <c r="AEF219" s="59"/>
      <c r="AEG219" s="59"/>
      <c r="AEH219" s="59"/>
      <c r="AEI219" s="59"/>
      <c r="AEJ219" s="59"/>
      <c r="AEK219" s="59"/>
      <c r="AEL219" s="59"/>
      <c r="AEM219" s="59"/>
      <c r="AEN219" s="59"/>
      <c r="AEO219" s="59"/>
      <c r="AEP219" s="59"/>
      <c r="AEQ219" s="59"/>
      <c r="AER219" s="59"/>
      <c r="AES219" s="59"/>
      <c r="AET219" s="59"/>
      <c r="AEU219" s="59"/>
      <c r="AEV219" s="59"/>
      <c r="AEW219" s="59"/>
      <c r="AEX219" s="59"/>
      <c r="AEY219" s="59"/>
      <c r="AEZ219" s="59"/>
      <c r="AFA219" s="59"/>
      <c r="AFB219" s="59"/>
      <c r="AFC219" s="59"/>
      <c r="AFD219" s="59"/>
      <c r="AFE219" s="59"/>
      <c r="AFF219" s="59"/>
      <c r="AFG219" s="59"/>
      <c r="AFH219" s="59"/>
      <c r="AFI219" s="59"/>
      <c r="AFJ219" s="59"/>
      <c r="AFK219" s="59"/>
      <c r="AFL219" s="59"/>
      <c r="AFM219" s="59"/>
      <c r="AFN219" s="59"/>
      <c r="AFO219" s="59"/>
      <c r="AFP219" s="59"/>
      <c r="AFQ219" s="59"/>
      <c r="AFR219" s="59"/>
      <c r="AFS219" s="59"/>
      <c r="AFT219" s="59"/>
      <c r="AFU219" s="59"/>
      <c r="AFV219" s="59"/>
      <c r="AFW219" s="59"/>
      <c r="AFX219" s="59"/>
      <c r="AFY219" s="59"/>
      <c r="AFZ219" s="59"/>
      <c r="AGA219" s="59"/>
      <c r="AGB219" s="59"/>
      <c r="AGC219" s="59"/>
      <c r="AGD219" s="59"/>
      <c r="AGE219" s="59"/>
      <c r="AGF219" s="59"/>
      <c r="AGG219" s="59"/>
      <c r="AGH219" s="59"/>
      <c r="AGI219" s="59"/>
      <c r="AGJ219" s="59"/>
      <c r="AGK219" s="59"/>
      <c r="AGL219" s="59"/>
      <c r="AGM219" s="59"/>
      <c r="AGN219" s="59"/>
      <c r="AGO219" s="59"/>
      <c r="AGP219" s="59"/>
      <c r="AGQ219" s="59"/>
      <c r="AGR219" s="59"/>
      <c r="AGS219" s="59"/>
      <c r="AGT219" s="59"/>
      <c r="AGU219" s="59"/>
      <c r="AGV219" s="59"/>
      <c r="AGW219" s="59"/>
      <c r="AGX219" s="59"/>
      <c r="AGY219" s="59"/>
      <c r="AGZ219" s="59"/>
      <c r="AHA219" s="59"/>
      <c r="AHB219" s="59"/>
      <c r="AHC219" s="59"/>
      <c r="AHD219" s="59"/>
      <c r="AHE219" s="59"/>
      <c r="AHF219" s="59"/>
      <c r="AHG219" s="59"/>
      <c r="AHH219" s="59"/>
      <c r="AHI219" s="59"/>
      <c r="AHJ219" s="59"/>
      <c r="AHK219" s="59"/>
      <c r="AHL219" s="59"/>
      <c r="AHM219" s="59"/>
      <c r="AHN219" s="59"/>
      <c r="AHO219" s="59"/>
      <c r="AHP219" s="59"/>
      <c r="AHQ219" s="59"/>
      <c r="AHR219" s="59"/>
      <c r="AHS219" s="59"/>
      <c r="AHT219" s="59"/>
      <c r="AHU219" s="59"/>
      <c r="AHV219" s="59"/>
      <c r="AHW219" s="59"/>
      <c r="AHX219" s="59"/>
      <c r="AHY219" s="59"/>
      <c r="AHZ219" s="59"/>
      <c r="AIA219" s="59"/>
      <c r="AIB219" s="59"/>
      <c r="AIC219" s="59"/>
      <c r="AID219" s="59"/>
      <c r="AIE219" s="59"/>
      <c r="AIF219" s="59"/>
      <c r="AIG219" s="59"/>
      <c r="AIH219" s="59"/>
      <c r="AII219" s="59"/>
      <c r="AIJ219" s="59"/>
      <c r="AIK219" s="59"/>
      <c r="AIL219" s="59"/>
      <c r="AIM219" s="59"/>
      <c r="AIN219" s="59"/>
      <c r="AIO219" s="59"/>
      <c r="AIP219" s="59"/>
      <c r="AIQ219" s="59"/>
      <c r="AIR219" s="59"/>
      <c r="AIS219" s="59"/>
      <c r="AIT219" s="59"/>
      <c r="AIU219" s="59"/>
      <c r="AIV219" s="59"/>
      <c r="AIW219" s="59"/>
      <c r="AIX219" s="59"/>
      <c r="AIY219" s="59"/>
      <c r="AIZ219" s="59"/>
      <c r="AJA219" s="59"/>
      <c r="AJB219" s="59"/>
      <c r="AJC219" s="59"/>
      <c r="AJD219" s="59"/>
      <c r="AJE219" s="59"/>
      <c r="AJF219" s="59"/>
      <c r="AJG219" s="59"/>
      <c r="AJH219" s="59"/>
      <c r="AJI219" s="59"/>
      <c r="AJJ219" s="59"/>
      <c r="AJK219" s="59"/>
      <c r="AJL219" s="59"/>
      <c r="AJM219" s="59"/>
      <c r="AJN219" s="59"/>
      <c r="AJO219" s="59"/>
      <c r="AJP219" s="59"/>
      <c r="AJQ219" s="59"/>
      <c r="AJR219" s="59"/>
      <c r="AJS219" s="59"/>
      <c r="AJT219" s="59"/>
      <c r="AJU219" s="59"/>
      <c r="AJV219" s="59"/>
      <c r="AJW219" s="59"/>
      <c r="AJX219" s="59"/>
      <c r="AJY219" s="59"/>
      <c r="AJZ219" s="59"/>
      <c r="AKA219" s="59"/>
      <c r="AKB219" s="59"/>
      <c r="AKC219" s="59"/>
      <c r="AKD219" s="59"/>
      <c r="AKE219" s="59"/>
      <c r="AKF219" s="59"/>
      <c r="AKG219" s="59"/>
      <c r="AKH219" s="59"/>
      <c r="AKI219" s="59"/>
      <c r="AKJ219" s="59"/>
      <c r="AKK219" s="59"/>
      <c r="AKL219" s="59"/>
      <c r="AKM219" s="59"/>
      <c r="AKN219" s="59"/>
      <c r="AKO219" s="59"/>
      <c r="AKP219" s="59"/>
      <c r="AKQ219" s="59"/>
      <c r="AKR219" s="59"/>
      <c r="AKS219" s="59"/>
      <c r="AKT219" s="59"/>
      <c r="AKU219" s="59"/>
      <c r="AKV219" s="59"/>
      <c r="AKW219" s="59"/>
      <c r="AKX219" s="59"/>
      <c r="AKY219" s="59"/>
      <c r="AKZ219" s="59"/>
      <c r="ALA219" s="59"/>
      <c r="ALB219" s="59"/>
      <c r="ALC219" s="59"/>
      <c r="ALD219" s="59"/>
      <c r="ALE219" s="59"/>
      <c r="ALF219" s="59"/>
      <c r="ALG219" s="59"/>
      <c r="ALH219" s="59"/>
      <c r="ALI219" s="59"/>
      <c r="ALJ219" s="59"/>
      <c r="ALK219" s="59"/>
      <c r="ALL219" s="59"/>
      <c r="ALM219" s="59"/>
      <c r="ALN219" s="59"/>
      <c r="ALO219" s="59"/>
      <c r="ALP219" s="59"/>
      <c r="ALQ219" s="59"/>
      <c r="ALR219" s="59"/>
      <c r="ALS219" s="59"/>
      <c r="ALT219" s="59"/>
      <c r="ALU219" s="59"/>
      <c r="ALV219" s="59"/>
      <c r="ALW219" s="59"/>
      <c r="ALX219" s="59"/>
      <c r="ALY219" s="59"/>
      <c r="ALZ219" s="59"/>
      <c r="AMA219" s="59"/>
      <c r="AMB219" s="59"/>
      <c r="AMC219" s="59"/>
      <c r="AMD219" s="59"/>
      <c r="AME219" s="59"/>
      <c r="AMF219" s="59"/>
      <c r="AMG219" s="59"/>
      <c r="AMH219" s="59"/>
      <c r="AMI219" s="59"/>
      <c r="AMJ219" s="59"/>
    </row>
  </sheetData>
  <autoFilter ref="A2:S219" xr:uid="{00000000-0009-0000-0000-000000000000}"/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0"/>
  <sheetViews>
    <sheetView zoomScaleNormal="100" workbookViewId="0">
      <selection activeCell="A21" sqref="A21"/>
    </sheetView>
  </sheetViews>
  <sheetFormatPr defaultRowHeight="14.25"/>
  <cols>
    <col min="1" max="1" width="36.875" style="11"/>
    <col min="2" max="2" width="19" style="11"/>
    <col min="3" max="3" width="9.625" style="11"/>
    <col min="4" max="6" width="15.875" style="11"/>
    <col min="7" max="7" width="18" style="1" customWidth="1"/>
    <col min="8" max="8" width="44.375" style="1" customWidth="1"/>
    <col min="9" max="1024" width="15.875" style="11"/>
  </cols>
  <sheetData>
    <row r="1" spans="1:8">
      <c r="A1" s="12" t="s">
        <v>8</v>
      </c>
      <c r="B1" s="12" t="s">
        <v>7</v>
      </c>
      <c r="C1" s="12" t="s">
        <v>21</v>
      </c>
      <c r="G1"/>
      <c r="H1"/>
    </row>
    <row r="2" spans="1:8">
      <c r="A2" s="6" t="s">
        <v>174</v>
      </c>
      <c r="B2" s="13" t="s">
        <v>25</v>
      </c>
      <c r="C2" s="14">
        <v>0.4</v>
      </c>
      <c r="G2"/>
      <c r="H2"/>
    </row>
    <row r="3" spans="1:8">
      <c r="A3" s="6" t="s">
        <v>174</v>
      </c>
      <c r="B3" s="13" t="s">
        <v>49</v>
      </c>
      <c r="C3" s="14">
        <v>0.15</v>
      </c>
      <c r="G3"/>
      <c r="H3"/>
    </row>
    <row r="4" spans="1:8">
      <c r="A4" s="6" t="s">
        <v>174</v>
      </c>
      <c r="B4" s="13" t="s">
        <v>67</v>
      </c>
      <c r="C4" s="14">
        <v>0.3</v>
      </c>
      <c r="G4"/>
      <c r="H4"/>
    </row>
    <row r="5" spans="1:8">
      <c r="A5" s="6" t="s">
        <v>174</v>
      </c>
      <c r="B5" s="13" t="s">
        <v>80</v>
      </c>
      <c r="C5" s="14">
        <v>0.15</v>
      </c>
      <c r="G5"/>
      <c r="H5"/>
    </row>
    <row r="6" spans="1:8">
      <c r="A6" s="75" t="s">
        <v>175</v>
      </c>
      <c r="B6" s="75" t="s">
        <v>25</v>
      </c>
      <c r="C6" s="14">
        <v>0.4</v>
      </c>
      <c r="G6"/>
      <c r="H6"/>
    </row>
    <row r="7" spans="1:8">
      <c r="A7" s="75" t="s">
        <v>175</v>
      </c>
      <c r="B7" s="75" t="s">
        <v>49</v>
      </c>
      <c r="C7" s="14">
        <v>0.15</v>
      </c>
      <c r="G7"/>
      <c r="H7"/>
    </row>
    <row r="8" spans="1:8">
      <c r="A8" s="75" t="s">
        <v>175</v>
      </c>
      <c r="B8" s="75" t="s">
        <v>67</v>
      </c>
      <c r="C8" s="14">
        <v>0.3</v>
      </c>
      <c r="G8"/>
      <c r="H8"/>
    </row>
    <row r="9" spans="1:8">
      <c r="A9" s="75" t="s">
        <v>175</v>
      </c>
      <c r="B9" s="75" t="s">
        <v>80</v>
      </c>
      <c r="C9" s="14">
        <v>0.15</v>
      </c>
      <c r="G9"/>
      <c r="H9"/>
    </row>
    <row r="10" spans="1:8">
      <c r="A10" s="76" t="s">
        <v>176</v>
      </c>
      <c r="B10" s="13" t="s">
        <v>25</v>
      </c>
      <c r="C10" s="14">
        <v>0.4</v>
      </c>
      <c r="G10"/>
      <c r="H10"/>
    </row>
    <row r="11" spans="1:8">
      <c r="A11" s="76" t="s">
        <v>176</v>
      </c>
      <c r="B11" s="13" t="s">
        <v>49</v>
      </c>
      <c r="C11" s="14">
        <v>0.15</v>
      </c>
      <c r="G11"/>
      <c r="H11"/>
    </row>
    <row r="12" spans="1:8">
      <c r="A12" s="76" t="s">
        <v>176</v>
      </c>
      <c r="B12" s="13" t="s">
        <v>67</v>
      </c>
      <c r="C12" s="14">
        <v>0.3</v>
      </c>
      <c r="G12"/>
      <c r="H12"/>
    </row>
    <row r="13" spans="1:8">
      <c r="A13" s="76" t="s">
        <v>176</v>
      </c>
      <c r="B13" s="13" t="s">
        <v>80</v>
      </c>
      <c r="C13" s="14">
        <v>0.15</v>
      </c>
      <c r="G13"/>
      <c r="H13"/>
    </row>
    <row r="14" spans="1:8">
      <c r="A14" s="76" t="s">
        <v>173</v>
      </c>
      <c r="B14" s="13" t="s">
        <v>25</v>
      </c>
      <c r="C14" s="14">
        <v>0.4</v>
      </c>
      <c r="G14"/>
      <c r="H14"/>
    </row>
    <row r="15" spans="1:8">
      <c r="A15" s="76" t="s">
        <v>173</v>
      </c>
      <c r="B15" s="13" t="s">
        <v>49</v>
      </c>
      <c r="C15" s="14">
        <v>0.15</v>
      </c>
      <c r="G15"/>
      <c r="H15"/>
    </row>
    <row r="16" spans="1:8">
      <c r="A16" s="76" t="s">
        <v>173</v>
      </c>
      <c r="B16" s="13" t="s">
        <v>67</v>
      </c>
      <c r="C16" s="14">
        <v>0.3</v>
      </c>
      <c r="G16"/>
      <c r="H16"/>
    </row>
    <row r="17" spans="1:8">
      <c r="A17" s="76" t="s">
        <v>173</v>
      </c>
      <c r="B17" s="13" t="s">
        <v>80</v>
      </c>
      <c r="C17" s="14">
        <v>0.15</v>
      </c>
      <c r="G17"/>
      <c r="H17"/>
    </row>
    <row r="18" spans="1:8">
      <c r="A18" s="76" t="s">
        <v>178</v>
      </c>
      <c r="B18" s="13" t="s">
        <v>25</v>
      </c>
      <c r="C18" s="14">
        <v>0.4</v>
      </c>
      <c r="G18"/>
      <c r="H18"/>
    </row>
    <row r="19" spans="1:8">
      <c r="A19" s="76" t="s">
        <v>178</v>
      </c>
      <c r="B19" s="13" t="s">
        <v>49</v>
      </c>
      <c r="C19" s="14">
        <v>0.15</v>
      </c>
      <c r="G19"/>
      <c r="H19"/>
    </row>
    <row r="20" spans="1:8">
      <c r="A20" s="76" t="s">
        <v>178</v>
      </c>
      <c r="B20" s="13" t="s">
        <v>67</v>
      </c>
      <c r="C20" s="14">
        <v>0.3</v>
      </c>
      <c r="G20"/>
      <c r="H20"/>
    </row>
    <row r="21" spans="1:8">
      <c r="A21" s="76" t="s">
        <v>178</v>
      </c>
      <c r="B21" s="13" t="s">
        <v>80</v>
      </c>
      <c r="C21" s="14">
        <v>0.15</v>
      </c>
      <c r="G21"/>
      <c r="H21"/>
    </row>
    <row r="22" spans="1:8">
      <c r="A22" s="75" t="s">
        <v>179</v>
      </c>
      <c r="B22" s="13" t="s">
        <v>25</v>
      </c>
      <c r="C22" s="14">
        <v>0.4</v>
      </c>
      <c r="G22"/>
      <c r="H22"/>
    </row>
    <row r="23" spans="1:8">
      <c r="A23" s="75" t="s">
        <v>179</v>
      </c>
      <c r="B23" s="13" t="s">
        <v>49</v>
      </c>
      <c r="C23" s="14">
        <v>0.15</v>
      </c>
      <c r="G23"/>
      <c r="H23"/>
    </row>
    <row r="24" spans="1:8">
      <c r="A24" s="75" t="s">
        <v>179</v>
      </c>
      <c r="B24" s="13" t="s">
        <v>67</v>
      </c>
      <c r="C24" s="14">
        <v>0.3</v>
      </c>
      <c r="G24"/>
      <c r="H24"/>
    </row>
    <row r="25" spans="1:8">
      <c r="A25" s="75" t="s">
        <v>179</v>
      </c>
      <c r="B25" s="13" t="s">
        <v>80</v>
      </c>
      <c r="C25" s="14">
        <v>0.15</v>
      </c>
      <c r="G25"/>
      <c r="H25"/>
    </row>
    <row r="26" spans="1:8">
      <c r="A26" s="76" t="s">
        <v>180</v>
      </c>
      <c r="B26" s="13" t="s">
        <v>25</v>
      </c>
      <c r="C26" s="14">
        <v>0.4</v>
      </c>
      <c r="G26"/>
      <c r="H26"/>
    </row>
    <row r="27" spans="1:8">
      <c r="A27" s="76" t="s">
        <v>180</v>
      </c>
      <c r="B27" s="13" t="s">
        <v>49</v>
      </c>
      <c r="C27" s="14">
        <v>0.15</v>
      </c>
      <c r="G27"/>
      <c r="H27"/>
    </row>
    <row r="28" spans="1:8">
      <c r="A28" s="76" t="s">
        <v>180</v>
      </c>
      <c r="B28" s="13" t="s">
        <v>67</v>
      </c>
      <c r="C28" s="14">
        <v>0.3</v>
      </c>
      <c r="G28"/>
      <c r="H28"/>
    </row>
    <row r="29" spans="1:8">
      <c r="A29" s="76" t="s">
        <v>180</v>
      </c>
      <c r="B29" s="13" t="s">
        <v>80</v>
      </c>
      <c r="C29" s="14">
        <v>0.15</v>
      </c>
      <c r="G29"/>
      <c r="H29"/>
    </row>
    <row r="30" spans="1:8">
      <c r="A30" s="76" t="s">
        <v>177</v>
      </c>
      <c r="B30" s="13" t="s">
        <v>25</v>
      </c>
      <c r="C30" s="14">
        <v>0.4</v>
      </c>
      <c r="G30"/>
      <c r="H30"/>
    </row>
    <row r="31" spans="1:8">
      <c r="A31" s="76" t="s">
        <v>177</v>
      </c>
      <c r="B31" s="13" t="s">
        <v>49</v>
      </c>
      <c r="C31" s="14">
        <v>0.15</v>
      </c>
      <c r="G31"/>
      <c r="H31"/>
    </row>
    <row r="32" spans="1:8">
      <c r="A32" s="76" t="s">
        <v>177</v>
      </c>
      <c r="B32" s="13" t="s">
        <v>67</v>
      </c>
      <c r="C32" s="14">
        <v>0.3</v>
      </c>
      <c r="G32"/>
      <c r="H32"/>
    </row>
    <row r="33" spans="1:8">
      <c r="A33" s="76" t="s">
        <v>177</v>
      </c>
      <c r="B33" s="13" t="s">
        <v>80</v>
      </c>
      <c r="C33" s="14">
        <v>0.15</v>
      </c>
      <c r="G33"/>
      <c r="H33"/>
    </row>
    <row r="34" spans="1:8">
      <c r="A34" s="76" t="s">
        <v>170</v>
      </c>
      <c r="B34" s="13" t="s">
        <v>25</v>
      </c>
      <c r="C34" s="14">
        <v>0.4</v>
      </c>
      <c r="G34"/>
      <c r="H34"/>
    </row>
    <row r="35" spans="1:8">
      <c r="A35" s="76" t="s">
        <v>170</v>
      </c>
      <c r="B35" s="13" t="s">
        <v>49</v>
      </c>
      <c r="C35" s="14">
        <v>0.15</v>
      </c>
      <c r="G35"/>
      <c r="H35"/>
    </row>
    <row r="36" spans="1:8">
      <c r="A36" s="76" t="s">
        <v>170</v>
      </c>
      <c r="B36" s="13" t="s">
        <v>67</v>
      </c>
      <c r="C36" s="14">
        <v>0.3</v>
      </c>
      <c r="G36"/>
      <c r="H36"/>
    </row>
    <row r="37" spans="1:8">
      <c r="A37" s="76" t="s">
        <v>170</v>
      </c>
      <c r="B37" s="13" t="s">
        <v>80</v>
      </c>
      <c r="C37" s="14">
        <v>0.15</v>
      </c>
      <c r="G37"/>
      <c r="H37"/>
    </row>
    <row r="38" spans="1:8">
      <c r="A38" s="75" t="s">
        <v>171</v>
      </c>
      <c r="B38" s="13" t="s">
        <v>25</v>
      </c>
      <c r="C38" s="14">
        <v>0.4</v>
      </c>
      <c r="G38"/>
      <c r="H38"/>
    </row>
    <row r="39" spans="1:8">
      <c r="A39" s="75" t="s">
        <v>171</v>
      </c>
      <c r="B39" s="13" t="s">
        <v>49</v>
      </c>
      <c r="C39" s="14">
        <v>0.15</v>
      </c>
      <c r="G39"/>
      <c r="H39"/>
    </row>
    <row r="40" spans="1:8">
      <c r="A40" s="75" t="s">
        <v>171</v>
      </c>
      <c r="B40" s="13" t="s">
        <v>67</v>
      </c>
      <c r="C40" s="14">
        <v>0.3</v>
      </c>
      <c r="G40"/>
      <c r="H40"/>
    </row>
    <row r="41" spans="1:8">
      <c r="A41" s="75" t="s">
        <v>171</v>
      </c>
      <c r="B41" s="13" t="s">
        <v>80</v>
      </c>
      <c r="C41" s="14">
        <v>0.15</v>
      </c>
      <c r="G41"/>
      <c r="H41"/>
    </row>
    <row r="42" spans="1:8">
      <c r="A42" s="76" t="s">
        <v>172</v>
      </c>
      <c r="B42" s="13" t="s">
        <v>25</v>
      </c>
      <c r="C42" s="14">
        <v>0.4</v>
      </c>
      <c r="G42"/>
      <c r="H42"/>
    </row>
    <row r="43" spans="1:8">
      <c r="A43" s="76" t="s">
        <v>172</v>
      </c>
      <c r="B43" s="13" t="s">
        <v>49</v>
      </c>
      <c r="C43" s="14">
        <v>0.15</v>
      </c>
      <c r="G43"/>
      <c r="H43"/>
    </row>
    <row r="44" spans="1:8">
      <c r="A44" s="76" t="s">
        <v>172</v>
      </c>
      <c r="B44" s="13" t="s">
        <v>67</v>
      </c>
      <c r="C44" s="14">
        <v>0.3</v>
      </c>
      <c r="G44"/>
      <c r="H44"/>
    </row>
    <row r="45" spans="1:8">
      <c r="A45" s="76" t="s">
        <v>172</v>
      </c>
      <c r="B45" s="13" t="s">
        <v>80</v>
      </c>
      <c r="C45" s="14">
        <v>0.15</v>
      </c>
      <c r="G45"/>
      <c r="H45"/>
    </row>
    <row r="46" spans="1:8">
      <c r="A46" s="15" t="s">
        <v>169</v>
      </c>
      <c r="B46" s="13" t="s">
        <v>25</v>
      </c>
      <c r="C46" s="14">
        <v>0.4</v>
      </c>
      <c r="G46"/>
      <c r="H46"/>
    </row>
    <row r="47" spans="1:8">
      <c r="A47" s="15" t="s">
        <v>169</v>
      </c>
      <c r="B47" s="13" t="s">
        <v>49</v>
      </c>
      <c r="C47" s="14">
        <v>0.15</v>
      </c>
      <c r="G47"/>
      <c r="H47"/>
    </row>
    <row r="48" spans="1:8">
      <c r="A48" s="15" t="s">
        <v>169</v>
      </c>
      <c r="B48" s="13" t="s">
        <v>67</v>
      </c>
      <c r="C48" s="14">
        <v>0.3</v>
      </c>
      <c r="G48"/>
      <c r="H48"/>
    </row>
    <row r="49" spans="1:8">
      <c r="A49" s="15" t="s">
        <v>169</v>
      </c>
      <c r="B49" s="13" t="s">
        <v>80</v>
      </c>
      <c r="C49" s="14">
        <v>0.15</v>
      </c>
      <c r="G49"/>
      <c r="H49"/>
    </row>
    <row r="50" spans="1:8">
      <c r="G50"/>
      <c r="H50"/>
    </row>
    <row r="51" spans="1:8">
      <c r="G51"/>
      <c r="H51"/>
    </row>
    <row r="52" spans="1:8">
      <c r="G52"/>
      <c r="H52"/>
    </row>
    <row r="53" spans="1:8">
      <c r="G53"/>
      <c r="H53"/>
    </row>
    <row r="54" spans="1:8">
      <c r="G54"/>
      <c r="H54"/>
    </row>
    <row r="55" spans="1:8">
      <c r="G55"/>
      <c r="H55"/>
    </row>
    <row r="56" spans="1:8">
      <c r="G56"/>
      <c r="H56"/>
    </row>
    <row r="57" spans="1:8">
      <c r="G57"/>
      <c r="H57"/>
    </row>
    <row r="58" spans="1:8">
      <c r="G58"/>
      <c r="H58"/>
    </row>
    <row r="59" spans="1:8">
      <c r="G59"/>
      <c r="H59"/>
    </row>
    <row r="60" spans="1:8">
      <c r="G60"/>
      <c r="H60"/>
    </row>
    <row r="61" spans="1:8">
      <c r="G61"/>
      <c r="H61"/>
    </row>
    <row r="62" spans="1:8">
      <c r="G62"/>
      <c r="H62"/>
    </row>
    <row r="63" spans="1:8">
      <c r="G63"/>
      <c r="H63"/>
    </row>
    <row r="64" spans="1:8">
      <c r="G64"/>
      <c r="H64"/>
    </row>
    <row r="65" spans="7:8">
      <c r="G65"/>
      <c r="H65"/>
    </row>
    <row r="66" spans="7:8">
      <c r="G66"/>
      <c r="H66"/>
    </row>
    <row r="67" spans="7:8">
      <c r="G67"/>
      <c r="H67"/>
    </row>
    <row r="68" spans="7:8">
      <c r="G68"/>
      <c r="H68"/>
    </row>
    <row r="69" spans="7:8">
      <c r="G69"/>
      <c r="H69"/>
    </row>
    <row r="70" spans="7:8">
      <c r="G70"/>
      <c r="H70"/>
    </row>
    <row r="71" spans="7:8">
      <c r="G71"/>
      <c r="H71"/>
    </row>
    <row r="72" spans="7:8">
      <c r="G72"/>
      <c r="H72"/>
    </row>
    <row r="73" spans="7:8">
      <c r="G73"/>
      <c r="H73"/>
    </row>
    <row r="74" spans="7:8">
      <c r="G74"/>
      <c r="H74"/>
    </row>
    <row r="75" spans="7:8">
      <c r="G75"/>
      <c r="H75"/>
    </row>
    <row r="76" spans="7:8">
      <c r="G76"/>
      <c r="H76"/>
    </row>
    <row r="77" spans="7:8">
      <c r="G77"/>
      <c r="H77"/>
    </row>
    <row r="78" spans="7:8">
      <c r="G78"/>
      <c r="H78"/>
    </row>
    <row r="79" spans="7:8">
      <c r="G79"/>
      <c r="H79"/>
    </row>
    <row r="80" spans="7:8">
      <c r="G80"/>
      <c r="H80"/>
    </row>
    <row r="81" spans="7:8">
      <c r="G81"/>
      <c r="H81"/>
    </row>
    <row r="82" spans="7:8">
      <c r="G82"/>
      <c r="H82"/>
    </row>
    <row r="83" spans="7:8">
      <c r="G83"/>
      <c r="H83"/>
    </row>
    <row r="84" spans="7:8">
      <c r="G84"/>
      <c r="H84"/>
    </row>
    <row r="85" spans="7:8">
      <c r="G85"/>
      <c r="H85"/>
    </row>
    <row r="86" spans="7:8">
      <c r="G86"/>
      <c r="H86"/>
    </row>
    <row r="87" spans="7:8">
      <c r="G87"/>
      <c r="H87"/>
    </row>
    <row r="88" spans="7:8">
      <c r="G88"/>
      <c r="H88"/>
    </row>
    <row r="89" spans="7:8">
      <c r="G89"/>
      <c r="H89"/>
    </row>
    <row r="90" spans="7:8">
      <c r="G90"/>
      <c r="H90"/>
    </row>
    <row r="91" spans="7:8"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  <row r="97" spans="7:8">
      <c r="G97"/>
      <c r="H97"/>
    </row>
    <row r="98" spans="7:8">
      <c r="G98"/>
      <c r="H98"/>
    </row>
    <row r="99" spans="7:8">
      <c r="G99"/>
      <c r="H99"/>
    </row>
    <row r="100" spans="7:8">
      <c r="G100"/>
      <c r="H100"/>
    </row>
    <row r="101" spans="7:8">
      <c r="G101"/>
      <c r="H101"/>
    </row>
    <row r="102" spans="7:8">
      <c r="G102"/>
      <c r="H102"/>
    </row>
    <row r="103" spans="7:8">
      <c r="G103"/>
      <c r="H103"/>
    </row>
    <row r="104" spans="7:8">
      <c r="G104"/>
      <c r="H104"/>
    </row>
    <row r="105" spans="7:8">
      <c r="G105"/>
      <c r="H105"/>
    </row>
    <row r="106" spans="7:8">
      <c r="G106"/>
      <c r="H106"/>
    </row>
    <row r="107" spans="7:8">
      <c r="G107"/>
      <c r="H107"/>
    </row>
    <row r="108" spans="7:8">
      <c r="G108"/>
      <c r="H108"/>
    </row>
    <row r="109" spans="7:8">
      <c r="G109"/>
      <c r="H109"/>
    </row>
    <row r="110" spans="7:8">
      <c r="G110"/>
      <c r="H110"/>
    </row>
    <row r="111" spans="7:8">
      <c r="G111"/>
      <c r="H111"/>
    </row>
    <row r="112" spans="7:8">
      <c r="G112"/>
      <c r="H112"/>
    </row>
    <row r="113" spans="7:8">
      <c r="G113"/>
      <c r="H113"/>
    </row>
    <row r="114" spans="7:8">
      <c r="G114"/>
      <c r="H114"/>
    </row>
    <row r="115" spans="7:8">
      <c r="G115"/>
      <c r="H115"/>
    </row>
    <row r="116" spans="7:8">
      <c r="G116"/>
      <c r="H116"/>
    </row>
    <row r="117" spans="7:8">
      <c r="G117"/>
      <c r="H117"/>
    </row>
    <row r="118" spans="7:8">
      <c r="G118"/>
      <c r="H118"/>
    </row>
    <row r="119" spans="7:8">
      <c r="G119"/>
      <c r="H119"/>
    </row>
    <row r="120" spans="7:8">
      <c r="G120"/>
      <c r="H120"/>
    </row>
    <row r="121" spans="7:8">
      <c r="G121"/>
      <c r="H121"/>
    </row>
    <row r="122" spans="7:8">
      <c r="G122"/>
      <c r="H122"/>
    </row>
    <row r="123" spans="7:8">
      <c r="G123"/>
      <c r="H123"/>
    </row>
    <row r="124" spans="7:8">
      <c r="G124"/>
      <c r="H124"/>
    </row>
    <row r="125" spans="7:8">
      <c r="G125"/>
      <c r="H125"/>
    </row>
    <row r="126" spans="7:8">
      <c r="G126"/>
      <c r="H126"/>
    </row>
    <row r="127" spans="7:8">
      <c r="G127"/>
      <c r="H127"/>
    </row>
    <row r="128" spans="7:8">
      <c r="G128"/>
      <c r="H128"/>
    </row>
    <row r="129" spans="7:8">
      <c r="G129"/>
      <c r="H129"/>
    </row>
    <row r="130" spans="7:8">
      <c r="G130"/>
      <c r="H130"/>
    </row>
    <row r="131" spans="7:8">
      <c r="G131"/>
      <c r="H131"/>
    </row>
    <row r="132" spans="7:8">
      <c r="G132"/>
      <c r="H132"/>
    </row>
    <row r="133" spans="7:8">
      <c r="G133"/>
      <c r="H133"/>
    </row>
    <row r="134" spans="7:8">
      <c r="G134"/>
      <c r="H134"/>
    </row>
    <row r="135" spans="7:8">
      <c r="G135"/>
      <c r="H135"/>
    </row>
    <row r="136" spans="7:8">
      <c r="G136"/>
      <c r="H136"/>
    </row>
    <row r="137" spans="7:8">
      <c r="G137"/>
      <c r="H137"/>
    </row>
    <row r="138" spans="7:8">
      <c r="G138"/>
      <c r="H138"/>
    </row>
    <row r="139" spans="7:8">
      <c r="G139"/>
      <c r="H139"/>
    </row>
    <row r="140" spans="7:8">
      <c r="G140"/>
      <c r="H140"/>
    </row>
    <row r="141" spans="7:8">
      <c r="G141"/>
      <c r="H141"/>
    </row>
    <row r="142" spans="7:8">
      <c r="G142"/>
      <c r="H142"/>
    </row>
    <row r="143" spans="7:8">
      <c r="G143"/>
      <c r="H143"/>
    </row>
    <row r="144" spans="7:8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  <row r="150" spans="7:8">
      <c r="G150"/>
      <c r="H150"/>
    </row>
    <row r="151" spans="7:8">
      <c r="G151"/>
      <c r="H151"/>
    </row>
    <row r="152" spans="7:8">
      <c r="G152"/>
      <c r="H152"/>
    </row>
    <row r="153" spans="7:8">
      <c r="G153"/>
      <c r="H153"/>
    </row>
    <row r="154" spans="7:8">
      <c r="G154"/>
      <c r="H154"/>
    </row>
    <row r="155" spans="7:8">
      <c r="G155"/>
      <c r="H155"/>
    </row>
    <row r="156" spans="7:8">
      <c r="G156"/>
      <c r="H156"/>
    </row>
    <row r="157" spans="7:8">
      <c r="G157"/>
      <c r="H157"/>
    </row>
    <row r="158" spans="7:8">
      <c r="G158"/>
      <c r="H158"/>
    </row>
    <row r="159" spans="7:8">
      <c r="G159"/>
      <c r="H159"/>
    </row>
    <row r="160" spans="7:8">
      <c r="G160"/>
      <c r="H160"/>
    </row>
    <row r="161" spans="7:8">
      <c r="G161"/>
      <c r="H161"/>
    </row>
    <row r="162" spans="7:8">
      <c r="G162"/>
      <c r="H162"/>
    </row>
    <row r="163" spans="7:8">
      <c r="G163"/>
      <c r="H163"/>
    </row>
    <row r="164" spans="7:8">
      <c r="G164"/>
      <c r="H164"/>
    </row>
    <row r="165" spans="7:8">
      <c r="G165"/>
      <c r="H165"/>
    </row>
    <row r="166" spans="7:8">
      <c r="G166"/>
      <c r="H166"/>
    </row>
    <row r="167" spans="7:8">
      <c r="G167"/>
      <c r="H167"/>
    </row>
    <row r="168" spans="7:8">
      <c r="G168"/>
      <c r="H168"/>
    </row>
    <row r="169" spans="7:8">
      <c r="G169"/>
      <c r="H169"/>
    </row>
    <row r="170" spans="7:8">
      <c r="G170"/>
      <c r="H17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65" zoomScaleNormal="65" workbookViewId="0">
      <selection activeCell="F34" sqref="F34"/>
    </sheetView>
  </sheetViews>
  <sheetFormatPr defaultRowHeight="14.25"/>
  <cols>
    <col min="1" max="1" width="18.5"/>
    <col min="2" max="2" width="8.75"/>
    <col min="3" max="1025" width="15.875"/>
  </cols>
  <sheetData>
    <row r="1" spans="1:2">
      <c r="A1" s="16" t="s">
        <v>7</v>
      </c>
      <c r="B1" s="17" t="s">
        <v>154</v>
      </c>
    </row>
    <row r="2" spans="1:2">
      <c r="A2" s="18" t="s">
        <v>67</v>
      </c>
      <c r="B2" s="19">
        <v>1</v>
      </c>
    </row>
    <row r="3" spans="1:2">
      <c r="A3" s="18" t="s">
        <v>155</v>
      </c>
      <c r="B3" s="19">
        <v>2</v>
      </c>
    </row>
    <row r="4" spans="1:2">
      <c r="A4" s="20" t="s">
        <v>49</v>
      </c>
      <c r="B4" s="20">
        <v>3</v>
      </c>
    </row>
    <row r="5" spans="1:2">
      <c r="A5" s="20" t="s">
        <v>80</v>
      </c>
      <c r="B5" s="20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2019-12-25T12:13:40Z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