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7"/>
  </bookViews>
  <sheets>
    <sheet name="KPI Summary" sheetId="1" state="visible" r:id="rId2"/>
    <sheet name="Vertical Shelf Position" sheetId="2" state="visible" r:id="rId3"/>
    <sheet name="Horizontal Shelf Position" sheetId="3" state="visible" r:id="rId4"/>
    <sheet name="Block Orientation" sheetId="4" state="visible" r:id="rId5"/>
    <sheet name="Blocking" sheetId="5" state="visible" r:id="rId6"/>
    <sheet name="Results" sheetId="6" state="visible" r:id="rId7"/>
    <sheet name="Max Block Adjacency" sheetId="7" state="visible" r:id="rId8"/>
    <sheet name="Max Block Directional Adjacency" sheetId="8" state="visible" r:id="rId9"/>
    <sheet name="Block Sequence" sheetId="9" state="visible" r:id="rId10"/>
    <sheet name="Block Composition" sheetId="10" state="visible" r:id="rId11"/>
    <sheet name="Adjacency Within Bay" sheetId="11" state="visible" r:id="rId12"/>
    <sheet name="Smart Tag Presence" sheetId="12" state="visible" r:id="rId13"/>
    <sheet name="Negative Block Adjacency" sheetId="13" state="visible" r:id="rId14"/>
    <sheet name="Facings Count" sheetId="14" state="visible" r:id="rId15"/>
    <sheet name="Linear Measure" sheetId="15" state="visible" r:id="rId16"/>
    <sheet name="SKU Count" sheetId="16" state="visible" r:id="rId17"/>
    <sheet name="Base Measure" sheetId="17" state="visible" r:id="rId18"/>
    <sheet name="Shelf Map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<sst xmlns="http://schemas.openxmlformats.org/spreadsheetml/2006/main" count="1139" uniqueCount="277">
  <si>
    <t xml:space="preserve">KPI Number</t>
  </si>
  <si>
    <t xml:space="preserve">Parent KPI Number</t>
  </si>
  <si>
    <t xml:space="preserve">Parent KPI Name</t>
  </si>
  <si>
    <t xml:space="preserve">KPI Name</t>
  </si>
  <si>
    <t xml:space="preserve">KPI Type</t>
  </si>
  <si>
    <t xml:space="preserve">Description</t>
  </si>
  <si>
    <t xml:space="preserve">KPI Logic</t>
  </si>
  <si>
    <t xml:space="preserve">KPI Result Format</t>
  </si>
  <si>
    <t xml:space="preserve">Vertical Shelf Position by SKU</t>
  </si>
  <si>
    <t xml:space="preserve">Vertical Shelf Position</t>
  </si>
  <si>
    <t xml:space="preserve">Henkel:
What is the optimal arrangement at shelf?</t>
  </si>
  <si>
    <t xml:space="preserve">FOREACH scene, COUNT(shelves) AS [shelves]:
[see Shelf Map tab]
Map [A] Shelf based on [shelves] 
Aggregate at Product Level:
Provide MODE of results for each SKU</t>
  </si>
  <si>
    <t xml:space="preserve">Top
Eye
Middle
Bottom</t>
  </si>
  <si>
    <t xml:space="preserve">Horizontal Shelf Position by SKU</t>
  </si>
  <si>
    <t xml:space="preserve">Horizontal Shelf Position</t>
  </si>
  <si>
    <t xml:space="preserve">FOREACH scene, COUNT(bays) AS [bays]:
IF [bays] = 1 THEN 'Center'
ELSE Round([bays] / 3) as [factor]:
IF [A] Bay &lt;= [factor] THEN 'Left'
IF [A] Bay &gt; ([bays] - [factor]) THEN 'Right'
ELSE 'Center'
Aggregate at Session Level:
Provide MODE of results for each SKU</t>
  </si>
  <si>
    <t xml:space="preserve">Left
Center
Right</t>
  </si>
  <si>
    <t xml:space="preserve">HDD Brand Block Orientation</t>
  </si>
  <si>
    <t xml:space="preserve">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</si>
  <si>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Brand be blocked horizontally or vertically?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</si>
  <si>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Not Blocked, Horizontal, Vertical</t>
  </si>
  <si>
    <t xml:space="preserve">Vertical
Horizontal
Not Blocked</t>
  </si>
  <si>
    <t xml:space="preserve">HDD Format Block Orientation</t>
  </si>
  <si>
    <t xml:space="preserve">Henkel:
Across HDD and FFI (vertical ribbons, brand blocks, or both)
which drives more dollar/volume growth?
Nielsen:
What is the hierarchy of organization (Format, Brand, Price Tier, etc.)?
- Should products be organized first by Format or by Brand?
- Should Format be blocked horizontally or vertically?</t>
  </si>
  <si>
    <t xml:space="preserve">FOREACH Format,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</si>
  <si>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Brand Block Orientation</t>
  </si>
  <si>
    <t xml:space="preserve">FOREACH Parent Brand, Determine:
IF ([A] facings / [B] facings) &lt; 0.75 THEN 'Not Blocked'
IF [A] spans all shelves in any bay THEN 'Vertical'
IF [A] height &gt; [A] width THEN 'Vertical'
ELSE 'Horizontal'
AGGREGATE at Session Level:
Provide MODE of all results
For Ties, favor results as follows:
'Not Blocked', 'Horizontal', 'Vertical'</t>
  </si>
  <si>
    <t xml:space="preserve">FFI Format Block Orientation</t>
  </si>
  <si>
    <t xml:space="preserve">Is Powder Blocked Together?</t>
  </si>
  <si>
    <t xml:space="preserve">Blocking</t>
  </si>
  <si>
    <t xml:space="preserve">Henkel:
Should Powder be with Liquid and UD (within HDD)?
Nielsen:
Should Powder be merchandised with Liquid and UD (in HDD), or separate?</t>
  </si>
  <si>
    <t xml:space="preserve">IF ([A] facings / [B] facings) &lt; 0.75 THEN 'No' ELSE 'Yes'</t>
  </si>
  <si>
    <t xml:space="preserve">Yes
No</t>
  </si>
  <si>
    <t xml:space="preserve">Is HDD Private Label Blocked Together?</t>
  </si>
  <si>
    <t xml:space="preserve">Henkel:
Should Private Label be ribboned (vertically) next to the equivalent National Brand?
Nielsen:
Is Private Label Blocked together?
(assumption is if No, then PL is checker boarded next to National Brand)</t>
  </si>
  <si>
    <t xml:space="preserve">Is FFI Private Label Blocked Together?</t>
  </si>
  <si>
    <t xml:space="preserve">Is Private Label Blocked together? Y/N</t>
  </si>
  <si>
    <t xml:space="preserve">How are Natural/Eco Products Blocked?</t>
  </si>
  <si>
    <t xml:space="preserve">Henkel:
What is the impact of Naturals/ Eco section?
Nielsen:
Should there be a separate Nat/Eco block?
- If yes, should the Nat/Eco block be horizontal or vertical?</t>
  </si>
  <si>
    <t xml:space="preserve">IF ([A] facings / [B] facings) &lt; 0.75 THEN 'Not Blocked'
IF [A] spans all shelves in any bay THEN 'Vertical'
IF [A] height &gt; [A] width THEN 'Vertical'
ELSE 'Horizontal'</t>
  </si>
  <si>
    <t xml:space="preserve">Is the Natural/Eco Block Adjacent to Sensitive Skin?</t>
  </si>
  <si>
    <t xml:space="preserve">Max Block Adjacency</t>
  </si>
  <si>
    <t xml:space="preserve">Henkel:
What is the impact of Naturals/ Eco section?
Nielsen:
Should there be a separate Nat/Eco block?
- If yes, should the Nat/Eco block next to Sensitive Skin block (if it exists)</t>
  </si>
  <si>
    <t xml:space="preserve">IF [Parent Result] = 'Not Blocked' THEN DO NOT RUN
IF any [B] facings adjacent to [A] THEN 'Yes' ELSE 'No'</t>
  </si>
  <si>
    <t xml:space="preserve">Is the Natural/Eco Block Adjacent to Tide?</t>
  </si>
  <si>
    <t xml:space="preserve">Henkel:
What is the impact of Naturals/ Eco section?
Nielsen:
Should there be a separate Nat/Eco block?
- Should the Nat/Eco block be adjecent to Tide?</t>
  </si>
  <si>
    <t xml:space="preserve">Are Sensitive Skin Products Blocked?</t>
  </si>
  <si>
    <t xml:space="preserve">Henkel:
Should "Sensitive Skin" products be blocked separately?
Nielsen:
Should there be a Sensitive Skin section?
(ie all Sensitive Skin products blocked together)</t>
  </si>
  <si>
    <t xml:space="preserve">How is All White Shelved Relative to All Blue?</t>
  </si>
  <si>
    <t xml:space="preserve">Max Block Directional Adjacency</t>
  </si>
  <si>
    <t xml:space="preserve">Henkel:
If no Sensitive Skin section exist, how is All (blue vs white) currently shelved?
What is optimal?
Nielsen:
If All White &amp; Blue are shelved together, should All White be Over, Under, or ribboned vertically (to left or right) to All Blue?</t>
  </si>
  <si>
    <t xml:space="preserve">IF [A] adjacent to [B] THEN 'Yes' ELSE 'No'</t>
  </si>
  <si>
    <t xml:space="preserve">Above
Below
Left
Right
Not Adjacent</t>
  </si>
  <si>
    <t xml:space="preserve">HDD Vertical Shelf Position by Brand Format</t>
  </si>
  <si>
    <t xml:space="preserve">Henkel:
DO FFI and HDD brands at eye level drive more dollar/ volume sales growth?
Nielsen:
Which FFI and HDD brands should be placed at eye level?</t>
  </si>
  <si>
    <t xml:space="preserve">FOREACH scene, COUNT(shelves) AS [shelves]:
[see Shelf Map tab]
Map [A] Shelf based on [shelves] 
Aggregate at Session Level:
Provide MODE[0] result for each Parent Brand/Format</t>
  </si>
  <si>
    <t xml:space="preserve">FFI Vertical Shelf Position by Brand Format</t>
  </si>
  <si>
    <t xml:space="preserve">HDD Price Tier Blocking</t>
  </si>
  <si>
    <t xml:space="preserve">Henkel:
Key pricing tiers (OPP/Extreme Value, Value, Mid-Tier and Premium brands)?
Nielsen:
Is shelf organized by price tier? (exclude others &amp; empties)</t>
  </si>
  <si>
    <t xml:space="preserve">FOREACH Price Tier, Determine:
IF ([A] facings / [B] facings) &lt; 0.75 THEN 'No' ELSE 'Yes'
Aggregate at Session Level:
IF &gt;50% of Price Tiers = 'Yes' THEN 'Yes', ELSE 'No'</t>
  </si>
  <si>
    <t xml:space="preserve">Is Tide Adjacent to Persil in Premium?</t>
  </si>
  <si>
    <t xml:space="preserve">Henkel:
Key pricing tiers (OPP/Extreme Value, Value, Mid-Tier and Premium brands)?
Nielsen:
In HDD, who should lead each Price Tier block? Is the below the optimal flow?
- Premium: Tide -&gt; Persil</t>
  </si>
  <si>
    <t xml:space="preserve">IF [Parent Result] = 'No' THEN DO NOT RUN
IF [A] adjacent to [B] THEN 'Yes' ELSE 'No'</t>
  </si>
  <si>
    <t xml:space="preserve">Is Gain Adjacent to All in Mid-Tier?</t>
  </si>
  <si>
    <t xml:space="preserve">Henkel:
Key pricing tiers (OPP/Extreme Value, Value, Mid-Tier and Premium brands)?
Nielsen:
In HDD, who should lead each Price Tier block? Is the below the optimal flow?
- In Mid-Tier: Gain -&gt; All</t>
  </si>
  <si>
    <t xml:space="preserve">Is Arm &amp; Hammer Between Tide Simply and Purex in Value?</t>
  </si>
  <si>
    <t xml:space="preserve">Block Sequence</t>
  </si>
  <si>
    <t xml:space="preserve">Henkel:
Key pricing tiers (OPP/Extreme Value, Value, Mid-Tier and Premium brands)?
Nielsen:
In HDD, who should lead each Price Tier block? Is the below the optimal flow?
- In Value: Tide Simply -&gt; A&amp;H -&gt; Purex</t>
  </si>
  <si>
    <t xml:space="preserve">IF [Parent Result] = 'No' THEN DO NOT RUN
IF [B] is between [A] and [C] THEN 'Yes' ELSE 'No'</t>
  </si>
  <si>
    <t xml:space="preserve">Is Xtra Adjacent to Sun in Extreme Value?</t>
  </si>
  <si>
    <t xml:space="preserve">Henkel:
Key pricing tiers (OPP/Extreme Value, Value, Mid-Tier and Premium brands)?
Nielsen:
In HDD, who should lead each Price Tier block? Is the below the optimal flow?
- In Extreme Value: Extra -&gt; Sun?</t>
  </si>
  <si>
    <t xml:space="preserve">FFI Price Tier Blocking</t>
  </si>
  <si>
    <t xml:space="preserve">Downy Infusions Block Composition</t>
  </si>
  <si>
    <t xml:space="preserve">Block Composition</t>
  </si>
  <si>
    <t xml:space="preserve">Henkel:
What is the optimal execution of regimen at shelf to drive Laundry category sales:
Nielsen:
Should Downey Infusions be merchandised by Regimen?
(ie all forms w/in same scent blocked together)</t>
  </si>
  <si>
    <t xml:space="preserve">FOREACH Scent
IF COUNT([A] Formats) &gt; 2 THEN 'Yes' ELSE 'No'
Aggregate at Session Level
IF &gt; 50% Scents = 'Yes', THEN 'Yes' ELSE 'No'</t>
  </si>
  <si>
    <t xml:space="preserve">Are there FFI Items Cut-In to HDD?</t>
  </si>
  <si>
    <t xml:space="preserve">Adjacency Within Bay</t>
  </si>
  <si>
    <t xml:space="preserve">Henkel:
How many retailers have FFI items cut into the HDD set?
Nielsen:
Which retailers have FFI items cut into the HDD set?  % stores?</t>
  </si>
  <si>
    <t xml:space="preserve">IF a Single Bay contains a Vertical Block [A]
AND [A] is adjacent to any [B] facings in the SAME Bay
THEN 'Yes' ELSE 'No'
(If 1 bay passes, the whole session passes)</t>
  </si>
  <si>
    <t xml:space="preserve">Are there Scent Booster Wire Baskets within HDD?</t>
  </si>
  <si>
    <t xml:space="preserve">Smart Tag Presence</t>
  </si>
  <si>
    <t xml:space="preserve">Henkel:
Does Regimen cut in's in the HDD shelf increase Regimen purchase?
Nielsen:
What is the impact of the Scent Booster wire basket cut in (in front of Tide Liquid)?</t>
  </si>
  <si>
    <t xml:space="preserve">IF [A] present THEN 'Yes' ELSE 'No'</t>
  </si>
  <si>
    <t xml:space="preserve">Is Persil Between Tide and Gain?</t>
  </si>
  <si>
    <t xml:space="preserve">Henkel:
Should Persil be between Tide &amp; Gain?
Nielsen:
Should Persil be between Tide &amp; Gain?
(based on Price Tier, it should be Tide-Persil-Gain)
or should it be adacent to Gain (Tide-Gain-Persil)</t>
  </si>
  <si>
    <t xml:space="preserve">IF [A] is between [B] and [C] THEN 'Yes' ELSE 'No'</t>
  </si>
  <si>
    <t xml:space="preserve">Is Gain Between Tide and Persil?</t>
  </si>
  <si>
    <t xml:space="preserve">IF [C] is between [B] and [A] THEN 'Yes' ELSE 'No'</t>
  </si>
  <si>
    <t xml:space="preserve">Is Persil Adjacent to Neither Tide nor Gain?</t>
  </si>
  <si>
    <t xml:space="preserve">Negative Block Adjacency</t>
  </si>
  <si>
    <t xml:space="preserve">IF [A] is NOT adjacent to either [B] or [C]
THEN 'Yes' ELSE 'No'</t>
  </si>
  <si>
    <t xml:space="preserve">Are Fabric Sprays adjacent to FFI?</t>
  </si>
  <si>
    <t xml:space="preserve">Henkel:
Where are Sprays in LAD sourcing shelf space?
Nielsen:
Where are Sprays located - adjacent to LAD or adjacent to FFI or both?</t>
  </si>
  <si>
    <t xml:space="preserve">IF [A] adjacent to any [B] facings THEN 'Yes' ELSE 'No'</t>
  </si>
  <si>
    <t xml:space="preserve">Are Fabric Sprays adjacent to LAD?</t>
  </si>
  <si>
    <t xml:space="preserve">Facings by Brand Format</t>
  </si>
  <si>
    <t xml:space="preserve">Facings Count</t>
  </si>
  <si>
    <t xml:space="preserve">Henkel:
Major Manurfactures/Brands portfolio getting Fair Share of Shelf?
Nielsen:
For each major Manufacturer/Brand/ Major Pack Format:
- Share of Shelf: Facings, Linear Feet, SKUs
- Average Per Store: Facings, Linear Feet, SKUs</t>
  </si>
  <si>
    <t xml:space="preserve">[A] facings
Provide result for each Parent Brand within Format</t>
  </si>
  <si>
    <t xml:space="preserve">[calculation] as integer</t>
  </si>
  <si>
    <t xml:space="preserve">Linear Feet by Brand Format</t>
  </si>
  <si>
    <t xml:space="preserve">Linear Measure</t>
  </si>
  <si>
    <t xml:space="preserve">[A] linear
Provide result for each Parent Brand within Format</t>
  </si>
  <si>
    <t xml:space="preserve">[calculation] as feet (decimal)</t>
  </si>
  <si>
    <t xml:space="preserve">SKUs by Brand Format</t>
  </si>
  <si>
    <t xml:space="preserve">SKU Count</t>
  </si>
  <si>
    <t xml:space="preserve">COUNT([A] distinct SKUs)
Provide result for each Parent Brand within Format</t>
  </si>
  <si>
    <t xml:space="preserve">Base Footage</t>
  </si>
  <si>
    <t xml:space="preserve">Base Measure</t>
  </si>
  <si>
    <t xml:space="preserve">Henkel:
Major Manurfactures/Brands portfolio getting Fair Share of Shelf?
Nielsen:
- Absolute footage of section by retailer (TTL HDD, FFI, LAD)</t>
  </si>
  <si>
    <t xml:space="preserve">FOREACH bay
SUM([A] linear) / COUNT([A] shelves)
Aggregate at Session Level:
SUM results for all bays</t>
  </si>
  <si>
    <t xml:space="preserve">PARAM 1</t>
  </si>
  <si>
    <t xml:space="preserve">VALUE 1</t>
  </si>
  <si>
    <t xml:space="preserve">PARAM 2</t>
  </si>
  <si>
    <t xml:space="preserve">VALUE 2</t>
  </si>
  <si>
    <t xml:space="preserve">sub_category</t>
  </si>
  <si>
    <t xml:space="preserve">numerator_result</t>
  </si>
  <si>
    <t xml:space="preserve">numerator_entity_type</t>
  </si>
  <si>
    <t xml:space="preserve">denominator_result</t>
  </si>
  <si>
    <t xml:space="preserve">denominator_entity_type</t>
  </si>
  <si>
    <t xml:space="preserve">context_entity_type</t>
  </si>
  <si>
    <t xml:space="preserve">result</t>
  </si>
  <si>
    <t xml:space="preserve">score</t>
  </si>
  <si>
    <t xml:space="preserve">target</t>
  </si>
  <si>
    <t xml:space="preserve">weight</t>
  </si>
  <si>
    <t xml:space="preserve">What is the mode vertical position of each product_fk?</t>
  </si>
  <si>
    <t xml:space="preserve">"[see Shelf Map tab]
FOREACH scene, Map [A] based on shelf template
Provide MODE[0] of results for each SKU"</t>
  </si>
  <si>
    <t xml:space="preserve">product_fk</t>
  </si>
  <si>
    <t xml:space="preserve">store_fk</t>
  </si>
  <si>
    <t xml:space="preserve">shelf_position</t>
  </si>
  <si>
    <t xml:space="preserve">"[see Shelf Map tab]
FOREACH scene, Map [A] based on shelf template
Provide MODE[0] result for each Parent Brand/Format"</t>
  </si>
  <si>
    <t xml:space="preserve">Parent Brand</t>
  </si>
  <si>
    <t xml:space="preserve">Format</t>
  </si>
  <si>
    <t xml:space="preserve">HEAVY DUTY DETERGENTS</t>
  </si>
  <si>
    <t xml:space="preserve">labels: Parent Brand</t>
  </si>
  <si>
    <t xml:space="preserve">manufacturer_fk</t>
  </si>
  <si>
    <t xml:space="preserve">labels: Format</t>
  </si>
  <si>
    <t xml:space="preserve">FABRIC FINISHERS</t>
  </si>
  <si>
    <t xml:space="preserve">What is the mode horizontal position per product_fk?</t>
  </si>
  <si>
    <t xml:space="preserve">horizontal_shelf_position</t>
  </si>
  <si>
    <t xml:space="preserve">type</t>
  </si>
  <si>
    <t xml:space="preserve">EXCLUDE PARAM 1</t>
  </si>
  <si>
    <t xml:space="preserve">EXCLUDE VALUE 1</t>
  </si>
  <si>
    <t xml:space="preserve">EXCLUDE PARAM 2</t>
  </si>
  <si>
    <t xml:space="preserve">EXCLUDE VALUE 2</t>
  </si>
  <si>
    <t xml:space="preserve">BLOCK ALLOW-CONNECTED PARAM 1</t>
  </si>
  <si>
    <t xml:space="preserve">BLOCK ALLOW-CONNECTED VALUE 1</t>
  </si>
  <si>
    <t xml:space="preserve">BLOCK ALLOW-CONNECTED PARAM 2</t>
  </si>
  <si>
    <t xml:space="preserve">BLOCK ALLOW-CONNECTED VALUE 2</t>
  </si>
  <si>
    <t xml:space="preserve">BLOCK ALLOW-CONNECTED PARAM 3</t>
  </si>
  <si>
    <t xml:space="preserve">BLOCK ALLOW-CONNECTED VALUE 3</t>
  </si>
  <si>
    <t xml:space="preserve">BLOCK EXCLUDE PARAM 1</t>
  </si>
  <si>
    <t xml:space="preserve">BLOCK EXCLUDE VALUE 1</t>
  </si>
  <si>
    <t xml:space="preserve">Check if HDD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</si>
  <si>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Smart Tag: additional display
ALLOW-CONNECTED Format: POWDER
*Powder should not count towards 75% threshold, but should not break the block either"</t>
  </si>
  <si>
    <t xml:space="preserve">SKU,Other,Empty</t>
  </si>
  <si>
    <t xml:space="preserve">Private Label</t>
  </si>
  <si>
    <t xml:space="preserve">PRIVATE LABEL</t>
  </si>
  <si>
    <t xml:space="preserve">POWDER</t>
  </si>
  <si>
    <t xml:space="preserve">Smart Tag</t>
  </si>
  <si>
    <t xml:space="preserve">additional display</t>
  </si>
  <si>
    <t xml:space="preserve">mode of block orientation</t>
  </si>
  <si>
    <t xml:space="preserve">Check if HDD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</si>
  <si>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</si>
  <si>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SKU</t>
  </si>
  <si>
    <t xml:space="preserve">Other,Empty</t>
  </si>
  <si>
    <t xml:space="preserve">Check if FFI brands are blocked vertically, horizontally, or not blocked together.</t>
  </si>
  <si>
    <t xml:space="preserve">"FOREACH Parent Brand, Determine:
IF &lt; 75% of [A] facings are blocked THEN 'Not Blocked'
ELIF [A] spans all shelves in any bay THEN 'Vertical'
ELIF [A] height &gt; [A] width THEN 'Vertical'
ELSE 'Horizontal'
ALLOW-CONNECTED Subcategory: LAUNDRY ADDITIVES"</t>
  </si>
  <si>
    <t xml:space="preserve">sub_category_fk</t>
  </si>
  <si>
    <t xml:space="preserve">Check if FFI formats are blocked vertically, horizontally, or not blocked together.</t>
  </si>
  <si>
    <t xml:space="preserve">"FOREACH Format, Determine:
IF &lt; 75% of [A] facings are blocked THEN 'Not Blocked'
ELIF [A] spans all shelves in any bay THEN 'Vertical'
ELIF [A] height &gt; [A] width THEN 'Vertical'
ELSE 'Horizontal'
ALLOW-CONNECTED: Others, Empties
ALLOW-CONNECTED Subcategory: LAUNDRY ADDITIVES
ALLOW-CONNECTED Private Label: PRIVATE LABEL
*Private Label should not count towards 75% threshold, but should not break the block either"</t>
  </si>
  <si>
    <t xml:space="preserve">Check if Natural/Eco products are blocked vertically, horizontally, or not blocked together. </t>
  </si>
  <si>
    <t xml:space="preserve">"IF &lt; 75% of [A] facings are blocked THEN 'Not Blocked'
ELIF [A] spans all shelves in any bay THEN 'Vertical'
ELIF [A] height &gt; [A] width THEN 'Vertical'
ELSE 'Horizontal'
ALLOW-CONNECTED: Others, Empties
ALLOW-CONNECTED Smart Tag: additional display
ALLOW-CONNECTED Private Label: PRIVATE LABEL
*Private Label should not count towards 75% threshold, but should not break the block either"</t>
  </si>
  <si>
    <t xml:space="preserve">Price Tier</t>
  </si>
  <si>
    <t xml:space="preserve">ECO</t>
  </si>
  <si>
    <t xml:space="preserve">minimum_ratio</t>
  </si>
  <si>
    <t xml:space="preserve">"IF &gt;= 75% of [A] facings are blocked THEN 'Yes' ELSE 'No'
ALLOW-CONNECTED: Others, Empties
ALLOW-CONNECTED Smart Tag: additional display
ALLOW-CONNECTED Private Label: PRIVATE LABEL
*Private Label should not count towards 75% threshold, but should not break the block either"</t>
  </si>
  <si>
    <t xml:space="preserve">product_type</t>
  </si>
  <si>
    <t xml:space="preserve">1/0</t>
  </si>
  <si>
    <t xml:space="preserve">Yes/No</t>
  </si>
  <si>
    <t xml:space="preserve">"IF &gt;= 75% of [A] facings are blocked THEN 'Yes' ELSE 'No'
ALLOW-CONNECTED Smart Tag: additional display"</t>
  </si>
  <si>
    <t xml:space="preserve">"IF &gt;= 75% of [A] facings are blocked THEN 'Yes' ELSE 'No'</t>
  </si>
  <si>
    <t xml:space="preserve">Sensitive</t>
  </si>
  <si>
    <t xml:space="preserve">SENSITIVE SKIN</t>
  </si>
  <si>
    <t xml:space="preserve">"FOREACH Price Tier, Determine:
IF &gt;= 75% of [A] facings are blocked THEN 'Yes' ELSE 'No'
ALLOW-CONNECTED: Others, Empties
ALLOW-CONNECTED Smart Tag: additional display"</t>
  </si>
  <si>
    <t xml:space="preserve">"FOREACH Price Tier, Determine:
IF &gt;= 75% of [A] facings are blocked THEN 'Yes' ELSE 'No'
ALLOW-CONNECTED: Others, Empties
ALLOW-CONNECTED Subcategory: LAUNDRY ADDITIVES"</t>
  </si>
  <si>
    <t xml:space="preserve">LAUNDRY ADDITIVES</t>
  </si>
  <si>
    <t xml:space="preserve">Results Key</t>
  </si>
  <si>
    <t xml:space="preserve">Results Value</t>
  </si>
  <si>
    <t xml:space="preserve">Top,Eye,Middle,Bottom</t>
  </si>
  <si>
    <t xml:space="preserve">Left,Center,Right</t>
  </si>
  <si>
    <t xml:space="preserve">Vertical,Horizontal,Not Blocked</t>
  </si>
  <si>
    <t xml:space="preserve">DATASET A IS BLOCK</t>
  </si>
  <si>
    <t xml:space="preserve">DATASET A type</t>
  </si>
  <si>
    <t xml:space="preserve">DATASET A PARAM 1</t>
  </si>
  <si>
    <t xml:space="preserve">DATASET A VALUE 1</t>
  </si>
  <si>
    <t xml:space="preserve">DATASET A PARAM 2</t>
  </si>
  <si>
    <t xml:space="preserve">DATASET A VALUE 2</t>
  </si>
  <si>
    <t xml:space="preserve">DATASET A EXCLUDE PARAM 1</t>
  </si>
  <si>
    <t xml:space="preserve">DATASET A EXCLUDE VALUE 1</t>
  </si>
  <si>
    <t xml:space="preserve">DATASET A EXCLUDE PARAM 2</t>
  </si>
  <si>
    <t xml:space="preserve">DATASET A EXCLUDE VALUE 2</t>
  </si>
  <si>
    <t xml:space="preserve">DATASET A BLOCK ALLOW-CONNECTED PARAM 1</t>
  </si>
  <si>
    <t xml:space="preserve">DATASET A BLOCK ALLOW-CONNECTED VALUE 1</t>
  </si>
  <si>
    <t xml:space="preserve">DATASET A BLOCK ALLOW-CONNECTED PARAM 2</t>
  </si>
  <si>
    <t xml:space="preserve">DATASET A BLOCK ALLOW-CONNECTED VALUE 2</t>
  </si>
  <si>
    <t xml:space="preserve">DATASET A BLOCK ALLOW-CONNECTED PARAM 3</t>
  </si>
  <si>
    <t xml:space="preserve">DATASET A BLOCK ALLOW-CONNECTED VALUE 3</t>
  </si>
  <si>
    <t xml:space="preserve">DATASET A BLOCK EXCLUDE PARAM 1</t>
  </si>
  <si>
    <t xml:space="preserve">DATASET A BLOCK EXCLUDE VALUE 1</t>
  </si>
  <si>
    <t xml:space="preserve">DATASET B IS BLOCK</t>
  </si>
  <si>
    <t xml:space="preserve">DATASET B type</t>
  </si>
  <si>
    <t xml:space="preserve">DATASET B PARAM 1</t>
  </si>
  <si>
    <t xml:space="preserve">DATASET B VALUE 1</t>
  </si>
  <si>
    <t xml:space="preserve">DATASET B PARAM 2</t>
  </si>
  <si>
    <t xml:space="preserve">DATASET B VALUE 2</t>
  </si>
  <si>
    <t xml:space="preserve">DATASET B EXCLUDE PARAM 1</t>
  </si>
  <si>
    <t xml:space="preserve">DATASET B EXCLUDE VALUE 1</t>
  </si>
  <si>
    <t xml:space="preserve">DATASET B EXCLUDE PARAM 2</t>
  </si>
  <si>
    <t xml:space="preserve">DATASET B EXCLUDE VALUE 2</t>
  </si>
  <si>
    <t xml:space="preserve">DATASET B BLOCK ALLOW-CONNECTED PARAM 1</t>
  </si>
  <si>
    <t xml:space="preserve">DATASET B BLOCK ALLOW-CONNECTED VALUE 1</t>
  </si>
  <si>
    <t xml:space="preserve">DATASET B BLOCK ALLOW-CONNECTED PARAM 2</t>
  </si>
  <si>
    <t xml:space="preserve">DATASET B BLOCK ALLOW-CONNECTED VALUE 2</t>
  </si>
  <si>
    <t xml:space="preserve">DATASET B BLOCK ALLOW-CONNECTED PARAM 3</t>
  </si>
  <si>
    <t xml:space="preserve">DATASET B BLOCK ALLOW-CONNECTED VALUE 3</t>
  </si>
  <si>
    <t xml:space="preserve">DATASET B BLOCK EXCLUDE PARAM 1</t>
  </si>
  <si>
    <t xml:space="preserve">DATASET B BLOCK EXCLUDE VALUE 1</t>
  </si>
  <si>
    <t xml:space="preserve">"IF [Parent Result] = 'Not Blocked' THEN DO NOT RUN
IF any [B] facings adjacent to [A] THEN 'Yes' ELSE 'No'"</t>
  </si>
  <si>
    <t xml:space="preserve">TIDE (ORANGE),TIDE PUR CLEAN,TIDE SIMPLY</t>
  </si>
  <si>
    <t xml:space="preserve">"IF [Parent Result] = 'No' THEN DO NOT RUN
IF [A] adjacent to [B] THEN 'Yes' ELSE 'No'"</t>
  </si>
  <si>
    <t xml:space="preserve">TIDE (ORANGE)</t>
  </si>
  <si>
    <t xml:space="preserve">PERSIL</t>
  </si>
  <si>
    <t xml:space="preserve">GAIN</t>
  </si>
  <si>
    <t xml:space="preserve">XTRA</t>
  </si>
  <si>
    <t xml:space="preserve">SUN</t>
  </si>
  <si>
    <t xml:space="preserve">FABRIC SPRAY</t>
  </si>
  <si>
    <t xml:space="preserve">"IF [A] is NOT adjacent to [B] THEN 'Not Adjacent'
Otherwise result is based on direction of adjacency:
IF [B] is to the top of [A] THEN 'Above'
IF [B] is to the bottom of [A] THEN 'Below'
IF [B] is to the left of [A] THEN 'Left'
IF [B] is to the right of [A] THEN 'Right'
For multiple possible responses:
Use direction that has the most adjacenct facings
For ties, favor: Left, Right, Above, Below"</t>
  </si>
  <si>
    <t xml:space="preserve">NOT SENSITIVE SKIN</t>
  </si>
  <si>
    <t xml:space="preserve">1</t>
  </si>
  <si>
    <t xml:space="preserve">block_direction</t>
  </si>
  <si>
    <t xml:space="preserve">DATASET C IS BLOCK</t>
  </si>
  <si>
    <t xml:space="preserve">DATASET C type</t>
  </si>
  <si>
    <t xml:space="preserve">DATASET C PARAM 1</t>
  </si>
  <si>
    <t xml:space="preserve">DATASET C VALUE 1</t>
  </si>
  <si>
    <t xml:space="preserve">DATASET C PARAM 2</t>
  </si>
  <si>
    <t xml:space="preserve">DATASET C VALUE 2</t>
  </si>
  <si>
    <t xml:space="preserve">DATASET C EXCLUDE PARAM 1</t>
  </si>
  <si>
    <t xml:space="preserve">DATASET C EXCLUDE VALUE 1</t>
  </si>
  <si>
    <t xml:space="preserve">DATASET C EXCLUDE PARAM 2</t>
  </si>
  <si>
    <t xml:space="preserve">DATASET C EXCLUDE VALUE 2</t>
  </si>
  <si>
    <t xml:space="preserve">DATASET C BLOCK ALLOW-CONNECTED PARAM 1</t>
  </si>
  <si>
    <t xml:space="preserve">DATASET C BLOCK ALLOW-CONNECTED VALUE 1</t>
  </si>
  <si>
    <t xml:space="preserve">DATASET C BLOCK ALLOW-CONNECTED PARAM 2</t>
  </si>
  <si>
    <t xml:space="preserve">DATASET C BLOCK ALLOW-CONNECTED VALUE 2</t>
  </si>
  <si>
    <t xml:space="preserve">DATASET C BLOCK ALLOW-CONNECTED PARAM 3</t>
  </si>
  <si>
    <t xml:space="preserve">DATASET C BLOCK ALLOW-CONNECTED VALUE 3</t>
  </si>
  <si>
    <t xml:space="preserve">DATASET C BLOCK EXCLUDE PARAM 1</t>
  </si>
  <si>
    <t xml:space="preserve">DATASET C BLOCK EXCLUDE VALUE 1</t>
  </si>
  <si>
    <t xml:space="preserve">TIDE SIMPLY</t>
  </si>
  <si>
    <t xml:space="preserve">ARM &amp; HAMMER</t>
  </si>
  <si>
    <t xml:space="preserve">PUREX</t>
  </si>
  <si>
    <t xml:space="preserve">Parend Brand</t>
  </si>
  <si>
    <t xml:space="preserve">sub_brand</t>
  </si>
  <si>
    <t xml:space="preserve">DOWNY INFUSIONS</t>
  </si>
  <si>
    <t xml:space="preserve">anchor_sub_category_fk</t>
  </si>
  <si>
    <t xml:space="preserve">secondary_sub_category_fk</t>
  </si>
  <si>
    <t xml:space="preserve">"IF a Single Bay contains a Vertical Block [A]
AND [A] is adjacent to any [B] facings in the SAME Bay
THEN 'Yes' ELSE 'No'
*Vertical Block definition is as follows:
IF [block] spans all shelves THEN it IS Vertical
ELIF [block] height &gt; [block] width THEN it IS Vertical
ELSE it is NOT vertical
*This must exist in a single bay, so every bay must be chacked individually
*As soon as any bay in the session passes, the whole session passes"</t>
  </si>
  <si>
    <t xml:space="preserve">18,17</t>
  </si>
  <si>
    <t xml:space="preserve">match_product_in_probe_state_value</t>
  </si>
  <si>
    <t xml:space="preserve">"IF [A] is NOT adjacent to either [B] or [C]
THEN 'Yes' ELSE 'No'"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</si>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</sst>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rgb="FFFF9999"/>
        <bgColor rgb="FFFF8080"/>
      </patternFill>
    </fill>
    <fill>
      <patternFill patternType="solid">
        <fgColor rgb="FF9DC3E6"/>
        <bgColor rgb="FFBDD7EE"/>
      </patternFill>
    </fill>
    <fill>
      <patternFill patternType="solid">
        <fgColor rgb="FFA9D18E"/>
        <bgColor rgb="FF92D050"/>
      </patternFill>
    </fill>
    <fill>
      <patternFill patternType="solid">
        <fgColor rgb="FFBDD7EE"/>
        <bgColor rgb="FF9DC3E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6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40"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99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37.919028340081"/>
    <col collapsed="false" hidden="false" max="4" min="4" style="0" width="57.417004048583"/>
    <col collapsed="false" hidden="false" max="5" min="5" style="0" width="31.17004048583"/>
    <col collapsed="false" hidden="false" max="6" min="6" style="0" width="9.1417004048583"/>
    <col collapsed="false" hidden="false" max="7" min="7" style="0" width="8.89068825910931"/>
    <col collapsed="false" hidden="false" max="8" min="8" style="0" width="38.668016194332"/>
    <col collapsed="false" hidden="false" max="1025" min="9" style="0" width="8.8906882591093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true" outlineLevel="0" collapsed="false">
      <c r="A2" s="2" t="n">
        <v>1</v>
      </c>
      <c r="B2" s="2"/>
      <c r="D2" s="3" t="s">
        <v>8</v>
      </c>
      <c r="E2" s="0" t="s">
        <v>9</v>
      </c>
      <c r="F2" s="4" t="s">
        <v>10</v>
      </c>
      <c r="G2" s="4" t="s">
        <v>11</v>
      </c>
      <c r="H2" s="4" t="s">
        <v>12</v>
      </c>
    </row>
    <row r="3" customFormat="false" ht="15" hidden="false" customHeight="true" outlineLevel="0" collapsed="false">
      <c r="A3" s="2" t="n">
        <v>2</v>
      </c>
      <c r="B3" s="2"/>
      <c r="D3" s="3" t="s">
        <v>13</v>
      </c>
      <c r="E3" s="0" t="s">
        <v>14</v>
      </c>
      <c r="F3" s="4" t="s">
        <v>10</v>
      </c>
      <c r="G3" s="4" t="s">
        <v>15</v>
      </c>
      <c r="H3" s="4" t="s">
        <v>16</v>
      </c>
    </row>
    <row r="4" customFormat="false" ht="15" hidden="false" customHeight="true" outlineLevel="0" collapsed="false">
      <c r="A4" s="2" t="n">
        <v>4</v>
      </c>
      <c r="B4" s="2"/>
      <c r="D4" s="3" t="s">
        <v>17</v>
      </c>
      <c r="E4" s="0" t="s">
        <v>18</v>
      </c>
      <c r="F4" s="4" t="s">
        <v>19</v>
      </c>
      <c r="G4" s="4" t="s">
        <v>20</v>
      </c>
      <c r="H4" s="4" t="s">
        <v>21</v>
      </c>
    </row>
    <row r="5" customFormat="false" ht="15" hidden="false" customHeight="true" outlineLevel="0" collapsed="false">
      <c r="A5" s="2" t="n">
        <v>6</v>
      </c>
      <c r="B5" s="2"/>
      <c r="D5" s="3" t="s">
        <v>22</v>
      </c>
      <c r="E5" s="0" t="s">
        <v>18</v>
      </c>
      <c r="F5" s="4" t="s">
        <v>23</v>
      </c>
      <c r="G5" s="4" t="s">
        <v>24</v>
      </c>
      <c r="H5" s="4" t="s">
        <v>21</v>
      </c>
    </row>
    <row r="6" customFormat="false" ht="15" hidden="false" customHeight="true" outlineLevel="0" collapsed="false">
      <c r="A6" s="2" t="n">
        <v>8</v>
      </c>
      <c r="B6" s="2"/>
      <c r="D6" s="3" t="s">
        <v>25</v>
      </c>
      <c r="E6" s="0" t="s">
        <v>18</v>
      </c>
      <c r="F6" s="4" t="s">
        <v>19</v>
      </c>
      <c r="G6" s="4" t="s">
        <v>26</v>
      </c>
      <c r="H6" s="4" t="s">
        <v>21</v>
      </c>
    </row>
    <row r="7" customFormat="false" ht="15" hidden="false" customHeight="true" outlineLevel="0" collapsed="false">
      <c r="A7" s="2" t="n">
        <v>10</v>
      </c>
      <c r="B7" s="2"/>
      <c r="D7" s="3" t="s">
        <v>27</v>
      </c>
      <c r="E7" s="0" t="s">
        <v>18</v>
      </c>
      <c r="F7" s="4" t="s">
        <v>23</v>
      </c>
      <c r="G7" s="4" t="s">
        <v>24</v>
      </c>
      <c r="H7" s="4" t="s">
        <v>21</v>
      </c>
    </row>
    <row r="8" customFormat="false" ht="15" hidden="false" customHeight="true" outlineLevel="0" collapsed="false">
      <c r="A8" s="2" t="n">
        <v>11</v>
      </c>
      <c r="B8" s="2"/>
      <c r="D8" s="3" t="s">
        <v>28</v>
      </c>
      <c r="E8" s="0" t="s">
        <v>29</v>
      </c>
      <c r="F8" s="4" t="s">
        <v>30</v>
      </c>
      <c r="G8" s="4" t="s">
        <v>31</v>
      </c>
      <c r="H8" s="4" t="s">
        <v>32</v>
      </c>
    </row>
    <row r="9" customFormat="false" ht="15" hidden="false" customHeight="true" outlineLevel="0" collapsed="false">
      <c r="A9" s="2" t="n">
        <v>12</v>
      </c>
      <c r="B9" s="2"/>
      <c r="D9" s="3" t="s">
        <v>33</v>
      </c>
      <c r="E9" s="0" t="s">
        <v>29</v>
      </c>
      <c r="F9" s="4" t="s">
        <v>34</v>
      </c>
      <c r="G9" s="4" t="s">
        <v>31</v>
      </c>
      <c r="H9" s="4" t="s">
        <v>32</v>
      </c>
    </row>
    <row r="10" customFormat="false" ht="15" hidden="false" customHeight="true" outlineLevel="0" collapsed="false">
      <c r="A10" s="2" t="n">
        <v>13</v>
      </c>
      <c r="B10" s="2"/>
      <c r="D10" s="3" t="s">
        <v>35</v>
      </c>
      <c r="E10" s="0" t="s">
        <v>29</v>
      </c>
      <c r="F10" s="0" t="s">
        <v>36</v>
      </c>
      <c r="G10" s="4" t="s">
        <v>31</v>
      </c>
      <c r="H10" s="4" t="s">
        <v>32</v>
      </c>
    </row>
    <row r="11" customFormat="false" ht="15" hidden="false" customHeight="true" outlineLevel="0" collapsed="false">
      <c r="A11" s="2" t="n">
        <v>14</v>
      </c>
      <c r="B11" s="2"/>
      <c r="D11" s="3" t="s">
        <v>37</v>
      </c>
      <c r="E11" s="0" t="s">
        <v>18</v>
      </c>
      <c r="F11" s="4" t="s">
        <v>38</v>
      </c>
      <c r="G11" s="4" t="s">
        <v>39</v>
      </c>
      <c r="H11" s="4" t="s">
        <v>21</v>
      </c>
    </row>
    <row r="12" customFormat="false" ht="15" hidden="false" customHeight="true" outlineLevel="0" collapsed="false">
      <c r="A12" s="2" t="n">
        <v>15</v>
      </c>
      <c r="B12" s="2" t="n">
        <v>14</v>
      </c>
      <c r="C12" s="0" t="s">
        <v>37</v>
      </c>
      <c r="D12" s="3" t="s">
        <v>40</v>
      </c>
      <c r="E12" s="0" t="s">
        <v>41</v>
      </c>
      <c r="F12" s="4" t="s">
        <v>42</v>
      </c>
      <c r="G12" s="4" t="s">
        <v>43</v>
      </c>
      <c r="H12" s="4" t="s">
        <v>32</v>
      </c>
    </row>
    <row r="13" customFormat="false" ht="15" hidden="false" customHeight="true" outlineLevel="0" collapsed="false">
      <c r="A13" s="2" t="n">
        <v>16</v>
      </c>
      <c r="B13" s="2" t="n">
        <v>14</v>
      </c>
      <c r="C13" s="0" t="s">
        <v>37</v>
      </c>
      <c r="D13" s="3" t="s">
        <v>44</v>
      </c>
      <c r="E13" s="0" t="s">
        <v>41</v>
      </c>
      <c r="F13" s="4" t="s">
        <v>45</v>
      </c>
      <c r="G13" s="4" t="s">
        <v>43</v>
      </c>
      <c r="H13" s="4" t="s">
        <v>32</v>
      </c>
    </row>
    <row r="14" customFormat="false" ht="15" hidden="false" customHeight="true" outlineLevel="0" collapsed="false">
      <c r="A14" s="2" t="n">
        <v>17</v>
      </c>
      <c r="B14" s="2"/>
      <c r="D14" s="3" t="s">
        <v>46</v>
      </c>
      <c r="E14" s="0" t="s">
        <v>29</v>
      </c>
      <c r="F14" s="4" t="s">
        <v>47</v>
      </c>
      <c r="G14" s="4" t="s">
        <v>31</v>
      </c>
      <c r="H14" s="4" t="s">
        <v>32</v>
      </c>
    </row>
    <row r="15" customFormat="false" ht="15" hidden="false" customHeight="true" outlineLevel="0" collapsed="false">
      <c r="A15" s="2" t="n">
        <v>18</v>
      </c>
      <c r="B15" s="2"/>
      <c r="D15" s="3" t="s">
        <v>48</v>
      </c>
      <c r="E15" s="0" t="s">
        <v>49</v>
      </c>
      <c r="F15" s="4" t="s">
        <v>50</v>
      </c>
      <c r="G15" s="4" t="s">
        <v>51</v>
      </c>
      <c r="H15" s="4" t="s">
        <v>52</v>
      </c>
    </row>
    <row r="16" customFormat="false" ht="15" hidden="false" customHeight="true" outlineLevel="0" collapsed="false">
      <c r="A16" s="2" t="n">
        <v>19</v>
      </c>
      <c r="B16" s="2"/>
      <c r="D16" s="3" t="s">
        <v>53</v>
      </c>
      <c r="E16" s="0" t="s">
        <v>9</v>
      </c>
      <c r="F16" s="4" t="s">
        <v>54</v>
      </c>
      <c r="G16" s="4" t="s">
        <v>55</v>
      </c>
      <c r="H16" s="4" t="s">
        <v>12</v>
      </c>
    </row>
    <row r="17" customFormat="false" ht="15" hidden="false" customHeight="true" outlineLevel="0" collapsed="false">
      <c r="A17" s="2" t="n">
        <v>20</v>
      </c>
      <c r="B17" s="2"/>
      <c r="D17" s="3" t="s">
        <v>56</v>
      </c>
      <c r="E17" s="0" t="s">
        <v>9</v>
      </c>
      <c r="F17" s="4" t="s">
        <v>54</v>
      </c>
      <c r="G17" s="4" t="s">
        <v>55</v>
      </c>
      <c r="H17" s="4" t="s">
        <v>12</v>
      </c>
    </row>
    <row r="18" customFormat="false" ht="15" hidden="false" customHeight="true" outlineLevel="0" collapsed="false">
      <c r="A18" s="2" t="n">
        <v>22</v>
      </c>
      <c r="B18" s="2"/>
      <c r="D18" s="3" t="s">
        <v>57</v>
      </c>
      <c r="E18" s="0" t="s">
        <v>29</v>
      </c>
      <c r="F18" s="4" t="s">
        <v>58</v>
      </c>
      <c r="G18" s="4" t="s">
        <v>59</v>
      </c>
      <c r="H18" s="4" t="s">
        <v>32</v>
      </c>
    </row>
    <row r="19" customFormat="false" ht="15" hidden="false" customHeight="true" outlineLevel="0" collapsed="false">
      <c r="A19" s="2" t="n">
        <v>23</v>
      </c>
      <c r="B19" s="2" t="n">
        <v>22</v>
      </c>
      <c r="C19" s="3" t="s">
        <v>57</v>
      </c>
      <c r="D19" s="3" t="s">
        <v>60</v>
      </c>
      <c r="E19" s="0" t="s">
        <v>41</v>
      </c>
      <c r="F19" s="4" t="s">
        <v>61</v>
      </c>
      <c r="G19" s="4" t="s">
        <v>62</v>
      </c>
      <c r="H19" s="4" t="s">
        <v>32</v>
      </c>
    </row>
    <row r="20" customFormat="false" ht="15" hidden="false" customHeight="true" outlineLevel="0" collapsed="false">
      <c r="A20" s="2" t="n">
        <v>24</v>
      </c>
      <c r="B20" s="2" t="n">
        <v>22</v>
      </c>
      <c r="C20" s="3" t="s">
        <v>57</v>
      </c>
      <c r="D20" s="3" t="s">
        <v>63</v>
      </c>
      <c r="E20" s="0" t="s">
        <v>41</v>
      </c>
      <c r="F20" s="4" t="s">
        <v>64</v>
      </c>
      <c r="G20" s="4" t="s">
        <v>62</v>
      </c>
      <c r="H20" s="4" t="s">
        <v>32</v>
      </c>
    </row>
    <row r="21" customFormat="false" ht="15" hidden="false" customHeight="true" outlineLevel="0" collapsed="false">
      <c r="A21" s="2" t="n">
        <v>25</v>
      </c>
      <c r="B21" s="2" t="n">
        <v>22</v>
      </c>
      <c r="C21" s="3" t="s">
        <v>57</v>
      </c>
      <c r="D21" s="3" t="s">
        <v>65</v>
      </c>
      <c r="E21" s="0" t="s">
        <v>66</v>
      </c>
      <c r="F21" s="4" t="s">
        <v>67</v>
      </c>
      <c r="G21" s="4" t="s">
        <v>68</v>
      </c>
      <c r="H21" s="4" t="s">
        <v>32</v>
      </c>
    </row>
    <row r="22" customFormat="false" ht="15" hidden="false" customHeight="true" outlineLevel="0" collapsed="false">
      <c r="A22" s="2" t="n">
        <v>26</v>
      </c>
      <c r="B22" s="2" t="n">
        <v>22</v>
      </c>
      <c r="C22" s="3" t="s">
        <v>57</v>
      </c>
      <c r="D22" s="3" t="s">
        <v>69</v>
      </c>
      <c r="E22" s="0" t="s">
        <v>41</v>
      </c>
      <c r="F22" s="4" t="s">
        <v>70</v>
      </c>
      <c r="G22" s="4" t="s">
        <v>62</v>
      </c>
      <c r="H22" s="4" t="s">
        <v>32</v>
      </c>
    </row>
    <row r="23" customFormat="false" ht="15" hidden="false" customHeight="true" outlineLevel="0" collapsed="false">
      <c r="A23" s="2" t="n">
        <v>28</v>
      </c>
      <c r="B23" s="2"/>
      <c r="D23" s="3" t="s">
        <v>71</v>
      </c>
      <c r="E23" s="0" t="s">
        <v>29</v>
      </c>
      <c r="F23" s="4" t="s">
        <v>58</v>
      </c>
      <c r="G23" s="4" t="s">
        <v>59</v>
      </c>
      <c r="H23" s="4" t="s">
        <v>32</v>
      </c>
    </row>
    <row r="24" customFormat="false" ht="15" hidden="false" customHeight="true" outlineLevel="0" collapsed="false">
      <c r="A24" s="2" t="n">
        <v>30</v>
      </c>
      <c r="B24" s="2"/>
      <c r="D24" s="3" t="s">
        <v>72</v>
      </c>
      <c r="E24" s="0" t="s">
        <v>73</v>
      </c>
      <c r="F24" s="4" t="s">
        <v>74</v>
      </c>
      <c r="G24" s="4" t="s">
        <v>75</v>
      </c>
      <c r="H24" s="4" t="s">
        <v>32</v>
      </c>
    </row>
    <row r="25" customFormat="false" ht="15" hidden="false" customHeight="true" outlineLevel="0" collapsed="false">
      <c r="A25" s="2" t="n">
        <v>31</v>
      </c>
      <c r="B25" s="2"/>
      <c r="D25" s="3" t="s">
        <v>76</v>
      </c>
      <c r="E25" s="0" t="s">
        <v>77</v>
      </c>
      <c r="F25" s="4" t="s">
        <v>78</v>
      </c>
      <c r="G25" s="4" t="s">
        <v>79</v>
      </c>
      <c r="H25" s="4" t="s">
        <v>32</v>
      </c>
    </row>
    <row r="26" customFormat="false" ht="15" hidden="false" customHeight="true" outlineLevel="0" collapsed="false">
      <c r="A26" s="2" t="n">
        <v>32</v>
      </c>
      <c r="B26" s="2"/>
      <c r="D26" s="3" t="s">
        <v>80</v>
      </c>
      <c r="E26" s="0" t="s">
        <v>81</v>
      </c>
      <c r="F26" s="4" t="s">
        <v>82</v>
      </c>
      <c r="G26" s="4" t="s">
        <v>83</v>
      </c>
      <c r="H26" s="4" t="s">
        <v>32</v>
      </c>
    </row>
    <row r="27" customFormat="false" ht="15" hidden="false" customHeight="true" outlineLevel="0" collapsed="false">
      <c r="A27" s="2" t="n">
        <v>33</v>
      </c>
      <c r="B27" s="2"/>
      <c r="D27" s="3" t="s">
        <v>84</v>
      </c>
      <c r="E27" s="0" t="s">
        <v>66</v>
      </c>
      <c r="F27" s="4" t="s">
        <v>85</v>
      </c>
      <c r="G27" s="4" t="s">
        <v>86</v>
      </c>
      <c r="H27" s="4" t="s">
        <v>32</v>
      </c>
    </row>
    <row r="28" customFormat="false" ht="15" hidden="false" customHeight="true" outlineLevel="0" collapsed="false">
      <c r="A28" s="2" t="n">
        <v>34</v>
      </c>
      <c r="B28" s="2"/>
      <c r="D28" s="3" t="s">
        <v>87</v>
      </c>
      <c r="E28" s="0" t="s">
        <v>66</v>
      </c>
      <c r="F28" s="4" t="s">
        <v>85</v>
      </c>
      <c r="G28" s="4" t="s">
        <v>88</v>
      </c>
      <c r="H28" s="4" t="s">
        <v>32</v>
      </c>
    </row>
    <row r="29" customFormat="false" ht="15" hidden="false" customHeight="true" outlineLevel="0" collapsed="false">
      <c r="A29" s="2" t="n">
        <v>35</v>
      </c>
      <c r="B29" s="2"/>
      <c r="D29" s="3" t="s">
        <v>89</v>
      </c>
      <c r="E29" s="0" t="s">
        <v>90</v>
      </c>
      <c r="F29" s="4" t="s">
        <v>85</v>
      </c>
      <c r="G29" s="4" t="s">
        <v>91</v>
      </c>
      <c r="H29" s="4" t="s">
        <v>32</v>
      </c>
    </row>
    <row r="30" customFormat="false" ht="15" hidden="false" customHeight="true" outlineLevel="0" collapsed="false">
      <c r="A30" s="2" t="n">
        <v>36</v>
      </c>
      <c r="B30" s="2"/>
      <c r="D30" s="3" t="s">
        <v>92</v>
      </c>
      <c r="E30" s="0" t="s">
        <v>41</v>
      </c>
      <c r="F30" s="4" t="s">
        <v>93</v>
      </c>
      <c r="G30" s="4" t="s">
        <v>94</v>
      </c>
      <c r="H30" s="4" t="s">
        <v>32</v>
      </c>
    </row>
    <row r="31" customFormat="false" ht="15" hidden="false" customHeight="true" outlineLevel="0" collapsed="false">
      <c r="A31" s="2" t="n">
        <v>37</v>
      </c>
      <c r="B31" s="2"/>
      <c r="D31" s="3" t="s">
        <v>95</v>
      </c>
      <c r="E31" s="0" t="s">
        <v>41</v>
      </c>
      <c r="F31" s="4" t="s">
        <v>93</v>
      </c>
      <c r="G31" s="4" t="s">
        <v>94</v>
      </c>
      <c r="H31" s="4" t="s">
        <v>32</v>
      </c>
    </row>
    <row r="32" customFormat="false" ht="15" hidden="false" customHeight="true" outlineLevel="0" collapsed="false">
      <c r="A32" s="2" t="n">
        <v>38</v>
      </c>
      <c r="B32" s="2"/>
      <c r="D32" s="3" t="s">
        <v>96</v>
      </c>
      <c r="E32" s="0" t="s">
        <v>97</v>
      </c>
      <c r="F32" s="4" t="s">
        <v>98</v>
      </c>
      <c r="G32" s="4" t="s">
        <v>99</v>
      </c>
      <c r="H32" s="5" t="s">
        <v>100</v>
      </c>
    </row>
    <row r="33" customFormat="false" ht="15" hidden="false" customHeight="true" outlineLevel="0" collapsed="false">
      <c r="A33" s="2" t="n">
        <v>39</v>
      </c>
      <c r="B33" s="2"/>
      <c r="D33" s="3" t="s">
        <v>101</v>
      </c>
      <c r="E33" s="0" t="s">
        <v>102</v>
      </c>
      <c r="F33" s="4" t="s">
        <v>98</v>
      </c>
      <c r="G33" s="4" t="s">
        <v>103</v>
      </c>
      <c r="H33" s="5" t="s">
        <v>104</v>
      </c>
    </row>
    <row r="34" customFormat="false" ht="15" hidden="false" customHeight="true" outlineLevel="0" collapsed="false">
      <c r="A34" s="2" t="n">
        <v>40</v>
      </c>
      <c r="B34" s="2"/>
      <c r="D34" s="3" t="s">
        <v>105</v>
      </c>
      <c r="E34" s="0" t="s">
        <v>106</v>
      </c>
      <c r="F34" s="4" t="s">
        <v>98</v>
      </c>
      <c r="G34" s="4" t="s">
        <v>107</v>
      </c>
      <c r="H34" s="5" t="s">
        <v>100</v>
      </c>
    </row>
    <row r="35" customFormat="false" ht="15" hidden="false" customHeight="true" outlineLevel="0" collapsed="false">
      <c r="A35" s="2" t="n">
        <v>41</v>
      </c>
      <c r="B35" s="2"/>
      <c r="D35" s="3" t="s">
        <v>108</v>
      </c>
      <c r="E35" s="0" t="s">
        <v>109</v>
      </c>
      <c r="F35" s="4" t="s">
        <v>110</v>
      </c>
      <c r="G35" s="4" t="s">
        <v>111</v>
      </c>
      <c r="H35" s="5" t="s">
        <v>104</v>
      </c>
    </row>
  </sheetData>
  <conditionalFormatting sqref="G2:H35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G2:H35">
    <cfRule type="containsText" priority="8" aboveAverage="0" equalAverage="0" bottom="0" percent="0" rank="0" text="~?" dxfId="6"/>
  </conditionalFormatting>
  <conditionalFormatting sqref="H2:H35">
    <cfRule type="expression" priority="9" aboveAverage="0" equalAverage="0" bottom="0" percent="0" rank="0" text="" dxfId="7">
      <formula>$AG2="Ready"</formula>
    </cfRule>
    <cfRule type="expression" priority="10" aboveAverage="0" equalAverage="0" bottom="0" percent="0" rank="0" text="" dxfId="8">
      <formula>$AG2="Removed"</formula>
    </cfRule>
    <cfRule type="expression" priority="11" aboveAverage="0" equalAverage="0" bottom="0" percent="0" rank="0" text="" dxfId="9">
      <formula>$AG2="Done"</formula>
    </cfRule>
    <cfRule type="expression" priority="12" aboveAverage="0" equalAverage="0" bottom="0" percent="0" rank="0" text="" dxfId="10">
      <formula>$AG2="Built"</formula>
    </cfRule>
    <cfRule type="expression" priority="13" aboveAverage="0" equalAverage="0" bottom="0" percent="0" rank="0" text="" dxfId="11">
      <formula>$AG2="Templated"</formula>
    </cfRule>
    <cfRule type="expression" priority="14" aboveAverage="0" equalAverage="0" bottom="0" percent="0" rank="0" text="" dxfId="12">
      <formula>$AG2&lt;&gt;""</formula>
    </cfRule>
  </conditionalFormatting>
  <conditionalFormatting sqref="H2:H35">
    <cfRule type="containsText" priority="15" aboveAverage="0" equalAverage="0" bottom="0" percent="0" rank="0" text="~?" dxfId="2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A2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11.5708502024291"/>
    <col collapsed="false" hidden="false" max="2" min="2" style="0" width="18.3157894736842"/>
    <col collapsed="false" hidden="false" max="3" min="3" style="0" width="16.1740890688259"/>
    <col collapsed="false" hidden="false" max="4" min="4" style="0" width="46.17004048583"/>
    <col collapsed="false" hidden="false" max="5" min="5" style="0" width="17.8906882591093"/>
    <col collapsed="false" hidden="false" max="6" min="6" style="0" width="49.165991902834"/>
    <col collapsed="false" hidden="false" max="7" min="7" style="0" width="31.5991902834008"/>
    <col collapsed="false" hidden="false" max="8" min="8" style="0" width="37.2793522267206"/>
    <col collapsed="false" hidden="false" max="9" min="9" style="0" width="20.4615384615385"/>
    <col collapsed="false" hidden="false" max="10" min="10" style="0" width="19.7085020242915"/>
    <col collapsed="false" hidden="false" max="11" min="11" style="0" width="18.7449392712551"/>
    <col collapsed="false" hidden="false" max="12" min="12" style="0" width="19.7085020242915"/>
    <col collapsed="false" hidden="false" max="13" min="13" style="0" width="18.7449392712551"/>
    <col collapsed="false" hidden="false" max="14" min="14" style="0" width="28.3846153846154"/>
    <col collapsed="false" hidden="false" max="15" min="15" style="0" width="27.5303643724696"/>
    <col collapsed="false" hidden="false" max="16" min="16" style="0" width="28.3846153846154"/>
    <col collapsed="false" hidden="false" max="17" min="17" style="0" width="27.5303643724696"/>
    <col collapsed="false" hidden="false" max="18" min="18" style="0" width="45.6315789473684"/>
    <col collapsed="false" hidden="false" max="19" min="19" style="0" width="44.668016194332"/>
    <col collapsed="false" hidden="false" max="20" min="20" style="0" width="45.6315789473684"/>
    <col collapsed="false" hidden="false" max="21" min="21" style="0" width="44.668016194332"/>
    <col collapsed="false" hidden="false" max="22" min="22" style="0" width="45.6315789473684"/>
    <col collapsed="false" hidden="false" max="23" min="23" style="0" width="44.668016194332"/>
    <col collapsed="false" hidden="false" max="24" min="24" style="0" width="34.919028340081"/>
    <col collapsed="false" hidden="false" max="25" min="25" style="0" width="34.0647773279352"/>
    <col collapsed="false" hidden="false" max="26" min="26" style="0" width="16.9230769230769"/>
    <col collapsed="false" hidden="false" max="27" min="27" style="0" width="7.49797570850202"/>
    <col collapsed="false" hidden="false" max="1025" min="28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117</v>
      </c>
      <c r="AA1" s="1" t="s">
        <v>122</v>
      </c>
    </row>
    <row r="2" customFormat="false" ht="105" hidden="false" customHeight="false" outlineLevel="0" collapsed="false">
      <c r="A2" s="0" t="n">
        <f aca="false">INDEX('KPI Summary'!$A$2:$A$35,MATCH('Block Composition'!D2,'KPI Summary'!$D$2:$D$35,0),1)</f>
        <v>30</v>
      </c>
      <c r="D2" s="3" t="s">
        <v>72</v>
      </c>
      <c r="E2" s="0" t="s">
        <v>73</v>
      </c>
      <c r="F2" s="4" t="s">
        <v>74</v>
      </c>
      <c r="G2" s="6" t="s">
        <v>75</v>
      </c>
      <c r="H2" s="7" t="n">
        <f aca="false">FALSE()</f>
        <v>0</v>
      </c>
      <c r="I2" s="7" t="s">
        <v>165</v>
      </c>
      <c r="J2" s="7" t="s">
        <v>264</v>
      </c>
      <c r="K2" s="7" t="s">
        <v>265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 t="s">
        <v>179</v>
      </c>
      <c r="AA2" s="7" t="s">
        <v>180</v>
      </c>
    </row>
  </sheetData>
  <conditionalFormatting sqref="G2">
    <cfRule type="containsText" priority="2" aboveAverage="0" equalAverage="0" bottom="0" percent="0" rank="0" text="~?" dxfId="0"/>
  </conditionalFormatting>
  <conditionalFormatting sqref="G2">
    <cfRule type="expression" priority="3" aboveAverage="0" equalAverage="0" bottom="0" percent="0" rank="0" text="" dxfId="1">
      <formula>#ref!="Ready"</formula>
    </cfRule>
    <cfRule type="expression" priority="4" aboveAverage="0" equalAverage="0" bottom="0" percent="0" rank="0" text="" dxfId="2">
      <formula>#ref!="Removed"</formula>
    </cfRule>
    <cfRule type="expression" priority="5" aboveAverage="0" equalAverage="0" bottom="0" percent="0" rank="0" text="" dxfId="3">
      <formula>#ref!="Done"</formula>
    </cfRule>
    <cfRule type="expression" priority="6" aboveAverage="0" equalAverage="0" bottom="0" percent="0" rank="0" text="" dxfId="4">
      <formula>#ref!="Built"</formula>
    </cfRule>
    <cfRule type="expression" priority="7" aboveAverage="0" equalAverage="0" bottom="0" percent="0" rank="0" text="" dxfId="5">
      <formula>#ref!="Templated"</formula>
    </cfRule>
    <cfRule type="expression" priority="8" aboveAverage="0" equalAverage="0" bottom="0" percent="0" rank="0" text="" dxfId="6">
      <formula>#ref!&lt;&gt;""</formula>
    </cfRule>
  </conditionalFormatting>
  <conditionalFormatting sqref="H2">
    <cfRule type="containsText" priority="9" aboveAverage="0" equalAverage="0" bottom="0" percent="0" rank="0" text="~?" dxfId="7"/>
  </conditionalFormatting>
  <conditionalFormatting sqref="H2">
    <cfRule type="expression" priority="10" aboveAverage="0" equalAverage="0" bottom="0" percent="0" rank="0" text="" dxfId="8">
      <formula>$BG2="Ready"</formula>
    </cfRule>
    <cfRule type="expression" priority="11" aboveAverage="0" equalAverage="0" bottom="0" percent="0" rank="0" text="" dxfId="9">
      <formula>$BG2="Removed"</formula>
    </cfRule>
    <cfRule type="expression" priority="12" aboveAverage="0" equalAverage="0" bottom="0" percent="0" rank="0" text="" dxfId="10">
      <formula>$BG2="Done"</formula>
    </cfRule>
    <cfRule type="expression" priority="13" aboveAverage="0" equalAverage="0" bottom="0" percent="0" rank="0" text="" dxfId="11">
      <formula>$BG2="Built"</formula>
    </cfRule>
    <cfRule type="expression" priority="14" aboveAverage="0" equalAverage="0" bottom="0" percent="0" rank="0" text="" dxfId="12">
      <formula>$BG2="Templated"</formula>
    </cfRule>
    <cfRule type="expression" priority="15" aboveAverage="0" equalAverage="0" bottom="0" percent="0" rank="0" text="" dxfId="27">
      <formula>$BG2&lt;&gt;""</formula>
    </cfRule>
  </conditionalFormatting>
  <conditionalFormatting sqref="I2:Y2">
    <cfRule type="containsText" priority="16" aboveAverage="0" equalAverage="0" bottom="0" percent="0" rank="0" text="~?" dxfId="0"/>
  </conditionalFormatting>
  <conditionalFormatting sqref="I2:Y2">
    <cfRule type="expression" priority="17" aboveAverage="0" equalAverage="0" bottom="0" percent="0" rank="0" text="" dxfId="1">
      <formula>$BG2="Ready"</formula>
    </cfRule>
    <cfRule type="expression" priority="18" aboveAverage="0" equalAverage="0" bottom="0" percent="0" rank="0" text="" dxfId="2">
      <formula>$BG2="Removed"</formula>
    </cfRule>
    <cfRule type="expression" priority="19" aboveAverage="0" equalAverage="0" bottom="0" percent="0" rank="0" text="" dxfId="3">
      <formula>$BG2="Done"</formula>
    </cfRule>
    <cfRule type="expression" priority="20" aboveAverage="0" equalAverage="0" bottom="0" percent="0" rank="0" text="" dxfId="4">
      <formula>$BG2="Built"</formula>
    </cfRule>
    <cfRule type="expression" priority="21" aboveAverage="0" equalAverage="0" bottom="0" percent="0" rank="0" text="" dxfId="5">
      <formula>$BG2="Templated"</formula>
    </cfRule>
    <cfRule type="expression" priority="22" aboveAverage="0" equalAverage="0" bottom="0" percent="0" rank="0" text="" dxfId="6">
      <formula>$BG2&lt;&gt;""</formula>
    </cfRule>
  </conditionalFormatting>
  <conditionalFormatting sqref="Z2:AA2">
    <cfRule type="containsText" priority="23" aboveAverage="0" equalAverage="0" bottom="0" percent="0" rank="0" text="~?" dxfId="28"/>
  </conditionalFormatting>
  <conditionalFormatting sqref="Z2:AA2">
    <cfRule type="expression" priority="24" aboveAverage="0" equalAverage="0" bottom="0" percent="0" rank="0" text="" dxfId="29">
      <formula>$BG2="Ready"</formula>
    </cfRule>
    <cfRule type="expression" priority="25" aboveAverage="0" equalAverage="0" bottom="0" percent="0" rank="0" text="" dxfId="30">
      <formula>$BG2="Removed"</formula>
    </cfRule>
    <cfRule type="expression" priority="26" aboveAverage="0" equalAverage="0" bottom="0" percent="0" rank="0" text="" dxfId="31">
      <formula>$BG2="Done"</formula>
    </cfRule>
    <cfRule type="expression" priority="27" aboveAverage="0" equalAverage="0" bottom="0" percent="0" rank="0" text="" dxfId="32">
      <formula>$BG2="Built"</formula>
    </cfRule>
    <cfRule type="expression" priority="28" aboveAverage="0" equalAverage="0" bottom="0" percent="0" rank="0" text="" dxfId="33">
      <formula>$BG2="Templated"</formula>
    </cfRule>
    <cfRule type="expression" priority="29" aboveAverage="0" equalAverage="0" bottom="0" percent="0" rank="0" text="" dxfId="34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3.1012145748988"/>
    <col collapsed="false" hidden="false" max="5" min="5" style="0" width="20.8866396761134"/>
    <col collapsed="false" hidden="false" max="6" min="6" style="0" width="34.919028340081"/>
    <col collapsed="false" hidden="false" max="7" min="7" style="0" width="37.919028340081"/>
    <col collapsed="false" hidden="false" max="8" min="8" style="0" width="23.5668016194332"/>
    <col collapsed="false" hidden="false" max="9" min="9" style="0" width="26.995951417004"/>
    <col collapsed="false" hidden="false" max="10" min="10" style="0" width="17.246963562753"/>
    <col collapsed="false" hidden="false" max="11" min="11" style="0" width="7.49797570850202"/>
    <col collapsed="false" hidden="false" max="1025" min="1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266</v>
      </c>
      <c r="I1" s="1" t="s">
        <v>267</v>
      </c>
      <c r="J1" s="1" t="s">
        <v>117</v>
      </c>
      <c r="K1" s="1" t="s">
        <v>122</v>
      </c>
      <c r="L1" s="1"/>
      <c r="M1" s="1"/>
      <c r="N1" s="1"/>
      <c r="O1" s="1"/>
      <c r="P1" s="1"/>
      <c r="Q1" s="1"/>
      <c r="R1" s="1"/>
    </row>
    <row r="2" customFormat="false" ht="123.75" hidden="false" customHeight="false" outlineLevel="0" collapsed="false">
      <c r="A2" s="0" t="n">
        <f aca="false">INDEX('KPI Summary'!$A$2:$A$35,MATCH('Adjacency Within Bay'!D2,'KPI Summary'!$D$2:$D$28,0),1)</f>
        <v>31</v>
      </c>
      <c r="D2" s="0" t="s">
        <v>76</v>
      </c>
      <c r="E2" s="0" t="s">
        <v>77</v>
      </c>
      <c r="F2" s="4" t="s">
        <v>78</v>
      </c>
      <c r="G2" s="6" t="s">
        <v>268</v>
      </c>
      <c r="H2" s="7" t="s">
        <v>269</v>
      </c>
      <c r="I2" s="0" t="n">
        <v>16</v>
      </c>
      <c r="J2" s="10" t="s">
        <v>179</v>
      </c>
      <c r="K2" s="0" t="s">
        <v>180</v>
      </c>
    </row>
  </sheetData>
  <conditionalFormatting sqref="G2:H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1">
      <formula>$AA2="Removed"</formula>
    </cfRule>
    <cfRule type="expression" priority="4" aboveAverage="0" equalAverage="0" bottom="0" percent="0" rank="0" text="" dxfId="2">
      <formula>$AA2="Done"</formula>
    </cfRule>
    <cfRule type="expression" priority="5" aboveAverage="0" equalAverage="0" bottom="0" percent="0" rank="0" text="" dxfId="3">
      <formula>$AA2="Built"</formula>
    </cfRule>
    <cfRule type="expression" priority="6" aboveAverage="0" equalAverage="0" bottom="0" percent="0" rank="0" text="" dxfId="4">
      <formula>$AA2="Templated"</formula>
    </cfRule>
    <cfRule type="expression" priority="7" aboveAverage="0" equalAverage="0" bottom="0" percent="0" rank="0" text="" dxfId="5">
      <formula>$AA2&lt;&gt;""</formula>
    </cfRule>
  </conditionalFormatting>
  <conditionalFormatting sqref="G2:H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8.417004048583"/>
    <col collapsed="false" hidden="false" max="5" min="5" style="0" width="18.8542510121457"/>
    <col collapsed="false" hidden="false" max="6" min="6" style="0" width="66.1983805668016"/>
    <col collapsed="false" hidden="false" max="7" min="7" style="0" width="23.5668016194332"/>
    <col collapsed="false" hidden="false" max="10" min="8" style="0" width="16.0688259109312"/>
    <col collapsed="false" hidden="false" max="11" min="11" style="0" width="17.246963562753"/>
    <col collapsed="false" hidden="false" max="12" min="12" style="0" width="22.8178137651822"/>
    <col collapsed="false" hidden="false" max="13" min="13" style="0" width="19.7085020242915"/>
    <col collapsed="false" hidden="false" max="14" min="14" style="0" width="25.3886639676113"/>
    <col collapsed="false" hidden="false" max="15" min="15" style="0" width="19.9230769230769"/>
    <col collapsed="false" hidden="false" max="16" min="16" style="0" width="7.49797570850202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75" hidden="false" customHeight="false" outlineLevel="0" collapsed="false">
      <c r="A2" s="0" t="n">
        <f aca="false">INDEX('KPI Summary'!$A$2:$A$35,MATCH('Smart Tag Presence'!D2,'KPI Summary'!$D$2:$D$28,0),1)</f>
        <v>32</v>
      </c>
      <c r="D2" s="0" t="s">
        <v>80</v>
      </c>
      <c r="E2" s="0" t="s">
        <v>81</v>
      </c>
      <c r="F2" s="4" t="s">
        <v>82</v>
      </c>
      <c r="G2" s="6" t="s">
        <v>83</v>
      </c>
      <c r="H2" s="6" t="s">
        <v>270</v>
      </c>
      <c r="I2" s="6" t="s">
        <v>161</v>
      </c>
      <c r="K2" s="10"/>
    </row>
  </sheetData>
  <conditionalFormatting sqref="G2:I2">
    <cfRule type="expression" priority="2" aboveAverage="0" equalAverage="0" bottom="0" percent="0" rank="0" text="" dxfId="0">
      <formula>$AI2="Ready"</formula>
    </cfRule>
    <cfRule type="expression" priority="3" aboveAverage="0" equalAverage="0" bottom="0" percent="0" rank="0" text="" dxfId="1">
      <formula>$AI2="Removed"</formula>
    </cfRule>
    <cfRule type="expression" priority="4" aboveAverage="0" equalAverage="0" bottom="0" percent="0" rank="0" text="" dxfId="2">
      <formula>$AI2="Done"</formula>
    </cfRule>
    <cfRule type="expression" priority="5" aboveAverage="0" equalAverage="0" bottom="0" percent="0" rank="0" text="" dxfId="3">
      <formula>$AI2="Built"</formula>
    </cfRule>
    <cfRule type="expression" priority="6" aboveAverage="0" equalAverage="0" bottom="0" percent="0" rank="0" text="" dxfId="4">
      <formula>$AI2="Templated"</formula>
    </cfRule>
    <cfRule type="expression" priority="7" aboveAverage="0" equalAverage="0" bottom="0" percent="0" rank="0" text="" dxfId="5">
      <formula>$AI2&lt;&gt;""</formula>
    </cfRule>
  </conditionalFormatting>
  <conditionalFormatting sqref="G2:I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J2" activeCellId="0" sqref="BJ2"/>
    </sheetView>
  </sheetViews>
  <sheetFormatPr defaultRowHeight="15"/>
  <cols>
    <col collapsed="false" hidden="false" max="1" min="1" style="0" width="11.5708502024291"/>
    <col collapsed="false" hidden="false" max="2" min="2" style="0" width="18.3157894736842"/>
    <col collapsed="false" hidden="false" max="3" min="3" style="0" width="16.1740890688259"/>
    <col collapsed="false" hidden="false" max="4" min="4" style="0" width="40.5991902834008"/>
    <col collapsed="false" hidden="false" max="5" min="5" style="0" width="24.4251012145749"/>
    <col collapsed="false" hidden="false" max="6" min="6" style="0" width="47.2388663967611"/>
    <col collapsed="false" hidden="false" max="7" min="7" style="0" width="28.2793522267206"/>
    <col collapsed="false" hidden="false" max="8" min="8" style="0" width="19.3886639676113"/>
    <col collapsed="false" hidden="false" max="9" min="9" style="0" width="15.3198380566802"/>
    <col collapsed="false" hidden="false" max="10" min="10" style="0" width="19.7085020242915"/>
    <col collapsed="false" hidden="false" max="11" min="11" style="0" width="18.7449392712551"/>
    <col collapsed="false" hidden="false" max="12" min="12" style="0" width="19.7085020242915"/>
    <col collapsed="false" hidden="false" max="13" min="13" style="0" width="18.7449392712551"/>
    <col collapsed="false" hidden="false" max="14" min="14" style="0" width="28.3846153846154"/>
    <col collapsed="false" hidden="false" max="15" min="15" style="0" width="27.5303643724696"/>
    <col collapsed="false" hidden="false" max="16" min="16" style="0" width="28.3846153846154"/>
    <col collapsed="false" hidden="false" max="17" min="17" style="0" width="27.5303643724696"/>
    <col collapsed="false" hidden="false" max="18" min="18" style="0" width="45.6315789473684"/>
    <col collapsed="false" hidden="false" max="19" min="19" style="0" width="44.668016194332"/>
    <col collapsed="false" hidden="false" max="20" min="20" style="0" width="45.6315789473684"/>
    <col collapsed="false" hidden="false" max="21" min="21" style="0" width="44.668016194332"/>
    <col collapsed="false" hidden="false" max="22" min="22" style="0" width="45.6315789473684"/>
    <col collapsed="false" hidden="false" max="23" min="23" style="0" width="44.668016194332"/>
    <col collapsed="false" hidden="false" max="24" min="24" style="0" width="34.919028340081"/>
    <col collapsed="false" hidden="false" max="25" min="25" style="0" width="34.0647773279352"/>
    <col collapsed="false" hidden="false" max="26" min="26" style="0" width="19.1740890688259"/>
    <col collapsed="false" hidden="false" max="27" min="27" style="0" width="15.2105263157895"/>
    <col collapsed="false" hidden="false" max="28" min="28" style="0" width="19.6032388663968"/>
    <col collapsed="false" hidden="false" max="29" min="29" style="0" width="18.6396761133603"/>
    <col collapsed="false" hidden="false" max="30" min="30" style="0" width="19.6032388663968"/>
    <col collapsed="false" hidden="false" max="31" min="31" style="0" width="18.6396761133603"/>
    <col collapsed="false" hidden="false" max="32" min="32" style="0" width="28.2793522267206"/>
    <col collapsed="false" hidden="false" max="33" min="33" style="0" width="27.4210526315789"/>
    <col collapsed="false" hidden="false" max="34" min="34" style="0" width="28.2793522267206"/>
    <col collapsed="false" hidden="false" max="35" min="35" style="0" width="27.4210526315789"/>
    <col collapsed="false" hidden="false" max="36" min="36" style="0" width="45.417004048583"/>
    <col collapsed="false" hidden="false" max="37" min="37" style="0" width="44.5627530364373"/>
    <col collapsed="false" hidden="false" max="38" min="38" style="0" width="45.417004048583"/>
    <col collapsed="false" hidden="false" max="39" min="39" style="0" width="44.5627530364373"/>
    <col collapsed="false" hidden="false" max="40" min="40" style="0" width="45.417004048583"/>
    <col collapsed="false" hidden="false" max="41" min="41" style="0" width="44.5627530364373"/>
    <col collapsed="false" hidden="false" max="42" min="42" style="0" width="34.8137651821862"/>
    <col collapsed="false" hidden="false" max="43" min="43" style="0" width="33.9554655870445"/>
    <col collapsed="false" hidden="false" max="44" min="44" style="0" width="19.1740890688259"/>
    <col collapsed="false" hidden="false" max="45" min="45" style="0" width="15.2105263157895"/>
    <col collapsed="false" hidden="false" max="46" min="46" style="0" width="19.6032388663968"/>
    <col collapsed="false" hidden="false" max="47" min="47" style="0" width="18.6396761133603"/>
    <col collapsed="false" hidden="false" max="48" min="48" style="0" width="19.6032388663968"/>
    <col collapsed="false" hidden="false" max="49" min="49" style="0" width="18.6396761133603"/>
    <col collapsed="false" hidden="false" max="50" min="50" style="0" width="28.2793522267206"/>
    <col collapsed="false" hidden="false" max="51" min="51" style="0" width="27.4210526315789"/>
    <col collapsed="false" hidden="false" max="52" min="52" style="0" width="28.2793522267206"/>
    <col collapsed="false" hidden="false" max="53" min="53" style="0" width="27.4210526315789"/>
    <col collapsed="false" hidden="false" max="54" min="54" style="0" width="45.417004048583"/>
    <col collapsed="false" hidden="false" max="55" min="55" style="0" width="44.5627530364373"/>
    <col collapsed="false" hidden="false" max="56" min="56" style="0" width="45.417004048583"/>
    <col collapsed="false" hidden="false" max="57" min="57" style="0" width="44.5627530364373"/>
    <col collapsed="false" hidden="false" max="58" min="58" style="0" width="45.417004048583"/>
    <col collapsed="false" hidden="false" max="59" min="59" style="0" width="44.5627530364373"/>
    <col collapsed="false" hidden="false" max="60" min="60" style="0" width="34.8137651821862"/>
    <col collapsed="false" hidden="false" max="61" min="61" style="0" width="33.9554655870445"/>
    <col collapsed="false" hidden="false" max="62" min="62" style="0" width="15.7449392712551"/>
    <col collapsed="false" hidden="false" max="63" min="63" style="0" width="16.9230769230769"/>
    <col collapsed="false" hidden="false" max="64" min="64" style="0" width="7.49797570850202"/>
    <col collapsed="false" hidden="false" max="1025" min="65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169</v>
      </c>
      <c r="BK1" s="1" t="s">
        <v>117</v>
      </c>
      <c r="BL1" s="1" t="s">
        <v>122</v>
      </c>
    </row>
    <row r="2" customFormat="false" ht="90" hidden="false" customHeight="false" outlineLevel="0" collapsed="false">
      <c r="A2" s="0" t="n">
        <f aca="false">INDEX('KPI Summary'!$A$2:$A$35,MATCH('Negative Block Adjacency'!D2,'KPI Summary'!$D$2:$D$35,0),1)</f>
        <v>35</v>
      </c>
      <c r="D2" s="0" t="s">
        <v>89</v>
      </c>
      <c r="E2" s="0" t="s">
        <v>90</v>
      </c>
      <c r="F2" s="4" t="s">
        <v>85</v>
      </c>
      <c r="G2" s="6" t="s">
        <v>271</v>
      </c>
      <c r="H2" s="12" t="n">
        <f aca="false">TRUE()</f>
        <v>1</v>
      </c>
      <c r="I2" s="12" t="s">
        <v>156</v>
      </c>
      <c r="J2" s="7" t="s">
        <v>132</v>
      </c>
      <c r="K2" s="7" t="s">
        <v>233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 t="s">
        <v>232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156</v>
      </c>
      <c r="AT2" s="7" t="s">
        <v>132</v>
      </c>
      <c r="AU2" s="7" t="s">
        <v>234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/>
      <c r="BK2" s="7" t="s">
        <v>179</v>
      </c>
      <c r="BL2" s="7" t="s">
        <v>180</v>
      </c>
    </row>
  </sheetData>
  <conditionalFormatting sqref="I2">
    <cfRule type="expression" priority="2" aboveAverage="0" equalAverage="0" bottom="0" percent="0" rank="0" text="" dxfId="6">
      <formula>$W2="Ready"</formula>
    </cfRule>
    <cfRule type="expression" priority="3" aboveAverage="0" equalAverage="0" bottom="0" percent="0" rank="0" text="" dxfId="5">
      <formula>$W2="Removed"</formula>
    </cfRule>
    <cfRule type="expression" priority="4" aboveAverage="0" equalAverage="0" bottom="0" percent="0" rank="0" text="" dxfId="4">
      <formula>$W2="Done"</formula>
    </cfRule>
    <cfRule type="expression" priority="5" aboveAverage="0" equalAverage="0" bottom="0" percent="0" rank="0" text="" dxfId="3">
      <formula>$W2="Built"</formula>
    </cfRule>
    <cfRule type="expression" priority="6" aboveAverage="0" equalAverage="0" bottom="0" percent="0" rank="0" text="" dxfId="2">
      <formula>$W2="Templated"</formula>
    </cfRule>
    <cfRule type="expression" priority="7" aboveAverage="0" equalAverage="0" bottom="0" percent="0" rank="0" text="" dxfId="1">
      <formula>$W2&lt;&gt;""</formula>
    </cfRule>
  </conditionalFormatting>
  <conditionalFormatting sqref="I2">
    <cfRule type="containsText" priority="8" aboveAverage="0" equalAverage="0" bottom="0" percent="0" rank="0" text="~?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3.2429149797571"/>
    <col collapsed="false" hidden="false" max="5" min="5" style="0" width="13.497975708502"/>
    <col collapsed="false" hidden="false" max="6" min="6" style="0" width="63.1983805668016"/>
    <col collapsed="false" hidden="false" max="7" min="7" style="0" width="31.9230769230769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3.497975708502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Summary'!$A$2:$A$35,MATCH('Facings Count'!D2,'KPI Summary'!$D$2:$D$28,0),1)</f>
        <v>#N/A</v>
      </c>
      <c r="D2" s="0" t="s">
        <v>96</v>
      </c>
      <c r="E2" s="0" t="s">
        <v>97</v>
      </c>
      <c r="F2" s="4" t="s">
        <v>98</v>
      </c>
      <c r="G2" s="6" t="s">
        <v>99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7.4210526315789"/>
    <col collapsed="false" hidden="false" max="5" min="5" style="0" width="15.2105263157895"/>
    <col collapsed="false" hidden="false" max="6" min="6" style="0" width="92.4453441295547"/>
    <col collapsed="false" hidden="false" max="7" min="7" style="0" width="26.7813765182186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5.5303643724696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Summary'!$A$2:$A$35,MATCH('Linear Measure'!D2,'KPI Summary'!$D$2:$D$28,0),1)</f>
        <v>#N/A</v>
      </c>
      <c r="D2" s="0" t="s">
        <v>101</v>
      </c>
      <c r="E2" s="0" t="s">
        <v>102</v>
      </c>
      <c r="F2" s="4" t="s">
        <v>98</v>
      </c>
      <c r="G2" s="6" t="s">
        <v>103</v>
      </c>
      <c r="H2" s="7" t="s">
        <v>132</v>
      </c>
      <c r="I2" s="7"/>
      <c r="J2" s="7" t="s">
        <v>133</v>
      </c>
      <c r="K2" s="7"/>
      <c r="R2" s="10"/>
    </row>
  </sheetData>
  <conditionalFormatting sqref="G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">
    <cfRule type="containsText" priority="8" aboveAverage="0" equalAverage="0" bottom="0" percent="0" rank="0" text="~?" dxfId="6"/>
  </conditionalFormatting>
  <conditionalFormatting sqref="H2:K2">
    <cfRule type="expression" priority="9" aboveAverage="0" equalAverage="0" bottom="0" percent="0" rank="0" text="" dxfId="7">
      <formula>$AK2="Ready"</formula>
    </cfRule>
    <cfRule type="expression" priority="10" aboveAverage="0" equalAverage="0" bottom="0" percent="0" rank="0" text="" dxfId="8">
      <formula>$AK2="Removed"</formula>
    </cfRule>
    <cfRule type="expression" priority="11" aboveAverage="0" equalAverage="0" bottom="0" percent="0" rank="0" text="" dxfId="9">
      <formula>$AK2="Done"</formula>
    </cfRule>
    <cfRule type="expression" priority="12" aboveAverage="0" equalAverage="0" bottom="0" percent="0" rank="0" text="" dxfId="10">
      <formula>$AK2="Built"</formula>
    </cfRule>
    <cfRule type="expression" priority="13" aboveAverage="0" equalAverage="0" bottom="0" percent="0" rank="0" text="" dxfId="11">
      <formula>$AK2="Templated"</formula>
    </cfRule>
    <cfRule type="expression" priority="14" aboveAverage="0" equalAverage="0" bottom="0" percent="0" rank="0" text="" dxfId="12">
      <formula>$AK2&lt;&gt;""</formula>
    </cfRule>
  </conditionalFormatting>
  <conditionalFormatting sqref="H2:K2">
    <cfRule type="containsText" priority="15" aboveAverage="0" equalAverage="0" bottom="0" percent="0" rank="0" text="~?" dxfId="2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20.8866396761134"/>
    <col collapsed="false" hidden="false" max="5" min="5" style="0" width="10.497975708502"/>
    <col collapsed="false" hidden="false" max="6" min="6" style="0" width="70.7004048582996"/>
    <col collapsed="false" hidden="false" max="7" min="7" style="0" width="38.2429149797571"/>
    <col collapsed="false" hidden="false" max="8" min="8" style="0" width="13.1740890688259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16.0688259109312"/>
    <col collapsed="false" hidden="false" max="13" min="13" style="0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5.5303643724696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/>
      <c r="M1" s="1"/>
      <c r="N1" s="1"/>
      <c r="O1" s="1"/>
      <c r="P1" s="1"/>
      <c r="Q1" s="13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customFormat="false" ht="90" hidden="false" customHeight="false" outlineLevel="0" collapsed="false">
      <c r="A2" s="0" t="e">
        <f aca="false">INDEX('KPI Summary'!$A$2:$A$35,MATCH('SKU Count'!D2,'KPI Summary'!$D$2:$D$28,0),1)</f>
        <v>#N/A</v>
      </c>
      <c r="D2" s="0" t="s">
        <v>105</v>
      </c>
      <c r="E2" s="0" t="s">
        <v>106</v>
      </c>
      <c r="F2" s="4" t="s">
        <v>98</v>
      </c>
      <c r="G2" s="6" t="s">
        <v>107</v>
      </c>
      <c r="H2" s="7" t="s">
        <v>132</v>
      </c>
      <c r="I2" s="7"/>
      <c r="J2" s="7" t="s">
        <v>133</v>
      </c>
      <c r="K2" s="7"/>
      <c r="M2" s="10"/>
      <c r="Q2" s="14"/>
      <c r="R2" s="10"/>
    </row>
  </sheetData>
  <conditionalFormatting sqref="G2:K2">
    <cfRule type="expression" priority="2" aboveAverage="0" equalAverage="0" bottom="0" percent="0" rank="0" text="" dxfId="0">
      <formula>$AK2="Ready"</formula>
    </cfRule>
    <cfRule type="expression" priority="3" aboveAverage="0" equalAverage="0" bottom="0" percent="0" rank="0" text="" dxfId="1">
      <formula>$AK2="Removed"</formula>
    </cfRule>
    <cfRule type="expression" priority="4" aboveAverage="0" equalAverage="0" bottom="0" percent="0" rank="0" text="" dxfId="2">
      <formula>$AK2="Done"</formula>
    </cfRule>
    <cfRule type="expression" priority="5" aboveAverage="0" equalAverage="0" bottom="0" percent="0" rank="0" text="" dxfId="3">
      <formula>$AK2="Built"</formula>
    </cfRule>
    <cfRule type="expression" priority="6" aboveAverage="0" equalAverage="0" bottom="0" percent="0" rank="0" text="" dxfId="4">
      <formula>$AK2="Templated"</formula>
    </cfRule>
    <cfRule type="expression" priority="7" aboveAverage="0" equalAverage="0" bottom="0" percent="0" rank="0" text="" dxfId="5">
      <formula>$AK2&lt;&gt;""</formula>
    </cfRule>
  </conditionalFormatting>
  <conditionalFormatting sqref="G2:K2">
    <cfRule type="containsText" priority="8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13.1740890688259"/>
    <col collapsed="false" hidden="false" max="5" min="5" style="0" width="13.497975708502"/>
    <col collapsed="false" hidden="false" max="6" min="6" style="0" width="69.5182186234818"/>
    <col collapsed="false" hidden="false" max="7" min="7" style="0" width="25.7085020242915"/>
    <col collapsed="false" hidden="false" max="10" min="8" style="0" width="16.0688259109312"/>
    <col collapsed="false" hidden="false" max="11" min="11" style="0" width="17.246963562753"/>
    <col collapsed="false" hidden="false" max="12" min="12" style="0" width="22.8178137651822"/>
    <col collapsed="false" hidden="false" max="13" min="13" style="0" width="19.7085020242915"/>
    <col collapsed="false" hidden="false" max="14" min="14" style="0" width="25.3886639676113"/>
    <col collapsed="false" hidden="false" max="15" min="15" style="0" width="19.9230769230769"/>
    <col collapsed="false" hidden="false" max="16" min="16" style="0" width="14.0323886639676"/>
    <col collapsed="false" hidden="false" max="17" min="17" style="0" width="5.67611336032389"/>
    <col collapsed="false" hidden="false" max="18" min="18" style="0" width="6.31983805668016"/>
    <col collapsed="false" hidden="false" max="19" min="19" style="0" width="7.49797570850202"/>
    <col collapsed="false" hidden="false" max="1025" min="20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60" hidden="false" customHeight="false" outlineLevel="0" collapsed="false">
      <c r="A2" s="0" t="e">
        <f aca="false">INDEX('KPI Summary'!$A$2:$A$35,MATCH('Base Measure'!D2,'KPI Summary'!$D$2:$D$28,0),1)</f>
        <v>#N/A</v>
      </c>
      <c r="D2" s="0" t="s">
        <v>108</v>
      </c>
      <c r="E2" s="0" t="s">
        <v>109</v>
      </c>
      <c r="F2" s="4" t="s">
        <v>110</v>
      </c>
      <c r="G2" s="6" t="s">
        <v>111</v>
      </c>
      <c r="H2" s="5" t="s">
        <v>169</v>
      </c>
      <c r="I2" s="6"/>
      <c r="P2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15" width="19.7085020242915"/>
    <col collapsed="false" hidden="false" max="1025" min="2" style="15" width="9.10526315789474"/>
  </cols>
  <sheetData>
    <row r="1" customFormat="false" ht="38.25" hidden="false" customHeight="true" outlineLevel="0" collapsed="false">
      <c r="A1" s="16" t="s">
        <v>272</v>
      </c>
      <c r="B1" s="17" t="n">
        <v>1</v>
      </c>
      <c r="C1" s="17" t="n">
        <v>2</v>
      </c>
      <c r="D1" s="17" t="n">
        <v>3</v>
      </c>
      <c r="E1" s="17" t="n">
        <v>4</v>
      </c>
      <c r="F1" s="17" t="n">
        <v>5</v>
      </c>
      <c r="G1" s="17" t="n">
        <v>6</v>
      </c>
      <c r="H1" s="17" t="n">
        <v>7</v>
      </c>
      <c r="I1" s="17" t="n">
        <v>8</v>
      </c>
      <c r="J1" s="17" t="n">
        <v>9</v>
      </c>
      <c r="K1" s="17" t="n">
        <v>10</v>
      </c>
    </row>
    <row r="2" customFormat="false" ht="12.8" hidden="false" customHeight="false" outlineLevel="0" collapsed="false">
      <c r="A2" s="18" t="n">
        <v>2</v>
      </c>
      <c r="B2" s="19" t="s">
        <v>273</v>
      </c>
      <c r="C2" s="19" t="s">
        <v>274</v>
      </c>
      <c r="D2" s="19"/>
      <c r="E2" s="19"/>
      <c r="F2" s="19"/>
      <c r="G2" s="19"/>
      <c r="H2" s="19"/>
      <c r="I2" s="19"/>
      <c r="J2" s="19"/>
      <c r="K2" s="19"/>
    </row>
    <row r="3" customFormat="false" ht="12.8" hidden="false" customHeight="false" outlineLevel="0" collapsed="false">
      <c r="A3" s="18" t="n">
        <v>3</v>
      </c>
      <c r="B3" s="19" t="s">
        <v>273</v>
      </c>
      <c r="C3" s="19" t="s">
        <v>275</v>
      </c>
      <c r="D3" s="19" t="s">
        <v>274</v>
      </c>
      <c r="E3" s="19"/>
      <c r="F3" s="19"/>
      <c r="G3" s="19"/>
      <c r="H3" s="19"/>
      <c r="I3" s="19"/>
      <c r="J3" s="19"/>
      <c r="K3" s="19"/>
    </row>
    <row r="4" customFormat="false" ht="12.8" hidden="false" customHeight="false" outlineLevel="0" collapsed="false">
      <c r="A4" s="18" t="n">
        <v>4</v>
      </c>
      <c r="B4" s="19" t="s">
        <v>273</v>
      </c>
      <c r="C4" s="19" t="s">
        <v>275</v>
      </c>
      <c r="D4" s="19" t="s">
        <v>274</v>
      </c>
      <c r="E4" s="19" t="s">
        <v>276</v>
      </c>
      <c r="F4" s="19"/>
      <c r="G4" s="19"/>
      <c r="H4" s="19"/>
      <c r="I4" s="19"/>
      <c r="J4" s="19"/>
      <c r="K4" s="19"/>
    </row>
    <row r="5" customFormat="false" ht="12.8" hidden="false" customHeight="false" outlineLevel="0" collapsed="false">
      <c r="A5" s="18" t="n">
        <v>5</v>
      </c>
      <c r="B5" s="19" t="s">
        <v>273</v>
      </c>
      <c r="C5" s="19" t="s">
        <v>275</v>
      </c>
      <c r="D5" s="19" t="s">
        <v>275</v>
      </c>
      <c r="E5" s="19" t="s">
        <v>274</v>
      </c>
      <c r="F5" s="19" t="s">
        <v>276</v>
      </c>
      <c r="G5" s="19"/>
      <c r="H5" s="19"/>
      <c r="I5" s="19"/>
      <c r="J5" s="19"/>
      <c r="K5" s="19"/>
    </row>
    <row r="6" customFormat="false" ht="12.8" hidden="false" customHeight="false" outlineLevel="0" collapsed="false">
      <c r="A6" s="18" t="n">
        <v>6</v>
      </c>
      <c r="B6" s="19" t="s">
        <v>273</v>
      </c>
      <c r="C6" s="19" t="s">
        <v>275</v>
      </c>
      <c r="D6" s="19" t="s">
        <v>275</v>
      </c>
      <c r="E6" s="19" t="s">
        <v>274</v>
      </c>
      <c r="F6" s="19" t="s">
        <v>274</v>
      </c>
      <c r="G6" s="19" t="s">
        <v>276</v>
      </c>
      <c r="H6" s="19"/>
      <c r="I6" s="19"/>
      <c r="J6" s="19"/>
      <c r="K6" s="19"/>
    </row>
    <row r="7" customFormat="false" ht="12.8" hidden="false" customHeight="false" outlineLevel="0" collapsed="false">
      <c r="A7" s="18" t="n">
        <v>7</v>
      </c>
      <c r="B7" s="19" t="s">
        <v>273</v>
      </c>
      <c r="C7" s="19" t="s">
        <v>275</v>
      </c>
      <c r="D7" s="19" t="s">
        <v>275</v>
      </c>
      <c r="E7" s="19" t="s">
        <v>274</v>
      </c>
      <c r="F7" s="19" t="s">
        <v>274</v>
      </c>
      <c r="G7" s="19" t="s">
        <v>274</v>
      </c>
      <c r="H7" s="19" t="s">
        <v>276</v>
      </c>
      <c r="I7" s="19"/>
      <c r="J7" s="19"/>
      <c r="K7" s="19"/>
    </row>
    <row r="8" customFormat="false" ht="12.8" hidden="false" customHeight="false" outlineLevel="0" collapsed="false">
      <c r="A8" s="18" t="n">
        <v>8</v>
      </c>
      <c r="B8" s="19" t="s">
        <v>273</v>
      </c>
      <c r="C8" s="19" t="s">
        <v>275</v>
      </c>
      <c r="D8" s="19" t="s">
        <v>275</v>
      </c>
      <c r="E8" s="19" t="s">
        <v>275</v>
      </c>
      <c r="F8" s="19" t="s">
        <v>274</v>
      </c>
      <c r="G8" s="19" t="s">
        <v>274</v>
      </c>
      <c r="H8" s="19" t="s">
        <v>274</v>
      </c>
      <c r="I8" s="19" t="s">
        <v>276</v>
      </c>
      <c r="J8" s="19"/>
      <c r="K8" s="19"/>
    </row>
    <row r="9" customFormat="false" ht="12.8" hidden="false" customHeight="false" outlineLevel="0" collapsed="false">
      <c r="A9" s="18" t="n">
        <v>9</v>
      </c>
      <c r="B9" s="19" t="s">
        <v>273</v>
      </c>
      <c r="C9" s="19" t="s">
        <v>273</v>
      </c>
      <c r="D9" s="19" t="s">
        <v>275</v>
      </c>
      <c r="E9" s="19" t="s">
        <v>275</v>
      </c>
      <c r="F9" s="19" t="s">
        <v>275</v>
      </c>
      <c r="G9" s="19" t="s">
        <v>274</v>
      </c>
      <c r="H9" s="19" t="s">
        <v>274</v>
      </c>
      <c r="I9" s="19" t="s">
        <v>274</v>
      </c>
      <c r="J9" s="19" t="s">
        <v>276</v>
      </c>
      <c r="K9" s="19"/>
    </row>
    <row r="10" customFormat="false" ht="12.8" hidden="false" customHeight="false" outlineLevel="0" collapsed="false">
      <c r="A10" s="18" t="n">
        <v>10</v>
      </c>
      <c r="B10" s="19" t="s">
        <v>273</v>
      </c>
      <c r="C10" s="19" t="s">
        <v>273</v>
      </c>
      <c r="D10" s="19" t="s">
        <v>275</v>
      </c>
      <c r="E10" s="19" t="s">
        <v>275</v>
      </c>
      <c r="F10" s="19" t="s">
        <v>275</v>
      </c>
      <c r="G10" s="19" t="s">
        <v>274</v>
      </c>
      <c r="H10" s="19" t="s">
        <v>274</v>
      </c>
      <c r="I10" s="19" t="s">
        <v>274</v>
      </c>
      <c r="J10" s="19" t="s">
        <v>276</v>
      </c>
      <c r="K10" s="19" t="s">
        <v>276</v>
      </c>
    </row>
    <row r="11" customFormat="false" ht="12.8" hidden="false" customHeight="false" outlineLevel="0" collapsed="false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customFormat="false" ht="12.8" hidden="false" customHeight="false" outlineLevel="0" collapsed="false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customFormat="false" ht="12.8" hidden="false" customHeight="false" outlineLevel="0" collapsed="false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U4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42.3117408906883"/>
    <col collapsed="false" hidden="false" max="5" min="5" style="0" width="21.3157894736842"/>
    <col collapsed="false" hidden="false" max="6" min="6" style="0" width="69.3076923076923"/>
    <col collapsed="false" hidden="false" max="7" min="7" style="0" width="38.9919028340081"/>
    <col collapsed="false" hidden="false" max="8" min="8" style="0" width="10.2834008097166"/>
    <col collapsed="false" hidden="false" max="9" min="9" style="0" width="8.35627530364373"/>
    <col collapsed="false" hidden="false" max="10" min="10" style="0" width="8.57085020242915"/>
    <col collapsed="false" hidden="false" max="11" min="11" style="0" width="8.35627530364373"/>
    <col collapsed="false" hidden="false" max="12" min="12" style="0" width="27.5303643724696"/>
    <col collapsed="false" hidden="false" max="13" min="13" style="5" width="17.246963562753"/>
    <col collapsed="false" hidden="false" max="14" min="14" style="0" width="22.8178137651822"/>
    <col collapsed="false" hidden="false" max="15" min="15" style="0" width="19.7085020242915"/>
    <col collapsed="false" hidden="false" max="16" min="16" style="0" width="25.3886639676113"/>
    <col collapsed="false" hidden="false" max="17" min="17" style="0" width="19.9230769230769"/>
    <col collapsed="false" hidden="false" max="18" min="18" style="0" width="13.9271255060729"/>
    <col collapsed="false" hidden="false" max="19" min="19" style="0" width="5.67611336032389"/>
    <col collapsed="false" hidden="false" max="20" min="20" style="0" width="6.31983805668016"/>
    <col collapsed="false" hidden="false" max="21" min="21" style="0" width="7.49797570850202"/>
    <col collapsed="false" hidden="false" max="1025" min="22" style="0" width="84.62348178137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</row>
    <row r="2" customFormat="false" ht="30.7" hidden="false" customHeight="false" outlineLevel="0" collapsed="false">
      <c r="A2" s="0" t="n">
        <f aca="false">INDEX('KPI Summary'!$A$2:$A$35,MATCH('Vertical Shelf Position'!D2,'KPI Summary'!$D$2:$D$28,0),1)</f>
        <v>1</v>
      </c>
      <c r="D2" s="0" t="s">
        <v>8</v>
      </c>
      <c r="E2" s="0" t="s">
        <v>9</v>
      </c>
      <c r="F2" s="0" t="s">
        <v>126</v>
      </c>
      <c r="G2" s="6" t="s">
        <v>127</v>
      </c>
      <c r="H2" s="7" t="s">
        <v>128</v>
      </c>
      <c r="I2" s="7"/>
      <c r="J2" s="7"/>
      <c r="K2" s="7"/>
      <c r="L2" s="7"/>
      <c r="M2" s="5" t="n">
        <v>1</v>
      </c>
      <c r="N2" s="0" t="s">
        <v>128</v>
      </c>
      <c r="P2" s="0" t="s">
        <v>129</v>
      </c>
      <c r="R2" s="0" t="s">
        <v>130</v>
      </c>
    </row>
    <row r="3" customFormat="false" ht="75" hidden="false" customHeight="false" outlineLevel="0" collapsed="false">
      <c r="A3" s="0" t="n">
        <f aca="false">INDEX('KPI Summary'!$A$2:$A$35,MATCH('Vertical Shelf Position'!D3,'KPI Summary'!$D$2:$D$28,0),1)</f>
        <v>19</v>
      </c>
      <c r="D3" s="0" t="s">
        <v>53</v>
      </c>
      <c r="E3" s="0" t="s">
        <v>9</v>
      </c>
      <c r="F3" s="4" t="s">
        <v>54</v>
      </c>
      <c r="G3" s="6" t="s">
        <v>131</v>
      </c>
      <c r="H3" s="7" t="s">
        <v>132</v>
      </c>
      <c r="I3" s="7"/>
      <c r="J3" s="7" t="s">
        <v>133</v>
      </c>
      <c r="K3" s="7"/>
      <c r="L3" s="8" t="s">
        <v>134</v>
      </c>
      <c r="M3" s="5" t="n">
        <v>1</v>
      </c>
      <c r="N3" s="0" t="s">
        <v>135</v>
      </c>
      <c r="P3" s="0" t="s">
        <v>136</v>
      </c>
      <c r="Q3" s="0" t="s">
        <v>137</v>
      </c>
      <c r="R3" s="0" t="s">
        <v>130</v>
      </c>
    </row>
    <row r="4" customFormat="false" ht="75" hidden="false" customHeight="false" outlineLevel="0" collapsed="false">
      <c r="A4" s="0" t="n">
        <f aca="false">INDEX('KPI Summary'!$A$2:$A$35,MATCH('Vertical Shelf Position'!D4,'KPI Summary'!$D$2:$D$28,0),1)</f>
        <v>20</v>
      </c>
      <c r="D4" s="0" t="s">
        <v>56</v>
      </c>
      <c r="E4" s="0" t="s">
        <v>9</v>
      </c>
      <c r="F4" s="4" t="s">
        <v>54</v>
      </c>
      <c r="G4" s="6" t="s">
        <v>131</v>
      </c>
      <c r="H4" s="7" t="s">
        <v>132</v>
      </c>
      <c r="I4" s="7"/>
      <c r="J4" s="7" t="s">
        <v>133</v>
      </c>
      <c r="K4" s="7"/>
      <c r="L4" s="8" t="s">
        <v>138</v>
      </c>
      <c r="M4" s="5" t="n">
        <v>1</v>
      </c>
      <c r="N4" s="0" t="s">
        <v>135</v>
      </c>
      <c r="P4" s="0" t="s">
        <v>136</v>
      </c>
      <c r="Q4" s="0" t="s">
        <v>137</v>
      </c>
      <c r="R4" s="0" t="s">
        <v>130</v>
      </c>
    </row>
  </sheetData>
  <conditionalFormatting sqref="G3:K4">
    <cfRule type="containsText" priority="2" aboveAverage="0" equalAverage="0" bottom="0" percent="0" rank="0" text="~?" dxfId="7"/>
  </conditionalFormatting>
  <conditionalFormatting sqref="G3:K4">
    <cfRule type="expression" priority="3" aboveAverage="0" equalAverage="0" bottom="0" percent="0" rank="0" text="" dxfId="8">
      <formula>$AK3="Ready"</formula>
    </cfRule>
    <cfRule type="expression" priority="4" aboveAverage="0" equalAverage="0" bottom="0" percent="0" rank="0" text="" dxfId="9">
      <formula>$AK3="Removed"</formula>
    </cfRule>
    <cfRule type="expression" priority="5" aboveAverage="0" equalAverage="0" bottom="0" percent="0" rank="0" text="" dxfId="10">
      <formula>$AK3="Done"</formula>
    </cfRule>
    <cfRule type="expression" priority="6" aboveAverage="0" equalAverage="0" bottom="0" percent="0" rank="0" text="" dxfId="11">
      <formula>$AK3="Built"</formula>
    </cfRule>
    <cfRule type="expression" priority="7" aboveAverage="0" equalAverage="0" bottom="0" percent="0" rank="0" text="" dxfId="12">
      <formula>$AK3="Templated"</formula>
    </cfRule>
    <cfRule type="expression" priority="8" aboveAverage="0" equalAverage="0" bottom="0" percent="0" rank="0" text="" dxfId="27">
      <formula>$AK3&lt;&gt;""</formula>
    </cfRule>
  </conditionalFormatting>
  <conditionalFormatting sqref="H2">
    <cfRule type="expression" priority="9" aboveAverage="0" equalAverage="0" bottom="0" percent="0" rank="0" text="" dxfId="0">
      <formula>$AD2="Ready"</formula>
    </cfRule>
    <cfRule type="expression" priority="10" aboveAverage="0" equalAverage="0" bottom="0" percent="0" rank="0" text="" dxfId="1">
      <formula>$AD2="Removed"</formula>
    </cfRule>
    <cfRule type="expression" priority="11" aboveAverage="0" equalAverage="0" bottom="0" percent="0" rank="0" text="" dxfId="2">
      <formula>$AD2="Done"</formula>
    </cfRule>
    <cfRule type="expression" priority="12" aboveAverage="0" equalAverage="0" bottom="0" percent="0" rank="0" text="" dxfId="3">
      <formula>$AD2="Built"</formula>
    </cfRule>
    <cfRule type="expression" priority="13" aboveAverage="0" equalAverage="0" bottom="0" percent="0" rank="0" text="" dxfId="4">
      <formula>$AD2="Templated"</formula>
    </cfRule>
    <cfRule type="expression" priority="14" aboveAverage="0" equalAverage="0" bottom="0" percent="0" rank="0" text="" dxfId="5">
      <formula>$AD2&lt;&gt;""</formula>
    </cfRule>
  </conditionalFormatting>
  <conditionalFormatting sqref="H2">
    <cfRule type="containsText" priority="15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1.0647773279352"/>
    <col collapsed="false" hidden="false" max="5" min="5" style="0" width="24.1012145748988"/>
    <col collapsed="false" hidden="false" max="6" min="6" style="0" width="51.5222672064777"/>
    <col collapsed="false" hidden="false" max="7" min="7" style="0" width="49.4898785425101"/>
    <col collapsed="false" hidden="false" max="8" min="8" style="0" width="8.57085020242915"/>
    <col collapsed="false" hidden="false" max="9" min="9" style="0" width="8.35627530364373"/>
    <col collapsed="false" hidden="false" max="10" min="10" style="0" width="17.246963562753"/>
    <col collapsed="false" hidden="false" max="11" min="11" style="0" width="22.8178137651822"/>
    <col collapsed="false" hidden="false" max="12" min="12" style="0" width="19.7085020242915"/>
    <col collapsed="false" hidden="false" max="13" min="13" style="0" width="25.3886639676113"/>
    <col collapsed="false" hidden="false" max="14" min="14" style="0" width="19.9230769230769"/>
    <col collapsed="false" hidden="false" max="15" min="15" style="0" width="25.0647773279352"/>
    <col collapsed="false" hidden="false" max="16" min="16" style="0" width="5.67611336032389"/>
    <col collapsed="false" hidden="false" max="17" min="17" style="0" width="6.31983805668016"/>
    <col collapsed="false" hidden="false" max="18" min="18" style="0" width="7.49797570850202"/>
    <col collapsed="false" hidden="false" max="1025" min="19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112</v>
      </c>
      <c r="I1" s="1" t="s">
        <v>113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" t="s">
        <v>123</v>
      </c>
      <c r="Q1" s="1" t="s">
        <v>124</v>
      </c>
      <c r="R1" s="1" t="s">
        <v>125</v>
      </c>
    </row>
    <row r="2" customFormat="false" ht="79.45" hidden="false" customHeight="false" outlineLevel="0" collapsed="false">
      <c r="A2" s="0" t="n">
        <f aca="false">INDEX('KPI Summary'!$A$2:$A$35,MATCH('Horizontal Shelf Position'!D2,'KPI Summary'!$D$2:$D$28,0),1)</f>
        <v>2</v>
      </c>
      <c r="D2" s="0" t="s">
        <v>13</v>
      </c>
      <c r="E2" s="0" t="s">
        <v>14</v>
      </c>
      <c r="F2" s="0" t="s">
        <v>139</v>
      </c>
      <c r="G2" s="6" t="s">
        <v>15</v>
      </c>
      <c r="H2" s="5" t="s">
        <v>128</v>
      </c>
      <c r="I2" s="7"/>
      <c r="J2" s="0" t="n">
        <v>1</v>
      </c>
      <c r="K2" s="0" t="s">
        <v>128</v>
      </c>
      <c r="M2" s="0" t="s">
        <v>129</v>
      </c>
      <c r="O2" s="0" t="s">
        <v>140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8" activeCellId="0" sqref="L28"/>
    </sheetView>
  </sheetViews>
  <sheetFormatPr defaultRowHeight="16.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7.919028340081"/>
    <col collapsed="false" hidden="false" max="5" min="5" style="0" width="17.1376518218624"/>
    <col collapsed="false" hidden="false" max="6" min="6" style="0" width="86.9797570850202"/>
    <col collapsed="false" hidden="false" max="7" min="7" style="0" width="37.17004048583"/>
    <col collapsed="false" hidden="false" max="8" min="8" style="0" width="12.6396761133603"/>
    <col collapsed="false" hidden="false" max="9" min="9" style="0" width="10.2834008097166"/>
    <col collapsed="false" hidden="false" max="10" min="10" style="0" width="8.35627530364373"/>
    <col collapsed="false" hidden="false" max="11" min="11" style="0" width="12.8542510121458"/>
    <col collapsed="false" hidden="false" max="12" min="12" style="0" width="19.3886639676113"/>
    <col collapsed="false" hidden="false" max="13" min="13" style="0" width="18.2105263157895"/>
    <col collapsed="false" hidden="false" max="14" min="14" style="0" width="17.246963562753"/>
    <col collapsed="false" hidden="false" max="16" min="15" style="0" width="18.2105263157895"/>
    <col collapsed="false" hidden="false" max="17" min="17" style="5" width="35.0283400809717"/>
    <col collapsed="false" hidden="false" max="18" min="18" style="5" width="34.17004048583"/>
    <col collapsed="false" hidden="false" max="19" min="19" style="5" width="35.0283400809717"/>
    <col collapsed="false" hidden="false" max="20" min="20" style="5" width="34.17004048583"/>
    <col collapsed="false" hidden="false" max="21" min="21" style="5" width="35.0283400809717"/>
    <col collapsed="false" hidden="false" max="22" min="22" style="5" width="34.17004048583"/>
    <col collapsed="false" hidden="false" max="23" min="23" style="5" width="24.4251012145749"/>
    <col collapsed="false" hidden="false" max="24" min="24" style="5" width="23.3522267206478"/>
    <col collapsed="false" hidden="false" max="25" min="25" style="0" width="17.246963562753"/>
    <col collapsed="false" hidden="false" max="26" min="26" style="0" width="25.3886639676113"/>
    <col collapsed="false" hidden="false" max="1025" min="27" style="0" width="8.57085020242915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117</v>
      </c>
      <c r="Z1" s="1" t="s">
        <v>122</v>
      </c>
    </row>
    <row r="2" customFormat="false" ht="16.5" hidden="false" customHeight="true" outlineLevel="0" collapsed="false">
      <c r="A2" s="0" t="n">
        <f aca="false">INDEX('KPI Summary'!$A$2:$A$35,MATCH('Block Orientation'!D2,'KPI Summary'!$D$2:$D$28,0),1)</f>
        <v>4</v>
      </c>
      <c r="D2" s="3" t="s">
        <v>17</v>
      </c>
      <c r="E2" s="0" t="s">
        <v>18</v>
      </c>
      <c r="F2" s="4" t="s">
        <v>154</v>
      </c>
      <c r="G2" s="6" t="s">
        <v>155</v>
      </c>
      <c r="H2" s="7" t="s">
        <v>156</v>
      </c>
      <c r="I2" s="7" t="s">
        <v>132</v>
      </c>
      <c r="J2" s="7"/>
      <c r="K2" s="7" t="s">
        <v>116</v>
      </c>
      <c r="L2" s="7" t="s">
        <v>134</v>
      </c>
      <c r="M2" s="7" t="s">
        <v>157</v>
      </c>
      <c r="N2" s="7" t="s">
        <v>158</v>
      </c>
      <c r="O2" s="7" t="s">
        <v>133</v>
      </c>
      <c r="P2" s="7" t="s">
        <v>159</v>
      </c>
      <c r="Q2" s="7" t="s">
        <v>160</v>
      </c>
      <c r="R2" s="7" t="s">
        <v>161</v>
      </c>
      <c r="S2" s="7" t="s">
        <v>133</v>
      </c>
      <c r="T2" s="7" t="s">
        <v>159</v>
      </c>
      <c r="U2" s="7"/>
      <c r="V2" s="7"/>
      <c r="W2" s="7"/>
      <c r="X2" s="7"/>
      <c r="Y2" s="7" t="n">
        <v>1</v>
      </c>
      <c r="Z2" s="7" t="s">
        <v>162</v>
      </c>
    </row>
    <row r="3" customFormat="false" ht="16.5" hidden="false" customHeight="true" outlineLevel="0" collapsed="false">
      <c r="A3" s="0" t="n">
        <f aca="false">INDEX('KPI Summary'!$A$2:$A$35,MATCH('Block Orientation'!D3,'KPI Summary'!$D$2:$D$28,0),1)</f>
        <v>6</v>
      </c>
      <c r="D3" s="3" t="s">
        <v>22</v>
      </c>
      <c r="E3" s="0" t="s">
        <v>18</v>
      </c>
      <c r="F3" s="4" t="s">
        <v>163</v>
      </c>
      <c r="G3" s="6" t="s">
        <v>164</v>
      </c>
      <c r="H3" s="7" t="s">
        <v>165</v>
      </c>
      <c r="I3" s="7" t="s">
        <v>133</v>
      </c>
      <c r="J3" s="7"/>
      <c r="K3" s="7" t="s">
        <v>116</v>
      </c>
      <c r="L3" s="7" t="s">
        <v>134</v>
      </c>
      <c r="M3" s="7" t="s">
        <v>157</v>
      </c>
      <c r="N3" s="7" t="s">
        <v>158</v>
      </c>
      <c r="O3" s="7" t="s">
        <v>133</v>
      </c>
      <c r="P3" s="7" t="s">
        <v>159</v>
      </c>
      <c r="Q3" s="7" t="s">
        <v>160</v>
      </c>
      <c r="R3" s="7" t="s">
        <v>161</v>
      </c>
      <c r="S3" s="7" t="s">
        <v>157</v>
      </c>
      <c r="T3" s="7" t="s">
        <v>158</v>
      </c>
      <c r="U3" s="7" t="s">
        <v>141</v>
      </c>
      <c r="V3" s="7" t="s">
        <v>166</v>
      </c>
      <c r="W3" s="7"/>
      <c r="X3" s="7"/>
      <c r="Y3" s="7" t="n">
        <v>1</v>
      </c>
      <c r="Z3" s="7" t="s">
        <v>162</v>
      </c>
    </row>
    <row r="4" customFormat="false" ht="16.5" hidden="false" customHeight="true" outlineLevel="0" collapsed="false">
      <c r="A4" s="0" t="n">
        <f aca="false">INDEX('KPI Summary'!$A$2:$A$35,MATCH('Block Orientation'!D4,'KPI Summary'!$D$2:$D$28,0),1)</f>
        <v>8</v>
      </c>
      <c r="D4" s="3" t="s">
        <v>25</v>
      </c>
      <c r="E4" s="0" t="s">
        <v>18</v>
      </c>
      <c r="F4" s="4" t="s">
        <v>167</v>
      </c>
      <c r="G4" s="6" t="s">
        <v>168</v>
      </c>
      <c r="H4" s="7" t="s">
        <v>156</v>
      </c>
      <c r="I4" s="7" t="s">
        <v>132</v>
      </c>
      <c r="J4" s="7"/>
      <c r="K4" s="7" t="s">
        <v>116</v>
      </c>
      <c r="L4" s="7" t="s">
        <v>138</v>
      </c>
      <c r="M4" s="7" t="s">
        <v>157</v>
      </c>
      <c r="N4" s="7" t="s">
        <v>158</v>
      </c>
      <c r="O4" s="7" t="s">
        <v>160</v>
      </c>
      <c r="P4" s="7" t="s">
        <v>161</v>
      </c>
      <c r="Q4" s="7" t="s">
        <v>169</v>
      </c>
      <c r="R4" s="7" t="n">
        <v>17</v>
      </c>
      <c r="S4" s="7"/>
      <c r="T4" s="7"/>
      <c r="U4" s="7"/>
      <c r="V4" s="7"/>
      <c r="W4" s="7"/>
      <c r="X4" s="7"/>
      <c r="Y4" s="7" t="n">
        <v>1</v>
      </c>
      <c r="Z4" s="7" t="s">
        <v>162</v>
      </c>
    </row>
    <row r="5" customFormat="false" ht="16.5" hidden="false" customHeight="true" outlineLevel="0" collapsed="false">
      <c r="A5" s="0" t="n">
        <f aca="false">INDEX('KPI Summary'!$A$2:$A$35,MATCH('Block Orientation'!D5,'KPI Summary'!$D$2:$D$28,0),1)</f>
        <v>10</v>
      </c>
      <c r="D5" s="3" t="s">
        <v>27</v>
      </c>
      <c r="E5" s="0" t="s">
        <v>18</v>
      </c>
      <c r="F5" s="4" t="s">
        <v>170</v>
      </c>
      <c r="G5" s="6" t="s">
        <v>171</v>
      </c>
      <c r="H5" s="7" t="s">
        <v>165</v>
      </c>
      <c r="I5" s="7" t="s">
        <v>133</v>
      </c>
      <c r="J5" s="7"/>
      <c r="K5" s="7" t="s">
        <v>116</v>
      </c>
      <c r="L5" s="7" t="s">
        <v>138</v>
      </c>
      <c r="M5" s="7" t="s">
        <v>157</v>
      </c>
      <c r="N5" s="7" t="s">
        <v>158</v>
      </c>
      <c r="O5" s="7" t="s">
        <v>160</v>
      </c>
      <c r="P5" s="7" t="s">
        <v>161</v>
      </c>
      <c r="Q5" s="7" t="s">
        <v>169</v>
      </c>
      <c r="R5" s="7" t="n">
        <v>17</v>
      </c>
      <c r="S5" s="7" t="s">
        <v>157</v>
      </c>
      <c r="T5" s="7" t="s">
        <v>158</v>
      </c>
      <c r="U5" s="7" t="s">
        <v>141</v>
      </c>
      <c r="V5" s="7" t="s">
        <v>166</v>
      </c>
      <c r="W5" s="7"/>
      <c r="X5" s="7"/>
      <c r="Y5" s="7" t="n">
        <v>1</v>
      </c>
      <c r="Z5" s="7" t="s">
        <v>162</v>
      </c>
    </row>
    <row r="6" customFormat="false" ht="16.5" hidden="false" customHeight="true" outlineLevel="0" collapsed="false">
      <c r="A6" s="0" t="n">
        <f aca="false">INDEX('KPI Summary'!$A$2:$A$35,MATCH('Block Orientation'!D6,'KPI Summary'!$D$2:$D$28,0),1)</f>
        <v>14</v>
      </c>
      <c r="D6" s="3" t="s">
        <v>37</v>
      </c>
      <c r="E6" s="0" t="s">
        <v>18</v>
      </c>
      <c r="F6" s="0" t="s">
        <v>172</v>
      </c>
      <c r="G6" s="6" t="s">
        <v>173</v>
      </c>
      <c r="H6" s="7" t="s">
        <v>165</v>
      </c>
      <c r="I6" s="7" t="s">
        <v>174</v>
      </c>
      <c r="J6" s="7" t="s">
        <v>175</v>
      </c>
      <c r="M6" s="7"/>
      <c r="N6" s="7"/>
      <c r="O6" s="7"/>
      <c r="P6" s="7"/>
      <c r="Q6" s="7" t="s">
        <v>160</v>
      </c>
      <c r="R6" s="7" t="s">
        <v>161</v>
      </c>
      <c r="S6" s="7" t="s">
        <v>157</v>
      </c>
      <c r="T6" s="7" t="s">
        <v>158</v>
      </c>
      <c r="U6" s="7" t="s">
        <v>141</v>
      </c>
      <c r="V6" s="7" t="s">
        <v>166</v>
      </c>
      <c r="W6" s="7"/>
      <c r="X6" s="7"/>
      <c r="Y6" s="7" t="n">
        <v>1</v>
      </c>
      <c r="Z6" s="7" t="s">
        <v>162</v>
      </c>
    </row>
  </sheetData>
  <conditionalFormatting sqref="H2:H7">
    <cfRule type="containsText" priority="2" aboveAverage="0" equalAverage="0" bottom="0" percent="0" rank="0" text="~?" dxfId="27"/>
  </conditionalFormatting>
  <conditionalFormatting sqref="H2:H7">
    <cfRule type="expression" priority="3" aboveAverage="0" equalAverage="0" bottom="0" percent="0" rank="0" text="" dxfId="0">
      <formula>$AQ2="Ready"</formula>
    </cfRule>
    <cfRule type="expression" priority="4" aboveAverage="0" equalAverage="0" bottom="0" percent="0" rank="0" text="" dxfId="1">
      <formula>$AQ2="Removed"</formula>
    </cfRule>
    <cfRule type="expression" priority="5" aboveAverage="0" equalAverage="0" bottom="0" percent="0" rank="0" text="" dxfId="2">
      <formula>$AQ2="Done"</formula>
    </cfRule>
    <cfRule type="expression" priority="6" aboveAverage="0" equalAverage="0" bottom="0" percent="0" rank="0" text="" dxfId="3">
      <formula>$AQ2="Built"</formula>
    </cfRule>
    <cfRule type="expression" priority="7" aboveAverage="0" equalAverage="0" bottom="0" percent="0" rank="0" text="" dxfId="4">
      <formula>$AQ2="Templated"</formula>
    </cfRule>
    <cfRule type="expression" priority="8" aboveAverage="0" equalAverage="0" bottom="0" percent="0" rank="0" text="" dxfId="5">
      <formula>$AQ2&lt;&gt;""</formula>
    </cfRule>
  </conditionalFormatting>
  <conditionalFormatting sqref="H5">
    <cfRule type="expression" priority="9" aboveAverage="0" equalAverage="0" bottom="0" percent="0" rank="0" text="" dxfId="6">
      <formula>$AQ5="Ready"</formula>
    </cfRule>
    <cfRule type="expression" priority="10" aboveAverage="0" equalAverage="0" bottom="0" percent="0" rank="0" text="" dxfId="28">
      <formula>$AQ5="Removed"</formula>
    </cfRule>
    <cfRule type="expression" priority="11" aboveAverage="0" equalAverage="0" bottom="0" percent="0" rank="0" text="" dxfId="29">
      <formula>$AQ5="Done"</formula>
    </cfRule>
    <cfRule type="expression" priority="12" aboveAverage="0" equalAverage="0" bottom="0" percent="0" rank="0" text="" dxfId="30">
      <formula>$AQ5="Built"</formula>
    </cfRule>
    <cfRule type="expression" priority="13" aboveAverage="0" equalAverage="0" bottom="0" percent="0" rank="0" text="" dxfId="31">
      <formula>$AQ5="Templated"</formula>
    </cfRule>
    <cfRule type="expression" priority="14" aboveAverage="0" equalAverage="0" bottom="0" percent="0" rank="0" text="" dxfId="32">
      <formula>$AQ5&lt;&gt;""</formula>
    </cfRule>
  </conditionalFormatting>
  <conditionalFormatting sqref="H5">
    <cfRule type="containsText" priority="15" aboveAverage="0" equalAverage="0" bottom="0" percent="0" rank="0" text="~?" dxfId="33"/>
  </conditionalFormatting>
  <conditionalFormatting sqref="H6">
    <cfRule type="expression" priority="16" aboveAverage="0" equalAverage="0" bottom="0" percent="0" rank="0" text="" dxfId="34">
      <formula>$AQ6="Ready"</formula>
    </cfRule>
    <cfRule type="expression" priority="17" aboveAverage="0" equalAverage="0" bottom="0" percent="0" rank="0" text="" dxfId="35">
      <formula>$AQ6="Removed"</formula>
    </cfRule>
    <cfRule type="expression" priority="18" aboveAverage="0" equalAverage="0" bottom="0" percent="0" rank="0" text="" dxfId="36">
      <formula>$AQ6="Done"</formula>
    </cfRule>
    <cfRule type="expression" priority="19" aboveAverage="0" equalAverage="0" bottom="0" percent="0" rank="0" text="" dxfId="37">
      <formula>$AQ6="Built"</formula>
    </cfRule>
    <cfRule type="expression" priority="20" aboveAverage="0" equalAverage="0" bottom="0" percent="0" rank="0" text="" dxfId="38">
      <formula>$AQ6="Templated"</formula>
    </cfRule>
    <cfRule type="expression" priority="21" aboveAverage="0" equalAverage="0" bottom="0" percent="0" rank="0" text="" dxfId="39">
      <formula>$AQ6&lt;&gt;""</formula>
    </cfRule>
  </conditionalFormatting>
  <conditionalFormatting sqref="H6">
    <cfRule type="containsText" priority="22" aboveAverage="0" equalAverage="0" bottom="0" percent="0" rank="0" text="~?" dxfId="40"/>
  </conditionalFormatting>
  <conditionalFormatting sqref="H7">
    <cfRule type="expression" priority="23" aboveAverage="0" equalAverage="0" bottom="0" percent="0" rank="0" text="" dxfId="41">
      <formula>$AQ7="Ready"</formula>
    </cfRule>
    <cfRule type="expression" priority="24" aboveAverage="0" equalAverage="0" bottom="0" percent="0" rank="0" text="" dxfId="13">
      <formula>$AQ7="Removed"</formula>
    </cfRule>
    <cfRule type="expression" priority="25" aboveAverage="0" equalAverage="0" bottom="0" percent="0" rank="0" text="" dxfId="14">
      <formula>$AQ7="Done"</formula>
    </cfRule>
    <cfRule type="expression" priority="26" aboveAverage="0" equalAverage="0" bottom="0" percent="0" rank="0" text="" dxfId="15">
      <formula>$AQ7="Built"</formula>
    </cfRule>
    <cfRule type="expression" priority="27" aboveAverage="0" equalAverage="0" bottom="0" percent="0" rank="0" text="" dxfId="16">
      <formula>$AQ7="Templated"</formula>
    </cfRule>
    <cfRule type="expression" priority="28" aboveAverage="0" equalAverage="0" bottom="0" percent="0" rank="0" text="" dxfId="17">
      <formula>$AQ7&lt;&gt;""</formula>
    </cfRule>
  </conditionalFormatting>
  <conditionalFormatting sqref="H7">
    <cfRule type="containsText" priority="29" aboveAverage="0" equalAverage="0" bottom="0" percent="0" rank="0" text="~?" dxfId="18"/>
  </conditionalFormatting>
  <conditionalFormatting sqref="H7">
    <cfRule type="expression" priority="30" aboveAverage="0" equalAverage="0" bottom="0" percent="0" rank="0" text="" dxfId="19">
      <formula>$AQ7="Ready"</formula>
    </cfRule>
    <cfRule type="expression" priority="31" aboveAverage="0" equalAverage="0" bottom="0" percent="0" rank="0" text="" dxfId="0">
      <formula>$AQ7="Removed"</formula>
    </cfRule>
    <cfRule type="expression" priority="32" aboveAverage="0" equalAverage="0" bottom="0" percent="0" rank="0" text="" dxfId="1">
      <formula>$AQ7="Done"</formula>
    </cfRule>
    <cfRule type="expression" priority="33" aboveAverage="0" equalAverage="0" bottom="0" percent="0" rank="0" text="" dxfId="2">
      <formula>$AQ7="Built"</formula>
    </cfRule>
    <cfRule type="expression" priority="34" aboveAverage="0" equalAverage="0" bottom="0" percent="0" rank="0" text="" dxfId="3">
      <formula>$AQ7="Templated"</formula>
    </cfRule>
    <cfRule type="expression" priority="35" aboveAverage="0" equalAverage="0" bottom="0" percent="0" rank="0" text="" dxfId="4">
      <formula>$AQ7&lt;&gt;""</formula>
    </cfRule>
  </conditionalFormatting>
  <conditionalFormatting sqref="H7">
    <cfRule type="containsText" priority="36" aboveAverage="0" equalAverage="0" bottom="0" percent="0" rank="0" text="~?" dxfId="5"/>
  </conditionalFormatting>
  <conditionalFormatting sqref="K2:L5">
    <cfRule type="containsText" priority="37" aboveAverage="0" equalAverage="0" bottom="0" percent="0" rank="0" text="~?" dxfId="6"/>
  </conditionalFormatting>
  <conditionalFormatting sqref="K2:L5">
    <cfRule type="expression" priority="38" aboveAverage="0" equalAverage="0" bottom="0" percent="0" rank="0" text="" dxfId="7">
      <formula>$AV2="Ready"</formula>
    </cfRule>
    <cfRule type="expression" priority="39" aboveAverage="0" equalAverage="0" bottom="0" percent="0" rank="0" text="" dxfId="8">
      <formula>$AV2="Removed"</formula>
    </cfRule>
    <cfRule type="expression" priority="40" aboveAverage="0" equalAverage="0" bottom="0" percent="0" rank="0" text="" dxfId="9">
      <formula>$AV2="Done"</formula>
    </cfRule>
    <cfRule type="expression" priority="41" aboveAverage="0" equalAverage="0" bottom="0" percent="0" rank="0" text="" dxfId="10">
      <formula>$AV2="Built"</formula>
    </cfRule>
    <cfRule type="expression" priority="42" aboveAverage="0" equalAverage="0" bottom="0" percent="0" rank="0" text="" dxfId="11">
      <formula>$AV2="Templated"</formula>
    </cfRule>
    <cfRule type="expression" priority="43" aboveAverage="0" equalAverage="0" bottom="0" percent="0" rank="0" text="" dxfId="12">
      <formula>$AV2&lt;&gt;""</formula>
    </cfRule>
  </conditionalFormatting>
  <conditionalFormatting sqref="K5:L5">
    <cfRule type="expression" priority="44" aboveAverage="0" equalAverage="0" bottom="0" percent="0" rank="0" text="" dxfId="13">
      <formula>$AV5="Ready"</formula>
    </cfRule>
    <cfRule type="expression" priority="45" aboveAverage="0" equalAverage="0" bottom="0" percent="0" rank="0" text="" dxfId="20">
      <formula>$AV5="Removed"</formula>
    </cfRule>
    <cfRule type="expression" priority="46" aboveAverage="0" equalAverage="0" bottom="0" percent="0" rank="0" text="" dxfId="21">
      <formula>$AV5="Done"</formula>
    </cfRule>
    <cfRule type="expression" priority="47" aboveAverage="0" equalAverage="0" bottom="0" percent="0" rank="0" text="" dxfId="22">
      <formula>$AV5="Built"</formula>
    </cfRule>
    <cfRule type="expression" priority="48" aboveAverage="0" equalAverage="0" bottom="0" percent="0" rank="0" text="" dxfId="23">
      <formula>$AV5="Templated"</formula>
    </cfRule>
    <cfRule type="expression" priority="49" aboveAverage="0" equalAverage="0" bottom="0" percent="0" rank="0" text="" dxfId="24">
      <formula>$AV5&lt;&gt;""</formula>
    </cfRule>
  </conditionalFormatting>
  <conditionalFormatting sqref="K5:L5">
    <cfRule type="containsText" priority="50" aboveAverage="0" equalAverage="0" bottom="0" percent="0" rank="0" text="~?" dxfId="2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B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6" topLeftCell="G17" activePane="bottomLeft" state="frozen"/>
      <selection pane="topLeft" activeCell="A1" activeCellId="0" sqref="A1"/>
      <selection pane="bottomLeft" activeCell="D6" activeCellId="0" sqref="D6"/>
    </sheetView>
  </sheetViews>
  <sheetFormatPr defaultRowHeight="17.25"/>
  <cols>
    <col collapsed="false" hidden="false" max="1" min="1" style="0" width="11.5708502024291"/>
    <col collapsed="false" hidden="false" max="2" min="2" style="0" width="18.6396761133603"/>
    <col collapsed="false" hidden="false" max="3" min="3" style="0" width="16.3886639676113"/>
    <col collapsed="false" hidden="false" max="4" min="4" style="0" width="37.8137651821862"/>
    <col collapsed="false" hidden="false" max="5" min="5" style="0" width="8.57085020242915"/>
    <col collapsed="false" hidden="false" max="6" min="6" style="0" width="23.1376518218623"/>
    <col collapsed="false" hidden="false" max="7" min="7" style="0" width="37.17004048583"/>
    <col collapsed="false" hidden="false" max="8" min="8" style="0" width="12.6396761133603"/>
    <col collapsed="false" hidden="false" max="9" min="9" style="0" width="10.0688259109312"/>
    <col collapsed="false" hidden="false" max="10" min="10" style="0" width="17.7813765182186"/>
    <col collapsed="false" hidden="false" max="11" min="11" style="0" width="12.8542510121458"/>
    <col collapsed="false" hidden="false" max="12" min="12" style="0" width="19.3886639676113"/>
    <col collapsed="false" hidden="false" max="13" min="13" style="0" width="17.8906882591093"/>
    <col collapsed="false" hidden="false" max="14" min="14" style="0" width="21.3157894736842"/>
    <col collapsed="false" hidden="false" max="16" min="15" style="0" width="8.57085020242915"/>
    <col collapsed="false" hidden="false" max="17" min="17" style="0" width="35.4574898785425"/>
    <col collapsed="false" hidden="false" max="24" min="18" style="0" width="34.5991902834008"/>
    <col collapsed="false" hidden="false" max="26" min="25" style="0" width="17.246963562753"/>
    <col collapsed="false" hidden="false" max="27" min="27" style="0" width="7.49797570850202"/>
    <col collapsed="false" hidden="false" max="28" min="28" style="0" width="6.31983805668016"/>
    <col collapsed="false" hidden="false" max="1025" min="29" style="0" width="8.57085020242915"/>
  </cols>
  <sheetData>
    <row r="1" customFormat="false" ht="17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152</v>
      </c>
      <c r="X1" s="1" t="s">
        <v>153</v>
      </c>
      <c r="Y1" s="1" t="s">
        <v>176</v>
      </c>
      <c r="Z1" s="1" t="s">
        <v>117</v>
      </c>
      <c r="AA1" s="1" t="s">
        <v>122</v>
      </c>
      <c r="AB1" s="1" t="s">
        <v>124</v>
      </c>
    </row>
    <row r="2" customFormat="false" ht="17.25" hidden="false" customHeight="true" outlineLevel="0" collapsed="false">
      <c r="A2" s="0" t="n">
        <f aca="false">INDEX('KPI Summary'!$A$2:$A$35,MATCH(Blocking!D2,'KPI Summary'!$D$2:$D$28,0),1)</f>
        <v>11</v>
      </c>
      <c r="D2" s="3" t="s">
        <v>28</v>
      </c>
      <c r="E2" s="0" t="s">
        <v>29</v>
      </c>
      <c r="F2" s="4" t="s">
        <v>30</v>
      </c>
      <c r="G2" s="6" t="s">
        <v>177</v>
      </c>
      <c r="H2" s="7" t="s">
        <v>165</v>
      </c>
      <c r="I2" s="7" t="s">
        <v>133</v>
      </c>
      <c r="J2" s="7" t="s">
        <v>159</v>
      </c>
      <c r="K2" s="7" t="s">
        <v>116</v>
      </c>
      <c r="L2" s="7" t="s">
        <v>134</v>
      </c>
      <c r="M2" s="7" t="s">
        <v>157</v>
      </c>
      <c r="N2" s="7" t="s">
        <v>158</v>
      </c>
      <c r="O2" s="7"/>
      <c r="P2" s="7"/>
      <c r="Q2" s="7" t="s">
        <v>157</v>
      </c>
      <c r="R2" s="7" t="s">
        <v>158</v>
      </c>
      <c r="S2" s="7" t="s">
        <v>178</v>
      </c>
      <c r="T2" s="7" t="s">
        <v>166</v>
      </c>
      <c r="U2" s="7" t="s">
        <v>160</v>
      </c>
      <c r="V2" s="7" t="s">
        <v>161</v>
      </c>
      <c r="W2" s="7"/>
      <c r="X2" s="7"/>
      <c r="Y2" s="7" t="n">
        <v>0.75</v>
      </c>
      <c r="Z2" s="7" t="s">
        <v>179</v>
      </c>
      <c r="AA2" s="7" t="s">
        <v>180</v>
      </c>
      <c r="AB2" s="9" t="n">
        <v>0.75</v>
      </c>
    </row>
    <row r="3" customFormat="false" ht="17.25" hidden="false" customHeight="true" outlineLevel="0" collapsed="false">
      <c r="A3" s="0" t="n">
        <f aca="false">INDEX('KPI Summary'!$A$2:$A$35,MATCH(Blocking!D3,'KPI Summary'!$D$2:$D$28,0),1)</f>
        <v>12</v>
      </c>
      <c r="D3" s="3" t="s">
        <v>33</v>
      </c>
      <c r="E3" s="0" t="s">
        <v>29</v>
      </c>
      <c r="F3" s="4" t="s">
        <v>34</v>
      </c>
      <c r="G3" s="6" t="s">
        <v>181</v>
      </c>
      <c r="H3" s="7" t="s">
        <v>156</v>
      </c>
      <c r="I3" s="7" t="s">
        <v>157</v>
      </c>
      <c r="J3" s="7" t="s">
        <v>158</v>
      </c>
      <c r="K3" s="7" t="s">
        <v>116</v>
      </c>
      <c r="L3" s="7" t="s">
        <v>134</v>
      </c>
      <c r="M3" s="7"/>
      <c r="N3" s="7"/>
      <c r="O3" s="7"/>
      <c r="P3" s="7"/>
      <c r="Q3" s="7" t="s">
        <v>160</v>
      </c>
      <c r="R3" s="7" t="s">
        <v>161</v>
      </c>
      <c r="S3" s="7"/>
      <c r="T3" s="7"/>
      <c r="U3" s="7"/>
      <c r="V3" s="7"/>
      <c r="W3" s="7"/>
      <c r="X3" s="7"/>
      <c r="Y3" s="7" t="n">
        <v>0.75</v>
      </c>
      <c r="Z3" s="7" t="s">
        <v>179</v>
      </c>
      <c r="AA3" s="7" t="s">
        <v>180</v>
      </c>
      <c r="AB3" s="9" t="n">
        <v>0.75</v>
      </c>
    </row>
    <row r="4" customFormat="false" ht="17.25" hidden="false" customHeight="true" outlineLevel="0" collapsed="false">
      <c r="A4" s="0" t="n">
        <f aca="false">INDEX('KPI Summary'!$A$2:$A$35,MATCH(Blocking!D4,'KPI Summary'!$D$2:$D$28,0),1)</f>
        <v>13</v>
      </c>
      <c r="D4" s="3" t="s">
        <v>35</v>
      </c>
      <c r="E4" s="0" t="s">
        <v>29</v>
      </c>
      <c r="F4" s="0" t="s">
        <v>36</v>
      </c>
      <c r="G4" s="6" t="s">
        <v>182</v>
      </c>
      <c r="H4" s="7" t="s">
        <v>156</v>
      </c>
      <c r="I4" s="7" t="s">
        <v>157</v>
      </c>
      <c r="J4" s="7" t="s">
        <v>158</v>
      </c>
      <c r="K4" s="7" t="s">
        <v>116</v>
      </c>
      <c r="L4" s="7" t="s">
        <v>138</v>
      </c>
      <c r="Q4" s="7"/>
      <c r="R4" s="7"/>
      <c r="S4" s="7"/>
      <c r="T4" s="7"/>
      <c r="U4" s="7"/>
      <c r="V4" s="7"/>
      <c r="W4" s="7" t="s">
        <v>160</v>
      </c>
      <c r="X4" s="7" t="s">
        <v>161</v>
      </c>
      <c r="Y4" s="7" t="n">
        <v>0.75</v>
      </c>
      <c r="Z4" s="7" t="s">
        <v>179</v>
      </c>
      <c r="AA4" s="7" t="s">
        <v>180</v>
      </c>
      <c r="AB4" s="9" t="n">
        <v>0.75</v>
      </c>
    </row>
    <row r="5" customFormat="false" ht="17.25" hidden="false" customHeight="true" outlineLevel="0" collapsed="false">
      <c r="A5" s="0" t="n">
        <f aca="false">INDEX('KPI Summary'!$A$2:$A$35,MATCH(Blocking!D5,'KPI Summary'!$D$2:$D$28,0),1)</f>
        <v>17</v>
      </c>
      <c r="D5" s="3" t="s">
        <v>46</v>
      </c>
      <c r="E5" s="0" t="s">
        <v>29</v>
      </c>
      <c r="F5" s="4" t="s">
        <v>47</v>
      </c>
      <c r="G5" s="6" t="s">
        <v>177</v>
      </c>
      <c r="H5" s="7" t="s">
        <v>165</v>
      </c>
      <c r="I5" s="7" t="s">
        <v>183</v>
      </c>
      <c r="J5" s="7" t="s">
        <v>184</v>
      </c>
      <c r="K5" s="7"/>
      <c r="L5" s="7"/>
      <c r="M5" s="7" t="s">
        <v>157</v>
      </c>
      <c r="N5" s="7" t="s">
        <v>158</v>
      </c>
      <c r="O5" s="7"/>
      <c r="P5" s="7"/>
      <c r="Q5" s="7" t="s">
        <v>157</v>
      </c>
      <c r="R5" s="7" t="s">
        <v>158</v>
      </c>
      <c r="S5" s="7" t="s">
        <v>178</v>
      </c>
      <c r="T5" s="7" t="s">
        <v>166</v>
      </c>
      <c r="U5" s="7" t="s">
        <v>160</v>
      </c>
      <c r="V5" s="7" t="s">
        <v>161</v>
      </c>
      <c r="W5" s="7"/>
      <c r="X5" s="7"/>
      <c r="Y5" s="7" t="n">
        <v>0.75</v>
      </c>
      <c r="Z5" s="7" t="s">
        <v>179</v>
      </c>
      <c r="AA5" s="7" t="s">
        <v>180</v>
      </c>
      <c r="AB5" s="9" t="n">
        <v>0.75</v>
      </c>
    </row>
    <row r="6" customFormat="false" ht="17.25" hidden="false" customHeight="true" outlineLevel="0" collapsed="false">
      <c r="A6" s="0" t="n">
        <f aca="false">INDEX('KPI Summary'!$A$2:$A$35,MATCH(Blocking!D6,'KPI Summary'!$D$2:$D$28,0),1)</f>
        <v>22</v>
      </c>
      <c r="D6" s="3" t="s">
        <v>57</v>
      </c>
      <c r="E6" s="0" t="s">
        <v>29</v>
      </c>
      <c r="F6" s="4" t="s">
        <v>58</v>
      </c>
      <c r="G6" s="6" t="s">
        <v>185</v>
      </c>
      <c r="H6" s="7" t="s">
        <v>165</v>
      </c>
      <c r="I6" s="7" t="s">
        <v>116</v>
      </c>
      <c r="J6" s="7" t="s">
        <v>134</v>
      </c>
      <c r="M6" s="7" t="s">
        <v>157</v>
      </c>
      <c r="N6" s="7" t="s">
        <v>158</v>
      </c>
      <c r="O6" s="7" t="s">
        <v>174</v>
      </c>
      <c r="P6" s="7" t="s">
        <v>175</v>
      </c>
      <c r="Q6" s="7" t="s">
        <v>178</v>
      </c>
      <c r="R6" s="7" t="s">
        <v>166</v>
      </c>
      <c r="S6" s="7" t="s">
        <v>160</v>
      </c>
      <c r="T6" s="7" t="s">
        <v>161</v>
      </c>
      <c r="U6" s="7"/>
      <c r="V6" s="7"/>
      <c r="W6" s="7"/>
      <c r="X6" s="7"/>
      <c r="Y6" s="7" t="n">
        <v>0.75</v>
      </c>
      <c r="Z6" s="7" t="s">
        <v>179</v>
      </c>
      <c r="AA6" s="7" t="s">
        <v>180</v>
      </c>
      <c r="AB6" s="9" t="n">
        <v>0.75</v>
      </c>
    </row>
    <row r="7" customFormat="false" ht="17.25" hidden="false" customHeight="true" outlineLevel="0" collapsed="false">
      <c r="A7" s="0" t="n">
        <f aca="false">INDEX('KPI Summary'!$A$2:$A$35,MATCH(Blocking!D7,'KPI Summary'!$D$2:$D$28,0),1)</f>
        <v>28</v>
      </c>
      <c r="D7" s="3" t="s">
        <v>71</v>
      </c>
      <c r="E7" s="0" t="s">
        <v>29</v>
      </c>
      <c r="F7" s="4" t="s">
        <v>58</v>
      </c>
      <c r="G7" s="6" t="s">
        <v>186</v>
      </c>
      <c r="H7" s="7" t="s">
        <v>165</v>
      </c>
      <c r="I7" s="7" t="s">
        <v>116</v>
      </c>
      <c r="J7" s="7" t="s">
        <v>138</v>
      </c>
      <c r="M7" s="7" t="s">
        <v>157</v>
      </c>
      <c r="N7" s="7" t="s">
        <v>158</v>
      </c>
      <c r="O7" s="7" t="s">
        <v>174</v>
      </c>
      <c r="P7" s="7" t="s">
        <v>175</v>
      </c>
      <c r="Q7" s="7" t="s">
        <v>178</v>
      </c>
      <c r="R7" s="7" t="s">
        <v>166</v>
      </c>
      <c r="S7" s="7" t="s">
        <v>116</v>
      </c>
      <c r="T7" s="7" t="s">
        <v>187</v>
      </c>
      <c r="U7" s="7"/>
      <c r="V7" s="7"/>
      <c r="W7" s="7"/>
      <c r="X7" s="7"/>
      <c r="Y7" s="7" t="n">
        <v>0.75</v>
      </c>
      <c r="Z7" s="7" t="s">
        <v>179</v>
      </c>
      <c r="AA7" s="7" t="s">
        <v>180</v>
      </c>
      <c r="AB7" s="9" t="n">
        <v>0.75</v>
      </c>
    </row>
  </sheetData>
  <conditionalFormatting sqref="G5:L5">
    <cfRule type="expression" priority="2" aboveAverage="0" equalAverage="0" bottom="0" percent="0" rank="0" text="" dxfId="7">
      <formula>$AR5="Ready"</formula>
    </cfRule>
    <cfRule type="expression" priority="3" aboveAverage="0" equalAverage="0" bottom="0" percent="0" rank="0" text="" dxfId="8">
      <formula>$AR5="Removed"</formula>
    </cfRule>
    <cfRule type="expression" priority="4" aboveAverage="0" equalAverage="0" bottom="0" percent="0" rank="0" text="" dxfId="9">
      <formula>$AR5="Done"</formula>
    </cfRule>
    <cfRule type="expression" priority="5" aboveAverage="0" equalAverage="0" bottom="0" percent="0" rank="0" text="" dxfId="10">
      <formula>$AR5="Built"</formula>
    </cfRule>
    <cfRule type="expression" priority="6" aboveAverage="0" equalAverage="0" bottom="0" percent="0" rank="0" text="" dxfId="11">
      <formula>$AR5="Templated"</formula>
    </cfRule>
    <cfRule type="expression" priority="7" aboveAverage="0" equalAverage="0" bottom="0" percent="0" rank="0" text="" dxfId="12">
      <formula>$AR5&lt;&gt;""</formula>
    </cfRule>
  </conditionalFormatting>
  <conditionalFormatting sqref="G5:L5">
    <cfRule type="containsText" priority="8" aboveAverage="0" equalAverage="0" bottom="0" percent="0" rank="0" text="~?" dxfId="27"/>
  </conditionalFormatting>
  <conditionalFormatting sqref="G6:J6">
    <cfRule type="expression" priority="9" aboveAverage="0" equalAverage="0" bottom="0" percent="0" rank="0" text="" dxfId="0">
      <formula>$AR6="Ready"</formula>
    </cfRule>
    <cfRule type="expression" priority="10" aboveAverage="0" equalAverage="0" bottom="0" percent="0" rank="0" text="" dxfId="1">
      <formula>$AR6="Removed"</formula>
    </cfRule>
    <cfRule type="expression" priority="11" aboveAverage="0" equalAverage="0" bottom="0" percent="0" rank="0" text="" dxfId="2">
      <formula>$AR6="Done"</formula>
    </cfRule>
    <cfRule type="expression" priority="12" aboveAverage="0" equalAverage="0" bottom="0" percent="0" rank="0" text="" dxfId="3">
      <formula>$AR6="Built"</formula>
    </cfRule>
    <cfRule type="expression" priority="13" aboveAverage="0" equalAverage="0" bottom="0" percent="0" rank="0" text="" dxfId="4">
      <formula>$AR6="Templated"</formula>
    </cfRule>
    <cfRule type="expression" priority="14" aboveAverage="0" equalAverage="0" bottom="0" percent="0" rank="0" text="" dxfId="5">
      <formula>$AR6&lt;&gt;""</formula>
    </cfRule>
  </conditionalFormatting>
  <conditionalFormatting sqref="G6:J6">
    <cfRule type="containsText" priority="15" aboveAverage="0" equalAverage="0" bottom="0" percent="0" rank="0" text="~?" dxfId="6"/>
  </conditionalFormatting>
  <conditionalFormatting sqref="G7:J7">
    <cfRule type="expression" priority="16" aboveAverage="0" equalAverage="0" bottom="0" percent="0" rank="0" text="" dxfId="28">
      <formula>$AR7="Ready"</formula>
    </cfRule>
    <cfRule type="expression" priority="17" aboveAverage="0" equalAverage="0" bottom="0" percent="0" rank="0" text="" dxfId="29">
      <formula>$AR7="Removed"</formula>
    </cfRule>
    <cfRule type="expression" priority="18" aboveAverage="0" equalAverage="0" bottom="0" percent="0" rank="0" text="" dxfId="30">
      <formula>$AR7="Done"</formula>
    </cfRule>
    <cfRule type="expression" priority="19" aboveAverage="0" equalAverage="0" bottom="0" percent="0" rank="0" text="" dxfId="31">
      <formula>$AR7="Built"</formula>
    </cfRule>
    <cfRule type="expression" priority="20" aboveAverage="0" equalAverage="0" bottom="0" percent="0" rank="0" text="" dxfId="32">
      <formula>$AR7="Templated"</formula>
    </cfRule>
    <cfRule type="expression" priority="21" aboveAverage="0" equalAverage="0" bottom="0" percent="0" rank="0" text="" dxfId="33">
      <formula>$AR7&lt;&gt;""</formula>
    </cfRule>
  </conditionalFormatting>
  <conditionalFormatting sqref="G7:J7">
    <cfRule type="containsText" priority="22" aboveAverage="0" equalAverage="0" bottom="0" percent="0" rank="0" text="~?" dxfId="34"/>
  </conditionalFormatting>
  <conditionalFormatting sqref="M2">
    <cfRule type="containsText" priority="23" aboveAverage="0" equalAverage="0" bottom="0" percent="0" rank="0" text="~?" dxfId="35"/>
  </conditionalFormatting>
  <conditionalFormatting sqref="M2">
    <cfRule type="expression" priority="24" aboveAverage="0" equalAverage="0" bottom="0" percent="0" rank="0" text="" dxfId="36">
      <formula>$AR2="Ready"</formula>
    </cfRule>
    <cfRule type="expression" priority="25" aboveAverage="0" equalAverage="0" bottom="0" percent="0" rank="0" text="" dxfId="37">
      <formula>$AR2="Removed"</formula>
    </cfRule>
    <cfRule type="expression" priority="26" aboveAverage="0" equalAverage="0" bottom="0" percent="0" rank="0" text="" dxfId="38">
      <formula>$AR2="Done"</formula>
    </cfRule>
    <cfRule type="expression" priority="27" aboveAverage="0" equalAverage="0" bottom="0" percent="0" rank="0" text="" dxfId="39">
      <formula>$AR2="Built"</formula>
    </cfRule>
    <cfRule type="expression" priority="28" aboveAverage="0" equalAverage="0" bottom="0" percent="0" rank="0" text="" dxfId="40">
      <formula>$AR2="Templated"</formula>
    </cfRule>
    <cfRule type="expression" priority="29" aboveAverage="0" equalAverage="0" bottom="0" percent="0" rank="0" text="" dxfId="41">
      <formula>$AR2&lt;&gt;""</formula>
    </cfRule>
  </conditionalFormatting>
  <conditionalFormatting sqref="W4:X4">
    <cfRule type="containsText" priority="30" aboveAverage="0" equalAverage="0" bottom="0" percent="0" rank="0" text="~?" dxfId="0"/>
  </conditionalFormatting>
  <conditionalFormatting sqref="W4:X4">
    <cfRule type="expression" priority="31" aboveAverage="0" equalAverage="0" bottom="0" percent="0" rank="0" text="" dxfId="1">
      <formula>$AR4="Ready"</formula>
    </cfRule>
    <cfRule type="expression" priority="32" aboveAverage="0" equalAverage="0" bottom="0" percent="0" rank="0" text="" dxfId="2">
      <formula>$AR4="Removed"</formula>
    </cfRule>
    <cfRule type="expression" priority="33" aboveAverage="0" equalAverage="0" bottom="0" percent="0" rank="0" text="" dxfId="3">
      <formula>$AR4="Done"</formula>
    </cfRule>
    <cfRule type="expression" priority="34" aboveAverage="0" equalAverage="0" bottom="0" percent="0" rank="0" text="" dxfId="4">
      <formula>$AR4="Built"</formula>
    </cfRule>
    <cfRule type="expression" priority="35" aboveAverage="0" equalAverage="0" bottom="0" percent="0" rank="0" text="" dxfId="5">
      <formula>$AR4="Templated"</formula>
    </cfRule>
    <cfRule type="expression" priority="36" aboveAverage="0" equalAverage="0" bottom="0" percent="0" rank="0" text="" dxfId="6">
      <formula>$AR4&lt;&gt;""</formula>
    </cfRule>
  </conditionalFormatting>
  <conditionalFormatting sqref="Q3:R3">
    <cfRule type="containsText" priority="37" aboveAverage="0" equalAverage="0" bottom="0" percent="0" rank="0" text="~?" dxfId="7"/>
  </conditionalFormatting>
  <conditionalFormatting sqref="Q3:R3">
    <cfRule type="expression" priority="38" aboveAverage="0" equalAverage="0" bottom="0" percent="0" rank="0" text="" dxfId="8">
      <formula>$AR3="Ready"</formula>
    </cfRule>
    <cfRule type="expression" priority="39" aboveAverage="0" equalAverage="0" bottom="0" percent="0" rank="0" text="" dxfId="9">
      <formula>$AR3="Removed"</formula>
    </cfRule>
    <cfRule type="expression" priority="40" aboveAverage="0" equalAverage="0" bottom="0" percent="0" rank="0" text="" dxfId="10">
      <formula>$AR3="Done"</formula>
    </cfRule>
    <cfRule type="expression" priority="41" aboveAverage="0" equalAverage="0" bottom="0" percent="0" rank="0" text="" dxfId="11">
      <formula>$AR3="Built"</formula>
    </cfRule>
    <cfRule type="expression" priority="42" aboveAverage="0" equalAverage="0" bottom="0" percent="0" rank="0" text="" dxfId="12">
      <formula>$AR3="Templated"</formula>
    </cfRule>
    <cfRule type="expression" priority="43" aboveAverage="0" equalAverage="0" bottom="0" percent="0" rank="0" text="" dxfId="13">
      <formula>$AR3&lt;&gt;""</formula>
    </cfRule>
  </conditionalFormatting>
  <conditionalFormatting sqref="M5">
    <cfRule type="containsText" priority="44" aboveAverage="0" equalAverage="0" bottom="0" percent="0" rank="0" text="~?" dxfId="0"/>
  </conditionalFormatting>
  <conditionalFormatting sqref="M5">
    <cfRule type="expression" priority="45" aboveAverage="0" equalAverage="0" bottom="0" percent="0" rank="0" text="" dxfId="1">
      <formula>$AR5="Ready"</formula>
    </cfRule>
    <cfRule type="expression" priority="46" aboveAverage="0" equalAverage="0" bottom="0" percent="0" rank="0" text="" dxfId="2">
      <formula>$AR5="Removed"</formula>
    </cfRule>
    <cfRule type="expression" priority="47" aboveAverage="0" equalAverage="0" bottom="0" percent="0" rank="0" text="" dxfId="3">
      <formula>$AR5="Done"</formula>
    </cfRule>
    <cfRule type="expression" priority="48" aboveAverage="0" equalAverage="0" bottom="0" percent="0" rank="0" text="" dxfId="4">
      <formula>$AR5="Built"</formula>
    </cfRule>
    <cfRule type="expression" priority="49" aboveAverage="0" equalAverage="0" bottom="0" percent="0" rank="0" text="" dxfId="5">
      <formula>$AR5="Templated"</formula>
    </cfRule>
    <cfRule type="expression" priority="50" aboveAverage="0" equalAverage="0" bottom="0" percent="0" rank="0" text="" dxfId="6">
      <formula>$AR5&lt;&gt;""</formula>
    </cfRule>
  </conditionalFormatting>
  <conditionalFormatting sqref="N5:P5">
    <cfRule type="containsText" priority="51" aboveAverage="0" equalAverage="0" bottom="0" percent="0" rank="0" text="~?" dxfId="7"/>
  </conditionalFormatting>
  <conditionalFormatting sqref="N5:P5">
    <cfRule type="expression" priority="52" aboveAverage="0" equalAverage="0" bottom="0" percent="0" rank="0" text="" dxfId="8">
      <formula>$AR5="Ready"</formula>
    </cfRule>
    <cfRule type="expression" priority="53" aboveAverage="0" equalAverage="0" bottom="0" percent="0" rank="0" text="" dxfId="43">
      <formula>$AR5="Removed"</formula>
    </cfRule>
    <cfRule type="expression" priority="54" aboveAverage="0" equalAverage="0" bottom="0" percent="0" rank="0" text="" dxfId="44">
      <formula>$AR5="Done"</formula>
    </cfRule>
    <cfRule type="expression" priority="55" aboveAverage="0" equalAverage="0" bottom="0" percent="0" rank="0" text="" dxfId="45">
      <formula>$AR5="Built"</formula>
    </cfRule>
    <cfRule type="expression" priority="56" aboveAverage="0" equalAverage="0" bottom="0" percent="0" rank="0" text="" dxfId="46">
      <formula>$AR5="Templated"</formula>
    </cfRule>
    <cfRule type="expression" priority="57" aboveAverage="0" equalAverage="0" bottom="0" percent="0" rank="0" text="" dxfId="47">
      <formula>$AR5&lt;&gt;""</formula>
    </cfRule>
  </conditionalFormatting>
  <conditionalFormatting sqref="H7">
    <cfRule type="expression" priority="58" aboveAverage="0" equalAverage="0" bottom="0" percent="0" rank="0" text="" dxfId="48">
      <formula>$AR7="Ready"</formula>
    </cfRule>
    <cfRule type="expression" priority="59" aboveAverage="0" equalAverage="0" bottom="0" percent="0" rank="0" text="" dxfId="49">
      <formula>$AR7="Removed"</formula>
    </cfRule>
    <cfRule type="expression" priority="60" aboveAverage="0" equalAverage="0" bottom="0" percent="0" rank="0" text="" dxfId="9">
      <formula>$AR7="Done"</formula>
    </cfRule>
    <cfRule type="expression" priority="61" aboveAverage="0" equalAverage="0" bottom="0" percent="0" rank="0" text="" dxfId="10">
      <formula>$AR7="Built"</formula>
    </cfRule>
    <cfRule type="expression" priority="62" aboveAverage="0" equalAverage="0" bottom="0" percent="0" rank="0" text="" dxfId="11">
      <formula>$AR7="Templated"</formula>
    </cfRule>
    <cfRule type="expression" priority="63" aboveAverage="0" equalAverage="0" bottom="0" percent="0" rank="0" text="" dxfId="12">
      <formula>$AR7&lt;&gt;""</formula>
    </cfRule>
  </conditionalFormatting>
  <conditionalFormatting sqref="H7">
    <cfRule type="containsText" priority="64" aboveAverage="0" equalAverage="0" bottom="0" percent="0" rank="0" text="~?" dxfId="13"/>
  </conditionalFormatting>
  <conditionalFormatting sqref="M6">
    <cfRule type="containsText" priority="65" aboveAverage="0" equalAverage="0" bottom="0" percent="0" rank="0" text="~?" dxfId="14"/>
  </conditionalFormatting>
  <conditionalFormatting sqref="M6">
    <cfRule type="expression" priority="66" aboveAverage="0" equalAverage="0" bottom="0" percent="0" rank="0" text="" dxfId="15">
      <formula>$AR6="Ready"</formula>
    </cfRule>
    <cfRule type="expression" priority="67" aboveAverage="0" equalAverage="0" bottom="0" percent="0" rank="0" text="" dxfId="16">
      <formula>$AR6="Removed"</formula>
    </cfRule>
    <cfRule type="expression" priority="68" aboveAverage="0" equalAverage="0" bottom="0" percent="0" rank="0" text="" dxfId="17">
      <formula>$AR6="Done"</formula>
    </cfRule>
    <cfRule type="expression" priority="69" aboveAverage="0" equalAverage="0" bottom="0" percent="0" rank="0" text="" dxfId="18">
      <formula>$AR6="Built"</formula>
    </cfRule>
    <cfRule type="expression" priority="70" aboveAverage="0" equalAverage="0" bottom="0" percent="0" rank="0" text="" dxfId="19">
      <formula>$AR6="Templated"</formula>
    </cfRule>
    <cfRule type="expression" priority="71" aboveAverage="0" equalAverage="0" bottom="0" percent="0" rank="0" text="" dxfId="20">
      <formula>$AR6&lt;&gt;""</formula>
    </cfRule>
  </conditionalFormatting>
  <conditionalFormatting sqref="N6:P6">
    <cfRule type="containsText" priority="72" aboveAverage="0" equalAverage="0" bottom="0" percent="0" rank="0" text="~?" dxfId="21"/>
  </conditionalFormatting>
  <conditionalFormatting sqref="N6:P6">
    <cfRule type="expression" priority="73" aboveAverage="0" equalAverage="0" bottom="0" percent="0" rank="0" text="" dxfId="22">
      <formula>$AR6="Ready"</formula>
    </cfRule>
    <cfRule type="expression" priority="74" aboveAverage="0" equalAverage="0" bottom="0" percent="0" rank="0" text="" dxfId="23">
      <formula>$AR6="Removed"</formula>
    </cfRule>
    <cfRule type="expression" priority="75" aboveAverage="0" equalAverage="0" bottom="0" percent="0" rank="0" text="" dxfId="24">
      <formula>$AR6="Done"</formula>
    </cfRule>
    <cfRule type="expression" priority="76" aboveAverage="0" equalAverage="0" bottom="0" percent="0" rank="0" text="" dxfId="25">
      <formula>$AR6="Built"</formula>
    </cfRule>
    <cfRule type="expression" priority="77" aboveAverage="0" equalAverage="0" bottom="0" percent="0" rank="0" text="" dxfId="26">
      <formula>$AR6="Templated"</formula>
    </cfRule>
    <cfRule type="expression" priority="78" aboveAverage="0" equalAverage="0" bottom="0" percent="0" rank="0" text="" dxfId="27">
      <formula>$AR6&lt;&gt;""</formula>
    </cfRule>
  </conditionalFormatting>
  <conditionalFormatting sqref="M7">
    <cfRule type="containsText" priority="79" aboveAverage="0" equalAverage="0" bottom="0" percent="0" rank="0" text="~?" dxfId="28"/>
  </conditionalFormatting>
  <conditionalFormatting sqref="M7">
    <cfRule type="expression" priority="80" aboveAverage="0" equalAverage="0" bottom="0" percent="0" rank="0" text="" dxfId="29">
      <formula>$AR7="Ready"</formula>
    </cfRule>
    <cfRule type="expression" priority="81" aboveAverage="0" equalAverage="0" bottom="0" percent="0" rank="0" text="" dxfId="30">
      <formula>$AR7="Removed"</formula>
    </cfRule>
    <cfRule type="expression" priority="82" aboveAverage="0" equalAverage="0" bottom="0" percent="0" rank="0" text="" dxfId="31">
      <formula>$AR7="Done"</formula>
    </cfRule>
    <cfRule type="expression" priority="83" aboveAverage="0" equalAverage="0" bottom="0" percent="0" rank="0" text="" dxfId="32">
      <formula>$AR7="Built"</formula>
    </cfRule>
    <cfRule type="expression" priority="84" aboveAverage="0" equalAverage="0" bottom="0" percent="0" rank="0" text="" dxfId="33">
      <formula>$AR7="Templated"</formula>
    </cfRule>
    <cfRule type="expression" priority="85" aboveAverage="0" equalAverage="0" bottom="0" percent="0" rank="0" text="" dxfId="34">
      <formula>$AR7&lt;&gt;""</formula>
    </cfRule>
  </conditionalFormatting>
  <conditionalFormatting sqref="N7:P7">
    <cfRule type="containsText" priority="86" aboveAverage="0" equalAverage="0" bottom="0" percent="0" rank="0" text="~?" dxfId="35"/>
  </conditionalFormatting>
  <conditionalFormatting sqref="N7:P7">
    <cfRule type="expression" priority="87" aboveAverage="0" equalAverage="0" bottom="0" percent="0" rank="0" text="" dxfId="36">
      <formula>$AR7="Ready"</formula>
    </cfRule>
    <cfRule type="expression" priority="88" aboveAverage="0" equalAverage="0" bottom="0" percent="0" rank="0" text="" dxfId="37">
      <formula>$AR7="Removed"</formula>
    </cfRule>
    <cfRule type="expression" priority="89" aboveAverage="0" equalAverage="0" bottom="0" percent="0" rank="0" text="" dxfId="38">
      <formula>$AR7="Done"</formula>
    </cfRule>
    <cfRule type="expression" priority="90" aboveAverage="0" equalAverage="0" bottom="0" percent="0" rank="0" text="" dxfId="39">
      <formula>$AR7="Built"</formula>
    </cfRule>
    <cfRule type="expression" priority="91" aboveAverage="0" equalAverage="0" bottom="0" percent="0" rank="0" text="" dxfId="40">
      <formula>$AR7="Templated"</formula>
    </cfRule>
    <cfRule type="expression" priority="92" aboveAverage="0" equalAverage="0" bottom="0" percent="0" rank="0" text="" dxfId="41">
      <formula>$AR7&lt;&gt;""</formula>
    </cfRule>
  </conditionalFormatting>
  <conditionalFormatting sqref="O7:P7">
    <cfRule type="containsText" priority="93" aboveAverage="0" equalAverage="0" bottom="0" percent="0" rank="0" text="~?" dxfId="42"/>
  </conditionalFormatting>
  <conditionalFormatting sqref="O7:P7">
    <cfRule type="expression" priority="94" aboveAverage="0" equalAverage="0" bottom="0" percent="0" rank="0" text="" dxfId="43">
      <formula>$AR7="Ready"</formula>
    </cfRule>
    <cfRule type="expression" priority="95" aboveAverage="0" equalAverage="0" bottom="0" percent="0" rank="0" text="" dxfId="44">
      <formula>$AR7="Removed"</formula>
    </cfRule>
    <cfRule type="expression" priority="96" aboveAverage="0" equalAverage="0" bottom="0" percent="0" rank="0" text="" dxfId="45">
      <formula>$AR7="Done"</formula>
    </cfRule>
    <cfRule type="expression" priority="97" aboveAverage="0" equalAverage="0" bottom="0" percent="0" rank="0" text="" dxfId="46">
      <formula>$AR7="Built"</formula>
    </cfRule>
    <cfRule type="expression" priority="98" aboveAverage="0" equalAverage="0" bottom="0" percent="0" rank="0" text="" dxfId="47">
      <formula>$AR7="Templated"</formula>
    </cfRule>
    <cfRule type="expression" priority="99" aboveAverage="0" equalAverage="0" bottom="0" percent="0" rank="0" text="" dxfId="48">
      <formula>$AR7&lt;&gt;""</formula>
    </cfRule>
  </conditionalFormatting>
  <conditionalFormatting sqref="R6:T6">
    <cfRule type="containsText" priority="100" aboveAverage="0" equalAverage="0" bottom="0" percent="0" rank="0" text="~?" dxfId="49"/>
  </conditionalFormatting>
  <conditionalFormatting sqref="R6:T6">
    <cfRule type="expression" priority="101" aboveAverage="0" equalAverage="0" bottom="0" percent="0" rank="0" text="" dxfId="50">
      <formula>$AR6="Ready"</formula>
    </cfRule>
    <cfRule type="expression" priority="102" aboveAverage="0" equalAverage="0" bottom="0" percent="0" rank="0" text="" dxfId="51">
      <formula>$AR6="Removed"</formula>
    </cfRule>
    <cfRule type="expression" priority="103" aboveAverage="0" equalAverage="0" bottom="0" percent="0" rank="0" text="" dxfId="52">
      <formula>$AR6="Done"</formula>
    </cfRule>
    <cfRule type="expression" priority="104" aboveAverage="0" equalAverage="0" bottom="0" percent="0" rank="0" text="" dxfId="53">
      <formula>$AR6="Built"</formula>
    </cfRule>
    <cfRule type="expression" priority="105" aboveAverage="0" equalAverage="0" bottom="0" percent="0" rank="0" text="" dxfId="54">
      <formula>$AR6="Templated"</formula>
    </cfRule>
    <cfRule type="expression" priority="106" aboveAverage="0" equalAverage="0" bottom="0" percent="0" rank="0" text="" dxfId="55">
      <formula>$AR6&lt;&gt;""</formula>
    </cfRule>
  </conditionalFormatting>
  <conditionalFormatting sqref="Q7:T7">
    <cfRule type="containsText" priority="107" aboveAverage="0" equalAverage="0" bottom="0" percent="0" rank="0" text="~?" dxfId="56"/>
  </conditionalFormatting>
  <conditionalFormatting sqref="Q7:T7">
    <cfRule type="expression" priority="108" aboveAverage="0" equalAverage="0" bottom="0" percent="0" rank="0" text="" dxfId="57">
      <formula>$AR7="Ready"</formula>
    </cfRule>
    <cfRule type="expression" priority="109" aboveAverage="0" equalAverage="0" bottom="0" percent="0" rank="0" text="" dxfId="58">
      <formula>$AR7="Removed"</formula>
    </cfRule>
    <cfRule type="expression" priority="110" aboveAverage="0" equalAverage="0" bottom="0" percent="0" rank="0" text="" dxfId="59">
      <formula>$AR7="Done"</formula>
    </cfRule>
    <cfRule type="expression" priority="111" aboveAverage="0" equalAverage="0" bottom="0" percent="0" rank="0" text="" dxfId="60">
      <formula>$AR7="Built"</formula>
    </cfRule>
    <cfRule type="expression" priority="112" aboveAverage="0" equalAverage="0" bottom="0" percent="0" rank="0" text="" dxfId="61">
      <formula>$AR7="Templated"</formula>
    </cfRule>
    <cfRule type="expression" priority="113" aboveAverage="0" equalAverage="0" bottom="0" percent="0" rank="0" text="" dxfId="62">
      <formula>$AR7&lt;&gt;""</formula>
    </cfRule>
  </conditionalFormatting>
  <conditionalFormatting sqref="S7">
    <cfRule type="expression" priority="114" aboveAverage="0" equalAverage="0" bottom="0" percent="0" rank="0" text="" dxfId="63">
      <formula>$AR7="Ready"</formula>
    </cfRule>
    <cfRule type="expression" priority="115" aboveAverage="0" equalAverage="0" bottom="0" percent="0" rank="0" text="" dxfId="64">
      <formula>$AR7="Removed"</formula>
    </cfRule>
    <cfRule type="expression" priority="116" aboveAverage="0" equalAverage="0" bottom="0" percent="0" rank="0" text="" dxfId="65">
      <formula>$AR7="Done"</formula>
    </cfRule>
    <cfRule type="expression" priority="117" aboveAverage="0" equalAverage="0" bottom="0" percent="0" rank="0" text="" dxfId="66">
      <formula>$AR7="Built"</formula>
    </cfRule>
    <cfRule type="expression" priority="118" aboveAverage="0" equalAverage="0" bottom="0" percent="0" rank="0" text="" dxfId="67">
      <formula>$AR7="Templated"</formula>
    </cfRule>
    <cfRule type="expression" priority="119" aboveAverage="0" equalAverage="0" bottom="0" percent="0" rank="0" text="" dxfId="68">
      <formula>$AR7&lt;&gt;""</formula>
    </cfRule>
  </conditionalFormatting>
  <conditionalFormatting sqref="S7">
    <cfRule type="containsText" priority="120" aboveAverage="0" equalAverage="0" bottom="0" percent="0" rank="0" text="~?" dxfId="69"/>
  </conditionalFormatting>
  <conditionalFormatting sqref="Y2">
    <cfRule type="containsText" priority="121" aboveAverage="0" equalAverage="0" bottom="0" percent="0" rank="0" text="~?" dxfId="0"/>
  </conditionalFormatting>
  <conditionalFormatting sqref="Y2">
    <cfRule type="expression" priority="122" aboveAverage="0" equalAverage="0" bottom="0" percent="0" rank="0" text="" dxfId="1">
      <formula>$AR2="Ready"</formula>
    </cfRule>
    <cfRule type="expression" priority="123" aboveAverage="0" equalAverage="0" bottom="0" percent="0" rank="0" text="" dxfId="2">
      <formula>$AR2="Removed"</formula>
    </cfRule>
    <cfRule type="expression" priority="124" aboveAverage="0" equalAverage="0" bottom="0" percent="0" rank="0" text="" dxfId="3">
      <formula>$AR2="Done"</formula>
    </cfRule>
    <cfRule type="expression" priority="125" aboveAverage="0" equalAverage="0" bottom="0" percent="0" rank="0" text="" dxfId="4">
      <formula>$AR2="Built"</formula>
    </cfRule>
    <cfRule type="expression" priority="126" aboveAverage="0" equalAverage="0" bottom="0" percent="0" rank="0" text="" dxfId="5">
      <formula>$AR2="Templated"</formula>
    </cfRule>
    <cfRule type="expression" priority="127" aboveAverage="0" equalAverage="0" bottom="0" percent="0" rank="0" text="" dxfId="6">
      <formula>$AR2&lt;&gt;""</formula>
    </cfRule>
  </conditionalFormatting>
  <conditionalFormatting sqref="Y2">
    <cfRule type="containsText" priority="128" aboveAverage="0" equalAverage="0" bottom="0" percent="0" rank="0" text="~?" dxfId="13"/>
  </conditionalFormatting>
  <conditionalFormatting sqref="Y2">
    <cfRule type="expression" priority="129" aboveAverage="0" equalAverage="0" bottom="0" percent="0" rank="0" text="" dxfId="14">
      <formula>$AR2="Ready"</formula>
    </cfRule>
    <cfRule type="expression" priority="130" aboveAverage="0" equalAverage="0" bottom="0" percent="0" rank="0" text="" dxfId="15">
      <formula>$AR2="Removed"</formula>
    </cfRule>
    <cfRule type="expression" priority="131" aboveAverage="0" equalAverage="0" bottom="0" percent="0" rank="0" text="" dxfId="16">
      <formula>$AR2="Done"</formula>
    </cfRule>
    <cfRule type="expression" priority="132" aboveAverage="0" equalAverage="0" bottom="0" percent="0" rank="0" text="" dxfId="17">
      <formula>$AR2="Built"</formula>
    </cfRule>
    <cfRule type="expression" priority="133" aboveAverage="0" equalAverage="0" bottom="0" percent="0" rank="0" text="" dxfId="18">
      <formula>$AR2="Templated"</formula>
    </cfRule>
    <cfRule type="expression" priority="134" aboveAverage="0" equalAverage="0" bottom="0" percent="0" rank="0" text="" dxfId="19">
      <formula>$AR2&lt;&gt;""</formula>
    </cfRule>
  </conditionalFormatting>
  <conditionalFormatting sqref="Y3">
    <cfRule type="containsText" priority="135" aboveAverage="0" equalAverage="0" bottom="0" percent="0" rank="0" text="~?" dxfId="0"/>
  </conditionalFormatting>
  <conditionalFormatting sqref="Y3">
    <cfRule type="expression" priority="136" aboveAverage="0" equalAverage="0" bottom="0" percent="0" rank="0" text="" dxfId="1">
      <formula>$AR3="Ready"</formula>
    </cfRule>
    <cfRule type="expression" priority="137" aboveAverage="0" equalAverage="0" bottom="0" percent="0" rank="0" text="" dxfId="2">
      <formula>$AR3="Removed"</formula>
    </cfRule>
    <cfRule type="expression" priority="138" aboveAverage="0" equalAverage="0" bottom="0" percent="0" rank="0" text="" dxfId="3">
      <formula>$AR3="Done"</formula>
    </cfRule>
    <cfRule type="expression" priority="139" aboveAverage="0" equalAverage="0" bottom="0" percent="0" rank="0" text="" dxfId="4">
      <formula>$AR3="Built"</formula>
    </cfRule>
    <cfRule type="expression" priority="140" aboveAverage="0" equalAverage="0" bottom="0" percent="0" rank="0" text="" dxfId="5">
      <formula>$AR3="Templated"</formula>
    </cfRule>
    <cfRule type="expression" priority="141" aboveAverage="0" equalAverage="0" bottom="0" percent="0" rank="0" text="" dxfId="6">
      <formula>$AR3&lt;&gt;""</formula>
    </cfRule>
  </conditionalFormatting>
  <conditionalFormatting sqref="Y3">
    <cfRule type="containsText" priority="142" aboveAverage="0" equalAverage="0" bottom="0" percent="0" rank="0" text="~?" dxfId="13"/>
  </conditionalFormatting>
  <conditionalFormatting sqref="Y3">
    <cfRule type="expression" priority="143" aboveAverage="0" equalAverage="0" bottom="0" percent="0" rank="0" text="" dxfId="14">
      <formula>$AR3="Ready"</formula>
    </cfRule>
    <cfRule type="expression" priority="144" aboveAverage="0" equalAverage="0" bottom="0" percent="0" rank="0" text="" dxfId="15">
      <formula>$AR3="Removed"</formula>
    </cfRule>
    <cfRule type="expression" priority="145" aboveAverage="0" equalAverage="0" bottom="0" percent="0" rank="0" text="" dxfId="16">
      <formula>$AR3="Done"</formula>
    </cfRule>
    <cfRule type="expression" priority="146" aboveAverage="0" equalAverage="0" bottom="0" percent="0" rank="0" text="" dxfId="17">
      <formula>$AR3="Built"</formula>
    </cfRule>
    <cfRule type="expression" priority="147" aboveAverage="0" equalAverage="0" bottom="0" percent="0" rank="0" text="" dxfId="18">
      <formula>$AR3="Templated"</formula>
    </cfRule>
    <cfRule type="expression" priority="148" aboveAverage="0" equalAverage="0" bottom="0" percent="0" rank="0" text="" dxfId="19">
      <formula>$AR3&lt;&gt;""</formula>
    </cfRule>
  </conditionalFormatting>
  <conditionalFormatting sqref="Y4">
    <cfRule type="containsText" priority="149" aboveAverage="0" equalAverage="0" bottom="0" percent="0" rank="0" text="~?" dxfId="0"/>
  </conditionalFormatting>
  <conditionalFormatting sqref="Y4">
    <cfRule type="expression" priority="150" aboveAverage="0" equalAverage="0" bottom="0" percent="0" rank="0" text="" dxfId="1">
      <formula>$AR4="Ready"</formula>
    </cfRule>
    <cfRule type="expression" priority="151" aboveAverage="0" equalAverage="0" bottom="0" percent="0" rank="0" text="" dxfId="2">
      <formula>$AR4="Removed"</formula>
    </cfRule>
    <cfRule type="expression" priority="152" aboveAverage="0" equalAverage="0" bottom="0" percent="0" rank="0" text="" dxfId="3">
      <formula>$AR4="Done"</formula>
    </cfRule>
    <cfRule type="expression" priority="153" aboveAverage="0" equalAverage="0" bottom="0" percent="0" rank="0" text="" dxfId="4">
      <formula>$AR4="Built"</formula>
    </cfRule>
    <cfRule type="expression" priority="154" aboveAverage="0" equalAverage="0" bottom="0" percent="0" rank="0" text="" dxfId="5">
      <formula>$AR4="Templated"</formula>
    </cfRule>
    <cfRule type="expression" priority="155" aboveAverage="0" equalAverage="0" bottom="0" percent="0" rank="0" text="" dxfId="6">
      <formula>$AR4&lt;&gt;""</formula>
    </cfRule>
  </conditionalFormatting>
  <conditionalFormatting sqref="Y4">
    <cfRule type="containsText" priority="156" aboveAverage="0" equalAverage="0" bottom="0" percent="0" rank="0" text="~?" dxfId="13"/>
  </conditionalFormatting>
  <conditionalFormatting sqref="Y4">
    <cfRule type="expression" priority="157" aboveAverage="0" equalAverage="0" bottom="0" percent="0" rank="0" text="" dxfId="14">
      <formula>$AR4="Ready"</formula>
    </cfRule>
    <cfRule type="expression" priority="158" aboveAverage="0" equalAverage="0" bottom="0" percent="0" rank="0" text="" dxfId="15">
      <formula>$AR4="Removed"</formula>
    </cfRule>
    <cfRule type="expression" priority="159" aboveAverage="0" equalAverage="0" bottom="0" percent="0" rank="0" text="" dxfId="16">
      <formula>$AR4="Done"</formula>
    </cfRule>
    <cfRule type="expression" priority="160" aboveAverage="0" equalAverage="0" bottom="0" percent="0" rank="0" text="" dxfId="17">
      <formula>$AR4="Built"</formula>
    </cfRule>
    <cfRule type="expression" priority="161" aboveAverage="0" equalAverage="0" bottom="0" percent="0" rank="0" text="" dxfId="18">
      <formula>$AR4="Templated"</formula>
    </cfRule>
    <cfRule type="expression" priority="162" aboveAverage="0" equalAverage="0" bottom="0" percent="0" rank="0" text="" dxfId="19">
      <formula>$AR4&lt;&gt;""</formula>
    </cfRule>
  </conditionalFormatting>
  <conditionalFormatting sqref="Y5">
    <cfRule type="containsText" priority="163" aboveAverage="0" equalAverage="0" bottom="0" percent="0" rank="0" text="~?" dxfId="0"/>
  </conditionalFormatting>
  <conditionalFormatting sqref="Y5">
    <cfRule type="expression" priority="164" aboveAverage="0" equalAverage="0" bottom="0" percent="0" rank="0" text="" dxfId="1">
      <formula>$AR5="Ready"</formula>
    </cfRule>
    <cfRule type="expression" priority="165" aboveAverage="0" equalAverage="0" bottom="0" percent="0" rank="0" text="" dxfId="2">
      <formula>$AR5="Removed"</formula>
    </cfRule>
    <cfRule type="expression" priority="166" aboveAverage="0" equalAverage="0" bottom="0" percent="0" rank="0" text="" dxfId="3">
      <formula>$AR5="Done"</formula>
    </cfRule>
    <cfRule type="expression" priority="167" aboveAverage="0" equalAverage="0" bottom="0" percent="0" rank="0" text="" dxfId="4">
      <formula>$AR5="Built"</formula>
    </cfRule>
    <cfRule type="expression" priority="168" aboveAverage="0" equalAverage="0" bottom="0" percent="0" rank="0" text="" dxfId="5">
      <formula>$AR5="Templated"</formula>
    </cfRule>
    <cfRule type="expression" priority="169" aboveAverage="0" equalAverage="0" bottom="0" percent="0" rank="0" text="" dxfId="6">
      <formula>$AR5&lt;&gt;""</formula>
    </cfRule>
  </conditionalFormatting>
  <conditionalFormatting sqref="Y5">
    <cfRule type="containsText" priority="170" aboveAverage="0" equalAverage="0" bottom="0" percent="0" rank="0" text="~?" dxfId="13"/>
  </conditionalFormatting>
  <conditionalFormatting sqref="Y5">
    <cfRule type="expression" priority="171" aboveAverage="0" equalAverage="0" bottom="0" percent="0" rank="0" text="" dxfId="14">
      <formula>$AR5="Ready"</formula>
    </cfRule>
    <cfRule type="expression" priority="172" aboveAverage="0" equalAverage="0" bottom="0" percent="0" rank="0" text="" dxfId="15">
      <formula>$AR5="Removed"</formula>
    </cfRule>
    <cfRule type="expression" priority="173" aboveAverage="0" equalAverage="0" bottom="0" percent="0" rank="0" text="" dxfId="16">
      <formula>$AR5="Done"</formula>
    </cfRule>
    <cfRule type="expression" priority="174" aboveAverage="0" equalAverage="0" bottom="0" percent="0" rank="0" text="" dxfId="17">
      <formula>$AR5="Built"</formula>
    </cfRule>
    <cfRule type="expression" priority="175" aboveAverage="0" equalAverage="0" bottom="0" percent="0" rank="0" text="" dxfId="18">
      <formula>$AR5="Templated"</formula>
    </cfRule>
    <cfRule type="expression" priority="176" aboveAverage="0" equalAverage="0" bottom="0" percent="0" rank="0" text="" dxfId="19">
      <formula>$AR5&lt;&gt;""</formula>
    </cfRule>
  </conditionalFormatting>
  <conditionalFormatting sqref="Y6">
    <cfRule type="containsText" priority="177" aboveAverage="0" equalAverage="0" bottom="0" percent="0" rank="0" text="~?" dxfId="0"/>
  </conditionalFormatting>
  <conditionalFormatting sqref="Y6">
    <cfRule type="expression" priority="178" aboveAverage="0" equalAverage="0" bottom="0" percent="0" rank="0" text="" dxfId="1">
      <formula>$AR6="Ready"</formula>
    </cfRule>
    <cfRule type="expression" priority="179" aboveAverage="0" equalAverage="0" bottom="0" percent="0" rank="0" text="" dxfId="2">
      <formula>$AR6="Removed"</formula>
    </cfRule>
    <cfRule type="expression" priority="180" aboveAverage="0" equalAverage="0" bottom="0" percent="0" rank="0" text="" dxfId="3">
      <formula>$AR6="Done"</formula>
    </cfRule>
    <cfRule type="expression" priority="181" aboveAverage="0" equalAverage="0" bottom="0" percent="0" rank="0" text="" dxfId="4">
      <formula>$AR6="Built"</formula>
    </cfRule>
    <cfRule type="expression" priority="182" aboveAverage="0" equalAverage="0" bottom="0" percent="0" rank="0" text="" dxfId="5">
      <formula>$AR6="Templated"</formula>
    </cfRule>
    <cfRule type="expression" priority="183" aboveAverage="0" equalAverage="0" bottom="0" percent="0" rank="0" text="" dxfId="6">
      <formula>$AR6&lt;&gt;""</formula>
    </cfRule>
  </conditionalFormatting>
  <conditionalFormatting sqref="Y6">
    <cfRule type="containsText" priority="184" aboveAverage="0" equalAverage="0" bottom="0" percent="0" rank="0" text="~?" dxfId="13"/>
  </conditionalFormatting>
  <conditionalFormatting sqref="Y6">
    <cfRule type="expression" priority="185" aboveAverage="0" equalAverage="0" bottom="0" percent="0" rank="0" text="" dxfId="14">
      <formula>$AR6="Ready"</formula>
    </cfRule>
    <cfRule type="expression" priority="186" aboveAverage="0" equalAverage="0" bottom="0" percent="0" rank="0" text="" dxfId="15">
      <formula>$AR6="Removed"</formula>
    </cfRule>
    <cfRule type="expression" priority="187" aboveAverage="0" equalAverage="0" bottom="0" percent="0" rank="0" text="" dxfId="16">
      <formula>$AR6="Done"</formula>
    </cfRule>
    <cfRule type="expression" priority="188" aboveAverage="0" equalAverage="0" bottom="0" percent="0" rank="0" text="" dxfId="17">
      <formula>$AR6="Built"</formula>
    </cfRule>
    <cfRule type="expression" priority="189" aboveAverage="0" equalAverage="0" bottom="0" percent="0" rank="0" text="" dxfId="18">
      <formula>$AR6="Templated"</formula>
    </cfRule>
    <cfRule type="expression" priority="190" aboveAverage="0" equalAverage="0" bottom="0" percent="0" rank="0" text="" dxfId="19">
      <formula>$AR6&lt;&gt;""</formula>
    </cfRule>
  </conditionalFormatting>
  <conditionalFormatting sqref="Y7">
    <cfRule type="containsText" priority="191" aboveAverage="0" equalAverage="0" bottom="0" percent="0" rank="0" text="~?" dxfId="0"/>
  </conditionalFormatting>
  <conditionalFormatting sqref="Y7">
    <cfRule type="expression" priority="192" aboveAverage="0" equalAverage="0" bottom="0" percent="0" rank="0" text="" dxfId="1">
      <formula>$AR7="Ready"</formula>
    </cfRule>
    <cfRule type="expression" priority="193" aboveAverage="0" equalAverage="0" bottom="0" percent="0" rank="0" text="" dxfId="2">
      <formula>$AR7="Removed"</formula>
    </cfRule>
    <cfRule type="expression" priority="194" aboveAverage="0" equalAverage="0" bottom="0" percent="0" rank="0" text="" dxfId="3">
      <formula>$AR7="Done"</formula>
    </cfRule>
    <cfRule type="expression" priority="195" aboveAverage="0" equalAverage="0" bottom="0" percent="0" rank="0" text="" dxfId="4">
      <formula>$AR7="Built"</formula>
    </cfRule>
    <cfRule type="expression" priority="196" aboveAverage="0" equalAverage="0" bottom="0" percent="0" rank="0" text="" dxfId="5">
      <formula>$AR7="Templated"</formula>
    </cfRule>
    <cfRule type="expression" priority="197" aboveAverage="0" equalAverage="0" bottom="0" percent="0" rank="0" text="" dxfId="6">
      <formula>$AR7&lt;&gt;""</formula>
    </cfRule>
  </conditionalFormatting>
  <conditionalFormatting sqref="Y7">
    <cfRule type="containsText" priority="198" aboveAverage="0" equalAverage="0" bottom="0" percent="0" rank="0" text="~?" dxfId="13"/>
  </conditionalFormatting>
  <conditionalFormatting sqref="Y7">
    <cfRule type="expression" priority="199" aboveAverage="0" equalAverage="0" bottom="0" percent="0" rank="0" text="" dxfId="14">
      <formula>$AR7="Ready"</formula>
    </cfRule>
    <cfRule type="expression" priority="200" aboveAverage="0" equalAverage="0" bottom="0" percent="0" rank="0" text="" dxfId="15">
      <formula>$AR7="Removed"</formula>
    </cfRule>
    <cfRule type="expression" priority="201" aboveAverage="0" equalAverage="0" bottom="0" percent="0" rank="0" text="" dxfId="16">
      <formula>$AR7="Done"</formula>
    </cfRule>
    <cfRule type="expression" priority="202" aboveAverage="0" equalAverage="0" bottom="0" percent="0" rank="0" text="" dxfId="17">
      <formula>$AR7="Built"</formula>
    </cfRule>
    <cfRule type="expression" priority="203" aboveAverage="0" equalAverage="0" bottom="0" percent="0" rank="0" text="" dxfId="18">
      <formula>$AR7="Templated"</formula>
    </cfRule>
    <cfRule type="expression" priority="204" aboveAverage="0" equalAverage="0" bottom="0" percent="0" rank="0" text="" dxfId="19">
      <formula>$AR7&lt;&gt;""</formula>
    </cfRule>
  </conditionalFormatting>
  <conditionalFormatting sqref="Q6">
    <cfRule type="containsText" priority="205" aboveAverage="0" equalAverage="0" bottom="0" percent="0" rank="0" text="~?" dxfId="0"/>
  </conditionalFormatting>
  <conditionalFormatting sqref="Q6">
    <cfRule type="expression" priority="206" aboveAverage="0" equalAverage="0" bottom="0" percent="0" rank="0" text="" dxfId="1">
      <formula>$AR6="Ready"</formula>
    </cfRule>
    <cfRule type="expression" priority="207" aboveAverage="0" equalAverage="0" bottom="0" percent="0" rank="0" text="" dxfId="2">
      <formula>$AR6="Removed"</formula>
    </cfRule>
    <cfRule type="expression" priority="208" aboveAverage="0" equalAverage="0" bottom="0" percent="0" rank="0" text="" dxfId="3">
      <formula>$AR6="Done"</formula>
    </cfRule>
    <cfRule type="expression" priority="209" aboveAverage="0" equalAverage="0" bottom="0" percent="0" rank="0" text="" dxfId="4">
      <formula>$AR6="Built"</formula>
    </cfRule>
    <cfRule type="expression" priority="210" aboveAverage="0" equalAverage="0" bottom="0" percent="0" rank="0" text="" dxfId="5">
      <formula>$AR6="Templated"</formula>
    </cfRule>
    <cfRule type="expression" priority="211" aboveAverage="0" equalAverage="0" bottom="0" percent="0" rank="0" text="" dxfId="6">
      <formula>$AR6&lt;&gt;""</formula>
    </cfRule>
  </conditionalFormatting>
  <conditionalFormatting sqref="Q6">
    <cfRule type="containsText" priority="212" aboveAverage="0" equalAverage="0" bottom="0" percent="0" rank="0" text="~?" dxfId="56"/>
  </conditionalFormatting>
  <conditionalFormatting sqref="Q6">
    <cfRule type="expression" priority="213" aboveAverage="0" equalAverage="0" bottom="0" percent="0" rank="0" text="" dxfId="57">
      <formula>$AR6="Ready"</formula>
    </cfRule>
    <cfRule type="expression" priority="214" aboveAverage="0" equalAverage="0" bottom="0" percent="0" rank="0" text="" dxfId="58">
      <formula>$AR6="Removed"</formula>
    </cfRule>
    <cfRule type="expression" priority="215" aboveAverage="0" equalAverage="0" bottom="0" percent="0" rank="0" text="" dxfId="59">
      <formula>$AR6="Done"</formula>
    </cfRule>
    <cfRule type="expression" priority="216" aboveAverage="0" equalAverage="0" bottom="0" percent="0" rank="0" text="" dxfId="60">
      <formula>$AR6="Built"</formula>
    </cfRule>
    <cfRule type="expression" priority="217" aboveAverage="0" equalAverage="0" bottom="0" percent="0" rank="0" text="" dxfId="61">
      <formula>$AR6="Templated"</formula>
    </cfRule>
    <cfRule type="expression" priority="218" aboveAverage="0" equalAverage="0" bottom="0" percent="0" rank="0" text="" dxfId="62">
      <formula>$AR6&lt;&gt;""</formula>
    </cfRule>
  </conditionalFormatting>
  <conditionalFormatting sqref="S5">
    <cfRule type="containsText" priority="219" aboveAverage="0" equalAverage="0" bottom="0" percent="0" rank="0" text="~?" dxfId="0"/>
  </conditionalFormatting>
  <conditionalFormatting sqref="S5">
    <cfRule type="expression" priority="220" aboveAverage="0" equalAverage="0" bottom="0" percent="0" rank="0" text="" dxfId="1">
      <formula>$AR5="Ready"</formula>
    </cfRule>
    <cfRule type="expression" priority="221" aboveAverage="0" equalAverage="0" bottom="0" percent="0" rank="0" text="" dxfId="2">
      <formula>$AR5="Removed"</formula>
    </cfRule>
    <cfRule type="expression" priority="222" aboveAverage="0" equalAverage="0" bottom="0" percent="0" rank="0" text="" dxfId="3">
      <formula>$AR5="Done"</formula>
    </cfRule>
    <cfRule type="expression" priority="223" aboveAverage="0" equalAverage="0" bottom="0" percent="0" rank="0" text="" dxfId="4">
      <formula>$AR5="Built"</formula>
    </cfRule>
    <cfRule type="expression" priority="224" aboveAverage="0" equalAverage="0" bottom="0" percent="0" rank="0" text="" dxfId="5">
      <formula>$AR5="Templated"</formula>
    </cfRule>
    <cfRule type="expression" priority="225" aboveAverage="0" equalAverage="0" bottom="0" percent="0" rank="0" text="" dxfId="6">
      <formula>$AR5&lt;&gt;""</formula>
    </cfRule>
  </conditionalFormatting>
  <conditionalFormatting sqref="S5">
    <cfRule type="containsText" priority="226" aboveAverage="0" equalAverage="0" bottom="0" percent="0" rank="0" text="~?" dxfId="56"/>
  </conditionalFormatting>
  <conditionalFormatting sqref="S5">
    <cfRule type="expression" priority="227" aboveAverage="0" equalAverage="0" bottom="0" percent="0" rank="0" text="" dxfId="57">
      <formula>$AR5="Ready"</formula>
    </cfRule>
    <cfRule type="expression" priority="228" aboveAverage="0" equalAverage="0" bottom="0" percent="0" rank="0" text="" dxfId="58">
      <formula>$AR5="Removed"</formula>
    </cfRule>
    <cfRule type="expression" priority="229" aboveAverage="0" equalAverage="0" bottom="0" percent="0" rank="0" text="" dxfId="59">
      <formula>$AR5="Done"</formula>
    </cfRule>
    <cfRule type="expression" priority="230" aboveAverage="0" equalAverage="0" bottom="0" percent="0" rank="0" text="" dxfId="60">
      <formula>$AR5="Built"</formula>
    </cfRule>
    <cfRule type="expression" priority="231" aboveAverage="0" equalAverage="0" bottom="0" percent="0" rank="0" text="" dxfId="61">
      <formula>$AR5="Templated"</formula>
    </cfRule>
    <cfRule type="expression" priority="232" aboveAverage="0" equalAverage="0" bottom="0" percent="0" rank="0" text="" dxfId="62">
      <formula>$AR5&lt;&gt;""</formula>
    </cfRule>
  </conditionalFormatting>
  <conditionalFormatting sqref="S2">
    <cfRule type="containsText" priority="233" aboveAverage="0" equalAverage="0" bottom="0" percent="0" rank="0" text="~?" dxfId="0"/>
  </conditionalFormatting>
  <conditionalFormatting sqref="S2">
    <cfRule type="expression" priority="234" aboveAverage="0" equalAverage="0" bottom="0" percent="0" rank="0" text="" dxfId="1">
      <formula>$AR2="Ready"</formula>
    </cfRule>
    <cfRule type="expression" priority="235" aboveAverage="0" equalAverage="0" bottom="0" percent="0" rank="0" text="" dxfId="2">
      <formula>$AR2="Removed"</formula>
    </cfRule>
    <cfRule type="expression" priority="236" aboveAverage="0" equalAverage="0" bottom="0" percent="0" rank="0" text="" dxfId="3">
      <formula>$AR2="Done"</formula>
    </cfRule>
    <cfRule type="expression" priority="237" aboveAverage="0" equalAverage="0" bottom="0" percent="0" rank="0" text="" dxfId="4">
      <formula>$AR2="Built"</formula>
    </cfRule>
    <cfRule type="expression" priority="238" aboveAverage="0" equalAverage="0" bottom="0" percent="0" rank="0" text="" dxfId="5">
      <formula>$AR2="Templated"</formula>
    </cfRule>
    <cfRule type="expression" priority="239" aboveAverage="0" equalAverage="0" bottom="0" percent="0" rank="0" text="" dxfId="6">
      <formula>$AR2&lt;&gt;""</formula>
    </cfRule>
  </conditionalFormatting>
  <conditionalFormatting sqref="S2">
    <cfRule type="containsText" priority="240" aboveAverage="0" equalAverage="0" bottom="0" percent="0" rank="0" text="~?" dxfId="56"/>
  </conditionalFormatting>
  <conditionalFormatting sqref="S2">
    <cfRule type="expression" priority="241" aboveAverage="0" equalAverage="0" bottom="0" percent="0" rank="0" text="" dxfId="57">
      <formula>$AR2="Ready"</formula>
    </cfRule>
    <cfRule type="expression" priority="242" aboveAverage="0" equalAverage="0" bottom="0" percent="0" rank="0" text="" dxfId="58">
      <formula>$AR2="Removed"</formula>
    </cfRule>
    <cfRule type="expression" priority="243" aboveAverage="0" equalAverage="0" bottom="0" percent="0" rank="0" text="" dxfId="59">
      <formula>$AR2="Done"</formula>
    </cfRule>
    <cfRule type="expression" priority="244" aboveAverage="0" equalAverage="0" bottom="0" percent="0" rank="0" text="" dxfId="60">
      <formula>$AR2="Built"</formula>
    </cfRule>
    <cfRule type="expression" priority="245" aboveAverage="0" equalAverage="0" bottom="0" percent="0" rank="0" text="" dxfId="61">
      <formula>$AR2="Templated"</formula>
    </cfRule>
    <cfRule type="expression" priority="246" aboveAverage="0" equalAverage="0" bottom="0" percent="0" rank="0" text="" dxfId="62">
      <formula>$AR2&lt;&gt;""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5.0647773279352"/>
    <col collapsed="false" hidden="false" max="2" min="2" style="0" width="23.1376518218623"/>
    <col collapsed="false" hidden="false" max="1025" min="3" style="0" width="8.57085020242915"/>
  </cols>
  <sheetData>
    <row r="1" customFormat="false" ht="15" hidden="false" customHeight="false" outlineLevel="0" collapsed="false">
      <c r="A1" s="0" t="s">
        <v>188</v>
      </c>
      <c r="B1" s="0" t="s">
        <v>189</v>
      </c>
    </row>
    <row r="2" customFormat="false" ht="15" hidden="false" customHeight="false" outlineLevel="0" collapsed="false">
      <c r="A2" s="0" t="s">
        <v>130</v>
      </c>
      <c r="B2" s="6" t="s">
        <v>190</v>
      </c>
    </row>
    <row r="3" customFormat="false" ht="15" hidden="false" customHeight="false" outlineLevel="0" collapsed="false">
      <c r="A3" s="0" t="s">
        <v>140</v>
      </c>
      <c r="B3" s="6" t="s">
        <v>191</v>
      </c>
    </row>
    <row r="4" customFormat="false" ht="15" hidden="false" customHeight="false" outlineLevel="0" collapsed="false">
      <c r="A4" s="0" t="s">
        <v>162</v>
      </c>
      <c r="B4" s="6" t="s">
        <v>192</v>
      </c>
    </row>
  </sheetData>
  <conditionalFormatting sqref="B2">
    <cfRule type="expression" priority="2" aboveAverage="0" equalAverage="0" bottom="0" percent="0" rank="0" text="" dxfId="0">
      <formula>$AG2="Ready"</formula>
    </cfRule>
    <cfRule type="expression" priority="3" aboveAverage="0" equalAverage="0" bottom="0" percent="0" rank="0" text="" dxfId="1">
      <formula>$AG2="Removed"</formula>
    </cfRule>
    <cfRule type="expression" priority="4" aboveAverage="0" equalAverage="0" bottom="0" percent="0" rank="0" text="" dxfId="2">
      <formula>$AG2="Done"</formula>
    </cfRule>
    <cfRule type="expression" priority="5" aboveAverage="0" equalAverage="0" bottom="0" percent="0" rank="0" text="" dxfId="3">
      <formula>$AG2="Built"</formula>
    </cfRule>
    <cfRule type="expression" priority="6" aboveAverage="0" equalAverage="0" bottom="0" percent="0" rank="0" text="" dxfId="4">
      <formula>$AG2="Templated"</formula>
    </cfRule>
    <cfRule type="expression" priority="7" aboveAverage="0" equalAverage="0" bottom="0" percent="0" rank="0" text="" dxfId="5">
      <formula>$AG2&lt;&gt;""</formula>
    </cfRule>
  </conditionalFormatting>
  <conditionalFormatting sqref="B2">
    <cfRule type="containsText" priority="8" aboveAverage="0" equalAverage="0" bottom="0" percent="0" rank="0" text="~?" dxfId="6"/>
  </conditionalFormatting>
  <conditionalFormatting sqref="B3">
    <cfRule type="expression" priority="9" aboveAverage="0" equalAverage="0" bottom="0" percent="0" rank="0" text="" dxfId="7">
      <formula>$AG3="Ready"</formula>
    </cfRule>
    <cfRule type="expression" priority="10" aboveAverage="0" equalAverage="0" bottom="0" percent="0" rank="0" text="" dxfId="8">
      <formula>$AG3="Removed"</formula>
    </cfRule>
    <cfRule type="expression" priority="11" aboveAverage="0" equalAverage="0" bottom="0" percent="0" rank="0" text="" dxfId="9">
      <formula>$AG3="Done"</formula>
    </cfRule>
    <cfRule type="expression" priority="12" aboveAverage="0" equalAverage="0" bottom="0" percent="0" rank="0" text="" dxfId="10">
      <formula>$AG3="Built"</formula>
    </cfRule>
    <cfRule type="expression" priority="13" aboveAverage="0" equalAverage="0" bottom="0" percent="0" rank="0" text="" dxfId="11">
      <formula>$AG3="Templated"</formula>
    </cfRule>
    <cfRule type="expression" priority="14" aboveAverage="0" equalAverage="0" bottom="0" percent="0" rank="0" text="" dxfId="12">
      <formula>$AG3&lt;&gt;""</formula>
    </cfRule>
  </conditionalFormatting>
  <conditionalFormatting sqref="B3">
    <cfRule type="containsText" priority="15" aboveAverage="0" equalAverage="0" bottom="0" percent="0" rank="0" text="~?" dxfId="27"/>
  </conditionalFormatting>
  <conditionalFormatting sqref="B4">
    <cfRule type="expression" priority="16" aboveAverage="0" equalAverage="0" bottom="0" percent="0" rank="0" text="" dxfId="0">
      <formula>$AG4="Ready"</formula>
    </cfRule>
    <cfRule type="expression" priority="17" aboveAverage="0" equalAverage="0" bottom="0" percent="0" rank="0" text="" dxfId="1">
      <formula>$AG4="Removed"</formula>
    </cfRule>
    <cfRule type="expression" priority="18" aboveAverage="0" equalAverage="0" bottom="0" percent="0" rank="0" text="" dxfId="2">
      <formula>$AG4="Done"</formula>
    </cfRule>
    <cfRule type="expression" priority="19" aboveAverage="0" equalAverage="0" bottom="0" percent="0" rank="0" text="" dxfId="3">
      <formula>$AG4="Built"</formula>
    </cfRule>
    <cfRule type="expression" priority="20" aboveAverage="0" equalAverage="0" bottom="0" percent="0" rank="0" text="" dxfId="4">
      <formula>$AG4="Templated"</formula>
    </cfRule>
    <cfRule type="expression" priority="21" aboveAverage="0" equalAverage="0" bottom="0" percent="0" rank="0" text="" dxfId="5">
      <formula>$AG4&lt;&gt;""</formula>
    </cfRule>
  </conditionalFormatting>
  <conditionalFormatting sqref="B4">
    <cfRule type="containsText" priority="22" aboveAverage="0" equalAverage="0" bottom="0" percent="0" rank="0" text="~?" dxfId="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Z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0" width="11.5708502024291"/>
    <col collapsed="false" hidden="false" max="2" min="2" style="0" width="18.3157894736842"/>
    <col collapsed="false" hidden="false" max="3" min="3" style="0" width="37.17004048583"/>
    <col collapsed="false" hidden="false" max="4" min="4" style="0" width="36.5263157894737"/>
    <col collapsed="false" hidden="false" max="5" min="5" style="0" width="19.8178137651822"/>
    <col collapsed="false" hidden="false" max="6" min="6" style="0" width="54.5222672064777"/>
    <col collapsed="false" hidden="false" max="9" min="7" style="0" width="36.6356275303644"/>
    <col collapsed="false" hidden="false" max="10" min="10" style="0" width="19.7085020242915"/>
    <col collapsed="false" hidden="false" max="11" min="11" style="0" width="18.7449392712551"/>
    <col collapsed="false" hidden="false" max="12" min="12" style="0" width="19.7085020242915"/>
    <col collapsed="false" hidden="false" max="13" min="13" style="0" width="18.7449392712551"/>
    <col collapsed="false" hidden="false" max="14" min="14" style="0" width="28.3846153846154"/>
    <col collapsed="false" hidden="false" max="15" min="15" style="0" width="27.5303643724696"/>
    <col collapsed="false" hidden="false" max="16" min="16" style="0" width="28.3846153846154"/>
    <col collapsed="false" hidden="false" max="17" min="17" style="0" width="27.5303643724696"/>
    <col collapsed="false" hidden="false" max="18" min="18" style="0" width="45.6315789473684"/>
    <col collapsed="false" hidden="false" max="19" min="19" style="0" width="44.668016194332"/>
    <col collapsed="false" hidden="false" max="20" min="20" style="0" width="45.6315789473684"/>
    <col collapsed="false" hidden="false" max="21" min="21" style="0" width="44.668016194332"/>
    <col collapsed="false" hidden="false" max="22" min="22" style="0" width="45.6315789473684"/>
    <col collapsed="false" hidden="false" max="23" min="23" style="0" width="44.668016194332"/>
    <col collapsed="false" hidden="false" max="24" min="24" style="0" width="34.919028340081"/>
    <col collapsed="false" hidden="false" max="27" min="25" style="0" width="34.0647773279352"/>
    <col collapsed="false" hidden="false" max="28" min="28" style="0" width="19.6032388663968"/>
    <col collapsed="false" hidden="false" max="29" min="29" style="0" width="18.6396761133603"/>
    <col collapsed="false" hidden="false" max="30" min="30" style="0" width="19.6032388663968"/>
    <col collapsed="false" hidden="false" max="31" min="31" style="0" width="18.6396761133603"/>
    <col collapsed="false" hidden="false" max="32" min="32" style="0" width="28.2793522267206"/>
    <col collapsed="false" hidden="false" max="33" min="33" style="0" width="27.4210526315789"/>
    <col collapsed="false" hidden="false" max="34" min="34" style="0" width="28.2793522267206"/>
    <col collapsed="false" hidden="false" max="35" min="35" style="0" width="27.4210526315789"/>
    <col collapsed="false" hidden="false" max="36" min="36" style="0" width="45.417004048583"/>
    <col collapsed="false" hidden="false" max="37" min="37" style="0" width="44.5627530364373"/>
    <col collapsed="false" hidden="false" max="38" min="38" style="0" width="45.417004048583"/>
    <col collapsed="false" hidden="false" max="39" min="39" style="0" width="44.5627530364373"/>
    <col collapsed="false" hidden="false" max="40" min="40" style="0" width="45.417004048583"/>
    <col collapsed="false" hidden="false" max="41" min="41" style="0" width="44.5627530364373"/>
    <col collapsed="false" hidden="false" max="42" min="42" style="0" width="34.8137651821862"/>
    <col collapsed="false" hidden="false" max="43" min="43" style="0" width="33.9554655870445"/>
    <col collapsed="false" hidden="false" max="44" min="44" style="0" width="16.9230769230769"/>
    <col collapsed="false" hidden="false" max="45" min="45" style="0" width="7.49797570850202"/>
    <col collapsed="false" hidden="false" max="46" min="46" style="0" width="19.7085020242915"/>
    <col collapsed="false" hidden="false" max="47" min="47" style="0" width="25.3886639676113"/>
    <col collapsed="false" hidden="false" max="48" min="48" style="0" width="19.9230769230769"/>
    <col collapsed="false" hidden="false" max="49" min="49" style="0" width="6.10526315789474"/>
    <col collapsed="false" hidden="false" max="50" min="50" style="0" width="5.67611336032389"/>
    <col collapsed="false" hidden="false" max="51" min="51" style="0" width="6.31983805668016"/>
    <col collapsed="false" hidden="false" max="52" min="52" style="0" width="7.49797570850202"/>
    <col collapsed="false" hidden="false" max="1025" min="5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122</v>
      </c>
      <c r="AT1" s="1"/>
      <c r="AU1" s="1"/>
      <c r="AV1" s="1"/>
      <c r="AW1" s="1"/>
      <c r="AX1" s="1"/>
      <c r="AY1" s="1"/>
      <c r="AZ1" s="1"/>
    </row>
    <row r="2" customFormat="false" ht="90" hidden="false" customHeight="false" outlineLevel="0" collapsed="false">
      <c r="A2" s="0" t="n">
        <f aca="false">INDEX('KPI Summary'!$A$2:$A$35,MATCH('Max Block Adjacency'!D2,'KPI Summary'!$D$2:$D$35,0),1)</f>
        <v>15</v>
      </c>
      <c r="B2" s="0" t="n">
        <f aca="false">IFERROR(INDEX('KPI Summary'!$A$2:$A$35,MATCH('Max Block Adjacency'!C2,'KPI Summary'!$D$2:$D$35,0),1),"")</f>
        <v>14</v>
      </c>
      <c r="C2" s="0" t="s">
        <v>37</v>
      </c>
      <c r="D2" s="3" t="s">
        <v>40</v>
      </c>
      <c r="E2" s="0" t="s">
        <v>41</v>
      </c>
      <c r="F2" s="4" t="s">
        <v>42</v>
      </c>
      <c r="G2" s="6" t="s">
        <v>229</v>
      </c>
      <c r="H2" s="7" t="n">
        <f aca="false">TRUE()</f>
        <v>1</v>
      </c>
      <c r="I2" s="7" t="s">
        <v>165</v>
      </c>
      <c r="J2" s="7" t="s">
        <v>174</v>
      </c>
      <c r="K2" s="7" t="s">
        <v>175</v>
      </c>
      <c r="L2" s="7"/>
      <c r="M2" s="7"/>
      <c r="N2" s="7"/>
      <c r="O2" s="7"/>
      <c r="P2" s="7"/>
      <c r="Q2" s="7"/>
      <c r="R2" s="7" t="s">
        <v>141</v>
      </c>
      <c r="S2" s="7" t="s">
        <v>166</v>
      </c>
      <c r="T2" s="7" t="s">
        <v>160</v>
      </c>
      <c r="U2" s="7" t="s">
        <v>161</v>
      </c>
      <c r="V2" s="7" t="s">
        <v>157</v>
      </c>
      <c r="W2" s="7" t="s">
        <v>158</v>
      </c>
      <c r="X2" s="7"/>
      <c r="Y2" s="7"/>
      <c r="Z2" s="7" t="n">
        <f aca="false">TRUE()</f>
        <v>1</v>
      </c>
      <c r="AA2" s="7"/>
      <c r="AB2" s="7" t="s">
        <v>183</v>
      </c>
      <c r="AC2" s="7" t="s">
        <v>184</v>
      </c>
      <c r="AD2" s="7"/>
      <c r="AE2" s="7"/>
      <c r="AF2" s="7"/>
      <c r="AG2" s="7"/>
      <c r="AH2" s="7"/>
      <c r="AI2" s="7"/>
      <c r="AJ2" s="7" t="s">
        <v>141</v>
      </c>
      <c r="AK2" s="7" t="s">
        <v>166</v>
      </c>
      <c r="AL2" s="7" t="s">
        <v>160</v>
      </c>
      <c r="AM2" s="7" t="s">
        <v>161</v>
      </c>
      <c r="AN2" s="7" t="s">
        <v>157</v>
      </c>
      <c r="AO2" s="7" t="s">
        <v>158</v>
      </c>
      <c r="AP2" s="7"/>
      <c r="AQ2" s="7"/>
      <c r="AR2" s="10" t="s">
        <v>179</v>
      </c>
      <c r="AS2" s="0" t="s">
        <v>180</v>
      </c>
    </row>
    <row r="3" customFormat="false" ht="75" hidden="false" customHeight="false" outlineLevel="0" collapsed="false">
      <c r="A3" s="0" t="n">
        <f aca="false">INDEX('KPI Summary'!$A$2:$A$35,MATCH('Max Block Adjacency'!D3,'KPI Summary'!$D$2:$D$35,0),1)</f>
        <v>16</v>
      </c>
      <c r="B3" s="0" t="n">
        <f aca="false">IFERROR(INDEX('KPI Summary'!$A$2:$A$35,MATCH('Max Block Adjacency'!C3,'KPI Summary'!$D$2:$D$35,0),1),"")</f>
        <v>14</v>
      </c>
      <c r="C3" s="0" t="s">
        <v>37</v>
      </c>
      <c r="D3" s="3" t="s">
        <v>44</v>
      </c>
      <c r="E3" s="0" t="s">
        <v>41</v>
      </c>
      <c r="F3" s="4" t="s">
        <v>45</v>
      </c>
      <c r="G3" s="6" t="s">
        <v>229</v>
      </c>
      <c r="H3" s="7" t="n">
        <f aca="false">TRUE()</f>
        <v>1</v>
      </c>
      <c r="I3" s="7" t="s">
        <v>165</v>
      </c>
      <c r="J3" s="7" t="s">
        <v>174</v>
      </c>
      <c r="K3" s="7" t="s">
        <v>175</v>
      </c>
      <c r="L3" s="7"/>
      <c r="M3" s="7"/>
      <c r="N3" s="7"/>
      <c r="O3" s="7"/>
      <c r="P3" s="7"/>
      <c r="Q3" s="7"/>
      <c r="R3" s="7" t="s">
        <v>141</v>
      </c>
      <c r="S3" s="7" t="s">
        <v>166</v>
      </c>
      <c r="T3" s="7" t="s">
        <v>160</v>
      </c>
      <c r="U3" s="7" t="s">
        <v>161</v>
      </c>
      <c r="V3" s="7" t="s">
        <v>157</v>
      </c>
      <c r="W3" s="7" t="s">
        <v>158</v>
      </c>
      <c r="X3" s="7"/>
      <c r="Y3" s="7"/>
      <c r="Z3" s="7" t="n">
        <f aca="false">TRUE()</f>
        <v>1</v>
      </c>
      <c r="AA3" s="7" t="s">
        <v>156</v>
      </c>
      <c r="AB3" s="7" t="s">
        <v>132</v>
      </c>
      <c r="AC3" s="7" t="s">
        <v>230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10" t="s">
        <v>179</v>
      </c>
      <c r="AS3" s="0" t="s">
        <v>180</v>
      </c>
    </row>
    <row r="4" customFormat="false" ht="105" hidden="false" customHeight="false" outlineLevel="0" collapsed="false">
      <c r="A4" s="0" t="n">
        <f aca="false">INDEX('KPI Summary'!$A$2:$A$35,MATCH('Max Block Adjacency'!D4,'KPI Summary'!$D$2:$D$35,0),1)</f>
        <v>23</v>
      </c>
      <c r="B4" s="0" t="n">
        <f aca="false">IFERROR(INDEX('KPI Summary'!$A$2:$A$35,MATCH('Max Block Adjacency'!C4,'KPI Summary'!$D$2:$D$35,0),1),"")</f>
        <v>22</v>
      </c>
      <c r="C4" s="3" t="s">
        <v>57</v>
      </c>
      <c r="D4" s="3" t="s">
        <v>60</v>
      </c>
      <c r="E4" s="0" t="s">
        <v>41</v>
      </c>
      <c r="F4" s="4" t="s">
        <v>61</v>
      </c>
      <c r="G4" s="6" t="s">
        <v>231</v>
      </c>
      <c r="H4" s="7" t="n">
        <f aca="false">TRUE()</f>
        <v>1</v>
      </c>
      <c r="I4" s="7" t="s">
        <v>156</v>
      </c>
      <c r="J4" s="7" t="s">
        <v>132</v>
      </c>
      <c r="K4" s="7" t="s">
        <v>232</v>
      </c>
      <c r="L4" s="7"/>
      <c r="M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156</v>
      </c>
      <c r="AB4" s="7" t="s">
        <v>132</v>
      </c>
      <c r="AC4" s="7" t="s">
        <v>233</v>
      </c>
      <c r="AD4" s="7"/>
      <c r="AE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10" t="s">
        <v>179</v>
      </c>
      <c r="AS4" s="0" t="s">
        <v>180</v>
      </c>
    </row>
    <row r="5" customFormat="false" ht="105" hidden="false" customHeight="false" outlineLevel="0" collapsed="false">
      <c r="A5" s="0" t="n">
        <f aca="false">INDEX('KPI Summary'!$A$2:$A$35,MATCH('Max Block Adjacency'!D5,'KPI Summary'!$D$2:$D$35,0),1)</f>
        <v>24</v>
      </c>
      <c r="B5" s="0" t="n">
        <f aca="false">IFERROR(INDEX('KPI Summary'!$A$2:$A$35,MATCH('Max Block Adjacency'!C5,'KPI Summary'!$D$2:$D$35,0),1),"")</f>
        <v>22</v>
      </c>
      <c r="C5" s="3" t="s">
        <v>57</v>
      </c>
      <c r="D5" s="3" t="s">
        <v>63</v>
      </c>
      <c r="E5" s="0" t="s">
        <v>41</v>
      </c>
      <c r="F5" s="4" t="s">
        <v>64</v>
      </c>
      <c r="G5" s="6" t="s">
        <v>231</v>
      </c>
      <c r="H5" s="7" t="n">
        <f aca="false">TRUE()</f>
        <v>1</v>
      </c>
      <c r="I5" s="7" t="s">
        <v>156</v>
      </c>
      <c r="J5" s="7" t="s">
        <v>132</v>
      </c>
      <c r="K5" s="7" t="s">
        <v>234</v>
      </c>
      <c r="L5" s="7"/>
      <c r="M5" s="7"/>
      <c r="N5" s="7"/>
      <c r="O5" s="7"/>
      <c r="P5" s="7"/>
      <c r="Q5" s="7"/>
      <c r="R5" s="7" t="s">
        <v>160</v>
      </c>
      <c r="S5" s="7" t="s">
        <v>161</v>
      </c>
      <c r="T5" s="7"/>
      <c r="U5" s="7"/>
      <c r="V5" s="7"/>
      <c r="W5" s="7"/>
      <c r="X5" s="7"/>
      <c r="Y5" s="7"/>
      <c r="Z5" s="7" t="n">
        <f aca="false">TRUE()</f>
        <v>1</v>
      </c>
      <c r="AA5" s="7" t="s">
        <v>156</v>
      </c>
      <c r="AB5" s="7" t="s">
        <v>132</v>
      </c>
      <c r="AC5" s="7"/>
      <c r="AD5" s="7"/>
      <c r="AE5" s="7"/>
      <c r="AF5" s="7"/>
      <c r="AG5" s="7"/>
      <c r="AH5" s="7"/>
      <c r="AI5" s="7"/>
      <c r="AJ5" s="7" t="s">
        <v>160</v>
      </c>
      <c r="AK5" s="7" t="s">
        <v>161</v>
      </c>
      <c r="AL5" s="7"/>
      <c r="AM5" s="7"/>
      <c r="AN5" s="7"/>
      <c r="AO5" s="7"/>
      <c r="AP5" s="7"/>
      <c r="AQ5" s="7"/>
      <c r="AR5" s="10" t="s">
        <v>179</v>
      </c>
      <c r="AS5" s="0" t="s">
        <v>180</v>
      </c>
    </row>
    <row r="6" customFormat="false" ht="105" hidden="false" customHeight="false" outlineLevel="0" collapsed="false">
      <c r="A6" s="0" t="n">
        <f aca="false">INDEX('KPI Summary'!$A$2:$A$35,MATCH('Max Block Adjacency'!D6,'KPI Summary'!$D$2:$D$35,0),1)</f>
        <v>26</v>
      </c>
      <c r="B6" s="0" t="n">
        <f aca="false">IFERROR(INDEX('KPI Summary'!$A$2:$A$35,MATCH('Max Block Adjacency'!C6,'KPI Summary'!$D$2:$D$35,0),1),"")</f>
        <v>22</v>
      </c>
      <c r="C6" s="3" t="s">
        <v>57</v>
      </c>
      <c r="D6" s="3" t="s">
        <v>69</v>
      </c>
      <c r="E6" s="0" t="s">
        <v>41</v>
      </c>
      <c r="F6" s="4" t="s">
        <v>70</v>
      </c>
      <c r="G6" s="6" t="s">
        <v>231</v>
      </c>
      <c r="H6" s="7" t="n">
        <f aca="false">TRUE()</f>
        <v>1</v>
      </c>
      <c r="I6" s="7" t="s">
        <v>156</v>
      </c>
      <c r="J6" s="7" t="s">
        <v>132</v>
      </c>
      <c r="K6" s="7" t="s">
        <v>235</v>
      </c>
      <c r="N6" s="7"/>
      <c r="O6" s="7"/>
      <c r="P6" s="7"/>
      <c r="Q6" s="7"/>
      <c r="R6" s="7" t="s">
        <v>160</v>
      </c>
      <c r="S6" s="7" t="s">
        <v>161</v>
      </c>
      <c r="T6" s="7"/>
      <c r="U6" s="7"/>
      <c r="V6" s="7"/>
      <c r="W6" s="7"/>
      <c r="X6" s="7"/>
      <c r="Y6" s="7"/>
      <c r="Z6" s="7" t="n">
        <f aca="false">TRUE()</f>
        <v>1</v>
      </c>
      <c r="AA6" s="7" t="s">
        <v>156</v>
      </c>
      <c r="AB6" s="7" t="s">
        <v>132</v>
      </c>
      <c r="AC6" s="7" t="s">
        <v>236</v>
      </c>
      <c r="AF6" s="7"/>
      <c r="AG6" s="7"/>
      <c r="AH6" s="7"/>
      <c r="AI6" s="7"/>
      <c r="AJ6" s="7" t="s">
        <v>160</v>
      </c>
      <c r="AK6" s="7" t="s">
        <v>161</v>
      </c>
      <c r="AL6" s="7"/>
      <c r="AM6" s="7"/>
      <c r="AN6" s="7"/>
      <c r="AO6" s="7"/>
      <c r="AP6" s="7"/>
      <c r="AQ6" s="7"/>
      <c r="AR6" s="10" t="s">
        <v>179</v>
      </c>
      <c r="AS6" s="0" t="s">
        <v>180</v>
      </c>
    </row>
    <row r="7" customFormat="false" ht="75" hidden="false" customHeight="false" outlineLevel="0" collapsed="false">
      <c r="A7" s="0" t="n">
        <f aca="false">INDEX('KPI Summary'!$A$2:$A$35,MATCH('Max Block Adjacency'!D7,'KPI Summary'!$D$2:$D$35,0),1)</f>
        <v>36</v>
      </c>
      <c r="B7" s="0" t="str">
        <f aca="false">IFERROR(INDEX('KPI Summary'!$A$2:$A$35,MATCH('Max Block Adjacency'!C7,'KPI Summary'!$D$2:$D$35,0),1),"")</f>
        <v/>
      </c>
      <c r="D7" s="3" t="s">
        <v>92</v>
      </c>
      <c r="E7" s="0" t="s">
        <v>41</v>
      </c>
      <c r="F7" s="4" t="s">
        <v>93</v>
      </c>
      <c r="G7" s="6" t="s">
        <v>94</v>
      </c>
      <c r="H7" s="7" t="n">
        <f aca="false">TRUE()</f>
        <v>1</v>
      </c>
      <c r="I7" s="7" t="s">
        <v>165</v>
      </c>
      <c r="J7" s="7" t="s">
        <v>133</v>
      </c>
      <c r="K7" s="7" t="s">
        <v>237</v>
      </c>
      <c r="N7" s="7"/>
      <c r="O7" s="7"/>
      <c r="P7" s="7"/>
      <c r="Q7" s="7"/>
      <c r="R7" s="7" t="s">
        <v>141</v>
      </c>
      <c r="S7" s="7" t="s">
        <v>166</v>
      </c>
      <c r="T7" s="7"/>
      <c r="U7" s="7"/>
      <c r="V7" s="7"/>
      <c r="W7" s="7"/>
      <c r="X7" s="7"/>
      <c r="Y7" s="7"/>
      <c r="Z7" s="7" t="n">
        <f aca="false">FALSE()</f>
        <v>0</v>
      </c>
      <c r="AA7" s="7" t="s">
        <v>165</v>
      </c>
      <c r="AB7" s="7" t="s">
        <v>169</v>
      </c>
      <c r="AC7" s="7" t="n">
        <v>18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0" t="s">
        <v>179</v>
      </c>
      <c r="AS7" s="0" t="s">
        <v>180</v>
      </c>
    </row>
    <row r="8" customFormat="false" ht="75" hidden="false" customHeight="false" outlineLevel="0" collapsed="false">
      <c r="A8" s="0" t="n">
        <f aca="false">INDEX('KPI Summary'!$A$2:$A$35,MATCH('Max Block Adjacency'!D8,'KPI Summary'!$D$2:$D$35,0),1)</f>
        <v>37</v>
      </c>
      <c r="B8" s="0" t="str">
        <f aca="false">IFERROR(INDEX('KPI Summary'!$A$2:$A$35,MATCH('Max Block Adjacency'!C8,'KPI Summary'!$D$2:$D$35,0),1),"")</f>
        <v/>
      </c>
      <c r="D8" s="3" t="s">
        <v>95</v>
      </c>
      <c r="E8" s="0" t="s">
        <v>41</v>
      </c>
      <c r="F8" s="4" t="s">
        <v>93</v>
      </c>
      <c r="G8" s="6" t="s">
        <v>94</v>
      </c>
      <c r="H8" s="7" t="n">
        <f aca="false">TRUE()</f>
        <v>1</v>
      </c>
      <c r="I8" s="7" t="s">
        <v>165</v>
      </c>
      <c r="J8" s="7" t="s">
        <v>133</v>
      </c>
      <c r="K8" s="7" t="s">
        <v>237</v>
      </c>
      <c r="R8" s="7" t="s">
        <v>141</v>
      </c>
      <c r="S8" s="7" t="s">
        <v>166</v>
      </c>
      <c r="Z8" s="7" t="n">
        <f aca="false">FALSE()</f>
        <v>0</v>
      </c>
      <c r="AA8" s="7" t="s">
        <v>165</v>
      </c>
      <c r="AB8" s="7" t="s">
        <v>169</v>
      </c>
      <c r="AC8" s="7" t="n">
        <v>17</v>
      </c>
      <c r="AD8" s="7"/>
      <c r="AE8" s="7"/>
      <c r="AF8" s="7" t="s">
        <v>133</v>
      </c>
      <c r="AG8" s="7" t="s">
        <v>237</v>
      </c>
      <c r="AH8" s="7"/>
      <c r="AI8" s="7"/>
      <c r="AJ8" s="7"/>
      <c r="AK8" s="7"/>
      <c r="AL8" s="7"/>
      <c r="AM8" s="7"/>
      <c r="AN8" s="7"/>
      <c r="AR8" s="10" t="s">
        <v>179</v>
      </c>
      <c r="AS8" s="0" t="s">
        <v>180</v>
      </c>
    </row>
  </sheetData>
  <conditionalFormatting sqref="G2:I3">
    <cfRule type="expression" priority="2" aboveAverage="0" equalAverage="0" bottom="0" percent="0" rank="0" text="" dxfId="0">
      <formula>$BI2="Ready"</formula>
    </cfRule>
    <cfRule type="expression" priority="3" aboveAverage="0" equalAverage="0" bottom="0" percent="0" rank="0" text="" dxfId="1">
      <formula>$BI2="Removed"</formula>
    </cfRule>
    <cfRule type="expression" priority="4" aboveAverage="0" equalAverage="0" bottom="0" percent="0" rank="0" text="" dxfId="2">
      <formula>$BI2="Done"</formula>
    </cfRule>
    <cfRule type="expression" priority="5" aboveAverage="0" equalAverage="0" bottom="0" percent="0" rank="0" text="" dxfId="3">
      <formula>$BI2="Built"</formula>
    </cfRule>
    <cfRule type="expression" priority="6" aboveAverage="0" equalAverage="0" bottom="0" percent="0" rank="0" text="" dxfId="4">
      <formula>$BI2="Templated"</formula>
    </cfRule>
    <cfRule type="expression" priority="7" aboveAverage="0" equalAverage="0" bottom="0" percent="0" rank="0" text="" dxfId="5">
      <formula>$BI2&lt;&gt;""</formula>
    </cfRule>
  </conditionalFormatting>
  <conditionalFormatting sqref="G2:I3">
    <cfRule type="containsText" priority="8" aboveAverage="0" equalAverage="0" bottom="0" percent="0" rank="0" text="~?" dxfId="6"/>
  </conditionalFormatting>
  <conditionalFormatting sqref="G6">
    <cfRule type="expression" priority="9" aboveAverage="0" equalAverage="0" bottom="0" percent="0" rank="0" text="" dxfId="0">
      <formula>$BI6="Ready"</formula>
    </cfRule>
    <cfRule type="expression" priority="10" aboveAverage="0" equalAverage="0" bottom="0" percent="0" rank="0" text="" dxfId="1">
      <formula>$BI6="Removed"</formula>
    </cfRule>
    <cfRule type="expression" priority="11" aboveAverage="0" equalAverage="0" bottom="0" percent="0" rank="0" text="" dxfId="2">
      <formula>$BI6="Done"</formula>
    </cfRule>
    <cfRule type="expression" priority="12" aboveAverage="0" equalAverage="0" bottom="0" percent="0" rank="0" text="" dxfId="3">
      <formula>$BI6="Built"</formula>
    </cfRule>
    <cfRule type="expression" priority="13" aboveAverage="0" equalAverage="0" bottom="0" percent="0" rank="0" text="" dxfId="4">
      <formula>$BI6="Templated"</formula>
    </cfRule>
    <cfRule type="expression" priority="14" aboveAverage="0" equalAverage="0" bottom="0" percent="0" rank="0" text="" dxfId="5">
      <formula>$BI6&lt;&gt;""</formula>
    </cfRule>
  </conditionalFormatting>
  <conditionalFormatting sqref="G6">
    <cfRule type="containsText" priority="15" aboveAverage="0" equalAverage="0" bottom="0" percent="0" rank="0" text="~?" dxfId="6"/>
  </conditionalFormatting>
  <conditionalFormatting sqref="J5:M5">
    <cfRule type="expression" priority="16" aboveAverage="0" equalAverage="0" bottom="0" percent="0" rank="0" text="" dxfId="13">
      <formula>$BO5="Ready"</formula>
    </cfRule>
    <cfRule type="expression" priority="17" aboveAverage="0" equalAverage="0" bottom="0" percent="0" rank="0" text="" dxfId="14">
      <formula>$BO5="Removed"</formula>
    </cfRule>
    <cfRule type="expression" priority="18" aboveAverage="0" equalAverage="0" bottom="0" percent="0" rank="0" text="" dxfId="15">
      <formula>$BO5="Done"</formula>
    </cfRule>
    <cfRule type="expression" priority="19" aboveAverage="0" equalAverage="0" bottom="0" percent="0" rank="0" text="" dxfId="16">
      <formula>$BO5="Built"</formula>
    </cfRule>
    <cfRule type="expression" priority="20" aboveAverage="0" equalAverage="0" bottom="0" percent="0" rank="0" text="" dxfId="17">
      <formula>$BO5="Templated"</formula>
    </cfRule>
    <cfRule type="expression" priority="21" aboveAverage="0" equalAverage="0" bottom="0" percent="0" rank="0" text="" dxfId="18">
      <formula>$BO5&lt;&gt;""</formula>
    </cfRule>
  </conditionalFormatting>
  <conditionalFormatting sqref="J5:M5">
    <cfRule type="containsText" priority="22" aboveAverage="0" equalAverage="0" bottom="0" percent="0" rank="0" text="~?" dxfId="19"/>
  </conditionalFormatting>
  <conditionalFormatting sqref="J6:K6">
    <cfRule type="expression" priority="23" aboveAverage="0" equalAverage="0" bottom="0" percent="0" rank="0" text="" dxfId="0">
      <formula>$BO6="Ready"</formula>
    </cfRule>
    <cfRule type="expression" priority="24" aboveAverage="0" equalAverage="0" bottom="0" percent="0" rank="0" text="" dxfId="1">
      <formula>$BO6="Removed"</formula>
    </cfRule>
    <cfRule type="expression" priority="25" aboveAverage="0" equalAverage="0" bottom="0" percent="0" rank="0" text="" dxfId="2">
      <formula>$BO6="Done"</formula>
    </cfRule>
    <cfRule type="expression" priority="26" aboveAverage="0" equalAverage="0" bottom="0" percent="0" rank="0" text="" dxfId="3">
      <formula>$BO6="Built"</formula>
    </cfRule>
    <cfRule type="expression" priority="27" aboveAverage="0" equalAverage="0" bottom="0" percent="0" rank="0" text="" dxfId="4">
      <formula>$BO6="Templated"</formula>
    </cfRule>
    <cfRule type="expression" priority="28" aboveAverage="0" equalAverage="0" bottom="0" percent="0" rank="0" text="" dxfId="5">
      <formula>$BO6&lt;&gt;""</formula>
    </cfRule>
  </conditionalFormatting>
  <conditionalFormatting sqref="J6:K6">
    <cfRule type="containsText" priority="29" aboveAverage="0" equalAverage="0" bottom="0" percent="0" rank="0" text="~?" dxfId="6"/>
  </conditionalFormatting>
  <conditionalFormatting sqref="J7:K7">
    <cfRule type="expression" priority="30" aboveAverage="0" equalAverage="0" bottom="0" percent="0" rank="0" text="" dxfId="7">
      <formula>$BO7="Ready"</formula>
    </cfRule>
    <cfRule type="expression" priority="31" aboveAverage="0" equalAverage="0" bottom="0" percent="0" rank="0" text="" dxfId="8">
      <formula>$BO7="Removed"</formula>
    </cfRule>
    <cfRule type="expression" priority="32" aboveAverage="0" equalAverage="0" bottom="0" percent="0" rank="0" text="" dxfId="9">
      <formula>$BO7="Done"</formula>
    </cfRule>
    <cfRule type="expression" priority="33" aboveAverage="0" equalAverage="0" bottom="0" percent="0" rank="0" text="" dxfId="10">
      <formula>$BO7="Built"</formula>
    </cfRule>
    <cfRule type="expression" priority="34" aboveAverage="0" equalAverage="0" bottom="0" percent="0" rank="0" text="" dxfId="11">
      <formula>$BO7="Templated"</formula>
    </cfRule>
    <cfRule type="expression" priority="35" aboveAverage="0" equalAverage="0" bottom="0" percent="0" rank="0" text="" dxfId="12">
      <formula>$BO7&lt;&gt;""</formula>
    </cfRule>
  </conditionalFormatting>
  <conditionalFormatting sqref="J7:K7">
    <cfRule type="containsText" priority="36" aboveAverage="0" equalAverage="0" bottom="0" percent="0" rank="0" text="~?" dxfId="13"/>
  </conditionalFormatting>
  <conditionalFormatting sqref="N2">
    <cfRule type="containsText" priority="37" aboveAverage="0" equalAverage="0" bottom="0" percent="0" rank="0" text="~?" dxfId="20"/>
  </conditionalFormatting>
  <conditionalFormatting sqref="N2">
    <cfRule type="expression" priority="38" aboveAverage="0" equalAverage="0" bottom="0" percent="0" rank="0" text="" dxfId="21">
      <formula>$BO2="Ready"</formula>
    </cfRule>
    <cfRule type="expression" priority="39" aboveAverage="0" equalAverage="0" bottom="0" percent="0" rank="0" text="" dxfId="22">
      <formula>$BO2="Removed"</formula>
    </cfRule>
    <cfRule type="expression" priority="40" aboveAverage="0" equalAverage="0" bottom="0" percent="0" rank="0" text="" dxfId="23">
      <formula>$BO2="Done"</formula>
    </cfRule>
    <cfRule type="expression" priority="41" aboveAverage="0" equalAverage="0" bottom="0" percent="0" rank="0" text="" dxfId="24">
      <formula>$BO2="Built"</formula>
    </cfRule>
    <cfRule type="expression" priority="42" aboveAverage="0" equalAverage="0" bottom="0" percent="0" rank="0" text="" dxfId="25">
      <formula>$BO2="Templated"</formula>
    </cfRule>
    <cfRule type="expression" priority="43" aboveAverage="0" equalAverage="0" bottom="0" percent="0" rank="0" text="" dxfId="26">
      <formula>$BO2&lt;&gt;""</formula>
    </cfRule>
  </conditionalFormatting>
  <conditionalFormatting sqref="O2:AA2">
    <cfRule type="containsText" priority="44" aboveAverage="0" equalAverage="0" bottom="0" percent="0" rank="0" text="~?" dxfId="0"/>
  </conditionalFormatting>
  <conditionalFormatting sqref="O2:AA2">
    <cfRule type="expression" priority="45" aboveAverage="0" equalAverage="0" bottom="0" percent="0" rank="0" text="" dxfId="1">
      <formula>$BO2="Ready"</formula>
    </cfRule>
    <cfRule type="expression" priority="46" aboveAverage="0" equalAverage="0" bottom="0" percent="0" rank="0" text="" dxfId="2">
      <formula>$BO2="Removed"</formula>
    </cfRule>
    <cfRule type="expression" priority="47" aboveAverage="0" equalAverage="0" bottom="0" percent="0" rank="0" text="" dxfId="3">
      <formula>$BO2="Done"</formula>
    </cfRule>
    <cfRule type="expression" priority="48" aboveAverage="0" equalAverage="0" bottom="0" percent="0" rank="0" text="" dxfId="4">
      <formula>$BO2="Built"</formula>
    </cfRule>
    <cfRule type="expression" priority="49" aboveAverage="0" equalAverage="0" bottom="0" percent="0" rank="0" text="" dxfId="5">
      <formula>$BO2="Templated"</formula>
    </cfRule>
    <cfRule type="expression" priority="50" aboveAverage="0" equalAverage="0" bottom="0" percent="0" rank="0" text="" dxfId="6">
      <formula>$BO2&lt;&gt;""</formula>
    </cfRule>
  </conditionalFormatting>
  <conditionalFormatting sqref="X4:AA4">
    <cfRule type="containsText" priority="51" aboveAverage="0" equalAverage="0" bottom="0" percent="0" rank="0" text="~?" dxfId="7"/>
  </conditionalFormatting>
  <conditionalFormatting sqref="X4:AA4">
    <cfRule type="expression" priority="52" aboveAverage="0" equalAverage="0" bottom="0" percent="0" rank="0" text="" dxfId="8">
      <formula>$BO4="Ready"</formula>
    </cfRule>
    <cfRule type="expression" priority="53" aboveAverage="0" equalAverage="0" bottom="0" percent="0" rank="0" text="" dxfId="43">
      <formula>$BO4="Removed"</formula>
    </cfRule>
    <cfRule type="expression" priority="54" aboveAverage="0" equalAverage="0" bottom="0" percent="0" rank="0" text="" dxfId="44">
      <formula>$BO4="Done"</formula>
    </cfRule>
    <cfRule type="expression" priority="55" aboveAverage="0" equalAverage="0" bottom="0" percent="0" rank="0" text="" dxfId="45">
      <formula>$BO4="Built"</formula>
    </cfRule>
    <cfRule type="expression" priority="56" aboveAverage="0" equalAverage="0" bottom="0" percent="0" rank="0" text="" dxfId="46">
      <formula>$BO4="Templated"</formula>
    </cfRule>
    <cfRule type="expression" priority="57" aboveAverage="0" equalAverage="0" bottom="0" percent="0" rank="0" text="" dxfId="47">
      <formula>$BO4&lt;&gt;""</formula>
    </cfRule>
  </conditionalFormatting>
  <conditionalFormatting sqref="R3:S3">
    <cfRule type="containsText" priority="58" aboveAverage="0" equalAverage="0" bottom="0" percent="0" rank="0" text="~?" dxfId="48"/>
  </conditionalFormatting>
  <conditionalFormatting sqref="R3:S3">
    <cfRule type="expression" priority="59" aboveAverage="0" equalAverage="0" bottom="0" percent="0" rank="0" text="" dxfId="49">
      <formula>$BO3="Ready"</formula>
    </cfRule>
    <cfRule type="expression" priority="60" aboveAverage="0" equalAverage="0" bottom="0" percent="0" rank="0" text="" dxfId="9">
      <formula>$BO3="Removed"</formula>
    </cfRule>
    <cfRule type="expression" priority="61" aboveAverage="0" equalAverage="0" bottom="0" percent="0" rank="0" text="" dxfId="10">
      <formula>$BO3="Done"</formula>
    </cfRule>
    <cfRule type="expression" priority="62" aboveAverage="0" equalAverage="0" bottom="0" percent="0" rank="0" text="" dxfId="11">
      <formula>$BO3="Built"</formula>
    </cfRule>
    <cfRule type="expression" priority="63" aboveAverage="0" equalAverage="0" bottom="0" percent="0" rank="0" text="" dxfId="12">
      <formula>$BO3="Templated"</formula>
    </cfRule>
    <cfRule type="expression" priority="64" aboveAverage="0" equalAverage="0" bottom="0" percent="0" rank="0" text="" dxfId="13">
      <formula>$BO3&lt;&gt;""</formula>
    </cfRule>
  </conditionalFormatting>
  <conditionalFormatting sqref="R5:W5">
    <cfRule type="containsText" priority="65" aboveAverage="0" equalAverage="0" bottom="0" percent="0" rank="0" text="~?" dxfId="14"/>
  </conditionalFormatting>
  <conditionalFormatting sqref="R5:W5">
    <cfRule type="expression" priority="66" aboveAverage="0" equalAverage="0" bottom="0" percent="0" rank="0" text="" dxfId="15">
      <formula>$BO5="Ready"</formula>
    </cfRule>
    <cfRule type="expression" priority="67" aboveAverage="0" equalAverage="0" bottom="0" percent="0" rank="0" text="" dxfId="16">
      <formula>$BO5="Removed"</formula>
    </cfRule>
    <cfRule type="expression" priority="68" aboveAverage="0" equalAverage="0" bottom="0" percent="0" rank="0" text="" dxfId="17">
      <formula>$BO5="Done"</formula>
    </cfRule>
    <cfRule type="expression" priority="69" aboveAverage="0" equalAverage="0" bottom="0" percent="0" rank="0" text="" dxfId="18">
      <formula>$BO5="Built"</formula>
    </cfRule>
    <cfRule type="expression" priority="70" aboveAverage="0" equalAverage="0" bottom="0" percent="0" rank="0" text="" dxfId="19">
      <formula>$BO5="Templated"</formula>
    </cfRule>
    <cfRule type="expression" priority="71" aboveAverage="0" equalAverage="0" bottom="0" percent="0" rank="0" text="" dxfId="20">
      <formula>$BO5&lt;&gt;""</formula>
    </cfRule>
  </conditionalFormatting>
  <conditionalFormatting sqref="N5">
    <cfRule type="containsText" priority="72" aboveAverage="0" equalAverage="0" bottom="0" percent="0" rank="0" text="~?" dxfId="21"/>
  </conditionalFormatting>
  <conditionalFormatting sqref="N5">
    <cfRule type="expression" priority="73" aboveAverage="0" equalAverage="0" bottom="0" percent="0" rank="0" text="" dxfId="22">
      <formula>$BO5="Ready"</formula>
    </cfRule>
    <cfRule type="expression" priority="74" aboveAverage="0" equalAverage="0" bottom="0" percent="0" rank="0" text="" dxfId="23">
      <formula>$BO5="Removed"</formula>
    </cfRule>
    <cfRule type="expression" priority="75" aboveAverage="0" equalAverage="0" bottom="0" percent="0" rank="0" text="" dxfId="24">
      <formula>$BO5="Done"</formula>
    </cfRule>
    <cfRule type="expression" priority="76" aboveAverage="0" equalAverage="0" bottom="0" percent="0" rank="0" text="" dxfId="25">
      <formula>$BO5="Built"</formula>
    </cfRule>
    <cfRule type="expression" priority="77" aboveAverage="0" equalAverage="0" bottom="0" percent="0" rank="0" text="" dxfId="26">
      <formula>$BO5="Templated"</formula>
    </cfRule>
    <cfRule type="expression" priority="78" aboveAverage="0" equalAverage="0" bottom="0" percent="0" rank="0" text="" dxfId="27">
      <formula>$BO5&lt;&gt;""</formula>
    </cfRule>
  </conditionalFormatting>
  <conditionalFormatting sqref="O5:Q5">
    <cfRule type="containsText" priority="79" aboveAverage="0" equalAverage="0" bottom="0" percent="0" rank="0" text="~?" dxfId="28"/>
  </conditionalFormatting>
  <conditionalFormatting sqref="O5:Q5">
    <cfRule type="expression" priority="80" aboveAverage="0" equalAverage="0" bottom="0" percent="0" rank="0" text="" dxfId="29">
      <formula>$BO5="Ready"</formula>
    </cfRule>
    <cfRule type="expression" priority="81" aboveAverage="0" equalAverage="0" bottom="0" percent="0" rank="0" text="" dxfId="30">
      <formula>$BO5="Removed"</formula>
    </cfRule>
    <cfRule type="expression" priority="82" aboveAverage="0" equalAverage="0" bottom="0" percent="0" rank="0" text="" dxfId="31">
      <formula>$BO5="Done"</formula>
    </cfRule>
    <cfRule type="expression" priority="83" aboveAverage="0" equalAverage="0" bottom="0" percent="0" rank="0" text="" dxfId="32">
      <formula>$BO5="Built"</formula>
    </cfRule>
    <cfRule type="expression" priority="84" aboveAverage="0" equalAverage="0" bottom="0" percent="0" rank="0" text="" dxfId="33">
      <formula>$BO5="Templated"</formula>
    </cfRule>
    <cfRule type="expression" priority="85" aboveAverage="0" equalAverage="0" bottom="0" percent="0" rank="0" text="" dxfId="34">
      <formula>$BO5&lt;&gt;""</formula>
    </cfRule>
  </conditionalFormatting>
  <conditionalFormatting sqref="N6">
    <cfRule type="containsText" priority="86" aboveAverage="0" equalAverage="0" bottom="0" percent="0" rank="0" text="~?" dxfId="35"/>
  </conditionalFormatting>
  <conditionalFormatting sqref="N6">
    <cfRule type="expression" priority="87" aboveAverage="0" equalAverage="0" bottom="0" percent="0" rank="0" text="" dxfId="36">
      <formula>$BO6="Ready"</formula>
    </cfRule>
    <cfRule type="expression" priority="88" aboveAverage="0" equalAverage="0" bottom="0" percent="0" rank="0" text="" dxfId="37">
      <formula>$BO6="Removed"</formula>
    </cfRule>
    <cfRule type="expression" priority="89" aboveAverage="0" equalAverage="0" bottom="0" percent="0" rank="0" text="" dxfId="38">
      <formula>$BO6="Done"</formula>
    </cfRule>
    <cfRule type="expression" priority="90" aboveAverage="0" equalAverage="0" bottom="0" percent="0" rank="0" text="" dxfId="39">
      <formula>$BO6="Built"</formula>
    </cfRule>
    <cfRule type="expression" priority="91" aboveAverage="0" equalAverage="0" bottom="0" percent="0" rank="0" text="" dxfId="40">
      <formula>$BO6="Templated"</formula>
    </cfRule>
    <cfRule type="expression" priority="92" aboveAverage="0" equalAverage="0" bottom="0" percent="0" rank="0" text="" dxfId="41">
      <formula>$BO6&lt;&gt;""</formula>
    </cfRule>
  </conditionalFormatting>
  <conditionalFormatting sqref="O6:Q6">
    <cfRule type="containsText" priority="93" aboveAverage="0" equalAverage="0" bottom="0" percent="0" rank="0" text="~?" dxfId="42"/>
  </conditionalFormatting>
  <conditionalFormatting sqref="O6:Q6">
    <cfRule type="expression" priority="94" aboveAverage="0" equalAverage="0" bottom="0" percent="0" rank="0" text="" dxfId="43">
      <formula>$BO6="Ready"</formula>
    </cfRule>
    <cfRule type="expression" priority="95" aboveAverage="0" equalAverage="0" bottom="0" percent="0" rank="0" text="" dxfId="44">
      <formula>$BO6="Removed"</formula>
    </cfRule>
    <cfRule type="expression" priority="96" aboveAverage="0" equalAverage="0" bottom="0" percent="0" rank="0" text="" dxfId="45">
      <formula>$BO6="Done"</formula>
    </cfRule>
    <cfRule type="expression" priority="97" aboveAverage="0" equalAverage="0" bottom="0" percent="0" rank="0" text="" dxfId="46">
      <formula>$BO6="Built"</formula>
    </cfRule>
    <cfRule type="expression" priority="98" aboveAverage="0" equalAverage="0" bottom="0" percent="0" rank="0" text="" dxfId="47">
      <formula>$BO6="Templated"</formula>
    </cfRule>
    <cfRule type="expression" priority="99" aboveAverage="0" equalAverage="0" bottom="0" percent="0" rank="0" text="" dxfId="48">
      <formula>$BO6&lt;&gt;""</formula>
    </cfRule>
  </conditionalFormatting>
  <conditionalFormatting sqref="N7">
    <cfRule type="containsText" priority="100" aboveAverage="0" equalAverage="0" bottom="0" percent="0" rank="0" text="~?" dxfId="49"/>
  </conditionalFormatting>
  <conditionalFormatting sqref="N7">
    <cfRule type="expression" priority="101" aboveAverage="0" equalAverage="0" bottom="0" percent="0" rank="0" text="" dxfId="50">
      <formula>$BO7="Ready"</formula>
    </cfRule>
    <cfRule type="expression" priority="102" aboveAverage="0" equalAverage="0" bottom="0" percent="0" rank="0" text="" dxfId="51">
      <formula>$BO7="Removed"</formula>
    </cfRule>
    <cfRule type="expression" priority="103" aboveAverage="0" equalAverage="0" bottom="0" percent="0" rank="0" text="" dxfId="52">
      <formula>$BO7="Done"</formula>
    </cfRule>
    <cfRule type="expression" priority="104" aboveAverage="0" equalAverage="0" bottom="0" percent="0" rank="0" text="" dxfId="53">
      <formula>$BO7="Built"</formula>
    </cfRule>
    <cfRule type="expression" priority="105" aboveAverage="0" equalAverage="0" bottom="0" percent="0" rank="0" text="" dxfId="54">
      <formula>$BO7="Templated"</formula>
    </cfRule>
    <cfRule type="expression" priority="106" aboveAverage="0" equalAverage="0" bottom="0" percent="0" rank="0" text="" dxfId="55">
      <formula>$BO7&lt;&gt;""</formula>
    </cfRule>
  </conditionalFormatting>
  <conditionalFormatting sqref="O7:Q7">
    <cfRule type="containsText" priority="107" aboveAverage="0" equalAverage="0" bottom="0" percent="0" rank="0" text="~?" dxfId="56"/>
  </conditionalFormatting>
  <conditionalFormatting sqref="O7:Q7">
    <cfRule type="expression" priority="108" aboveAverage="0" equalAverage="0" bottom="0" percent="0" rank="0" text="" dxfId="57">
      <formula>$BO7="Ready"</formula>
    </cfRule>
    <cfRule type="expression" priority="109" aboveAverage="0" equalAverage="0" bottom="0" percent="0" rank="0" text="" dxfId="58">
      <formula>$BO7="Removed"</formula>
    </cfRule>
    <cfRule type="expression" priority="110" aboveAverage="0" equalAverage="0" bottom="0" percent="0" rank="0" text="" dxfId="59">
      <formula>$BO7="Done"</formula>
    </cfRule>
    <cfRule type="expression" priority="111" aboveAverage="0" equalAverage="0" bottom="0" percent="0" rank="0" text="" dxfId="60">
      <formula>$BO7="Built"</formula>
    </cfRule>
    <cfRule type="expression" priority="112" aboveAverage="0" equalAverage="0" bottom="0" percent="0" rank="0" text="" dxfId="61">
      <formula>$BO7="Templated"</formula>
    </cfRule>
    <cfRule type="expression" priority="113" aboveAverage="0" equalAverage="0" bottom="0" percent="0" rank="0" text="" dxfId="62">
      <formula>$BO7&lt;&gt;""</formula>
    </cfRule>
  </conditionalFormatting>
  <conditionalFormatting sqref="P7:Q7">
    <cfRule type="containsText" priority="114" aboveAverage="0" equalAverage="0" bottom="0" percent="0" rank="0" text="~?" dxfId="63"/>
  </conditionalFormatting>
  <conditionalFormatting sqref="P7:Q7">
    <cfRule type="expression" priority="115" aboveAverage="0" equalAverage="0" bottom="0" percent="0" rank="0" text="" dxfId="64">
      <formula>$BO7="Ready"</formula>
    </cfRule>
    <cfRule type="expression" priority="116" aboveAverage="0" equalAverage="0" bottom="0" percent="0" rank="0" text="" dxfId="65">
      <formula>$BO7="Removed"</formula>
    </cfRule>
    <cfRule type="expression" priority="117" aboveAverage="0" equalAverage="0" bottom="0" percent="0" rank="0" text="" dxfId="66">
      <formula>$BO7="Done"</formula>
    </cfRule>
    <cfRule type="expression" priority="118" aboveAverage="0" equalAverage="0" bottom="0" percent="0" rank="0" text="" dxfId="67">
      <formula>$BO7="Built"</formula>
    </cfRule>
    <cfRule type="expression" priority="119" aboveAverage="0" equalAverage="0" bottom="0" percent="0" rank="0" text="" dxfId="68">
      <formula>$BO7="Templated"</formula>
    </cfRule>
    <cfRule type="expression" priority="120" aboveAverage="0" equalAverage="0" bottom="0" percent="0" rank="0" text="" dxfId="69">
      <formula>$BO7&lt;&gt;""</formula>
    </cfRule>
  </conditionalFormatting>
  <conditionalFormatting sqref="R6:U6">
    <cfRule type="containsText" priority="121" aboveAverage="0" equalAverage="0" bottom="0" percent="0" rank="0" text="~?" dxfId="0"/>
  </conditionalFormatting>
  <conditionalFormatting sqref="R6:U6">
    <cfRule type="expression" priority="122" aboveAverage="0" equalAverage="0" bottom="0" percent="0" rank="0" text="" dxfId="1">
      <formula>$BO6="Ready"</formula>
    </cfRule>
    <cfRule type="expression" priority="123" aboveAverage="0" equalAverage="0" bottom="0" percent="0" rank="0" text="" dxfId="2">
      <formula>$BO6="Removed"</formula>
    </cfRule>
    <cfRule type="expression" priority="124" aboveAverage="0" equalAverage="0" bottom="0" percent="0" rank="0" text="" dxfId="3">
      <formula>$BO6="Done"</formula>
    </cfRule>
    <cfRule type="expression" priority="125" aboveAverage="0" equalAverage="0" bottom="0" percent="0" rank="0" text="" dxfId="4">
      <formula>$BO6="Built"</formula>
    </cfRule>
    <cfRule type="expression" priority="126" aboveAverage="0" equalAverage="0" bottom="0" percent="0" rank="0" text="" dxfId="5">
      <formula>$BO6="Templated"</formula>
    </cfRule>
    <cfRule type="expression" priority="127" aboveAverage="0" equalAverage="0" bottom="0" percent="0" rank="0" text="" dxfId="6">
      <formula>$BO6&lt;&gt;""</formula>
    </cfRule>
  </conditionalFormatting>
  <conditionalFormatting sqref="R7:U7">
    <cfRule type="containsText" priority="128" aboveAverage="0" equalAverage="0" bottom="0" percent="0" rank="0" text="~?" dxfId="7"/>
  </conditionalFormatting>
  <conditionalFormatting sqref="R7:U7">
    <cfRule type="expression" priority="129" aboveAverage="0" equalAverage="0" bottom="0" percent="0" rank="0" text="" dxfId="8">
      <formula>$BO7="Ready"</formula>
    </cfRule>
    <cfRule type="expression" priority="130" aboveAverage="0" equalAverage="0" bottom="0" percent="0" rank="0" text="" dxfId="9">
      <formula>$BO7="Removed"</formula>
    </cfRule>
    <cfRule type="expression" priority="131" aboveAverage="0" equalAverage="0" bottom="0" percent="0" rank="0" text="" dxfId="10">
      <formula>$BO7="Done"</formula>
    </cfRule>
    <cfRule type="expression" priority="132" aboveAverage="0" equalAverage="0" bottom="0" percent="0" rank="0" text="" dxfId="11">
      <formula>$BO7="Built"</formula>
    </cfRule>
    <cfRule type="expression" priority="133" aboveAverage="0" equalAverage="0" bottom="0" percent="0" rank="0" text="" dxfId="12">
      <formula>$BO7="Templated"</formula>
    </cfRule>
    <cfRule type="expression" priority="134" aboveAverage="0" equalAverage="0" bottom="0" percent="0" rank="0" text="" dxfId="13">
      <formula>$BO7&lt;&gt;""</formula>
    </cfRule>
  </conditionalFormatting>
  <conditionalFormatting sqref="T7">
    <cfRule type="expression" priority="135" aboveAverage="0" equalAverage="0" bottom="0" percent="0" rank="0" text="" dxfId="14">
      <formula>$BO7="Ready"</formula>
    </cfRule>
    <cfRule type="expression" priority="136" aboveAverage="0" equalAverage="0" bottom="0" percent="0" rank="0" text="" dxfId="15">
      <formula>$BO7="Removed"</formula>
    </cfRule>
    <cfRule type="expression" priority="137" aboveAverage="0" equalAverage="0" bottom="0" percent="0" rank="0" text="" dxfId="16">
      <formula>$BO7="Done"</formula>
    </cfRule>
    <cfRule type="expression" priority="138" aboveAverage="0" equalAverage="0" bottom="0" percent="0" rank="0" text="" dxfId="17">
      <formula>$BO7="Built"</formula>
    </cfRule>
    <cfRule type="expression" priority="139" aboveAverage="0" equalAverage="0" bottom="0" percent="0" rank="0" text="" dxfId="18">
      <formula>$BO7="Templated"</formula>
    </cfRule>
    <cfRule type="expression" priority="140" aboveAverage="0" equalAverage="0" bottom="0" percent="0" rank="0" text="" dxfId="19">
      <formula>$BO7&lt;&gt;""</formula>
    </cfRule>
  </conditionalFormatting>
  <conditionalFormatting sqref="T7">
    <cfRule type="containsText" priority="141" aboveAverage="0" equalAverage="0" bottom="0" percent="0" rank="0" text="~?" dxfId="20"/>
  </conditionalFormatting>
  <conditionalFormatting sqref="AB2:AE4">
    <cfRule type="expression" priority="142" aboveAverage="0" equalAverage="0" bottom="0" percent="0" rank="0" text="" dxfId="21">
      <formula>$BO2="Ready"</formula>
    </cfRule>
    <cfRule type="expression" priority="143" aboveAverage="0" equalAverage="0" bottom="0" percent="0" rank="0" text="" dxfId="22">
      <formula>$BO2="Removed"</formula>
    </cfRule>
    <cfRule type="expression" priority="144" aboveAverage="0" equalAverage="0" bottom="0" percent="0" rank="0" text="" dxfId="23">
      <formula>$BO2="Done"</formula>
    </cfRule>
    <cfRule type="expression" priority="145" aboveAverage="0" equalAverage="0" bottom="0" percent="0" rank="0" text="" dxfId="24">
      <formula>$BO2="Built"</formula>
    </cfRule>
    <cfRule type="expression" priority="146" aboveAverage="0" equalAverage="0" bottom="0" percent="0" rank="0" text="" dxfId="25">
      <formula>$BO2="Templated"</formula>
    </cfRule>
    <cfRule type="expression" priority="147" aboveAverage="0" equalAverage="0" bottom="0" percent="0" rank="0" text="" dxfId="26">
      <formula>$BO2&lt;&gt;""</formula>
    </cfRule>
  </conditionalFormatting>
  <conditionalFormatting sqref="AB5:AE5">
    <cfRule type="expression" priority="148" aboveAverage="0" equalAverage="0" bottom="0" percent="0" rank="0" text="" dxfId="27">
      <formula>$BO5="Ready"</formula>
    </cfRule>
    <cfRule type="expression" priority="149" aboveAverage="0" equalAverage="0" bottom="0" percent="0" rank="0" text="" dxfId="28">
      <formula>$BO5="Removed"</formula>
    </cfRule>
    <cfRule type="expression" priority="150" aboveAverage="0" equalAverage="0" bottom="0" percent="0" rank="0" text="" dxfId="29">
      <formula>$BO5="Done"</formula>
    </cfRule>
    <cfRule type="expression" priority="151" aboveAverage="0" equalAverage="0" bottom="0" percent="0" rank="0" text="" dxfId="30">
      <formula>$BO5="Built"</formula>
    </cfRule>
    <cfRule type="expression" priority="152" aboveAverage="0" equalAverage="0" bottom="0" percent="0" rank="0" text="" dxfId="31">
      <formula>$BO5="Templated"</formula>
    </cfRule>
    <cfRule type="expression" priority="153" aboveAverage="0" equalAverage="0" bottom="0" percent="0" rank="0" text="" dxfId="32">
      <formula>$BO5&lt;&gt;""</formula>
    </cfRule>
  </conditionalFormatting>
  <conditionalFormatting sqref="AB5:AE5">
    <cfRule type="containsText" priority="154" aboveAverage="0" equalAverage="0" bottom="0" percent="0" rank="0" text="~?" dxfId="33"/>
  </conditionalFormatting>
  <conditionalFormatting sqref="AB6:AC6">
    <cfRule type="expression" priority="155" aboveAverage="0" equalAverage="0" bottom="0" percent="0" rank="0" text="" dxfId="34">
      <formula>$BO6="Ready"</formula>
    </cfRule>
    <cfRule type="expression" priority="156" aboveAverage="0" equalAverage="0" bottom="0" percent="0" rank="0" text="" dxfId="35">
      <formula>$BO6="Removed"</formula>
    </cfRule>
    <cfRule type="expression" priority="157" aboveAverage="0" equalAverage="0" bottom="0" percent="0" rank="0" text="" dxfId="36">
      <formula>$BO6="Done"</formula>
    </cfRule>
    <cfRule type="expression" priority="158" aboveAverage="0" equalAverage="0" bottom="0" percent="0" rank="0" text="" dxfId="37">
      <formula>$BO6="Built"</formula>
    </cfRule>
    <cfRule type="expression" priority="159" aboveAverage="0" equalAverage="0" bottom="0" percent="0" rank="0" text="" dxfId="38">
      <formula>$BO6="Templated"</formula>
    </cfRule>
    <cfRule type="expression" priority="160" aboveAverage="0" equalAverage="0" bottom="0" percent="0" rank="0" text="" dxfId="39">
      <formula>$BO6&lt;&gt;""</formula>
    </cfRule>
  </conditionalFormatting>
  <conditionalFormatting sqref="AB6:AC6">
    <cfRule type="containsText" priority="161" aboveAverage="0" equalAverage="0" bottom="0" percent="0" rank="0" text="~?" dxfId="40"/>
  </conditionalFormatting>
  <conditionalFormatting sqref="AB7:AC7">
    <cfRule type="expression" priority="162" aboveAverage="0" equalAverage="0" bottom="0" percent="0" rank="0" text="" dxfId="41">
      <formula>$BO7="Ready"</formula>
    </cfRule>
    <cfRule type="expression" priority="163" aboveAverage="0" equalAverage="0" bottom="0" percent="0" rank="0" text="" dxfId="42">
      <formula>$BO7="Removed"</formula>
    </cfRule>
    <cfRule type="expression" priority="164" aboveAverage="0" equalAverage="0" bottom="0" percent="0" rank="0" text="" dxfId="43">
      <formula>$BO7="Done"</formula>
    </cfRule>
    <cfRule type="expression" priority="165" aboveAverage="0" equalAverage="0" bottom="0" percent="0" rank="0" text="" dxfId="44">
      <formula>$BO7="Built"</formula>
    </cfRule>
    <cfRule type="expression" priority="166" aboveAverage="0" equalAverage="0" bottom="0" percent="0" rank="0" text="" dxfId="45">
      <formula>$BO7="Templated"</formula>
    </cfRule>
    <cfRule type="expression" priority="167" aboveAverage="0" equalAverage="0" bottom="0" percent="0" rank="0" text="" dxfId="46">
      <formula>$BO7&lt;&gt;""</formula>
    </cfRule>
  </conditionalFormatting>
  <conditionalFormatting sqref="AB7:AC7">
    <cfRule type="containsText" priority="168" aboveAverage="0" equalAverage="0" bottom="0" percent="0" rank="0" text="~?" dxfId="47"/>
  </conditionalFormatting>
  <conditionalFormatting sqref="AF2">
    <cfRule type="containsText" priority="169" aboveAverage="0" equalAverage="0" bottom="0" percent="0" rank="0" text="~?" dxfId="48"/>
  </conditionalFormatting>
  <conditionalFormatting sqref="AF2">
    <cfRule type="expression" priority="170" aboveAverage="0" equalAverage="0" bottom="0" percent="0" rank="0" text="" dxfId="49">
      <formula>$BO2="Ready"</formula>
    </cfRule>
    <cfRule type="expression" priority="171" aboveAverage="0" equalAverage="0" bottom="0" percent="0" rank="0" text="" dxfId="50">
      <formula>$BO2="Removed"</formula>
    </cfRule>
    <cfRule type="expression" priority="172" aboveAverage="0" equalAverage="0" bottom="0" percent="0" rank="0" text="" dxfId="51">
      <formula>$BO2="Done"</formula>
    </cfRule>
    <cfRule type="expression" priority="173" aboveAverage="0" equalAverage="0" bottom="0" percent="0" rank="0" text="" dxfId="52">
      <formula>$BO2="Built"</formula>
    </cfRule>
    <cfRule type="expression" priority="174" aboveAverage="0" equalAverage="0" bottom="0" percent="0" rank="0" text="" dxfId="53">
      <formula>$BO2="Templated"</formula>
    </cfRule>
    <cfRule type="expression" priority="175" aboveAverage="0" equalAverage="0" bottom="0" percent="0" rank="0" text="" dxfId="54">
      <formula>$BO2&lt;&gt;""</formula>
    </cfRule>
  </conditionalFormatting>
  <conditionalFormatting sqref="AG2:AQ2">
    <cfRule type="containsText" priority="176" aboveAverage="0" equalAverage="0" bottom="0" percent="0" rank="0" text="~?" dxfId="55"/>
  </conditionalFormatting>
  <conditionalFormatting sqref="AG2:AQ2">
    <cfRule type="expression" priority="177" aboveAverage="0" equalAverage="0" bottom="0" percent="0" rank="0" text="" dxfId="56">
      <formula>$BO2="Ready"</formula>
    </cfRule>
    <cfRule type="expression" priority="178" aboveAverage="0" equalAverage="0" bottom="0" percent="0" rank="0" text="" dxfId="57">
      <formula>$BO2="Removed"</formula>
    </cfRule>
    <cfRule type="expression" priority="179" aboveAverage="0" equalAverage="0" bottom="0" percent="0" rank="0" text="" dxfId="58">
      <formula>$BO2="Done"</formula>
    </cfRule>
    <cfRule type="expression" priority="180" aboveAverage="0" equalAverage="0" bottom="0" percent="0" rank="0" text="" dxfId="59">
      <formula>$BO2="Built"</formula>
    </cfRule>
    <cfRule type="expression" priority="181" aboveAverage="0" equalAverage="0" bottom="0" percent="0" rank="0" text="" dxfId="60">
      <formula>$BO2="Templated"</formula>
    </cfRule>
    <cfRule type="expression" priority="182" aboveAverage="0" equalAverage="0" bottom="0" percent="0" rank="0" text="" dxfId="61">
      <formula>$BO2&lt;&gt;""</formula>
    </cfRule>
  </conditionalFormatting>
  <conditionalFormatting sqref="AP4:AQ4">
    <cfRule type="containsText" priority="183" aboveAverage="0" equalAverage="0" bottom="0" percent="0" rank="0" text="~?" dxfId="62"/>
  </conditionalFormatting>
  <conditionalFormatting sqref="AP4:AQ4">
    <cfRule type="expression" priority="184" aboveAverage="0" equalAverage="0" bottom="0" percent="0" rank="0" text="" dxfId="63">
      <formula>$BO4="Ready"</formula>
    </cfRule>
    <cfRule type="expression" priority="185" aboveAverage="0" equalAverage="0" bottom="0" percent="0" rank="0" text="" dxfId="64">
      <formula>$BO4="Removed"</formula>
    </cfRule>
    <cfRule type="expression" priority="186" aboveAverage="0" equalAverage="0" bottom="0" percent="0" rank="0" text="" dxfId="65">
      <formula>$BO4="Done"</formula>
    </cfRule>
    <cfRule type="expression" priority="187" aboveAverage="0" equalAverage="0" bottom="0" percent="0" rank="0" text="" dxfId="66">
      <formula>$BO4="Built"</formula>
    </cfRule>
    <cfRule type="expression" priority="188" aboveAverage="0" equalAverage="0" bottom="0" percent="0" rank="0" text="" dxfId="67">
      <formula>$BO4="Templated"</formula>
    </cfRule>
    <cfRule type="expression" priority="189" aboveAverage="0" equalAverage="0" bottom="0" percent="0" rank="0" text="" dxfId="68">
      <formula>$BO4&lt;&gt;""</formula>
    </cfRule>
  </conditionalFormatting>
  <conditionalFormatting sqref="AJ3:AK3">
    <cfRule type="containsText" priority="190" aboveAverage="0" equalAverage="0" bottom="0" percent="0" rank="0" text="~?" dxfId="69"/>
  </conditionalFormatting>
  <conditionalFormatting sqref="AJ3:AK3">
    <cfRule type="expression" priority="191" aboveAverage="0" equalAverage="0" bottom="0" percent="0" rank="0" text="" dxfId="70">
      <formula>$BO3="Ready"</formula>
    </cfRule>
    <cfRule type="expression" priority="192" aboveAverage="0" equalAverage="0" bottom="0" percent="0" rank="0" text="" dxfId="71">
      <formula>$BO3="Removed"</formula>
    </cfRule>
    <cfRule type="expression" priority="193" aboveAverage="0" equalAverage="0" bottom="0" percent="0" rank="0" text="" dxfId="72">
      <formula>$BO3="Done"</formula>
    </cfRule>
    <cfRule type="expression" priority="194" aboveAverage="0" equalAverage="0" bottom="0" percent="0" rank="0" text="" dxfId="73">
      <formula>$BO3="Built"</formula>
    </cfRule>
    <cfRule type="expression" priority="195" aboveAverage="0" equalAverage="0" bottom="0" percent="0" rank="0" text="" dxfId="73">
      <formula>$BO3="Templated"</formula>
    </cfRule>
    <cfRule type="expression" priority="196" aboveAverage="0" equalAverage="0" bottom="0" percent="0" rank="0" text="" dxfId="74">
      <formula>$BO3&lt;&gt;""</formula>
    </cfRule>
  </conditionalFormatting>
  <conditionalFormatting sqref="AJ5:AO5">
    <cfRule type="containsText" priority="197" aboveAverage="0" equalAverage="0" bottom="0" percent="0" rank="0" text="~?" dxfId="75"/>
  </conditionalFormatting>
  <conditionalFormatting sqref="AJ5:AO5">
    <cfRule type="expression" priority="198" aboveAverage="0" equalAverage="0" bottom="0" percent="0" rank="0" text="" dxfId="76">
      <formula>$BO5="Ready"</formula>
    </cfRule>
    <cfRule type="expression" priority="199" aboveAverage="0" equalAverage="0" bottom="0" percent="0" rank="0" text="" dxfId="77">
      <formula>$BO5="Removed"</formula>
    </cfRule>
    <cfRule type="expression" priority="200" aboveAverage="0" equalAverage="0" bottom="0" percent="0" rank="0" text="" dxfId="77">
      <formula>$BO5="Done"</formula>
    </cfRule>
    <cfRule type="expression" priority="201" aboveAverage="0" equalAverage="0" bottom="0" percent="0" rank="0" text="" dxfId="77">
      <formula>$BO5="Built"</formula>
    </cfRule>
    <cfRule type="expression" priority="202" aboveAverage="0" equalAverage="0" bottom="0" percent="0" rank="0" text="" dxfId="77">
      <formula>$BO5="Templated"</formula>
    </cfRule>
    <cfRule type="expression" priority="203" aboveAverage="0" equalAverage="0" bottom="0" percent="0" rank="0" text="" dxfId="77">
      <formula>$BO5&lt;&gt;""</formula>
    </cfRule>
  </conditionalFormatting>
  <conditionalFormatting sqref="AF5">
    <cfRule type="containsText" priority="204" aboveAverage="0" equalAverage="0" bottom="0" percent="0" rank="0" text="~?" dxfId="77"/>
  </conditionalFormatting>
  <conditionalFormatting sqref="AF5">
    <cfRule type="expression" priority="205" aboveAverage="0" equalAverage="0" bottom="0" percent="0" rank="0" text="" dxfId="77">
      <formula>$BO5="Ready"</formula>
    </cfRule>
    <cfRule type="expression" priority="206" aboveAverage="0" equalAverage="0" bottom="0" percent="0" rank="0" text="" dxfId="78">
      <formula>$BO5="Removed"</formula>
    </cfRule>
    <cfRule type="expression" priority="207" aboveAverage="0" equalAverage="0" bottom="0" percent="0" rank="0" text="" dxfId="79">
      <formula>$BO5="Done"</formula>
    </cfRule>
    <cfRule type="expression" priority="208" aboveAverage="0" equalAverage="0" bottom="0" percent="0" rank="0" text="" dxfId="80">
      <formula>$BO5="Built"</formula>
    </cfRule>
    <cfRule type="expression" priority="209" aboveAverage="0" equalAverage="0" bottom="0" percent="0" rank="0" text="" dxfId="81">
      <formula>$BO5="Templated"</formula>
    </cfRule>
    <cfRule type="expression" priority="210" aboveAverage="0" equalAverage="0" bottom="0" percent="0" rank="0" text="" dxfId="81">
      <formula>$BO5&lt;&gt;""</formula>
    </cfRule>
  </conditionalFormatting>
  <conditionalFormatting sqref="AG5:AI5">
    <cfRule type="containsText" priority="211" aboveAverage="0" equalAverage="0" bottom="0" percent="0" rank="0" text="~?" dxfId="81"/>
  </conditionalFormatting>
  <conditionalFormatting sqref="AG5:AI5">
    <cfRule type="expression" priority="212" aboveAverage="0" equalAverage="0" bottom="0" percent="0" rank="0" text="" dxfId="81">
      <formula>$BO5="Ready"</formula>
    </cfRule>
    <cfRule type="expression" priority="213" aboveAverage="0" equalAverage="0" bottom="0" percent="0" rank="0" text="" dxfId="81">
      <formula>$BO5="Removed"</formula>
    </cfRule>
    <cfRule type="expression" priority="214" aboveAverage="0" equalAverage="0" bottom="0" percent="0" rank="0" text="" dxfId="81">
      <formula>$BO5="Done"</formula>
    </cfRule>
    <cfRule type="expression" priority="215" aboveAverage="0" equalAverage="0" bottom="0" percent="0" rank="0" text="" dxfId="81">
      <formula>$BO5="Built"</formula>
    </cfRule>
    <cfRule type="expression" priority="216" aboveAverage="0" equalAverage="0" bottom="0" percent="0" rank="0" text="" dxfId="82">
      <formula>$BO5="Templated"</formula>
    </cfRule>
    <cfRule type="expression" priority="217" aboveAverage="0" equalAverage="0" bottom="0" percent="0" rank="0" text="" dxfId="83">
      <formula>$BO5&lt;&gt;""</formula>
    </cfRule>
  </conditionalFormatting>
  <conditionalFormatting sqref="AF6">
    <cfRule type="containsText" priority="218" aboveAverage="0" equalAverage="0" bottom="0" percent="0" rank="0" text="~?" dxfId="84"/>
  </conditionalFormatting>
  <conditionalFormatting sqref="AF6">
    <cfRule type="expression" priority="219" aboveAverage="0" equalAverage="0" bottom="0" percent="0" rank="0" text="" dxfId="85">
      <formula>$BO6="Ready"</formula>
    </cfRule>
    <cfRule type="expression" priority="220" aboveAverage="0" equalAverage="0" bottom="0" percent="0" rank="0" text="" dxfId="85">
      <formula>$BO6="Removed"</formula>
    </cfRule>
    <cfRule type="expression" priority="221" aboveAverage="0" equalAverage="0" bottom="0" percent="0" rank="0" text="" dxfId="85">
      <formula>$BO6="Done"</formula>
    </cfRule>
    <cfRule type="expression" priority="222" aboveAverage="0" equalAverage="0" bottom="0" percent="0" rank="0" text="" dxfId="85">
      <formula>$BO6="Built"</formula>
    </cfRule>
    <cfRule type="expression" priority="223" aboveAverage="0" equalAverage="0" bottom="0" percent="0" rank="0" text="" dxfId="85">
      <formula>$BO6="Templated"</formula>
    </cfRule>
    <cfRule type="expression" priority="224" aboveAverage="0" equalAverage="0" bottom="0" percent="0" rank="0" text="" dxfId="85">
      <formula>$BO6&lt;&gt;""</formula>
    </cfRule>
  </conditionalFormatting>
  <conditionalFormatting sqref="AG6:AI6">
    <cfRule type="containsText" priority="225" aboveAverage="0" equalAverage="0" bottom="0" percent="0" rank="0" text="~?" dxfId="85"/>
  </conditionalFormatting>
  <conditionalFormatting sqref="AG6:AI6">
    <cfRule type="expression" priority="226" aboveAverage="0" equalAverage="0" bottom="0" percent="0" rank="0" text="" dxfId="86">
      <formula>$BO6="Ready"</formula>
    </cfRule>
    <cfRule type="expression" priority="227" aboveAverage="0" equalAverage="0" bottom="0" percent="0" rank="0" text="" dxfId="87">
      <formula>$BO6="Removed"</formula>
    </cfRule>
    <cfRule type="expression" priority="228" aboveAverage="0" equalAverage="0" bottom="0" percent="0" rank="0" text="" dxfId="88">
      <formula>$BO6="Done"</formula>
    </cfRule>
    <cfRule type="expression" priority="229" aboveAverage="0" equalAverage="0" bottom="0" percent="0" rank="0" text="" dxfId="89">
      <formula>$BO6="Built"</formula>
    </cfRule>
    <cfRule type="expression" priority="230" aboveAverage="0" equalAverage="0" bottom="0" percent="0" rank="0" text="" dxfId="90">
      <formula>$BO6="Templated"</formula>
    </cfRule>
    <cfRule type="expression" priority="231" aboveAverage="0" equalAverage="0" bottom="0" percent="0" rank="0" text="" dxfId="91">
      <formula>$BO6&lt;&gt;""</formula>
    </cfRule>
  </conditionalFormatting>
  <conditionalFormatting sqref="AF7">
    <cfRule type="containsText" priority="232" aboveAverage="0" equalAverage="0" bottom="0" percent="0" rank="0" text="~?" dxfId="92"/>
  </conditionalFormatting>
  <conditionalFormatting sqref="AF7">
    <cfRule type="expression" priority="233" aboveAverage="0" equalAverage="0" bottom="0" percent="0" rank="0" text="" dxfId="93">
      <formula>$BO7="Ready"</formula>
    </cfRule>
    <cfRule type="expression" priority="234" aboveAverage="0" equalAverage="0" bottom="0" percent="0" rank="0" text="" dxfId="94">
      <formula>$BO7="Removed"</formula>
    </cfRule>
    <cfRule type="expression" priority="235" aboveAverage="0" equalAverage="0" bottom="0" percent="0" rank="0" text="" dxfId="95">
      <formula>$BO7="Done"</formula>
    </cfRule>
    <cfRule type="expression" priority="236" aboveAverage="0" equalAverage="0" bottom="0" percent="0" rank="0" text="" dxfId="96">
      <formula>$BO7="Built"</formula>
    </cfRule>
    <cfRule type="expression" priority="237" aboveAverage="0" equalAverage="0" bottom="0" percent="0" rank="0" text="" dxfId="97">
      <formula>$BO7="Templated"</formula>
    </cfRule>
    <cfRule type="expression" priority="238" aboveAverage="0" equalAverage="0" bottom="0" percent="0" rank="0" text="" dxfId="98">
      <formula>$BO7&lt;&gt;""</formula>
    </cfRule>
  </conditionalFormatting>
  <conditionalFormatting sqref="AG7:AI7">
    <cfRule type="containsText" priority="239" aboveAverage="0" equalAverage="0" bottom="0" percent="0" rank="0" text="~?" dxfId="99"/>
  </conditionalFormatting>
  <conditionalFormatting sqref="AG7:AI7">
    <cfRule type="expression" priority="240" aboveAverage="0" equalAverage="0" bottom="0" percent="0" rank="0" text="" dxfId="100">
      <formula>$BO7="Ready"</formula>
    </cfRule>
    <cfRule type="expression" priority="241" aboveAverage="0" equalAverage="0" bottom="0" percent="0" rank="0" text="" dxfId="101">
      <formula>$BO7="Removed"</formula>
    </cfRule>
    <cfRule type="expression" priority="242" aboveAverage="0" equalAverage="0" bottom="0" percent="0" rank="0" text="" dxfId="102">
      <formula>$BO7="Done"</formula>
    </cfRule>
    <cfRule type="expression" priority="243" aboveAverage="0" equalAverage="0" bottom="0" percent="0" rank="0" text="" dxfId="103">
      <formula>$BO7="Built"</formula>
    </cfRule>
    <cfRule type="expression" priority="244" aboveAverage="0" equalAverage="0" bottom="0" percent="0" rank="0" text="" dxfId="104">
      <formula>$BO7="Templated"</formula>
    </cfRule>
    <cfRule type="expression" priority="245" aboveAverage="0" equalAverage="0" bottom="0" percent="0" rank="0" text="" dxfId="105">
      <formula>$BO7&lt;&gt;""</formula>
    </cfRule>
  </conditionalFormatting>
  <conditionalFormatting sqref="AH7:AI7">
    <cfRule type="containsText" priority="246" aboveAverage="0" equalAverage="0" bottom="0" percent="0" rank="0" text="~?" dxfId="106"/>
  </conditionalFormatting>
  <conditionalFormatting sqref="AH7:AI7">
    <cfRule type="expression" priority="247" aboveAverage="0" equalAverage="0" bottom="0" percent="0" rank="0" text="" dxfId="107">
      <formula>$BO7="Ready"</formula>
    </cfRule>
    <cfRule type="expression" priority="248" aboveAverage="0" equalAverage="0" bottom="0" percent="0" rank="0" text="" dxfId="108">
      <formula>$BO7="Removed"</formula>
    </cfRule>
    <cfRule type="expression" priority="249" aboveAverage="0" equalAverage="0" bottom="0" percent="0" rank="0" text="" dxfId="109">
      <formula>$BO7="Done"</formula>
    </cfRule>
    <cfRule type="expression" priority="250" aboveAverage="0" equalAverage="0" bottom="0" percent="0" rank="0" text="" dxfId="110">
      <formula>$BO7="Built"</formula>
    </cfRule>
    <cfRule type="expression" priority="251" aboveAverage="0" equalAverage="0" bottom="0" percent="0" rank="0" text="" dxfId="111">
      <formula>$BO7="Templated"</formula>
    </cfRule>
    <cfRule type="expression" priority="252" aboveAverage="0" equalAverage="0" bottom="0" percent="0" rank="0" text="" dxfId="112">
      <formula>$BO7&lt;&gt;""</formula>
    </cfRule>
  </conditionalFormatting>
  <conditionalFormatting sqref="AJ6:AM6">
    <cfRule type="containsText" priority="253" aboveAverage="0" equalAverage="0" bottom="0" percent="0" rank="0" text="~?" dxfId="113"/>
  </conditionalFormatting>
  <conditionalFormatting sqref="AJ6:AM6">
    <cfRule type="expression" priority="254" aboveAverage="0" equalAverage="0" bottom="0" percent="0" rank="0" text="" dxfId="114">
      <formula>$BO6="Ready"</formula>
    </cfRule>
    <cfRule type="expression" priority="255" aboveAverage="0" equalAverage="0" bottom="0" percent="0" rank="0" text="" dxfId="115">
      <formula>$BO6="Removed"</formula>
    </cfRule>
    <cfRule type="expression" priority="256" aboveAverage="0" equalAverage="0" bottom="0" percent="0" rank="0" text="" dxfId="116">
      <formula>$BO6="Done"</formula>
    </cfRule>
    <cfRule type="expression" priority="257" aboveAverage="0" equalAverage="0" bottom="0" percent="0" rank="0" text="" dxfId="117">
      <formula>$BO6="Built"</formula>
    </cfRule>
    <cfRule type="expression" priority="258" aboveAverage="0" equalAverage="0" bottom="0" percent="0" rank="0" text="" dxfId="118">
      <formula>$BO6="Templated"</formula>
    </cfRule>
    <cfRule type="expression" priority="259" aboveAverage="0" equalAverage="0" bottom="0" percent="0" rank="0" text="" dxfId="119">
      <formula>$BO6&lt;&gt;""</formula>
    </cfRule>
  </conditionalFormatting>
  <conditionalFormatting sqref="AJ7:AM7">
    <cfRule type="containsText" priority="260" aboveAverage="0" equalAverage="0" bottom="0" percent="0" rank="0" text="~?" dxfId="119"/>
  </conditionalFormatting>
  <conditionalFormatting sqref="AJ7:AM7">
    <cfRule type="expression" priority="261" aboveAverage="0" equalAverage="0" bottom="0" percent="0" rank="0" text="" dxfId="119">
      <formula>$BO7="Ready"</formula>
    </cfRule>
    <cfRule type="expression" priority="262" aboveAverage="0" equalAverage="0" bottom="0" percent="0" rank="0" text="" dxfId="119">
      <formula>$BO7="Removed"</formula>
    </cfRule>
    <cfRule type="expression" priority="263" aboveAverage="0" equalAverage="0" bottom="0" percent="0" rank="0" text="" dxfId="119">
      <formula>$BO7="Done"</formula>
    </cfRule>
    <cfRule type="expression" priority="264" aboveAverage="0" equalAverage="0" bottom="0" percent="0" rank="0" text="" dxfId="119">
      <formula>$BO7="Built"</formula>
    </cfRule>
    <cfRule type="expression" priority="265" aboveAverage="0" equalAverage="0" bottom="0" percent="0" rank="0" text="" dxfId="119">
      <formula>$BO7="Templated"</formula>
    </cfRule>
    <cfRule type="expression" priority="266" aboveAverage="0" equalAverage="0" bottom="0" percent="0" rank="0" text="" dxfId="120">
      <formula>$BO7&lt;&gt;""</formula>
    </cfRule>
  </conditionalFormatting>
  <conditionalFormatting sqref="AL7">
    <cfRule type="expression" priority="267" aboveAverage="0" equalAverage="0" bottom="0" percent="0" rank="0" text="" dxfId="121">
      <formula>$BO7="Ready"</formula>
    </cfRule>
    <cfRule type="expression" priority="268" aboveAverage="0" equalAverage="0" bottom="0" percent="0" rank="0" text="" dxfId="122">
      <formula>$BO7="Removed"</formula>
    </cfRule>
    <cfRule type="expression" priority="269" aboveAverage="0" equalAverage="0" bottom="0" percent="0" rank="0" text="" dxfId="123">
      <formula>$BO7="Done"</formula>
    </cfRule>
    <cfRule type="expression" priority="270" aboveAverage="0" equalAverage="0" bottom="0" percent="0" rank="0" text="" dxfId="123">
      <formula>$BO7="Built"</formula>
    </cfRule>
    <cfRule type="expression" priority="271" aboveAverage="0" equalAverage="0" bottom="0" percent="0" rank="0" text="" dxfId="123">
      <formula>$BO7="Templated"</formula>
    </cfRule>
    <cfRule type="expression" priority="272" aboveAverage="0" equalAverage="0" bottom="0" percent="0" rank="0" text="" dxfId="123">
      <formula>$BO7&lt;&gt;""</formula>
    </cfRule>
  </conditionalFormatting>
  <conditionalFormatting sqref="AL7">
    <cfRule type="containsText" priority="273" aboveAverage="0" equalAverage="0" bottom="0" percent="0" rank="0" text="~?" dxfId="123"/>
  </conditionalFormatting>
  <conditionalFormatting sqref="AJ2:AO2">
    <cfRule type="containsText" priority="274" aboveAverage="0" equalAverage="0" bottom="0" percent="0" rank="0" text="~?" dxfId="123"/>
  </conditionalFormatting>
  <conditionalFormatting sqref="AJ2:AO2">
    <cfRule type="containsText" priority="275" aboveAverage="0" equalAverage="0" bottom="0" percent="0" rank="0" text="~?" dxfId="123"/>
  </conditionalFormatting>
  <conditionalFormatting sqref="AJ2:AO2">
    <cfRule type="expression" priority="276" aboveAverage="0" equalAverage="0" bottom="0" percent="0" rank="0" text="" dxfId="124">
      <formula>$BO2="Ready"</formula>
    </cfRule>
    <cfRule type="expression" priority="277" aboveAverage="0" equalAverage="0" bottom="0" percent="0" rank="0" text="" dxfId="125">
      <formula>$BO2="Removed"</formula>
    </cfRule>
    <cfRule type="expression" priority="278" aboveAverage="0" equalAverage="0" bottom="0" percent="0" rank="0" text="" dxfId="126">
      <formula>$BO2="Done"</formula>
    </cfRule>
    <cfRule type="expression" priority="279" aboveAverage="0" equalAverage="0" bottom="0" percent="0" rank="0" text="" dxfId="127">
      <formula>$BO2="Built"</formula>
    </cfRule>
    <cfRule type="expression" priority="280" aboveAverage="0" equalAverage="0" bottom="0" percent="0" rank="0" text="" dxfId="127">
      <formula>$BO2="Templated"</formula>
    </cfRule>
    <cfRule type="expression" priority="281" aboveAverage="0" equalAverage="0" bottom="0" percent="0" rank="0" text="" dxfId="127">
      <formula>$BO2&lt;&gt;""</formula>
    </cfRule>
  </conditionalFormatting>
  <conditionalFormatting sqref="R3:W3">
    <cfRule type="containsText" priority="282" aboveAverage="0" equalAverage="0" bottom="0" percent="0" rank="0" text="~?" dxfId="127"/>
  </conditionalFormatting>
  <conditionalFormatting sqref="R3:W3">
    <cfRule type="expression" priority="283" aboveAverage="0" equalAverage="0" bottom="0" percent="0" rank="0" text="" dxfId="127">
      <formula>$BO3="Ready"</formula>
    </cfRule>
    <cfRule type="expression" priority="284" aboveAverage="0" equalAverage="0" bottom="0" percent="0" rank="0" text="" dxfId="127">
      <formula>$BO3="Removed"</formula>
    </cfRule>
    <cfRule type="expression" priority="285" aboveAverage="0" equalAverage="0" bottom="0" percent="0" rank="0" text="" dxfId="127">
      <formula>$BO3="Done"</formula>
    </cfRule>
    <cfRule type="expression" priority="286" aboveAverage="0" equalAverage="0" bottom="0" percent="0" rank="0" text="" dxfId="128">
      <formula>$BO3="Built"</formula>
    </cfRule>
    <cfRule type="expression" priority="287" aboveAverage="0" equalAverage="0" bottom="0" percent="0" rank="0" text="" dxfId="129">
      <formula>$BO3="Templated"</formula>
    </cfRule>
    <cfRule type="expression" priority="288" aboveAverage="0" equalAverage="0" bottom="0" percent="0" rank="0" text="" dxfId="130">
      <formula>$BO3&lt;&gt;""</formula>
    </cfRule>
  </conditionalFormatting>
  <conditionalFormatting sqref="AJ3:AK3">
    <cfRule type="containsText" priority="289" aboveAverage="0" equalAverage="0" bottom="0" percent="0" rank="0" text="~?" dxfId="131"/>
  </conditionalFormatting>
  <conditionalFormatting sqref="AJ3:AK3">
    <cfRule type="expression" priority="290" aboveAverage="0" equalAverage="0" bottom="0" percent="0" rank="0" text="" dxfId="131">
      <formula>$BO3="Ready"</formula>
    </cfRule>
    <cfRule type="expression" priority="291" aboveAverage="0" equalAverage="0" bottom="0" percent="0" rank="0" text="" dxfId="131">
      <formula>$BO3="Removed"</formula>
    </cfRule>
    <cfRule type="expression" priority="292" aboveAverage="0" equalAverage="0" bottom="0" percent="0" rank="0" text="" dxfId="131">
      <formula>$BO3="Done"</formula>
    </cfRule>
    <cfRule type="expression" priority="293" aboveAverage="0" equalAverage="0" bottom="0" percent="0" rank="0" text="" dxfId="131">
      <formula>$BO3="Built"</formula>
    </cfRule>
    <cfRule type="expression" priority="294" aboveAverage="0" equalAverage="0" bottom="0" percent="0" rank="0" text="" dxfId="131">
      <formula>$BO3="Templated"</formula>
    </cfRule>
    <cfRule type="expression" priority="295" aboveAverage="0" equalAverage="0" bottom="0" percent="0" rank="0" text="" dxfId="131">
      <formula>$BO3&lt;&gt;""</formula>
    </cfRule>
  </conditionalFormatting>
  <conditionalFormatting sqref="AJ3:AK3">
    <cfRule type="containsText" priority="296" aboveAverage="0" equalAverage="0" bottom="0" percent="0" rank="0" text="~?" dxfId="132"/>
  </conditionalFormatting>
  <conditionalFormatting sqref="AJ3:AK3">
    <cfRule type="containsText" priority="297" aboveAverage="0" equalAverage="0" bottom="0" percent="0" rank="0" text="~?" dxfId="133"/>
  </conditionalFormatting>
  <conditionalFormatting sqref="AJ3:AK3">
    <cfRule type="expression" priority="298" aboveAverage="0" equalAverage="0" bottom="0" percent="0" rank="0" text="" dxfId="134">
      <formula>$BO3="Ready"</formula>
    </cfRule>
    <cfRule type="expression" priority="299" aboveAverage="0" equalAverage="0" bottom="0" percent="0" rank="0" text="" dxfId="135">
      <formula>$BO3="Removed"</formula>
    </cfRule>
    <cfRule type="expression" priority="300" aboveAverage="0" equalAverage="0" bottom="0" percent="0" rank="0" text="" dxfId="135">
      <formula>$BO3="Done"</formula>
    </cfRule>
    <cfRule type="expression" priority="301" aboveAverage="0" equalAverage="0" bottom="0" percent="0" rank="0" text="" dxfId="135">
      <formula>$BO3="Built"</formula>
    </cfRule>
    <cfRule type="expression" priority="302" aboveAverage="0" equalAverage="0" bottom="0" percent="0" rank="0" text="" dxfId="135">
      <formula>$BO3="Templated"</formula>
    </cfRule>
    <cfRule type="expression" priority="303" aboveAverage="0" equalAverage="0" bottom="0" percent="0" rank="0" text="" dxfId="135">
      <formula>$BO3&lt;&gt;""</formula>
    </cfRule>
  </conditionalFormatting>
  <conditionalFormatting sqref="AJ4:AK4">
    <cfRule type="containsText" priority="304" aboveAverage="0" equalAverage="0" bottom="0" percent="0" rank="0" text="~?" dxfId="135"/>
  </conditionalFormatting>
  <conditionalFormatting sqref="AA5">
    <cfRule type="containsText" priority="305" aboveAverage="0" equalAverage="0" bottom="0" percent="0" rank="0" text="~?" dxfId="135"/>
  </conditionalFormatting>
  <conditionalFormatting sqref="AA5">
    <cfRule type="expression" priority="306" aboveAverage="0" equalAverage="0" bottom="0" percent="0" rank="0" text="" dxfId="136">
      <formula>$BO5="Ready"</formula>
    </cfRule>
    <cfRule type="expression" priority="307" aboveAverage="0" equalAverage="0" bottom="0" percent="0" rank="0" text="" dxfId="137">
      <formula>$BO5="Removed"</formula>
    </cfRule>
    <cfRule type="expression" priority="308" aboveAverage="0" equalAverage="0" bottom="0" percent="0" rank="0" text="" dxfId="138">
      <formula>$BO5="Done"</formula>
    </cfRule>
    <cfRule type="expression" priority="309" aboveAverage="0" equalAverage="0" bottom="0" percent="0" rank="0" text="" dxfId="139">
      <formula>$BO5="Built"</formula>
    </cfRule>
    <cfRule type="expression" priority="310" aboveAverage="0" equalAverage="0" bottom="0" percent="0" rank="0" text="" dxfId="139">
      <formula>$BO5="Templated"</formula>
    </cfRule>
    <cfRule type="expression" priority="311" aboveAverage="0" equalAverage="0" bottom="0" percent="0" rank="0" text="" dxfId="139">
      <formula>$BO5&lt;&gt;""</formula>
    </cfRule>
  </conditionalFormatting>
  <conditionalFormatting sqref="AB5">
    <cfRule type="expression" priority="312" aboveAverage="0" equalAverage="0" bottom="0" percent="0" rank="0" text="" dxfId="139">
      <formula>$BO5="Ready"</formula>
    </cfRule>
    <cfRule type="expression" priority="313" aboveAverage="0" equalAverage="0" bottom="0" percent="0" rank="0" text="" dxfId="139">
      <formula>$BO5="Removed"</formula>
    </cfRule>
    <cfRule type="expression" priority="314" aboveAverage="0" equalAverage="0" bottom="0" percent="0" rank="0" text="" dxfId="139">
      <formula>$BO5="Done"</formula>
    </cfRule>
    <cfRule type="expression" priority="315" aboveAverage="0" equalAverage="0" bottom="0" percent="0" rank="0" text="" dxfId="139">
      <formula>$BO5="Built"</formula>
    </cfRule>
    <cfRule type="expression" priority="316" aboveAverage="0" equalAverage="0" bottom="0" percent="0" rank="0" text="" dxfId="140">
      <formula>$BO5="Templated"</formula>
    </cfRule>
    <cfRule type="expression" priority="317" aboveAverage="0" equalAverage="0" bottom="0" percent="0" rank="0" text="" dxfId="141">
      <formula>$BO5&lt;&gt;""</formula>
    </cfRule>
  </conditionalFormatting>
  <conditionalFormatting sqref="AJ5:AK5">
    <cfRule type="containsText" priority="318" aboveAverage="0" equalAverage="0" bottom="0" percent="0" rank="0" text="~?" dxfId="142"/>
  </conditionalFormatting>
  <conditionalFormatting sqref="I6">
    <cfRule type="expression" priority="319" aboveAverage="0" equalAverage="0" bottom="0" percent="0" rank="0" text="" dxfId="143">
      <formula>$BI6="Ready"</formula>
    </cfRule>
    <cfRule type="expression" priority="320" aboveAverage="0" equalAverage="0" bottom="0" percent="0" rank="0" text="" dxfId="143">
      <formula>$BI6="Removed"</formula>
    </cfRule>
    <cfRule type="expression" priority="321" aboveAverage="0" equalAverage="0" bottom="0" percent="0" rank="0" text="" dxfId="143">
      <formula>$BI6="Done"</formula>
    </cfRule>
    <cfRule type="expression" priority="322" aboveAverage="0" equalAverage="0" bottom="0" percent="0" rank="0" text="" dxfId="143">
      <formula>$BI6="Built"</formula>
    </cfRule>
    <cfRule type="expression" priority="323" aboveAverage="0" equalAverage="0" bottom="0" percent="0" rank="0" text="" dxfId="143">
      <formula>$BI6="Templated"</formula>
    </cfRule>
    <cfRule type="expression" priority="324" aboveAverage="0" equalAverage="0" bottom="0" percent="0" rank="0" text="" dxfId="143">
      <formula>$BI6&lt;&gt;""</formula>
    </cfRule>
  </conditionalFormatting>
  <conditionalFormatting sqref="I6">
    <cfRule type="containsText" priority="325" aboveAverage="0" equalAverage="0" bottom="0" percent="0" rank="0" text="~?" dxfId="143"/>
  </conditionalFormatting>
  <conditionalFormatting sqref="R6:S6">
    <cfRule type="containsText" priority="326" aboveAverage="0" equalAverage="0" bottom="0" percent="0" rank="0" text="~?" dxfId="144"/>
  </conditionalFormatting>
  <conditionalFormatting sqref="R6:S6">
    <cfRule type="expression" priority="327" aboveAverage="0" equalAverage="0" bottom="0" percent="0" rank="0" text="" dxfId="145">
      <formula>$BO6="Ready"</formula>
    </cfRule>
    <cfRule type="expression" priority="328" aboveAverage="0" equalAverage="0" bottom="0" percent="0" rank="0" text="" dxfId="146">
      <formula>$BO6="Removed"</formula>
    </cfRule>
    <cfRule type="expression" priority="329" aboveAverage="0" equalAverage="0" bottom="0" percent="0" rank="0" text="" dxfId="147">
      <formula>$BO6="Done"</formula>
    </cfRule>
    <cfRule type="expression" priority="330" aboveAverage="0" equalAverage="0" bottom="0" percent="0" rank="0" text="" dxfId="148">
      <formula>$BO6="Built"</formula>
    </cfRule>
    <cfRule type="expression" priority="331" aboveAverage="0" equalAverage="0" bottom="0" percent="0" rank="0" text="" dxfId="149">
      <formula>$BO6="Templated"</formula>
    </cfRule>
    <cfRule type="expression" priority="332" aboveAverage="0" equalAverage="0" bottom="0" percent="0" rank="0" text="" dxfId="150">
      <formula>$BO6&lt;&gt;""</formula>
    </cfRule>
  </conditionalFormatting>
  <conditionalFormatting sqref="AJ6:AK6">
    <cfRule type="containsText" priority="333" aboveAverage="0" equalAverage="0" bottom="0" percent="0" rank="0" text="~?" dxfId="151"/>
  </conditionalFormatting>
  <conditionalFormatting sqref="AJ6:AK6">
    <cfRule type="containsText" priority="334" aboveAverage="0" equalAverage="0" bottom="0" percent="0" rank="0" text="~?" dxfId="152"/>
  </conditionalFormatting>
  <conditionalFormatting sqref="AJ6:AK6">
    <cfRule type="expression" priority="335" aboveAverage="0" equalAverage="0" bottom="0" percent="0" rank="0" text="" dxfId="153">
      <formula>$BO6="Ready"</formula>
    </cfRule>
    <cfRule type="expression" priority="336" aboveAverage="0" equalAverage="0" bottom="0" percent="0" rank="0" text="" dxfId="154">
      <formula>$BO6="Removed"</formula>
    </cfRule>
    <cfRule type="expression" priority="337" aboveAverage="0" equalAverage="0" bottom="0" percent="0" rank="0" text="" dxfId="155">
      <formula>$BO6="Done"</formula>
    </cfRule>
    <cfRule type="expression" priority="338" aboveAverage="0" equalAverage="0" bottom="0" percent="0" rank="0" text="" dxfId="156">
      <formula>$BO6="Built"</formula>
    </cfRule>
    <cfRule type="expression" priority="339" aboveAverage="0" equalAverage="0" bottom="0" percent="0" rank="0" text="" dxfId="157">
      <formula>$BO6="Templated"</formula>
    </cfRule>
    <cfRule type="expression" priority="340" aboveAverage="0" equalAverage="0" bottom="0" percent="0" rank="0" text="" dxfId="158">
      <formula>$BO6&lt;&gt;""</formula>
    </cfRule>
  </conditionalFormatting>
  <conditionalFormatting sqref="AA6">
    <cfRule type="containsText" priority="341" aboveAverage="0" equalAverage="0" bottom="0" percent="0" rank="0" text="~?" dxfId="159"/>
  </conditionalFormatting>
  <conditionalFormatting sqref="AA6">
    <cfRule type="expression" priority="342" aboveAverage="0" equalAverage="0" bottom="0" percent="0" rank="0" text="" dxfId="160">
      <formula>$BO6="Ready"</formula>
    </cfRule>
    <cfRule type="expression" priority="343" aboveAverage="0" equalAverage="0" bottom="0" percent="0" rank="0" text="" dxfId="161">
      <formula>$BO6="Removed"</formula>
    </cfRule>
    <cfRule type="expression" priority="344" aboveAverage="0" equalAverage="0" bottom="0" percent="0" rank="0" text="" dxfId="162">
      <formula>$BO6="Done"</formula>
    </cfRule>
    <cfRule type="expression" priority="345" aboveAverage="0" equalAverage="0" bottom="0" percent="0" rank="0" text="" dxfId="163">
      <formula>$BO6="Built"</formula>
    </cfRule>
    <cfRule type="expression" priority="346" aboveAverage="0" equalAverage="0" bottom="0" percent="0" rank="0" text="" dxfId="164">
      <formula>$BO6="Templated"</formula>
    </cfRule>
    <cfRule type="expression" priority="347" aboveAverage="0" equalAverage="0" bottom="0" percent="0" rank="0" text="" dxfId="165">
      <formula>$BO6&lt;&gt;""</formula>
    </cfRule>
  </conditionalFormatting>
  <conditionalFormatting sqref="J8">
    <cfRule type="containsText" priority="348" aboveAverage="0" equalAverage="0" bottom="0" percent="0" rank="0" text="~?" dxfId="166"/>
  </conditionalFormatting>
  <conditionalFormatting sqref="J8">
    <cfRule type="expression" priority="349" aboveAverage="0" equalAverage="0" bottom="0" percent="0" rank="0" text="" dxfId="167">
      <formula>$BO8="Ready"</formula>
    </cfRule>
    <cfRule type="expression" priority="350" aboveAverage="0" equalAverage="0" bottom="0" percent="0" rank="0" text="" dxfId="168">
      <formula>$BO8="Removed"</formula>
    </cfRule>
    <cfRule type="expression" priority="351" aboveAverage="0" equalAverage="0" bottom="0" percent="0" rank="0" text="" dxfId="169">
      <formula>$BO8="Done"</formula>
    </cfRule>
    <cfRule type="expression" priority="352" aboveAverage="0" equalAverage="0" bottom="0" percent="0" rank="0" text="" dxfId="170">
      <formula>$BO8="Built"</formula>
    </cfRule>
    <cfRule type="expression" priority="353" aboveAverage="0" equalAverage="0" bottom="0" percent="0" rank="0" text="" dxfId="171">
      <formula>$BO8="Templated"</formula>
    </cfRule>
    <cfRule type="expression" priority="354" aboveAverage="0" equalAverage="0" bottom="0" percent="0" rank="0" text="" dxfId="172">
      <formula>$BO8&lt;&gt;""</formula>
    </cfRule>
  </conditionalFormatting>
  <conditionalFormatting sqref="J8">
    <cfRule type="expression" priority="355" aboveAverage="0" equalAverage="0" bottom="0" percent="0" rank="0" text="" dxfId="173">
      <formula>$BO8="Ready"</formula>
    </cfRule>
    <cfRule type="expression" priority="356" aboveAverage="0" equalAverage="0" bottom="0" percent="0" rank="0" text="" dxfId="174">
      <formula>$BO8="Removed"</formula>
    </cfRule>
    <cfRule type="expression" priority="357" aboveAverage="0" equalAverage="0" bottom="0" percent="0" rank="0" text="" dxfId="175">
      <formula>$BO8="Done"</formula>
    </cfRule>
    <cfRule type="expression" priority="358" aboveAverage="0" equalAverage="0" bottom="0" percent="0" rank="0" text="" dxfId="176">
      <formula>$BO8="Built"</formula>
    </cfRule>
    <cfRule type="expression" priority="359" aboveAverage="0" equalAverage="0" bottom="0" percent="0" rank="0" text="" dxfId="177">
      <formula>$BO8="Templated"</formula>
    </cfRule>
    <cfRule type="expression" priority="360" aboveAverage="0" equalAverage="0" bottom="0" percent="0" rank="0" text="" dxfId="178">
      <formula>$BO8&lt;&gt;""</formula>
    </cfRule>
  </conditionalFormatting>
  <conditionalFormatting sqref="J8">
    <cfRule type="containsText" priority="361" aboveAverage="0" equalAverage="0" bottom="0" percent="0" rank="0" text="~?" dxfId="179"/>
  </conditionalFormatting>
  <conditionalFormatting sqref="K8">
    <cfRule type="containsText" priority="362" aboveAverage="0" equalAverage="0" bottom="0" percent="0" rank="0" text="~?" dxfId="180"/>
  </conditionalFormatting>
  <conditionalFormatting sqref="K8">
    <cfRule type="expression" priority="363" aboveAverage="0" equalAverage="0" bottom="0" percent="0" rank="0" text="" dxfId="181">
      <formula>$BO8="Ready"</formula>
    </cfRule>
    <cfRule type="expression" priority="364" aboveAverage="0" equalAverage="0" bottom="0" percent="0" rank="0" text="" dxfId="182">
      <formula>$BO8="Removed"</formula>
    </cfRule>
    <cfRule type="expression" priority="365" aboveAverage="0" equalAverage="0" bottom="0" percent="0" rank="0" text="" dxfId="183">
      <formula>$BO8="Done"</formula>
    </cfRule>
    <cfRule type="expression" priority="366" aboveAverage="0" equalAverage="0" bottom="0" percent="0" rank="0" text="" dxfId="184">
      <formula>$BO8="Built"</formula>
    </cfRule>
    <cfRule type="expression" priority="367" aboveAverage="0" equalAverage="0" bottom="0" percent="0" rank="0" text="" dxfId="185">
      <formula>$BO8="Templated"</formula>
    </cfRule>
    <cfRule type="expression" priority="368" aboveAverage="0" equalAverage="0" bottom="0" percent="0" rank="0" text="" dxfId="186">
      <formula>$BO8&lt;&gt;""</formula>
    </cfRule>
  </conditionalFormatting>
  <conditionalFormatting sqref="K8">
    <cfRule type="expression" priority="369" aboveAverage="0" equalAverage="0" bottom="0" percent="0" rank="0" text="" dxfId="187">
      <formula>$BO8="Ready"</formula>
    </cfRule>
    <cfRule type="expression" priority="370" aboveAverage="0" equalAverage="0" bottom="0" percent="0" rank="0" text="" dxfId="188">
      <formula>$BO8="Removed"</formula>
    </cfRule>
    <cfRule type="expression" priority="371" aboveAverage="0" equalAverage="0" bottom="0" percent="0" rank="0" text="" dxfId="189">
      <formula>$BO8="Done"</formula>
    </cfRule>
    <cfRule type="expression" priority="372" aboveAverage="0" equalAverage="0" bottom="0" percent="0" rank="0" text="" dxfId="190">
      <formula>$BO8="Built"</formula>
    </cfRule>
    <cfRule type="expression" priority="373" aboveAverage="0" equalAverage="0" bottom="0" percent="0" rank="0" text="" dxfId="191">
      <formula>$BO8="Templated"</formula>
    </cfRule>
    <cfRule type="expression" priority="374" aboveAverage="0" equalAverage="0" bottom="0" percent="0" rank="0" text="" dxfId="192">
      <formula>$BO8&lt;&gt;""</formula>
    </cfRule>
  </conditionalFormatting>
  <conditionalFormatting sqref="K8">
    <cfRule type="containsText" priority="375" aboveAverage="0" equalAverage="0" bottom="0" percent="0" rank="0" text="~?" dxfId="193"/>
  </conditionalFormatting>
  <conditionalFormatting sqref="R8:S8">
    <cfRule type="containsText" priority="376" aboveAverage="0" equalAverage="0" bottom="0" percent="0" rank="0" text="~?" dxfId="194"/>
  </conditionalFormatting>
  <conditionalFormatting sqref="R8:S8">
    <cfRule type="expression" priority="377" aboveAverage="0" equalAverage="0" bottom="0" percent="0" rank="0" text="" dxfId="195">
      <formula>$BO8="Ready"</formula>
    </cfRule>
    <cfRule type="expression" priority="378" aboveAverage="0" equalAverage="0" bottom="0" percent="0" rank="0" text="" dxfId="196">
      <formula>$BO8="Removed"</formula>
    </cfRule>
    <cfRule type="expression" priority="379" aboveAverage="0" equalAverage="0" bottom="0" percent="0" rank="0" text="" dxfId="197">
      <formula>$BO8="Done"</formula>
    </cfRule>
    <cfRule type="expression" priority="380" aboveAverage="0" equalAverage="0" bottom="0" percent="0" rank="0" text="" dxfId="198">
      <formula>$BO8="Built"</formula>
    </cfRule>
    <cfRule type="expression" priority="381" aboveAverage="0" equalAverage="0" bottom="0" percent="0" rank="0" text="" dxfId="199">
      <formula>$BO8="Templated"</formula>
    </cfRule>
    <cfRule type="expression" priority="382" aboveAverage="0" equalAverage="0" bottom="0" percent="0" rank="0" text="" dxfId="200">
      <formula>$BO8&lt;&gt;""</formula>
    </cfRule>
  </conditionalFormatting>
  <conditionalFormatting sqref="R8:S8">
    <cfRule type="containsText" priority="383" aboveAverage="0" equalAverage="0" bottom="0" percent="0" rank="0" text="~?" dxfId="201"/>
  </conditionalFormatting>
  <conditionalFormatting sqref="R8:S8">
    <cfRule type="expression" priority="384" aboveAverage="0" equalAverage="0" bottom="0" percent="0" rank="0" text="" dxfId="202">
      <formula>$BO8="Ready"</formula>
    </cfRule>
    <cfRule type="expression" priority="385" aboveAverage="0" equalAverage="0" bottom="0" percent="0" rank="0" text="" dxfId="203">
      <formula>$BO8="Removed"</formula>
    </cfRule>
    <cfRule type="expression" priority="386" aboveAverage="0" equalAverage="0" bottom="0" percent="0" rank="0" text="" dxfId="204">
      <formula>$BO8="Done"</formula>
    </cfRule>
    <cfRule type="expression" priority="387" aboveAverage="0" equalAverage="0" bottom="0" percent="0" rank="0" text="" dxfId="205">
      <formula>$BO8="Built"</formula>
    </cfRule>
    <cfRule type="expression" priority="388" aboveAverage="0" equalAverage="0" bottom="0" percent="0" rank="0" text="" dxfId="206">
      <formula>$BO8="Templated"</formula>
    </cfRule>
    <cfRule type="expression" priority="389" aboveAverage="0" equalAverage="0" bottom="0" percent="0" rank="0" text="" dxfId="207">
      <formula>$BO8&lt;&gt;""</formula>
    </cfRule>
  </conditionalFormatting>
  <conditionalFormatting sqref="AB8">
    <cfRule type="expression" priority="390" aboveAverage="0" equalAverage="0" bottom="0" percent="0" rank="0" text="" dxfId="208">
      <formula>$BO8="Ready"</formula>
    </cfRule>
    <cfRule type="expression" priority="391" aboveAverage="0" equalAverage="0" bottom="0" percent="0" rank="0" text="" dxfId="209">
      <formula>$BO8="Removed"</formula>
    </cfRule>
    <cfRule type="expression" priority="392" aboveAverage="0" equalAverage="0" bottom="0" percent="0" rank="0" text="" dxfId="210">
      <formula>$BO8="Done"</formula>
    </cfRule>
    <cfRule type="expression" priority="393" aboveAverage="0" equalAverage="0" bottom="0" percent="0" rank="0" text="" dxfId="211">
      <formula>$BO8="Built"</formula>
    </cfRule>
    <cfRule type="expression" priority="394" aboveAverage="0" equalAverage="0" bottom="0" percent="0" rank="0" text="" dxfId="212">
      <formula>$BO8="Templated"</formula>
    </cfRule>
    <cfRule type="expression" priority="395" aboveAverage="0" equalAverage="0" bottom="0" percent="0" rank="0" text="" dxfId="213">
      <formula>$BO8&lt;&gt;""</formula>
    </cfRule>
  </conditionalFormatting>
  <conditionalFormatting sqref="AB8">
    <cfRule type="containsText" priority="396" aboveAverage="0" equalAverage="0" bottom="0" percent="0" rank="0" text="~?" dxfId="214"/>
  </conditionalFormatting>
  <conditionalFormatting sqref="AB8">
    <cfRule type="expression" priority="397" aboveAverage="0" equalAverage="0" bottom="0" percent="0" rank="0" text="" dxfId="215">
      <formula>$BO8="Ready"</formula>
    </cfRule>
    <cfRule type="expression" priority="398" aboveAverage="0" equalAverage="0" bottom="0" percent="0" rank="0" text="" dxfId="216">
      <formula>$BO8="Removed"</formula>
    </cfRule>
    <cfRule type="expression" priority="399" aboveAverage="0" equalAverage="0" bottom="0" percent="0" rank="0" text="" dxfId="217">
      <formula>$BO8="Done"</formula>
    </cfRule>
    <cfRule type="expression" priority="400" aboveAverage="0" equalAverage="0" bottom="0" percent="0" rank="0" text="" dxfId="218">
      <formula>$BO8="Built"</formula>
    </cfRule>
    <cfRule type="expression" priority="401" aboveAverage="0" equalAverage="0" bottom="0" percent="0" rank="0" text="" dxfId="219">
      <formula>$BO8="Templated"</formula>
    </cfRule>
    <cfRule type="expression" priority="402" aboveAverage="0" equalAverage="0" bottom="0" percent="0" rank="0" text="" dxfId="220">
      <formula>$BO8&lt;&gt;""</formula>
    </cfRule>
  </conditionalFormatting>
  <conditionalFormatting sqref="AB8">
    <cfRule type="containsText" priority="403" aboveAverage="0" equalAverage="0" bottom="0" percent="0" rank="0" text="~?" dxfId="221"/>
  </conditionalFormatting>
  <conditionalFormatting sqref="AC8:AN8">
    <cfRule type="expression" priority="404" aboveAverage="0" equalAverage="0" bottom="0" percent="0" rank="0" text="" dxfId="222">
      <formula>$BO8="Ready"</formula>
    </cfRule>
    <cfRule type="expression" priority="405" aboveAverage="0" equalAverage="0" bottom="0" percent="0" rank="0" text="" dxfId="223">
      <formula>$BO8="Removed"</formula>
    </cfRule>
    <cfRule type="expression" priority="406" aboveAverage="0" equalAverage="0" bottom="0" percent="0" rank="0" text="" dxfId="224">
      <formula>$BO8="Done"</formula>
    </cfRule>
    <cfRule type="expression" priority="407" aboveAverage="0" equalAverage="0" bottom="0" percent="0" rank="0" text="" dxfId="225">
      <formula>$BO8="Built"</formula>
    </cfRule>
    <cfRule type="expression" priority="408" aboveAverage="0" equalAverage="0" bottom="0" percent="0" rank="0" text="" dxfId="226">
      <formula>$BO8="Templated"</formula>
    </cfRule>
    <cfRule type="expression" priority="409" aboveAverage="0" equalAverage="0" bottom="0" percent="0" rank="0" text="" dxfId="227">
      <formula>$BO8&lt;&gt;""</formula>
    </cfRule>
  </conditionalFormatting>
  <conditionalFormatting sqref="AC8:AN8">
    <cfRule type="containsText" priority="410" aboveAverage="0" equalAverage="0" bottom="0" percent="0" rank="0" text="~?" dxfId="228"/>
  </conditionalFormatting>
  <conditionalFormatting sqref="AC8:AN8">
    <cfRule type="expression" priority="411" aboveAverage="0" equalAverage="0" bottom="0" percent="0" rank="0" text="" dxfId="229">
      <formula>$BO8="Ready"</formula>
    </cfRule>
    <cfRule type="expression" priority="412" aboveAverage="0" equalAverage="0" bottom="0" percent="0" rank="0" text="" dxfId="230">
      <formula>$BO8="Removed"</formula>
    </cfRule>
    <cfRule type="expression" priority="413" aboveAverage="0" equalAverage="0" bottom="0" percent="0" rank="0" text="" dxfId="231">
      <formula>$BO8="Done"</formula>
    </cfRule>
    <cfRule type="expression" priority="414" aboveAverage="0" equalAverage="0" bottom="0" percent="0" rank="0" text="" dxfId="232">
      <formula>$BO8="Built"</formula>
    </cfRule>
    <cfRule type="expression" priority="415" aboveAverage="0" equalAverage="0" bottom="0" percent="0" rank="0" text="" dxfId="233">
      <formula>$BO8="Templated"</formula>
    </cfRule>
    <cfRule type="expression" priority="416" aboveAverage="0" equalAverage="0" bottom="0" percent="0" rank="0" text="" dxfId="234">
      <formula>$BO8&lt;&gt;""</formula>
    </cfRule>
  </conditionalFormatting>
  <conditionalFormatting sqref="AC8:AN8">
    <cfRule type="containsText" priority="417" aboveAverage="0" equalAverage="0" bottom="0" percent="0" rank="0" text="~?" dxfId="235"/>
  </conditionalFormatting>
  <conditionalFormatting sqref="Z3">
    <cfRule type="containsText" priority="418" aboveAverage="0" equalAverage="0" bottom="0" percent="0" rank="0" text="~?" dxfId="236"/>
  </conditionalFormatting>
  <conditionalFormatting sqref="Z3">
    <cfRule type="expression" priority="419" aboveAverage="0" equalAverage="0" bottom="0" percent="0" rank="0" text="" dxfId="237">
      <formula>$BO3="Ready"</formula>
    </cfRule>
    <cfRule type="expression" priority="420" aboveAverage="0" equalAverage="0" bottom="0" percent="0" rank="0" text="" dxfId="238">
      <formula>$BO3="Removed"</formula>
    </cfRule>
    <cfRule type="expression" priority="421" aboveAverage="0" equalAverage="0" bottom="0" percent="0" rank="0" text="" dxfId="239">
      <formula>$BO3="Done"</formula>
    </cfRule>
    <cfRule type="expression" priority="422" aboveAverage="0" equalAverage="0" bottom="0" percent="0" rank="0" text="" dxfId="240">
      <formula>$BO3="Built"</formula>
    </cfRule>
    <cfRule type="expression" priority="423" aboveAverage="0" equalAverage="0" bottom="0" percent="0" rank="0" text="" dxfId="241">
      <formula>$BO3="Templated"</formula>
    </cfRule>
    <cfRule type="expression" priority="424" aboveAverage="0" equalAverage="0" bottom="0" percent="0" rank="0" text="" dxfId="242">
      <formula>$BO3&lt;&gt;""</formula>
    </cfRule>
  </conditionalFormatting>
  <conditionalFormatting sqref="Z4">
    <cfRule type="containsText" priority="425" aboveAverage="0" equalAverage="0" bottom="0" percent="0" rank="0" text="~?" dxfId="243"/>
  </conditionalFormatting>
  <conditionalFormatting sqref="Z4">
    <cfRule type="expression" priority="426" aboveAverage="0" equalAverage="0" bottom="0" percent="0" rank="0" text="" dxfId="244">
      <formula>$BO4="Ready"</formula>
    </cfRule>
    <cfRule type="expression" priority="427" aboveAverage="0" equalAverage="0" bottom="0" percent="0" rank="0" text="" dxfId="245">
      <formula>$BO4="Removed"</formula>
    </cfRule>
    <cfRule type="expression" priority="428" aboveAverage="0" equalAverage="0" bottom="0" percent="0" rank="0" text="" dxfId="246">
      <formula>$BO4="Done"</formula>
    </cfRule>
    <cfRule type="expression" priority="429" aboveAverage="0" equalAverage="0" bottom="0" percent="0" rank="0" text="" dxfId="247">
      <formula>$BO4="Built"</formula>
    </cfRule>
    <cfRule type="expression" priority="430" aboveAverage="0" equalAverage="0" bottom="0" percent="0" rank="0" text="" dxfId="248">
      <formula>$BO4="Templated"</formula>
    </cfRule>
    <cfRule type="expression" priority="431" aboveAverage="0" equalAverage="0" bottom="0" percent="0" rank="0" text="" dxfId="249">
      <formula>$BO4&lt;&gt;""</formula>
    </cfRule>
  </conditionalFormatting>
  <conditionalFormatting sqref="Z5">
    <cfRule type="containsText" priority="432" aboveAverage="0" equalAverage="0" bottom="0" percent="0" rank="0" text="~?" dxfId="250"/>
  </conditionalFormatting>
  <conditionalFormatting sqref="Z5">
    <cfRule type="expression" priority="433" aboveAverage="0" equalAverage="0" bottom="0" percent="0" rank="0" text="" dxfId="251">
      <formula>$BO5="Ready"</formula>
    </cfRule>
    <cfRule type="expression" priority="434" aboveAverage="0" equalAverage="0" bottom="0" percent="0" rank="0" text="" dxfId="252">
      <formula>$BO5="Removed"</formula>
    </cfRule>
    <cfRule type="expression" priority="435" aboveAverage="0" equalAverage="0" bottom="0" percent="0" rank="0" text="" dxfId="253">
      <formula>$BO5="Done"</formula>
    </cfRule>
    <cfRule type="expression" priority="436" aboveAverage="0" equalAverage="0" bottom="0" percent="0" rank="0" text="" dxfId="254">
      <formula>$BO5="Built"</formula>
    </cfRule>
    <cfRule type="expression" priority="437" aboveAverage="0" equalAverage="0" bottom="0" percent="0" rank="0" text="" dxfId="255">
      <formula>$BO5="Templated"</formula>
    </cfRule>
    <cfRule type="expression" priority="438" aboveAverage="0" equalAverage="0" bottom="0" percent="0" rank="0" text="" dxfId="256">
      <formula>$BO5&lt;&gt;""</formula>
    </cfRule>
  </conditionalFormatting>
  <conditionalFormatting sqref="Z6">
    <cfRule type="containsText" priority="439" aboveAverage="0" equalAverage="0" bottom="0" percent="0" rank="0" text="~?" dxfId="257"/>
  </conditionalFormatting>
  <conditionalFormatting sqref="Z6">
    <cfRule type="expression" priority="440" aboveAverage="0" equalAverage="0" bottom="0" percent="0" rank="0" text="" dxfId="258">
      <formula>$BO6="Ready"</formula>
    </cfRule>
    <cfRule type="expression" priority="441" aboveAverage="0" equalAverage="0" bottom="0" percent="0" rank="0" text="" dxfId="259">
      <formula>$BO6="Removed"</formula>
    </cfRule>
    <cfRule type="expression" priority="442" aboveAverage="0" equalAverage="0" bottom="0" percent="0" rank="0" text="" dxfId="260">
      <formula>$BO6="Done"</formula>
    </cfRule>
    <cfRule type="expression" priority="443" aboveAverage="0" equalAverage="0" bottom="0" percent="0" rank="0" text="" dxfId="261">
      <formula>$BO6="Built"</formula>
    </cfRule>
    <cfRule type="expression" priority="444" aboveAverage="0" equalAverage="0" bottom="0" percent="0" rank="0" text="" dxfId="262">
      <formula>$BO6="Templated"</formula>
    </cfRule>
    <cfRule type="expression" priority="445" aboveAverage="0" equalAverage="0" bottom="0" percent="0" rank="0" text="" dxfId="263">
      <formula>$BO6&lt;&gt;""</formula>
    </cfRule>
  </conditionalFormatting>
  <conditionalFormatting sqref="H4">
    <cfRule type="expression" priority="446" aboveAverage="0" equalAverage="0" bottom="0" percent="0" rank="0" text="" dxfId="264">
      <formula>$BI4="Ready"</formula>
    </cfRule>
    <cfRule type="expression" priority="447" aboveAverage="0" equalAverage="0" bottom="0" percent="0" rank="0" text="" dxfId="265">
      <formula>$BI4="Removed"</formula>
    </cfRule>
    <cfRule type="expression" priority="448" aboveAverage="0" equalAverage="0" bottom="0" percent="0" rank="0" text="" dxfId="266">
      <formula>$BI4="Done"</formula>
    </cfRule>
    <cfRule type="expression" priority="449" aboveAverage="0" equalAverage="0" bottom="0" percent="0" rank="0" text="" dxfId="267">
      <formula>$BI4="Built"</formula>
    </cfRule>
    <cfRule type="expression" priority="450" aboveAverage="0" equalAverage="0" bottom="0" percent="0" rank="0" text="" dxfId="268">
      <formula>$BI4="Templated"</formula>
    </cfRule>
    <cfRule type="expression" priority="451" aboveAverage="0" equalAverage="0" bottom="0" percent="0" rank="0" text="" dxfId="269">
      <formula>$BI4&lt;&gt;""</formula>
    </cfRule>
  </conditionalFormatting>
  <conditionalFormatting sqref="H4">
    <cfRule type="containsText" priority="452" aboveAverage="0" equalAverage="0" bottom="0" percent="0" rank="0" text="~?" dxfId="270"/>
  </conditionalFormatting>
  <conditionalFormatting sqref="H5">
    <cfRule type="expression" priority="453" aboveAverage="0" equalAverage="0" bottom="0" percent="0" rank="0" text="" dxfId="271">
      <formula>$BI5="Ready"</formula>
    </cfRule>
    <cfRule type="expression" priority="454" aboveAverage="0" equalAverage="0" bottom="0" percent="0" rank="0" text="" dxfId="272">
      <formula>$BI5="Removed"</formula>
    </cfRule>
    <cfRule type="expression" priority="455" aboveAverage="0" equalAverage="0" bottom="0" percent="0" rank="0" text="" dxfId="273">
      <formula>$BI5="Done"</formula>
    </cfRule>
    <cfRule type="expression" priority="456" aboveAverage="0" equalAverage="0" bottom="0" percent="0" rank="0" text="" dxfId="274">
      <formula>$BI5="Built"</formula>
    </cfRule>
    <cfRule type="expression" priority="457" aboveAverage="0" equalAverage="0" bottom="0" percent="0" rank="0" text="" dxfId="275">
      <formula>$BI5="Templated"</formula>
    </cfRule>
    <cfRule type="expression" priority="458" aboveAverage="0" equalAverage="0" bottom="0" percent="0" rank="0" text="" dxfId="276">
      <formula>$BI5&lt;&gt;""</formula>
    </cfRule>
  </conditionalFormatting>
  <conditionalFormatting sqref="H5">
    <cfRule type="containsText" priority="459" aboveAverage="0" equalAverage="0" bottom="0" percent="0" rank="0" text="~?" dxfId="277"/>
  </conditionalFormatting>
  <conditionalFormatting sqref="H6">
    <cfRule type="expression" priority="460" aboveAverage="0" equalAverage="0" bottom="0" percent="0" rank="0" text="" dxfId="278">
      <formula>$BI6="Ready"</formula>
    </cfRule>
    <cfRule type="expression" priority="461" aboveAverage="0" equalAverage="0" bottom="0" percent="0" rank="0" text="" dxfId="279">
      <formula>$BI6="Removed"</formula>
    </cfRule>
    <cfRule type="expression" priority="462" aboveAverage="0" equalAverage="0" bottom="0" percent="0" rank="0" text="" dxfId="280">
      <formula>$BI6="Done"</formula>
    </cfRule>
    <cfRule type="expression" priority="463" aboveAverage="0" equalAverage="0" bottom="0" percent="0" rank="0" text="" dxfId="281">
      <formula>$BI6="Built"</formula>
    </cfRule>
    <cfRule type="expression" priority="464" aboveAverage="0" equalAverage="0" bottom="0" percent="0" rank="0" text="" dxfId="282">
      <formula>$BI6="Templated"</formula>
    </cfRule>
    <cfRule type="expression" priority="465" aboveAverage="0" equalAverage="0" bottom="0" percent="0" rank="0" text="" dxfId="283">
      <formula>$BI6&lt;&gt;""</formula>
    </cfRule>
  </conditionalFormatting>
  <conditionalFormatting sqref="H6">
    <cfRule type="containsText" priority="466" aboveAverage="0" equalAverage="0" bottom="0" percent="0" rank="0" text="~?" dxfId="284"/>
  </conditionalFormatting>
  <conditionalFormatting sqref="H7">
    <cfRule type="expression" priority="467" aboveAverage="0" equalAverage="0" bottom="0" percent="0" rank="0" text="" dxfId="285">
      <formula>$BI7="Ready"</formula>
    </cfRule>
    <cfRule type="expression" priority="468" aboveAverage="0" equalAverage="0" bottom="0" percent="0" rank="0" text="" dxfId="286">
      <formula>$BI7="Removed"</formula>
    </cfRule>
    <cfRule type="expression" priority="469" aboveAverage="0" equalAverage="0" bottom="0" percent="0" rank="0" text="" dxfId="287">
      <formula>$BI7="Done"</formula>
    </cfRule>
    <cfRule type="expression" priority="470" aboveAverage="0" equalAverage="0" bottom="0" percent="0" rank="0" text="" dxfId="288">
      <formula>$BI7="Built"</formula>
    </cfRule>
    <cfRule type="expression" priority="471" aboveAverage="0" equalAverage="0" bottom="0" percent="0" rank="0" text="" dxfId="289">
      <formula>$BI7="Templated"</formula>
    </cfRule>
    <cfRule type="expression" priority="472" aboveAverage="0" equalAverage="0" bottom="0" percent="0" rank="0" text="" dxfId="290">
      <formula>$BI7&lt;&gt;""</formula>
    </cfRule>
  </conditionalFormatting>
  <conditionalFormatting sqref="H7">
    <cfRule type="containsText" priority="473" aboveAverage="0" equalAverage="0" bottom="0" percent="0" rank="0" text="~?" dxfId="291"/>
  </conditionalFormatting>
  <conditionalFormatting sqref="H8">
    <cfRule type="expression" priority="474" aboveAverage="0" equalAverage="0" bottom="0" percent="0" rank="0" text="" dxfId="292">
      <formula>$BI8="Ready"</formula>
    </cfRule>
    <cfRule type="expression" priority="475" aboveAverage="0" equalAverage="0" bottom="0" percent="0" rank="0" text="" dxfId="293">
      <formula>$BI8="Removed"</formula>
    </cfRule>
    <cfRule type="expression" priority="476" aboveAverage="0" equalAverage="0" bottom="0" percent="0" rank="0" text="" dxfId="294">
      <formula>$BI8="Done"</formula>
    </cfRule>
    <cfRule type="expression" priority="477" aboveAverage="0" equalAverage="0" bottom="0" percent="0" rank="0" text="" dxfId="295">
      <formula>$BI8="Built"</formula>
    </cfRule>
    <cfRule type="expression" priority="478" aboveAverage="0" equalAverage="0" bottom="0" percent="0" rank="0" text="" dxfId="296">
      <formula>$BI8="Templated"</formula>
    </cfRule>
    <cfRule type="expression" priority="479" aboveAverage="0" equalAverage="0" bottom="0" percent="0" rank="0" text="" dxfId="297">
      <formula>$BI8&lt;&gt;""</formula>
    </cfRule>
  </conditionalFormatting>
  <conditionalFormatting sqref="H8">
    <cfRule type="containsText" priority="480" aboveAverage="0" equalAverage="0" bottom="0" percent="0" rank="0" text="~?" dxfId="29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11.5708502024291"/>
    <col collapsed="false" hidden="false" max="2" min="2" style="0" width="18.3157894736842"/>
    <col collapsed="false" hidden="false" max="3" min="3" style="0" width="16.1740890688259"/>
    <col collapsed="false" hidden="false" max="4" min="4" style="0" width="43.3846153846154"/>
    <col collapsed="false" hidden="false" max="5" min="5" style="0" width="30.5303643724696"/>
    <col collapsed="false" hidden="false" max="6" min="6" style="0" width="51.417004048583"/>
    <col collapsed="false" hidden="false" max="7" min="7" style="0" width="37.17004048583"/>
    <col collapsed="false" hidden="false" max="8" min="8" style="0" width="24.3157894736842"/>
    <col collapsed="false" hidden="false" max="9" min="9" style="0" width="15.3198380566802"/>
    <col collapsed="false" hidden="false" max="10" min="10" style="0" width="19.7085020242915"/>
    <col collapsed="false" hidden="false" max="11" min="11" style="0" width="18.7449392712551"/>
    <col collapsed="false" hidden="false" max="12" min="12" style="0" width="19.7085020242915"/>
    <col collapsed="false" hidden="false" max="13" min="13" style="0" width="18.7449392712551"/>
    <col collapsed="false" hidden="false" max="14" min="14" style="0" width="28.3846153846154"/>
    <col collapsed="false" hidden="false" max="15" min="15" style="0" width="27.5303643724696"/>
    <col collapsed="false" hidden="false" max="16" min="16" style="0" width="28.3846153846154"/>
    <col collapsed="false" hidden="false" max="17" min="17" style="0" width="27.5303643724696"/>
    <col collapsed="false" hidden="false" max="18" min="18" style="0" width="45.6315789473684"/>
    <col collapsed="false" hidden="false" max="19" min="19" style="0" width="44.668016194332"/>
    <col collapsed="false" hidden="false" max="20" min="20" style="0" width="45.6315789473684"/>
    <col collapsed="false" hidden="false" max="21" min="21" style="0" width="44.668016194332"/>
    <col collapsed="false" hidden="false" max="22" min="22" style="0" width="45.6315789473684"/>
    <col collapsed="false" hidden="false" max="23" min="23" style="0" width="44.668016194332"/>
    <col collapsed="false" hidden="false" max="24" min="24" style="0" width="34.919028340081"/>
    <col collapsed="false" hidden="false" max="25" min="25" style="0" width="34.0647773279352"/>
    <col collapsed="false" hidden="false" max="26" min="26" style="0" width="19.1740890688259"/>
    <col collapsed="false" hidden="false" max="27" min="27" style="0" width="15.2105263157895"/>
    <col collapsed="false" hidden="false" max="28" min="28" style="0" width="19.6032388663968"/>
    <col collapsed="false" hidden="false" max="29" min="29" style="0" width="18.6396761133603"/>
    <col collapsed="false" hidden="false" max="30" min="30" style="0" width="19.6032388663968"/>
    <col collapsed="false" hidden="false" max="31" min="31" style="0" width="18.6396761133603"/>
    <col collapsed="false" hidden="false" max="32" min="32" style="0" width="28.2793522267206"/>
    <col collapsed="false" hidden="false" max="33" min="33" style="0" width="27.4210526315789"/>
    <col collapsed="false" hidden="false" max="34" min="34" style="0" width="28.2793522267206"/>
    <col collapsed="false" hidden="false" max="35" min="35" style="0" width="27.4210526315789"/>
    <col collapsed="false" hidden="false" max="36" min="36" style="0" width="45.417004048583"/>
    <col collapsed="false" hidden="false" max="37" min="37" style="0" width="44.5627530364373"/>
    <col collapsed="false" hidden="false" max="38" min="38" style="0" width="45.417004048583"/>
    <col collapsed="false" hidden="false" max="39" min="39" style="0" width="44.5627530364373"/>
    <col collapsed="false" hidden="false" max="40" min="40" style="0" width="45.417004048583"/>
    <col collapsed="false" hidden="false" max="41" min="41" style="0" width="44.5627530364373"/>
    <col collapsed="false" hidden="false" max="42" min="42" style="0" width="34.8137651821862"/>
    <col collapsed="false" hidden="false" max="43" min="43" style="0" width="33.9554655870445"/>
    <col collapsed="false" hidden="false" max="44" min="44" style="0" width="16.9230769230769"/>
    <col collapsed="false" hidden="false" max="45" min="45" style="0" width="19.3886639676113"/>
    <col collapsed="false" hidden="false" max="46" min="46" style="0" width="15.1052631578947"/>
    <col collapsed="false" hidden="false" max="1025" min="4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117</v>
      </c>
      <c r="AS1" s="1" t="s">
        <v>119</v>
      </c>
      <c r="AT1" s="1" t="s">
        <v>122</v>
      </c>
    </row>
    <row r="2" customFormat="false" ht="120" hidden="false" customHeight="false" outlineLevel="0" collapsed="false">
      <c r="A2" s="0" t="n">
        <f aca="false">INDEX('KPI Summary'!$A$2:$A$35,MATCH('Max Block Directional Adjacency'!D2,'KPI Summary'!$D$2:$D$35,0),1)</f>
        <v>18</v>
      </c>
      <c r="D2" s="0" t="s">
        <v>48</v>
      </c>
      <c r="E2" s="0" t="s">
        <v>49</v>
      </c>
      <c r="F2" s="4" t="s">
        <v>50</v>
      </c>
      <c r="G2" s="11" t="s">
        <v>238</v>
      </c>
      <c r="H2" s="7" t="n">
        <f aca="false">TRUE()</f>
        <v>1</v>
      </c>
      <c r="I2" s="7" t="s">
        <v>165</v>
      </c>
      <c r="J2" s="7" t="s">
        <v>132</v>
      </c>
      <c r="K2" s="7"/>
      <c r="L2" s="7" t="s">
        <v>183</v>
      </c>
      <c r="M2" s="7" t="s">
        <v>239</v>
      </c>
      <c r="N2" s="7"/>
      <c r="O2" s="7"/>
      <c r="P2" s="7"/>
      <c r="Q2" s="7"/>
      <c r="R2" s="7" t="s">
        <v>141</v>
      </c>
      <c r="S2" s="7" t="s">
        <v>166</v>
      </c>
      <c r="T2" s="7" t="s">
        <v>160</v>
      </c>
      <c r="U2" s="7" t="s">
        <v>161</v>
      </c>
      <c r="V2" s="7"/>
      <c r="W2" s="7"/>
      <c r="X2" s="7"/>
      <c r="Y2" s="7"/>
      <c r="Z2" s="7" t="n">
        <f aca="false">TRUE()</f>
        <v>1</v>
      </c>
      <c r="AA2" s="7" t="s">
        <v>165</v>
      </c>
      <c r="AB2" s="7" t="s">
        <v>132</v>
      </c>
      <c r="AC2" s="7"/>
      <c r="AD2" s="7" t="s">
        <v>183</v>
      </c>
      <c r="AE2" s="7" t="s">
        <v>184</v>
      </c>
      <c r="AF2" s="7"/>
      <c r="AG2" s="7"/>
      <c r="AH2" s="7"/>
      <c r="AI2" s="7"/>
      <c r="AJ2" s="7" t="s">
        <v>141</v>
      </c>
      <c r="AK2" s="7" t="s">
        <v>166</v>
      </c>
      <c r="AL2" s="7" t="s">
        <v>160</v>
      </c>
      <c r="AM2" s="7" t="s">
        <v>161</v>
      </c>
      <c r="AN2" s="7"/>
      <c r="AO2" s="7"/>
      <c r="AP2" s="7"/>
      <c r="AQ2" s="7"/>
      <c r="AR2" s="7" t="s">
        <v>240</v>
      </c>
      <c r="AS2" s="7" t="s">
        <v>240</v>
      </c>
      <c r="AT2" s="7" t="s">
        <v>241</v>
      </c>
    </row>
  </sheetData>
  <conditionalFormatting sqref="G2">
    <cfRule type="expression" priority="2" aboveAverage="0" equalAverage="0" bottom="0" percent="0" rank="0" text="" dxfId="0">
      <formula>$AA2="Ready"</formula>
    </cfRule>
    <cfRule type="expression" priority="3" aboveAverage="0" equalAverage="0" bottom="0" percent="0" rank="0" text="" dxfId="1">
      <formula>$AA2="Removed"</formula>
    </cfRule>
    <cfRule type="expression" priority="4" aboveAverage="0" equalAverage="0" bottom="0" percent="0" rank="0" text="" dxfId="2">
      <formula>$AA2="Done"</formula>
    </cfRule>
    <cfRule type="expression" priority="5" aboveAverage="0" equalAverage="0" bottom="0" percent="0" rank="0" text="" dxfId="3">
      <formula>$AA2="Built"</formula>
    </cfRule>
    <cfRule type="expression" priority="6" aboveAverage="0" equalAverage="0" bottom="0" percent="0" rank="0" text="" dxfId="4">
      <formula>$AA2="Templated"</formula>
    </cfRule>
    <cfRule type="expression" priority="7" aboveAverage="0" equalAverage="0" bottom="0" percent="0" rank="0" text="" dxfId="5">
      <formula>$AA2&lt;&gt;""</formula>
    </cfRule>
  </conditionalFormatting>
  <conditionalFormatting sqref="G2:H2">
    <cfRule type="containsText" priority="8" aboveAverage="0" equalAverage="0" bottom="0" percent="0" rank="0" text="~?" dxfId="6"/>
  </conditionalFormatting>
  <conditionalFormatting sqref="H2">
    <cfRule type="expression" priority="9" aboveAverage="0" equalAverage="0" bottom="0" percent="0" rank="0" text="" dxfId="7">
      <formula>$BG2="Ready"</formula>
    </cfRule>
    <cfRule type="expression" priority="10" aboveAverage="0" equalAverage="0" bottom="0" percent="0" rank="0" text="" dxfId="8">
      <formula>$BG2="Removed"</formula>
    </cfRule>
    <cfRule type="expression" priority="11" aboveAverage="0" equalAverage="0" bottom="0" percent="0" rank="0" text="" dxfId="9">
      <formula>$BG2="Done"</formula>
    </cfRule>
    <cfRule type="expression" priority="12" aboveAverage="0" equalAverage="0" bottom="0" percent="0" rank="0" text="" dxfId="10">
      <formula>$BG2="Built"</formula>
    </cfRule>
    <cfRule type="expression" priority="13" aboveAverage="0" equalAverage="0" bottom="0" percent="0" rank="0" text="" dxfId="11">
      <formula>$BG2="Templated"</formula>
    </cfRule>
    <cfRule type="expression" priority="14" aboveAverage="0" equalAverage="0" bottom="0" percent="0" rank="0" text="" dxfId="12">
      <formula>$BG2&lt;&gt;""</formula>
    </cfRule>
  </conditionalFormatting>
  <conditionalFormatting sqref="I2:AT2">
    <cfRule type="containsText" priority="15" aboveAverage="0" equalAverage="0" bottom="0" percent="0" rank="0" text="~?" dxfId="27"/>
  </conditionalFormatting>
  <conditionalFormatting sqref="I2:AT2">
    <cfRule type="expression" priority="16" aboveAverage="0" equalAverage="0" bottom="0" percent="0" rank="0" text="" dxfId="0">
      <formula>$BG2="Ready"</formula>
    </cfRule>
    <cfRule type="expression" priority="17" aboveAverage="0" equalAverage="0" bottom="0" percent="0" rank="0" text="" dxfId="1">
      <formula>$BG2="Removed"</formula>
    </cfRule>
    <cfRule type="expression" priority="18" aboveAverage="0" equalAverage="0" bottom="0" percent="0" rank="0" text="" dxfId="2">
      <formula>$BG2="Done"</formula>
    </cfRule>
    <cfRule type="expression" priority="19" aboveAverage="0" equalAverage="0" bottom="0" percent="0" rank="0" text="" dxfId="3">
      <formula>$BG2="Built"</formula>
    </cfRule>
    <cfRule type="expression" priority="20" aboveAverage="0" equalAverage="0" bottom="0" percent="0" rank="0" text="" dxfId="4">
      <formula>$BG2="Templated"</formula>
    </cfRule>
    <cfRule type="expression" priority="21" aboveAverage="0" equalAverage="0" bottom="0" percent="0" rank="0" text="" dxfId="5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K4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10" activeCellId="0" sqref="I10"/>
    </sheetView>
  </sheetViews>
  <sheetFormatPr defaultRowHeight="15"/>
  <cols>
    <col collapsed="false" hidden="false" max="1" min="1" style="0" width="11.5708502024291"/>
    <col collapsed="false" hidden="false" max="2" min="2" style="0" width="18.3157894736842"/>
    <col collapsed="false" hidden="false" max="3" min="3" style="0" width="16.8178137651822"/>
    <col collapsed="false" hidden="false" max="4" min="4" style="0" width="56.0242914979757"/>
    <col collapsed="false" hidden="false" max="5" min="5" style="0" width="15.2105263157895"/>
    <col collapsed="false" hidden="false" max="6" min="6" style="0" width="72.8421052631579"/>
    <col collapsed="false" hidden="false" max="7" min="7" style="0" width="23.1376518218623"/>
    <col collapsed="false" hidden="false" max="8" min="8" style="0" width="24.3157894736842"/>
    <col collapsed="false" hidden="false" max="9" min="9" style="0" width="15.3198380566802"/>
    <col collapsed="false" hidden="false" max="10" min="10" style="0" width="19.7085020242915"/>
    <col collapsed="false" hidden="false" max="11" min="11" style="0" width="18.7449392712551"/>
    <col collapsed="false" hidden="false" max="12" min="12" style="0" width="19.7085020242915"/>
    <col collapsed="false" hidden="false" max="13" min="13" style="0" width="18.7449392712551"/>
    <col collapsed="false" hidden="false" max="14" min="14" style="0" width="28.3846153846154"/>
    <col collapsed="false" hidden="false" max="15" min="15" style="0" width="27.5303643724696"/>
    <col collapsed="false" hidden="false" max="16" min="16" style="0" width="28.3846153846154"/>
    <col collapsed="false" hidden="false" max="17" min="17" style="0" width="27.5303643724696"/>
    <col collapsed="false" hidden="false" max="18" min="18" style="0" width="45.6315789473684"/>
    <col collapsed="false" hidden="false" max="19" min="19" style="0" width="44.668016194332"/>
    <col collapsed="false" hidden="false" max="20" min="20" style="0" width="45.6315789473684"/>
    <col collapsed="false" hidden="false" max="21" min="21" style="0" width="44.668016194332"/>
    <col collapsed="false" hidden="false" max="22" min="22" style="0" width="45.6315789473684"/>
    <col collapsed="false" hidden="false" max="23" min="23" style="0" width="44.668016194332"/>
    <col collapsed="false" hidden="false" max="24" min="24" style="0" width="34.919028340081"/>
    <col collapsed="false" hidden="false" max="25" min="25" style="0" width="34.0647773279352"/>
    <col collapsed="false" hidden="false" max="26" min="26" style="0" width="19.1740890688259"/>
    <col collapsed="false" hidden="false" max="27" min="27" style="0" width="15.2105263157895"/>
    <col collapsed="false" hidden="false" max="28" min="28" style="0" width="19.6032388663968"/>
    <col collapsed="false" hidden="false" max="29" min="29" style="0" width="18.6396761133603"/>
    <col collapsed="false" hidden="false" max="30" min="30" style="0" width="19.6032388663968"/>
    <col collapsed="false" hidden="false" max="31" min="31" style="0" width="18.6396761133603"/>
    <col collapsed="false" hidden="false" max="32" min="32" style="0" width="28.2793522267206"/>
    <col collapsed="false" hidden="false" max="33" min="33" style="0" width="27.4210526315789"/>
    <col collapsed="false" hidden="false" max="34" min="34" style="0" width="28.2793522267206"/>
    <col collapsed="false" hidden="false" max="35" min="35" style="0" width="27.4210526315789"/>
    <col collapsed="false" hidden="false" max="36" min="36" style="0" width="45.417004048583"/>
    <col collapsed="false" hidden="false" max="37" min="37" style="0" width="44.5627530364373"/>
    <col collapsed="false" hidden="false" max="38" min="38" style="0" width="45.417004048583"/>
    <col collapsed="false" hidden="false" max="39" min="39" style="0" width="44.5627530364373"/>
    <col collapsed="false" hidden="false" max="40" min="40" style="0" width="45.417004048583"/>
    <col collapsed="false" hidden="false" max="41" min="41" style="0" width="44.5627530364373"/>
    <col collapsed="false" hidden="false" max="42" min="42" style="0" width="34.8137651821862"/>
    <col collapsed="false" hidden="false" max="43" min="43" style="0" width="33.9554655870445"/>
    <col collapsed="false" hidden="false" max="44" min="44" style="0" width="24.1012145748988"/>
    <col collapsed="false" hidden="false" max="45" min="45" style="0" width="15.2105263157895"/>
    <col collapsed="false" hidden="false" max="46" min="46" style="0" width="19.6032388663968"/>
    <col collapsed="false" hidden="false" max="47" min="47" style="0" width="18.6396761133603"/>
    <col collapsed="false" hidden="false" max="48" min="48" style="0" width="19.6032388663968"/>
    <col collapsed="false" hidden="false" max="49" min="49" style="0" width="18.6396761133603"/>
    <col collapsed="false" hidden="false" max="50" min="50" style="0" width="28.2793522267206"/>
    <col collapsed="false" hidden="false" max="51" min="51" style="0" width="27.4210526315789"/>
    <col collapsed="false" hidden="false" max="52" min="52" style="0" width="28.2793522267206"/>
    <col collapsed="false" hidden="false" max="53" min="53" style="0" width="27.4210526315789"/>
    <col collapsed="false" hidden="false" max="54" min="54" style="0" width="45.417004048583"/>
    <col collapsed="false" hidden="false" max="55" min="55" style="0" width="44.5627530364373"/>
    <col collapsed="false" hidden="false" max="56" min="56" style="0" width="45.417004048583"/>
    <col collapsed="false" hidden="false" max="57" min="57" style="0" width="44.5627530364373"/>
    <col collapsed="false" hidden="false" max="58" min="58" style="0" width="45.417004048583"/>
    <col collapsed="false" hidden="false" max="59" min="59" style="0" width="44.5627530364373"/>
    <col collapsed="false" hidden="false" max="60" min="60" style="0" width="34.8137651821862"/>
    <col collapsed="false" hidden="false" max="61" min="61" style="0" width="33.9554655870445"/>
    <col collapsed="false" hidden="false" max="62" min="62" style="0" width="16.9230769230769"/>
    <col collapsed="false" hidden="false" max="1025" min="6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  <c r="AN1" s="1" t="s">
        <v>225</v>
      </c>
      <c r="AO1" s="1" t="s">
        <v>226</v>
      </c>
      <c r="AP1" s="1" t="s">
        <v>227</v>
      </c>
      <c r="AQ1" s="1" t="s">
        <v>228</v>
      </c>
      <c r="AR1" s="1" t="s">
        <v>242</v>
      </c>
      <c r="AS1" s="1" t="s">
        <v>243</v>
      </c>
      <c r="AT1" s="1" t="s">
        <v>244</v>
      </c>
      <c r="AU1" s="1" t="s">
        <v>245</v>
      </c>
      <c r="AV1" s="1" t="s">
        <v>246</v>
      </c>
      <c r="AW1" s="1" t="s">
        <v>247</v>
      </c>
      <c r="AX1" s="1" t="s">
        <v>248</v>
      </c>
      <c r="AY1" s="1" t="s">
        <v>249</v>
      </c>
      <c r="AZ1" s="1" t="s">
        <v>250</v>
      </c>
      <c r="BA1" s="1" t="s">
        <v>251</v>
      </c>
      <c r="BB1" s="1" t="s">
        <v>252</v>
      </c>
      <c r="BC1" s="1" t="s">
        <v>253</v>
      </c>
      <c r="BD1" s="1" t="s">
        <v>254</v>
      </c>
      <c r="BE1" s="1" t="s">
        <v>255</v>
      </c>
      <c r="BF1" s="1" t="s">
        <v>256</v>
      </c>
      <c r="BG1" s="1" t="s">
        <v>257</v>
      </c>
      <c r="BH1" s="1" t="s">
        <v>258</v>
      </c>
      <c r="BI1" s="1" t="s">
        <v>259</v>
      </c>
      <c r="BJ1" s="1" t="s">
        <v>117</v>
      </c>
      <c r="BK1" s="1" t="s">
        <v>122</v>
      </c>
    </row>
    <row r="2" customFormat="false" ht="75" hidden="false" customHeight="false" outlineLevel="0" collapsed="false">
      <c r="A2" s="0" t="n">
        <f aca="false">INDEX('KPI Summary'!$A$2:$A$35,MATCH('Block Sequence'!D2,'KPI Summary'!$D$2:$D$35,0),1)</f>
        <v>25</v>
      </c>
      <c r="B2" s="0" t="n">
        <f aca="false">INDEX('KPI Summary'!$A$2:$A$35,MATCH('Block Sequence'!C2,'KPI Summary'!$D$2:$D$35,0),1)</f>
        <v>22</v>
      </c>
      <c r="C2" s="3" t="s">
        <v>57</v>
      </c>
      <c r="D2" s="0" t="s">
        <v>65</v>
      </c>
      <c r="E2" s="0" t="s">
        <v>66</v>
      </c>
      <c r="F2" s="4" t="s">
        <v>67</v>
      </c>
      <c r="G2" s="6" t="s">
        <v>68</v>
      </c>
      <c r="H2" s="7" t="n">
        <f aca="false">TRUE()</f>
        <v>1</v>
      </c>
      <c r="I2" s="7" t="s">
        <v>156</v>
      </c>
      <c r="J2" s="7" t="s">
        <v>132</v>
      </c>
      <c r="K2" s="7" t="s">
        <v>260</v>
      </c>
      <c r="L2" s="7"/>
      <c r="M2" s="7"/>
      <c r="N2" s="7"/>
      <c r="O2" s="7"/>
      <c r="P2" s="7"/>
      <c r="Q2" s="7"/>
      <c r="R2" s="7" t="s">
        <v>160</v>
      </c>
      <c r="S2" s="7" t="s">
        <v>161</v>
      </c>
      <c r="T2" s="7"/>
      <c r="U2" s="7"/>
      <c r="V2" s="7"/>
      <c r="W2" s="7"/>
      <c r="X2" s="7"/>
      <c r="Y2" s="7"/>
      <c r="Z2" s="7" t="n">
        <f aca="false">TRUE()</f>
        <v>1</v>
      </c>
      <c r="AA2" s="7" t="s">
        <v>156</v>
      </c>
      <c r="AB2" s="7" t="s">
        <v>132</v>
      </c>
      <c r="AC2" s="7" t="s">
        <v>261</v>
      </c>
      <c r="AD2" s="7"/>
      <c r="AE2" s="7"/>
      <c r="AF2" s="7"/>
      <c r="AG2" s="7"/>
      <c r="AH2" s="7"/>
      <c r="AI2" s="7"/>
      <c r="AJ2" s="7" t="s">
        <v>160</v>
      </c>
      <c r="AK2" s="7" t="s">
        <v>161</v>
      </c>
      <c r="AL2" s="7"/>
      <c r="AM2" s="7"/>
      <c r="AN2" s="7"/>
      <c r="AO2" s="7"/>
      <c r="AP2" s="7"/>
      <c r="AQ2" s="7"/>
      <c r="AR2" s="7" t="n">
        <f aca="false">TRUE()</f>
        <v>1</v>
      </c>
      <c r="AS2" s="7" t="s">
        <v>156</v>
      </c>
      <c r="AT2" s="7" t="s">
        <v>132</v>
      </c>
      <c r="AU2" s="7" t="s">
        <v>262</v>
      </c>
      <c r="AV2" s="7"/>
      <c r="AW2" s="7"/>
      <c r="AX2" s="7"/>
      <c r="AY2" s="7"/>
      <c r="AZ2" s="7"/>
      <c r="BA2" s="7"/>
      <c r="BB2" s="7" t="s">
        <v>160</v>
      </c>
      <c r="BC2" s="7" t="s">
        <v>161</v>
      </c>
      <c r="BD2" s="7"/>
      <c r="BE2" s="7"/>
      <c r="BF2" s="7"/>
      <c r="BG2" s="7"/>
      <c r="BH2" s="7"/>
      <c r="BI2" s="7"/>
      <c r="BJ2" s="7" t="s">
        <v>179</v>
      </c>
      <c r="BK2" s="7" t="s">
        <v>180</v>
      </c>
    </row>
    <row r="3" customFormat="false" ht="90" hidden="false" customHeight="false" outlineLevel="0" collapsed="false">
      <c r="A3" s="0" t="n">
        <f aca="false">INDEX('KPI Summary'!$A$2:$A$35,MATCH('Block Sequence'!D3,'KPI Summary'!$D$2:$D$35,0),1)</f>
        <v>33</v>
      </c>
      <c r="D3" s="0" t="s">
        <v>84</v>
      </c>
      <c r="E3" s="0" t="s">
        <v>66</v>
      </c>
      <c r="F3" s="4" t="s">
        <v>85</v>
      </c>
      <c r="G3" s="6" t="s">
        <v>86</v>
      </c>
      <c r="H3" s="7" t="n">
        <f aca="false">TRUE()</f>
        <v>1</v>
      </c>
      <c r="I3" s="7" t="s">
        <v>156</v>
      </c>
      <c r="J3" s="7" t="s">
        <v>263</v>
      </c>
      <c r="K3" s="7" t="s">
        <v>233</v>
      </c>
      <c r="L3" s="7"/>
      <c r="M3" s="7"/>
      <c r="N3" s="7"/>
      <c r="O3" s="7"/>
      <c r="P3" s="7"/>
      <c r="Q3" s="7"/>
      <c r="R3" s="7" t="s">
        <v>160</v>
      </c>
      <c r="S3" s="7" t="s">
        <v>161</v>
      </c>
      <c r="T3" s="7"/>
      <c r="U3" s="7"/>
      <c r="V3" s="7"/>
      <c r="W3" s="7"/>
      <c r="X3" s="7"/>
      <c r="Y3" s="7"/>
      <c r="Z3" s="7" t="n">
        <f aca="false">TRUE()</f>
        <v>1</v>
      </c>
      <c r="AA3" s="7" t="s">
        <v>156</v>
      </c>
      <c r="AB3" s="7" t="s">
        <v>132</v>
      </c>
      <c r="AC3" s="7" t="s">
        <v>232</v>
      </c>
      <c r="AD3" s="7"/>
      <c r="AE3" s="7"/>
      <c r="AF3" s="7"/>
      <c r="AG3" s="7"/>
      <c r="AH3" s="7"/>
      <c r="AI3" s="7"/>
      <c r="AJ3" s="7" t="s">
        <v>160</v>
      </c>
      <c r="AK3" s="7" t="s">
        <v>161</v>
      </c>
      <c r="AL3" s="7"/>
      <c r="AM3" s="7"/>
      <c r="AN3" s="7"/>
      <c r="AO3" s="7"/>
      <c r="AP3" s="7"/>
      <c r="AQ3" s="7"/>
      <c r="AR3" s="7" t="n">
        <f aca="false">TRUE()</f>
        <v>1</v>
      </c>
      <c r="AS3" s="7" t="s">
        <v>156</v>
      </c>
      <c r="AT3" s="7" t="s">
        <v>132</v>
      </c>
      <c r="AU3" s="7" t="s">
        <v>234</v>
      </c>
      <c r="AV3" s="7"/>
      <c r="AW3" s="7"/>
      <c r="AX3" s="7"/>
      <c r="AY3" s="7"/>
      <c r="AZ3" s="7"/>
      <c r="BA3" s="7"/>
      <c r="BB3" s="7" t="s">
        <v>160</v>
      </c>
      <c r="BC3" s="7" t="s">
        <v>161</v>
      </c>
      <c r="BD3" s="7"/>
      <c r="BE3" s="7"/>
      <c r="BF3" s="7"/>
      <c r="BG3" s="7"/>
      <c r="BH3" s="7"/>
      <c r="BI3" s="7"/>
      <c r="BJ3" s="7" t="s">
        <v>179</v>
      </c>
      <c r="BK3" s="7" t="s">
        <v>180</v>
      </c>
    </row>
    <row r="4" customFormat="false" ht="90" hidden="false" customHeight="false" outlineLevel="0" collapsed="false">
      <c r="A4" s="0" t="n">
        <f aca="false">INDEX('KPI Summary'!$A$2:$A$35,MATCH('Block Sequence'!D4,'KPI Summary'!$D$2:$D$35,0),1)</f>
        <v>34</v>
      </c>
      <c r="D4" s="0" t="s">
        <v>87</v>
      </c>
      <c r="E4" s="0" t="s">
        <v>66</v>
      </c>
      <c r="F4" s="4" t="s">
        <v>85</v>
      </c>
      <c r="G4" s="6" t="s">
        <v>88</v>
      </c>
      <c r="H4" s="7" t="n">
        <f aca="false">TRUE()</f>
        <v>1</v>
      </c>
      <c r="I4" s="7" t="s">
        <v>156</v>
      </c>
      <c r="J4" s="7" t="s">
        <v>263</v>
      </c>
      <c r="K4" s="7" t="s">
        <v>233</v>
      </c>
      <c r="L4" s="7"/>
      <c r="M4" s="7"/>
      <c r="N4" s="7"/>
      <c r="O4" s="7"/>
      <c r="P4" s="7"/>
      <c r="Q4" s="7"/>
      <c r="R4" s="7" t="s">
        <v>160</v>
      </c>
      <c r="S4" s="7" t="s">
        <v>161</v>
      </c>
      <c r="T4" s="7"/>
      <c r="U4" s="7"/>
      <c r="V4" s="7"/>
      <c r="W4" s="7"/>
      <c r="X4" s="7"/>
      <c r="Y4" s="7"/>
      <c r="Z4" s="7" t="n">
        <f aca="false">TRUE()</f>
        <v>1</v>
      </c>
      <c r="AA4" s="7" t="s">
        <v>156</v>
      </c>
      <c r="AB4" s="7" t="s">
        <v>132</v>
      </c>
      <c r="AC4" s="7" t="s">
        <v>232</v>
      </c>
      <c r="AD4" s="7"/>
      <c r="AE4" s="7"/>
      <c r="AF4" s="7"/>
      <c r="AG4" s="7"/>
      <c r="AH4" s="7"/>
      <c r="AI4" s="7"/>
      <c r="AJ4" s="7" t="s">
        <v>160</v>
      </c>
      <c r="AK4" s="7" t="s">
        <v>161</v>
      </c>
      <c r="AL4" s="7"/>
      <c r="AM4" s="7"/>
      <c r="AN4" s="7"/>
      <c r="AO4" s="7"/>
      <c r="AP4" s="7"/>
      <c r="AQ4" s="7"/>
      <c r="AR4" s="7" t="n">
        <f aca="false">TRUE()</f>
        <v>1</v>
      </c>
      <c r="AS4" s="7" t="s">
        <v>156</v>
      </c>
      <c r="AT4" s="7" t="s">
        <v>132</v>
      </c>
      <c r="AU4" s="7" t="s">
        <v>234</v>
      </c>
      <c r="AV4" s="7"/>
      <c r="AW4" s="7"/>
      <c r="AX4" s="7"/>
      <c r="AY4" s="7"/>
      <c r="AZ4" s="7"/>
      <c r="BA4" s="7"/>
      <c r="BB4" s="7" t="s">
        <v>160</v>
      </c>
      <c r="BC4" s="7" t="s">
        <v>161</v>
      </c>
      <c r="BD4" s="7"/>
      <c r="BE4" s="7"/>
      <c r="BF4" s="7"/>
      <c r="BG4" s="7"/>
      <c r="BH4" s="7"/>
      <c r="BI4" s="7"/>
      <c r="BJ4" s="7" t="s">
        <v>179</v>
      </c>
      <c r="BK4" s="7" t="s">
        <v>180</v>
      </c>
    </row>
  </sheetData>
  <conditionalFormatting sqref="G3:G4">
    <cfRule type="containsText" priority="2" aboveAverage="0" equalAverage="0" bottom="0" percent="0" rank="0" text="~?" dxfId="1"/>
  </conditionalFormatting>
  <conditionalFormatting sqref="G2:G4">
    <cfRule type="expression" priority="3" aboveAverage="0" equalAverage="0" bottom="0" percent="0" rank="0" text="" dxfId="2">
      <formula>#ref!="Ready"</formula>
    </cfRule>
    <cfRule type="expression" priority="4" aboveAverage="0" equalAverage="0" bottom="0" percent="0" rank="0" text="" dxfId="3">
      <formula>#ref!="Removed"</formula>
    </cfRule>
    <cfRule type="expression" priority="5" aboveAverage="0" equalAverage="0" bottom="0" percent="0" rank="0" text="" dxfId="4">
      <formula>#ref!="Done"</formula>
    </cfRule>
    <cfRule type="expression" priority="6" aboveAverage="0" equalAverage="0" bottom="0" percent="0" rank="0" text="" dxfId="5">
      <formula>#ref!="Built"</formula>
    </cfRule>
    <cfRule type="expression" priority="7" aboveAverage="0" equalAverage="0" bottom="0" percent="0" rank="0" text="" dxfId="6">
      <formula>#ref!="Templated"</formula>
    </cfRule>
    <cfRule type="expression" priority="8" aboveAverage="0" equalAverage="0" bottom="0" percent="0" rank="0" text="" dxfId="7">
      <formula>#ref!&lt;&gt;""</formula>
    </cfRule>
  </conditionalFormatting>
  <conditionalFormatting sqref="H2">
    <cfRule type="containsText" priority="9" aboveAverage="0" equalAverage="0" bottom="0" percent="0" rank="0" text="~?" dxfId="8"/>
  </conditionalFormatting>
  <conditionalFormatting sqref="H2:Z2">
    <cfRule type="expression" priority="10" aboveAverage="0" equalAverage="0" bottom="0" percent="0" rank="0" text="" dxfId="9">
      <formula>$BG2="Ready"</formula>
    </cfRule>
    <cfRule type="expression" priority="11" aboveAverage="0" equalAverage="0" bottom="0" percent="0" rank="0" text="" dxfId="10">
      <formula>$BG2="Removed"</formula>
    </cfRule>
    <cfRule type="expression" priority="12" aboveAverage="0" equalAverage="0" bottom="0" percent="0" rank="0" text="" dxfId="11">
      <formula>$BG2="Done"</formula>
    </cfRule>
    <cfRule type="expression" priority="13" aboveAverage="0" equalAverage="0" bottom="0" percent="0" rank="0" text="" dxfId="12">
      <formula>$BG2="Built"</formula>
    </cfRule>
    <cfRule type="expression" priority="14" aboveAverage="0" equalAverage="0" bottom="0" percent="0" rank="0" text="" dxfId="27">
      <formula>$BG2="Templated"</formula>
    </cfRule>
    <cfRule type="expression" priority="15" aboveAverage="0" equalAverage="0" bottom="0" percent="0" rank="0" text="" dxfId="0">
      <formula>$BG2&lt;&gt;""</formula>
    </cfRule>
  </conditionalFormatting>
  <conditionalFormatting sqref="AA2:BI2">
    <cfRule type="containsText" priority="16" aboveAverage="0" equalAverage="0" bottom="0" percent="0" rank="0" text="~?" dxfId="1"/>
  </conditionalFormatting>
  <conditionalFormatting sqref="AA2:BI2">
    <cfRule type="expression" priority="17" aboveAverage="0" equalAverage="0" bottom="0" percent="0" rank="0" text="" dxfId="2">
      <formula>$BG2="Ready"</formula>
    </cfRule>
    <cfRule type="expression" priority="18" aboveAverage="0" equalAverage="0" bottom="0" percent="0" rank="0" text="" dxfId="3">
      <formula>$BG2="Removed"</formula>
    </cfRule>
    <cfRule type="expression" priority="19" aboveAverage="0" equalAverage="0" bottom="0" percent="0" rank="0" text="" dxfId="4">
      <formula>$BG2="Done"</formula>
    </cfRule>
    <cfRule type="expression" priority="20" aboveAverage="0" equalAverage="0" bottom="0" percent="0" rank="0" text="" dxfId="5">
      <formula>$BG2="Built"</formula>
    </cfRule>
    <cfRule type="expression" priority="21" aboveAverage="0" equalAverage="0" bottom="0" percent="0" rank="0" text="" dxfId="6">
      <formula>$BG2="Templated"</formula>
    </cfRule>
    <cfRule type="expression" priority="22" aboveAverage="0" equalAverage="0" bottom="0" percent="0" rank="0" text="" dxfId="28">
      <formula>$BG2&lt;&gt;""</formula>
    </cfRule>
  </conditionalFormatting>
  <conditionalFormatting sqref="R3:S3">
    <cfRule type="containsText" priority="23" aboveAverage="0" equalAverage="0" bottom="0" percent="0" rank="0" text="~?" dxfId="36"/>
  </conditionalFormatting>
  <conditionalFormatting sqref="R3:S3">
    <cfRule type="expression" priority="24" aboveAverage="0" equalAverage="0" bottom="0" percent="0" rank="0" text="" dxfId="37">
      <formula>$BG3="Ready"</formula>
    </cfRule>
    <cfRule type="expression" priority="25" aboveAverage="0" equalAverage="0" bottom="0" percent="0" rank="0" text="" dxfId="38">
      <formula>$BG3="Removed"</formula>
    </cfRule>
    <cfRule type="expression" priority="26" aboveAverage="0" equalAverage="0" bottom="0" percent="0" rank="0" text="" dxfId="39">
      <formula>$BG3="Done"</formula>
    </cfRule>
    <cfRule type="expression" priority="27" aboveAverage="0" equalAverage="0" bottom="0" percent="0" rank="0" text="" dxfId="40">
      <formula>$BG3="Built"</formula>
    </cfRule>
    <cfRule type="expression" priority="28" aboveAverage="0" equalAverage="0" bottom="0" percent="0" rank="0" text="" dxfId="41">
      <formula>$BG3="Templated"</formula>
    </cfRule>
    <cfRule type="expression" priority="29" aboveAverage="0" equalAverage="0" bottom="0" percent="0" rank="0" text="" dxfId="41">
      <formula>$BG3&lt;&gt;""</formula>
    </cfRule>
  </conditionalFormatting>
  <conditionalFormatting sqref="AA3">
    <cfRule type="containsText" priority="30" aboveAverage="0" equalAverage="0" bottom="0" percent="0" rank="0" text="~?" dxfId="41"/>
  </conditionalFormatting>
  <conditionalFormatting sqref="AA3">
    <cfRule type="expression" priority="31" aboveAverage="0" equalAverage="0" bottom="0" percent="0" rank="0" text="" dxfId="13">
      <formula>$BG3="Ready"</formula>
    </cfRule>
    <cfRule type="expression" priority="32" aboveAverage="0" equalAverage="0" bottom="0" percent="0" rank="0" text="" dxfId="14">
      <formula>$BG3="Removed"</formula>
    </cfRule>
    <cfRule type="expression" priority="33" aboveAverage="0" equalAverage="0" bottom="0" percent="0" rank="0" text="" dxfId="15">
      <formula>$BG3="Done"</formula>
    </cfRule>
    <cfRule type="expression" priority="34" aboveAverage="0" equalAverage="0" bottom="0" percent="0" rank="0" text="" dxfId="16">
      <formula>$BG3="Built"</formula>
    </cfRule>
    <cfRule type="expression" priority="35" aboveAverage="0" equalAverage="0" bottom="0" percent="0" rank="0" text="" dxfId="17">
      <formula>$BG3="Templated"</formula>
    </cfRule>
    <cfRule type="expression" priority="36" aboveAverage="0" equalAverage="0" bottom="0" percent="0" rank="0" text="" dxfId="18">
      <formula>$BG3&lt;&gt;""</formula>
    </cfRule>
  </conditionalFormatting>
  <conditionalFormatting sqref="AJ3:AK3">
    <cfRule type="containsText" priority="37" aboveAverage="0" equalAverage="0" bottom="0" percent="0" rank="0" text="~?" dxfId="19"/>
  </conditionalFormatting>
  <conditionalFormatting sqref="AJ3:AK3">
    <cfRule type="expression" priority="38" aboveAverage="0" equalAverage="0" bottom="0" percent="0" rank="0" text="" dxfId="0">
      <formula>$BG3="Ready"</formula>
    </cfRule>
    <cfRule type="expression" priority="39" aboveAverage="0" equalAverage="0" bottom="0" percent="0" rank="0" text="" dxfId="0">
      <formula>$BG3="Removed"</formula>
    </cfRule>
    <cfRule type="expression" priority="40" aboveAverage="0" equalAverage="0" bottom="0" percent="0" rank="0" text="" dxfId="0">
      <formula>$BG3="Done"</formula>
    </cfRule>
    <cfRule type="expression" priority="41" aboveAverage="0" equalAverage="0" bottom="0" percent="0" rank="0" text="" dxfId="1">
      <formula>$BG3="Built"</formula>
    </cfRule>
    <cfRule type="expression" priority="42" aboveAverage="0" equalAverage="0" bottom="0" percent="0" rank="0" text="" dxfId="2">
      <formula>$BG3="Templated"</formula>
    </cfRule>
    <cfRule type="expression" priority="43" aboveAverage="0" equalAverage="0" bottom="0" percent="0" rank="0" text="" dxfId="3">
      <formula>$BG3&lt;&gt;""</formula>
    </cfRule>
  </conditionalFormatting>
  <conditionalFormatting sqref="AR3:AS3">
    <cfRule type="containsText" priority="44" aboveAverage="0" equalAverage="0" bottom="0" percent="0" rank="0" text="~?" dxfId="4"/>
  </conditionalFormatting>
  <conditionalFormatting sqref="AR3:AS3">
    <cfRule type="expression" priority="45" aboveAverage="0" equalAverage="0" bottom="0" percent="0" rank="0" text="" dxfId="5">
      <formula>$BG3="Ready"</formula>
    </cfRule>
    <cfRule type="expression" priority="46" aboveAverage="0" equalAverage="0" bottom="0" percent="0" rank="0" text="" dxfId="6">
      <formula>$BG3="Removed"</formula>
    </cfRule>
    <cfRule type="expression" priority="47" aboveAverage="0" equalAverage="0" bottom="0" percent="0" rank="0" text="" dxfId="7">
      <formula>$BG3="Done"</formula>
    </cfRule>
    <cfRule type="expression" priority="48" aboveAverage="0" equalAverage="0" bottom="0" percent="0" rank="0" text="" dxfId="8">
      <formula>$BG3="Built"</formula>
    </cfRule>
    <cfRule type="expression" priority="49" aboveAverage="0" equalAverage="0" bottom="0" percent="0" rank="0" text="" dxfId="8">
      <formula>$BG3="Templated"</formula>
    </cfRule>
    <cfRule type="expression" priority="50" aboveAverage="0" equalAverage="0" bottom="0" percent="0" rank="0" text="" dxfId="8">
      <formula>$BG3&lt;&gt;""</formula>
    </cfRule>
  </conditionalFormatting>
  <conditionalFormatting sqref="AT3">
    <cfRule type="containsText" priority="51" aboveAverage="0" equalAverage="0" bottom="0" percent="0" rank="0" text="~?" dxfId="9"/>
  </conditionalFormatting>
  <conditionalFormatting sqref="AT3">
    <cfRule type="expression" priority="52" aboveAverage="0" equalAverage="0" bottom="0" percent="0" rank="0" text="" dxfId="10">
      <formula>$BG3="Ready"</formula>
    </cfRule>
    <cfRule type="expression" priority="53" aboveAverage="0" equalAverage="0" bottom="0" percent="0" rank="0" text="" dxfId="11">
      <formula>$BG3="Removed"</formula>
    </cfRule>
    <cfRule type="expression" priority="54" aboveAverage="0" equalAverage="0" bottom="0" percent="0" rank="0" text="" dxfId="12">
      <formula>$BG3="Done"</formula>
    </cfRule>
    <cfRule type="expression" priority="55" aboveAverage="0" equalAverage="0" bottom="0" percent="0" rank="0" text="" dxfId="13">
      <formula>$BG3="Built"</formula>
    </cfRule>
    <cfRule type="expression" priority="56" aboveAverage="0" equalAverage="0" bottom="0" percent="0" rank="0" text="" dxfId="20">
      <formula>$BG3="Templated"</formula>
    </cfRule>
    <cfRule type="expression" priority="57" aboveAverage="0" equalAverage="0" bottom="0" percent="0" rank="0" text="" dxfId="21">
      <formula>$BG3&lt;&gt;""</formula>
    </cfRule>
  </conditionalFormatting>
  <conditionalFormatting sqref="BB3:BC3">
    <cfRule type="containsText" priority="58" aboveAverage="0" equalAverage="0" bottom="0" percent="0" rank="0" text="~?" dxfId="22"/>
  </conditionalFormatting>
  <conditionalFormatting sqref="BB3:BC3">
    <cfRule type="expression" priority="59" aboveAverage="0" equalAverage="0" bottom="0" percent="0" rank="0" text="" dxfId="23">
      <formula>$BG3="Ready"</formula>
    </cfRule>
    <cfRule type="expression" priority="60" aboveAverage="0" equalAverage="0" bottom="0" percent="0" rank="0" text="" dxfId="24">
      <formula>$BG3="Removed"</formula>
    </cfRule>
    <cfRule type="expression" priority="61" aboveAverage="0" equalAverage="0" bottom="0" percent="0" rank="0" text="" dxfId="25">
      <formula>$BG3="Done"</formula>
    </cfRule>
    <cfRule type="expression" priority="62" aboveAverage="0" equalAverage="0" bottom="0" percent="0" rank="0" text="" dxfId="26">
      <formula>$BG3="Built"</formula>
    </cfRule>
    <cfRule type="expression" priority="63" aboveAverage="0" equalAverage="0" bottom="0" percent="0" rank="0" text="" dxfId="0">
      <formula>$BG3="Templated"</formula>
    </cfRule>
    <cfRule type="expression" priority="64" aboveAverage="0" equalAverage="0" bottom="0" percent="0" rank="0" text="" dxfId="1">
      <formula>$BG3&lt;&gt;""</formula>
    </cfRule>
  </conditionalFormatting>
  <conditionalFormatting sqref="R4:S4">
    <cfRule type="containsText" priority="65" aboveAverage="0" equalAverage="0" bottom="0" percent="0" rank="0" text="~?" dxfId="2"/>
  </conditionalFormatting>
  <conditionalFormatting sqref="R4:S4">
    <cfRule type="expression" priority="66" aboveAverage="0" equalAverage="0" bottom="0" percent="0" rank="0" text="" dxfId="3">
      <formula>$BG4="Ready"</formula>
    </cfRule>
    <cfRule type="expression" priority="67" aboveAverage="0" equalAverage="0" bottom="0" percent="0" rank="0" text="" dxfId="4">
      <formula>$BG4="Removed"</formula>
    </cfRule>
    <cfRule type="expression" priority="68" aboveAverage="0" equalAverage="0" bottom="0" percent="0" rank="0" text="" dxfId="5">
      <formula>$BG4="Done"</formula>
    </cfRule>
    <cfRule type="expression" priority="69" aboveAverage="0" equalAverage="0" bottom="0" percent="0" rank="0" text="" dxfId="6">
      <formula>$BG4="Built"</formula>
    </cfRule>
    <cfRule type="expression" priority="70" aboveAverage="0" equalAverage="0" bottom="0" percent="0" rank="0" text="" dxfId="7">
      <formula>$BG4="Templated"</formula>
    </cfRule>
    <cfRule type="expression" priority="71" aboveAverage="0" equalAverage="0" bottom="0" percent="0" rank="0" text="" dxfId="8">
      <formula>$BG4&lt;&gt;""</formula>
    </cfRule>
  </conditionalFormatting>
  <conditionalFormatting sqref="AA4">
    <cfRule type="containsText" priority="72" aboveAverage="0" equalAverage="0" bottom="0" percent="0" rank="0" text="~?" dxfId="9"/>
  </conditionalFormatting>
  <conditionalFormatting sqref="AA4">
    <cfRule type="expression" priority="73" aboveAverage="0" equalAverage="0" bottom="0" percent="0" rank="0" text="" dxfId="10">
      <formula>$BG4="Ready"</formula>
    </cfRule>
    <cfRule type="expression" priority="74" aboveAverage="0" equalAverage="0" bottom="0" percent="0" rank="0" text="" dxfId="11">
      <formula>$BG4="Removed"</formula>
    </cfRule>
    <cfRule type="expression" priority="75" aboveAverage="0" equalAverage="0" bottom="0" percent="0" rank="0" text="" dxfId="12">
      <formula>$BG4="Done"</formula>
    </cfRule>
    <cfRule type="expression" priority="76" aboveAverage="0" equalAverage="0" bottom="0" percent="0" rank="0" text="" dxfId="13">
      <formula>$BG4="Built"</formula>
    </cfRule>
    <cfRule type="expression" priority="77" aboveAverage="0" equalAverage="0" bottom="0" percent="0" rank="0" text="" dxfId="14">
      <formula>$BG4="Templated"</formula>
    </cfRule>
    <cfRule type="expression" priority="78" aboveAverage="0" equalAverage="0" bottom="0" percent="0" rank="0" text="" dxfId="15">
      <formula>$BG4&lt;&gt;""</formula>
    </cfRule>
  </conditionalFormatting>
  <conditionalFormatting sqref="AJ4:AK4">
    <cfRule type="containsText" priority="79" aboveAverage="0" equalAverage="0" bottom="0" percent="0" rank="0" text="~?" dxfId="16"/>
  </conditionalFormatting>
  <conditionalFormatting sqref="AJ4:AK4">
    <cfRule type="expression" priority="80" aboveAverage="0" equalAverage="0" bottom="0" percent="0" rank="0" text="" dxfId="17">
      <formula>$BG4="Ready"</formula>
    </cfRule>
    <cfRule type="expression" priority="81" aboveAverage="0" equalAverage="0" bottom="0" percent="0" rank="0" text="" dxfId="18">
      <formula>$BG4="Removed"</formula>
    </cfRule>
    <cfRule type="expression" priority="82" aboveAverage="0" equalAverage="0" bottom="0" percent="0" rank="0" text="" dxfId="19">
      <formula>$BG4="Done"</formula>
    </cfRule>
    <cfRule type="expression" priority="83" aboveAverage="0" equalAverage="0" bottom="0" percent="0" rank="0" text="" dxfId="20">
      <formula>$BG4="Built"</formula>
    </cfRule>
    <cfRule type="expression" priority="84" aboveAverage="0" equalAverage="0" bottom="0" percent="0" rank="0" text="" dxfId="21">
      <formula>$BG4="Templated"</formula>
    </cfRule>
    <cfRule type="expression" priority="85" aboveAverage="0" equalAverage="0" bottom="0" percent="0" rank="0" text="" dxfId="22">
      <formula>$BG4&lt;&gt;""</formula>
    </cfRule>
  </conditionalFormatting>
  <conditionalFormatting sqref="AU4">
    <cfRule type="containsText" priority="86" aboveAverage="0" equalAverage="0" bottom="0" percent="0" rank="0" text="~?" dxfId="23"/>
  </conditionalFormatting>
  <conditionalFormatting sqref="AU4">
    <cfRule type="expression" priority="87" aboveAverage="0" equalAverage="0" bottom="0" percent="0" rank="0" text="" dxfId="24">
      <formula>$BG4="Ready"</formula>
    </cfRule>
    <cfRule type="expression" priority="88" aboveAverage="0" equalAverage="0" bottom="0" percent="0" rank="0" text="" dxfId="25">
      <formula>$BG4="Removed"</formula>
    </cfRule>
    <cfRule type="expression" priority="89" aboveAverage="0" equalAverage="0" bottom="0" percent="0" rank="0" text="" dxfId="26">
      <formula>$BG4="Done"</formula>
    </cfRule>
    <cfRule type="expression" priority="90" aboveAverage="0" equalAverage="0" bottom="0" percent="0" rank="0" text="" dxfId="27">
      <formula>$BG4="Built"</formula>
    </cfRule>
    <cfRule type="expression" priority="91" aboveAverage="0" equalAverage="0" bottom="0" percent="0" rank="0" text="" dxfId="28">
      <formula>$BG4="Templated"</formula>
    </cfRule>
    <cfRule type="expression" priority="92" aboveAverage="0" equalAverage="0" bottom="0" percent="0" rank="0" text="" dxfId="29">
      <formula>$BG4&lt;&gt;""</formula>
    </cfRule>
  </conditionalFormatting>
  <conditionalFormatting sqref="AR4:AS4">
    <cfRule type="containsText" priority="93" aboveAverage="0" equalAverage="0" bottom="0" percent="0" rank="0" text="~?" dxfId="30"/>
  </conditionalFormatting>
  <conditionalFormatting sqref="AR4:AS4">
    <cfRule type="expression" priority="94" aboveAverage="0" equalAverage="0" bottom="0" percent="0" rank="0" text="" dxfId="31">
      <formula>$BG4="Ready"</formula>
    </cfRule>
    <cfRule type="expression" priority="95" aboveAverage="0" equalAverage="0" bottom="0" percent="0" rank="0" text="" dxfId="32">
      <formula>$BG4="Removed"</formula>
    </cfRule>
    <cfRule type="expression" priority="96" aboveAverage="0" equalAverage="0" bottom="0" percent="0" rank="0" text="" dxfId="33">
      <formula>$BG4="Done"</formula>
    </cfRule>
    <cfRule type="expression" priority="97" aboveAverage="0" equalAverage="0" bottom="0" percent="0" rank="0" text="" dxfId="34">
      <formula>$BG4="Built"</formula>
    </cfRule>
    <cfRule type="expression" priority="98" aboveAverage="0" equalAverage="0" bottom="0" percent="0" rank="0" text="" dxfId="35">
      <formula>$BG4="Templated"</formula>
    </cfRule>
    <cfRule type="expression" priority="99" aboveAverage="0" equalAverage="0" bottom="0" percent="0" rank="0" text="" dxfId="36">
      <formula>$BG4&lt;&gt;""</formula>
    </cfRule>
  </conditionalFormatting>
  <conditionalFormatting sqref="AT4">
    <cfRule type="containsText" priority="100" aboveAverage="0" equalAverage="0" bottom="0" percent="0" rank="0" text="~?" dxfId="37"/>
  </conditionalFormatting>
  <conditionalFormatting sqref="AT4">
    <cfRule type="expression" priority="101" aboveAverage="0" equalAverage="0" bottom="0" percent="0" rank="0" text="" dxfId="38">
      <formula>$BG4="Ready"</formula>
    </cfRule>
    <cfRule type="expression" priority="102" aboveAverage="0" equalAverage="0" bottom="0" percent="0" rank="0" text="" dxfId="39">
      <formula>$BG4="Removed"</formula>
    </cfRule>
    <cfRule type="expression" priority="103" aboveAverage="0" equalAverage="0" bottom="0" percent="0" rank="0" text="" dxfId="40">
      <formula>$BG4="Done"</formula>
    </cfRule>
    <cfRule type="expression" priority="104" aboveAverage="0" equalAverage="0" bottom="0" percent="0" rank="0" text="" dxfId="41">
      <formula>$BG4="Built"</formula>
    </cfRule>
    <cfRule type="expression" priority="105" aboveAverage="0" equalAverage="0" bottom="0" percent="0" rank="0" text="" dxfId="42">
      <formula>$BG4="Templated"</formula>
    </cfRule>
    <cfRule type="expression" priority="106" aboveAverage="0" equalAverage="0" bottom="0" percent="0" rank="0" text="" dxfId="43">
      <formula>$BG4&lt;&gt;""</formula>
    </cfRule>
  </conditionalFormatting>
  <conditionalFormatting sqref="BB4:BC4">
    <cfRule type="containsText" priority="107" aboveAverage="0" equalAverage="0" bottom="0" percent="0" rank="0" text="~?" dxfId="44"/>
  </conditionalFormatting>
  <conditionalFormatting sqref="BB4:BC4">
    <cfRule type="expression" priority="108" aboveAverage="0" equalAverage="0" bottom="0" percent="0" rank="0" text="" dxfId="45">
      <formula>$BG4="Ready"</formula>
    </cfRule>
    <cfRule type="expression" priority="109" aboveAverage="0" equalAverage="0" bottom="0" percent="0" rank="0" text="" dxfId="46">
      <formula>$BG4="Removed"</formula>
    </cfRule>
    <cfRule type="expression" priority="110" aboveAverage="0" equalAverage="0" bottom="0" percent="0" rank="0" text="" dxfId="47">
      <formula>$BG4="Done"</formula>
    </cfRule>
    <cfRule type="expression" priority="111" aboveAverage="0" equalAverage="0" bottom="0" percent="0" rank="0" text="" dxfId="48">
      <formula>$BG4="Built"</formula>
    </cfRule>
    <cfRule type="expression" priority="112" aboveAverage="0" equalAverage="0" bottom="0" percent="0" rank="0" text="" dxfId="49">
      <formula>$BG4="Templated"</formula>
    </cfRule>
    <cfRule type="expression" priority="113" aboveAverage="0" equalAverage="0" bottom="0" percent="0" rank="0" text="" dxfId="50">
      <formula>$BG4&lt;&gt;""</formula>
    </cfRule>
  </conditionalFormatting>
  <conditionalFormatting sqref="BJ2">
    <cfRule type="containsText" priority="114" aboveAverage="0" equalAverage="0" bottom="0" percent="0" rank="0" text="~?" dxfId="51"/>
  </conditionalFormatting>
  <conditionalFormatting sqref="BJ2">
    <cfRule type="expression" priority="115" aboveAverage="0" equalAverage="0" bottom="0" percent="0" rank="0" text="" dxfId="52">
      <formula>$BG2="Ready"</formula>
    </cfRule>
    <cfRule type="expression" priority="116" aboveAverage="0" equalAverage="0" bottom="0" percent="0" rank="0" text="" dxfId="53">
      <formula>$BG2="Removed"</formula>
    </cfRule>
    <cfRule type="expression" priority="117" aboveAverage="0" equalAverage="0" bottom="0" percent="0" rank="0" text="" dxfId="54">
      <formula>$BG2="Done"</formula>
    </cfRule>
    <cfRule type="expression" priority="118" aboveAverage="0" equalAverage="0" bottom="0" percent="0" rank="0" text="" dxfId="55">
      <formula>$BG2="Built"</formula>
    </cfRule>
    <cfRule type="expression" priority="119" aboveAverage="0" equalAverage="0" bottom="0" percent="0" rank="0" text="" dxfId="56">
      <formula>$BG2="Templated"</formula>
    </cfRule>
    <cfRule type="expression" priority="120" aboveAverage="0" equalAverage="0" bottom="0" percent="0" rank="0" text="" dxfId="57">
      <formula>$BG2&lt;&gt;""</formula>
    </cfRule>
  </conditionalFormatting>
  <conditionalFormatting sqref="BK2">
    <cfRule type="containsText" priority="121" aboveAverage="0" equalAverage="0" bottom="0" percent="0" rank="0" text="~?" dxfId="58"/>
  </conditionalFormatting>
  <conditionalFormatting sqref="BK2">
    <cfRule type="expression" priority="122" aboveAverage="0" equalAverage="0" bottom="0" percent="0" rank="0" text="" dxfId="59">
      <formula>$BG2="Ready"</formula>
    </cfRule>
    <cfRule type="expression" priority="123" aboveAverage="0" equalAverage="0" bottom="0" percent="0" rank="0" text="" dxfId="60">
      <formula>$BG2="Removed"</formula>
    </cfRule>
    <cfRule type="expression" priority="124" aboveAverage="0" equalAverage="0" bottom="0" percent="0" rank="0" text="" dxfId="61">
      <formula>$BG2="Done"</formula>
    </cfRule>
    <cfRule type="expression" priority="125" aboveAverage="0" equalAverage="0" bottom="0" percent="0" rank="0" text="" dxfId="62">
      <formula>$BG2="Built"</formula>
    </cfRule>
    <cfRule type="expression" priority="126" aboveAverage="0" equalAverage="0" bottom="0" percent="0" rank="0" text="" dxfId="63">
      <formula>$BG2="Templated"</formula>
    </cfRule>
    <cfRule type="expression" priority="127" aboveAverage="0" equalAverage="0" bottom="0" percent="0" rank="0" text="" dxfId="64">
      <formula>$BG2&lt;&gt;""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2020-04-27T13:07:52Z</dcterms:created>
  <dc:creator>Daniel Brown</dc:creator>
  <dc:description/>
  <dc:language>en-US</dc:language>
  <cp:lastModifiedBy/>
  <cp:lastPrinted>2020-05-11T19:38:09Z</cp:lastPrinted>
  <dcterms:modified xsi:type="dcterms:W3CDTF">2020-05-13T05:06:58Z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