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rown\Documents\1. - Projects\Nestle Creamers\"/>
    </mc:Choice>
  </mc:AlternateContent>
  <xr:revisionPtr revIDLastSave="0" documentId="8_{8D8E9573-E520-4B81-9E86-BD753315F1F1}" xr6:coauthVersionLast="45" xr6:coauthVersionMax="45" xr10:uidLastSave="{00000000-0000-0000-0000-000000000000}"/>
  <bookViews>
    <workbookView xWindow="-120" yWindow="-120" windowWidth="29040" windowHeight="15840" tabRatio="798" activeTab="1" xr2:uid="{00000000-000D-0000-FFFF-FFFF00000000}"/>
  </bookViews>
  <sheets>
    <sheet name="KPIs" sheetId="1" r:id="rId1"/>
    <sheet name="SOS" sheetId="2" r:id="rId2"/>
    <sheet name="Base Measurement" sheetId="3" r:id="rId3"/>
    <sheet name="Shelf Count" sheetId="4" r:id="rId4"/>
    <sheet name="Distribution" sheetId="5" r:id="rId5"/>
    <sheet name="Shelf Position" sheetId="6" r:id="rId6"/>
    <sheet name="XREF Scene_type to Category" sheetId="7" r:id="rId7"/>
    <sheet name="Shelf Position Template" sheetId="8" r:id="rId8"/>
  </sheets>
  <definedNames>
    <definedName name="_" localSheetId="0">KPIs!$A$1:$E$60</definedName>
    <definedName name="__" localSheetId="0">KPIs!$A$1:$E$60</definedName>
    <definedName name="_________0" localSheetId="0">KPIs!$A$1:$E$60</definedName>
    <definedName name="_______0" localSheetId="0">KPIs!$A$1:$E$60</definedName>
    <definedName name="_____0" localSheetId="0">KPIs!$A$1:$E$60</definedName>
    <definedName name="___0" localSheetId="0">KPIs!$A$1:$E$60</definedName>
    <definedName name="__0" localSheetId="0">KPIs!$A$1:$E$60</definedName>
    <definedName name="__1" localSheetId="0">KPIs!$A$1:$E$60</definedName>
    <definedName name="__2" localSheetId="0">KPIs!$A$1:$E$60</definedName>
    <definedName name="_0" localSheetId="0">KPIs!$A$1:$E$8</definedName>
    <definedName name="_08" localSheetId="0">KPIs!$A$1:$E$8</definedName>
    <definedName name="_09" localSheetId="0">KPIs!$A$1:$E$8</definedName>
    <definedName name="_1" localSheetId="0">KPIs!$A$1:$E$60</definedName>
    <definedName name="_2" localSheetId="0">KPIs!$A$1:$E$60</definedName>
    <definedName name="_3" localSheetId="0">KPIs!$A$1:$E$60</definedName>
    <definedName name="_7" localSheetId="0">KPIs!$A$1:$E$8</definedName>
    <definedName name="_8" localSheetId="0">KPIs!$A$1:$E$8</definedName>
    <definedName name="_9" localSheetId="0">KPIs!$A$1:$E$8</definedName>
    <definedName name="_98" localSheetId="0">KPIs!$A$1:$E$60</definedName>
    <definedName name="_a" localSheetId="0">KPIs!$A$1:$E$60</definedName>
    <definedName name="_xlnm._FilterDatabase" localSheetId="0">KPIs!$A$1:$E$8</definedName>
    <definedName name="_FilterDatabase_0" localSheetId="0">KPIs!$A$1:$E$8</definedName>
    <definedName name="_FilterDatabase_0_0" localSheetId="0">KPIs!$A$1:$E$8</definedName>
    <definedName name="_FilterDatabase_0_0_0" localSheetId="0">KPIs!$A$1:$E$8</definedName>
    <definedName name="_FilterDatabase_0_0_0_0" localSheetId="0">KPIs!$A$1:$E$8</definedName>
    <definedName name="_FilterDatabase_0_0_0_0_0" localSheetId="0">KPIs!$A$1:$E$8</definedName>
    <definedName name="_FilterDatabase_0_0_0_0_0_0" localSheetId="0">KPIs!$A$1:$E$8</definedName>
    <definedName name="_FilterDatabase_0_0_0_0_0_0_0" localSheetId="0">KPIs!$A$1:$E$8</definedName>
    <definedName name="_FilterDatabase_0_0_0_0_0_0_0_0" localSheetId="0">KPIs!$A$1:$E$60</definedName>
    <definedName name="_FilterDatavase_1" localSheetId="0">KPIs!$A$1:$E$60</definedName>
    <definedName name="_s" localSheetId="0">KPIs!$A$1:$E$60</definedName>
    <definedName name="df" localSheetId="0">KPIs!$A$1:$E$60</definedName>
    <definedName name="e" localSheetId="0">KPIs!$A$1:$E$60</definedName>
    <definedName name="ee" localSheetId="0">KPIs!$A$1:$E$60</definedName>
    <definedName name="eee" localSheetId="0">KPIs!$A$1:$E$60</definedName>
    <definedName name="eeee" localSheetId="0">KPIs!$A$1:$E$60</definedName>
    <definedName name="eeeee" localSheetId="0">KPIs!$A$1:$E$60</definedName>
    <definedName name="eeeeeeee" localSheetId="0">KPIs!$A$1:$E$60</definedName>
    <definedName name="fd" localSheetId="0">KPIs!$A$1:$E$60</definedName>
    <definedName name="I" localSheetId="0">KPIs!$A$1:$E$60</definedName>
    <definedName name="ooo" localSheetId="0">KPIs!$A$1:$E$60</definedName>
    <definedName name="q" localSheetId="0">KPIs!$A$1:$E$60</definedName>
    <definedName name="qq" localSheetId="0">KPIs!$A$1:$E$60</definedName>
    <definedName name="qqq" localSheetId="0">KPIs!$A$1:$E$60</definedName>
    <definedName name="rged" localSheetId="0">KPIs!$A$1:$E$60</definedName>
    <definedName name="sd" localSheetId="0">KPIs!$A$1:$E$60</definedName>
    <definedName name="test" localSheetId="0">KPIs!$A$1:$E$60</definedName>
    <definedName name="u" localSheetId="0">KPIs!$A$1:$E$60</definedName>
    <definedName name="ui" localSheetId="0">KPIs!$A$1:$E$60</definedName>
    <definedName name="uou" localSheetId="0">KPIs!$A$1:$E$60</definedName>
    <definedName name="uuu" localSheetId="0">KPIs!$A$1:$E$60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2" l="1"/>
  <c r="H5" i="2"/>
  <c r="E3" i="6"/>
  <c r="E2" i="6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<sst xmlns="http://schemas.openxmlformats.org/spreadsheetml/2006/main" count="293" uniqueCount="112">
  <si>
    <t>KPI Number</t>
  </si>
  <si>
    <t>KPI Name</t>
  </si>
  <si>
    <t>KPI Type</t>
  </si>
  <si>
    <t>KPI description - Logic</t>
  </si>
  <si>
    <t>Result Type</t>
  </si>
  <si>
    <t>SOS Linear SKU out of Category</t>
  </si>
  <si>
    <t>SOS</t>
  </si>
  <si>
    <t>Share of shelf for all SKUs, Others, and Empties (linear inches)</t>
  </si>
  <si>
    <t>%</t>
  </si>
  <si>
    <t>SOS Facings Category out of Whole Store</t>
  </si>
  <si>
    <t>Share of shelf for all Category (facings including stacking)</t>
  </si>
  <si>
    <t>SOS Linear Category out of Whole Store</t>
  </si>
  <si>
    <t>Share of shelf for all Category (linear inches)</t>
  </si>
  <si>
    <t>Base Measurement</t>
  </si>
  <si>
    <t>Base Linear Inches by Scene and Bay</t>
  </si>
  <si>
    <t>Linear Inches</t>
  </si>
  <si>
    <t>Shelf Position - SKU</t>
  </si>
  <si>
    <t>Shelf Position</t>
  </si>
  <si>
    <t>Count of Shelves by Scene and Bay</t>
  </si>
  <si>
    <t>Count of Shelves</t>
  </si>
  <si>
    <t>Distribution_Dairy</t>
  </si>
  <si>
    <t>Distribution</t>
  </si>
  <si>
    <t>List Nestle SKUs in all stores</t>
  </si>
  <si>
    <t>Facing Count</t>
  </si>
  <si>
    <t>Base_Measurement_Dairy</t>
  </si>
  <si>
    <t>SKU Shelf Position by Scene</t>
  </si>
  <si>
    <t>Shelf Position - Category</t>
  </si>
  <si>
    <t>Category Shelf Position by Scene</t>
  </si>
  <si>
    <t>Output</t>
  </si>
  <si>
    <t>Linear_Relevant</t>
  </si>
  <si>
    <t>Filter_Denominator</t>
  </si>
  <si>
    <t>Ignore Stacking</t>
  </si>
  <si>
    <t>Include Empties</t>
  </si>
  <si>
    <t>Include Others</t>
  </si>
  <si>
    <t>numerator_type_fk</t>
  </si>
  <si>
    <t>numerator_param_1</t>
  </si>
  <si>
    <t>numerator_value_1</t>
  </si>
  <si>
    <t>numerator_result</t>
  </si>
  <si>
    <t>denominator_type_fk</t>
  </si>
  <si>
    <t>denominator_param_1</t>
  </si>
  <si>
    <t>denominator_value_1</t>
  </si>
  <si>
    <t>denominator_result</t>
  </si>
  <si>
    <t>context_type_fk</t>
  </si>
  <si>
    <t>result</t>
  </si>
  <si>
    <t>score</t>
  </si>
  <si>
    <t>net_len_ign_stack</t>
  </si>
  <si>
    <t>category_fk</t>
  </si>
  <si>
    <t>product_fk</t>
  </si>
  <si>
    <t>sum(SKUs, Others, and Empties linear inches)</t>
  </si>
  <si>
    <t>sum(All linear inches in  pk’s category)</t>
  </si>
  <si>
    <t>scene_fk</t>
  </si>
  <si>
    <t>numerator/denominator * 100</t>
  </si>
  <si>
    <t>facings</t>
  </si>
  <si>
    <t>sum(Category facings including stacking)</t>
  </si>
  <si>
    <t>store_fk</t>
  </si>
  <si>
    <t>sum(All facings including stacking in Store)</t>
  </si>
  <si>
    <t>sum(Category linear inches)</t>
  </si>
  <si>
    <t>sum(All linear inches in Store)</t>
  </si>
  <si>
    <t>Longest Shelf Linear Inches by Bay</t>
  </si>
  <si>
    <t>display_fk</t>
  </si>
  <si>
    <t>1,2</t>
  </si>
  <si>
    <t>bay_fk</t>
  </si>
  <si>
    <t>Base Linear Inches</t>
  </si>
  <si>
    <t>Shelf Count</t>
  </si>
  <si>
    <t>Count(Shelves)</t>
  </si>
  <si>
    <t>Show a list of Nestle products all the time, indicate if it is in or out of stock, and provide the count of the product recognized.</t>
  </si>
  <si>
    <t>Count of product include stacking</t>
  </si>
  <si>
    <t>1 if product found 0 if product is OOS</t>
  </si>
  <si>
    <t>SKU Relevant</t>
  </si>
  <si>
    <t>Y</t>
  </si>
  <si>
    <t>Shelf position of SKUs by scene</t>
  </si>
  <si>
    <t>shelf position</t>
  </si>
  <si>
    <t>scene_id</t>
  </si>
  <si>
    <t>Count of SKU Facings including stacking on shelf</t>
  </si>
  <si>
    <t>N</t>
  </si>
  <si>
    <t>Shelf position of Category by scene</t>
  </si>
  <si>
    <t>Count of Category Facings including stacking on shelf</t>
  </si>
  <si>
    <t>category_name</t>
  </si>
  <si>
    <t>template_fk</t>
  </si>
  <si>
    <t>template_name</t>
  </si>
  <si>
    <t>Juices</t>
  </si>
  <si>
    <t>RTD Tea</t>
  </si>
  <si>
    <t>Packed Desserts</t>
  </si>
  <si>
    <t>Soft Drinks</t>
  </si>
  <si>
    <t>Dips &amp; Spreads</t>
  </si>
  <si>
    <t>Breads &amp; Buns</t>
  </si>
  <si>
    <t>Yogurt</t>
  </si>
  <si>
    <t>Eggs</t>
  </si>
  <si>
    <t>Cheese</t>
  </si>
  <si>
    <t>Creamers</t>
  </si>
  <si>
    <t>General</t>
  </si>
  <si>
    <t>Refrigerated Dough</t>
  </si>
  <si>
    <t>Refrigerated Baked Goods - Primary Location For Cookie Dough</t>
  </si>
  <si>
    <t>RTD Coffee</t>
  </si>
  <si>
    <t>Coffee</t>
  </si>
  <si>
    <t>Milk</t>
  </si>
  <si>
    <t>Dairy</t>
  </si>
  <si>
    <t>Dough &amp; Batter</t>
  </si>
  <si>
    <t>Jam Sweet &amp; Savory Spreads</t>
  </si>
  <si>
    <t>Butter/Margarine</t>
  </si>
  <si>
    <t>Coffee Creamers</t>
  </si>
  <si>
    <t>Half &amp; Half</t>
  </si>
  <si>
    <t>Num Shelves</t>
  </si>
  <si>
    <t>Eye</t>
  </si>
  <si>
    <t>Bottom</t>
  </si>
  <si>
    <t>Middle</t>
  </si>
  <si>
    <t>Top</t>
  </si>
  <si>
    <t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,36528,36529,36530,36531,36532,36533,36534,36535,36538,36539,36541,36543,36544,36546,36547,36550,36551,36552,36555,36556,36562,36582,36583,36584,36585,36587,36588,36589,36591,36593,36594,36596,36598</t>
  </si>
  <si>
    <t>Share of shelf for all SKUs, Others, and Empties (facings including stacking)</t>
  </si>
  <si>
    <t>SOS Facings SKU out of Category</t>
  </si>
  <si>
    <t>sum(SKUs, Others, and Empties facings including stacking)</t>
  </si>
  <si>
    <t>sum(All facings including stacking in  pk’s 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</si>
</sst>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b/>
      <sz val="11"/>
      <color rgb="FFFFFFFF"/>
      <name val="VAG Rounded Std Light"/>
      <family val="2"/>
      <charset val="1"/>
    </font>
    <font>
      <b/>
      <sz val="11"/>
      <color rgb="FF595959"/>
      <name val="VAG Rounded Std Light"/>
      <family val="2"/>
      <charset val="1"/>
    </font>
    <font>
      <b/>
      <sz val="10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0" xfId="0" applyAlignment="1">
      <alignment vertical="center"/>
    </xf>
    <xf numFmtId="0" fontId="4" fillId="3" borderId="2" xfId="1" applyFont="1" applyFill="1" applyBorder="1" applyAlignment="1" applyProtection="1">
      <alignment horizontal="left" vertical="center" wrapText="1"/>
    </xf>
    <xf numFmtId="0" fontId="4" fillId="4" borderId="2" xfId="1" applyFont="1" applyFill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left" vertical="center" wrapText="1"/>
    </xf>
    <xf numFmtId="0" fontId="6" fillId="5" borderId="2" xfId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RowHeight="15"/>
  <cols>
    <col min="1" max="1" width="19.85546875" style="1"/>
    <col min="2" max="2" width="43.42578125" style="1"/>
    <col min="3" max="3" width="61.85546875" style="1"/>
    <col min="4" max="4" width="148.42578125" style="1"/>
    <col min="5" max="5" width="26.140625" style="1"/>
    <col min="6" max="1025" width="53.85546875" style="2"/>
  </cols>
  <sheetData>
    <row r="1" spans="1:10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14.25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pans="1:1024" s="7" customFormat="1" ht="14.25">
      <c r="A3" s="4">
        <v>2</v>
      </c>
      <c r="B3" s="6" t="s">
        <v>9</v>
      </c>
      <c r="C3" s="4" t="s">
        <v>6</v>
      </c>
      <c r="D3" s="4" t="s">
        <v>10</v>
      </c>
      <c r="E3" s="4" t="s">
        <v>8</v>
      </c>
      <c r="F3" s="1"/>
    </row>
    <row r="4" spans="1:1024">
      <c r="A4" s="8">
        <v>3</v>
      </c>
      <c r="B4" s="6" t="s">
        <v>11</v>
      </c>
      <c r="C4" s="4" t="s">
        <v>6</v>
      </c>
      <c r="D4" s="4" t="s">
        <v>12</v>
      </c>
      <c r="E4" s="4" t="s">
        <v>8</v>
      </c>
      <c r="F4" s="1"/>
    </row>
    <row r="5" spans="1:1024">
      <c r="A5" s="8">
        <v>4</v>
      </c>
      <c r="B5" s="4" t="s">
        <v>13</v>
      </c>
      <c r="C5" s="4" t="s">
        <v>13</v>
      </c>
      <c r="D5" s="4" t="s">
        <v>14</v>
      </c>
      <c r="E5" s="4" t="s">
        <v>15</v>
      </c>
      <c r="F5" s="1"/>
    </row>
    <row r="6" spans="1:1024">
      <c r="A6" s="8">
        <v>5</v>
      </c>
      <c r="B6" s="6" t="s">
        <v>16</v>
      </c>
      <c r="C6" s="6" t="s">
        <v>17</v>
      </c>
      <c r="D6" s="4" t="s">
        <v>18</v>
      </c>
      <c r="E6" s="4" t="s">
        <v>19</v>
      </c>
      <c r="F6" s="1"/>
    </row>
    <row r="7" spans="1:1024">
      <c r="A7" s="8">
        <v>6</v>
      </c>
      <c r="B7" s="6" t="s">
        <v>20</v>
      </c>
      <c r="C7" s="4" t="s">
        <v>21</v>
      </c>
      <c r="D7" s="4" t="s">
        <v>22</v>
      </c>
      <c r="E7" s="4" t="s">
        <v>23</v>
      </c>
      <c r="F7" s="1"/>
    </row>
    <row r="8" spans="1:1024">
      <c r="A8" s="8">
        <v>7</v>
      </c>
      <c r="B8" s="8" t="s">
        <v>24</v>
      </c>
      <c r="C8" s="4" t="s">
        <v>13</v>
      </c>
      <c r="D8" s="8" t="s">
        <v>25</v>
      </c>
      <c r="E8" s="8"/>
      <c r="F8" s="1"/>
    </row>
    <row r="9" spans="1:1024">
      <c r="A9" s="8">
        <v>8</v>
      </c>
      <c r="B9" s="8" t="s">
        <v>26</v>
      </c>
      <c r="C9" s="8" t="s">
        <v>17</v>
      </c>
      <c r="D9" s="8" t="s">
        <v>27</v>
      </c>
      <c r="E9" s="8"/>
      <c r="F9" s="1"/>
    </row>
    <row r="10" spans="1:1024">
      <c r="A10" s="1">
        <v>9</v>
      </c>
      <c r="B10" s="4" t="s">
        <v>109</v>
      </c>
      <c r="C10" s="4" t="s">
        <v>6</v>
      </c>
      <c r="D10" s="4" t="s">
        <v>108</v>
      </c>
      <c r="E10" s="4" t="s">
        <v>8</v>
      </c>
      <c r="F10" s="1"/>
    </row>
    <row r="11" spans="1:1024">
      <c r="F11" s="1"/>
    </row>
    <row r="12" spans="1:1024">
      <c r="F12" s="1"/>
    </row>
    <row r="13" spans="1:1024">
      <c r="F13" s="1"/>
    </row>
    <row r="14" spans="1:1024">
      <c r="F14" s="1"/>
    </row>
    <row r="15" spans="1:1024">
      <c r="F15" s="1"/>
    </row>
    <row r="16" spans="1:1024">
      <c r="F16" s="1"/>
    </row>
  </sheetData>
  <autoFilter ref="A1:E8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"/>
  <sheetViews>
    <sheetView tabSelected="1" zoomScale="110" zoomScaleNormal="110" workbookViewId="0">
      <selection activeCell="A2" sqref="A2"/>
    </sheetView>
  </sheetViews>
  <sheetFormatPr defaultRowHeight="15"/>
  <cols>
    <col min="1" max="1" width="13.42578125" style="2"/>
    <col min="2" max="2" width="48.85546875" style="2"/>
    <col min="3" max="3" width="10.42578125" style="2"/>
    <col min="4" max="4" width="19.7109375" style="2"/>
    <col min="5" max="7" width="18.5703125" style="2"/>
    <col min="8" max="9" width="19" style="2"/>
    <col min="10" max="10" width="77.7109375" style="2"/>
    <col min="11" max="11" width="22.140625" style="2"/>
    <col min="12" max="12" width="23.5703125" style="2"/>
    <col min="13" max="13" width="22.85546875" style="2"/>
    <col min="14" max="14" width="51.5703125" style="2"/>
    <col min="15" max="15" width="24.7109375" style="2"/>
    <col min="16" max="16" width="26.5703125" style="2"/>
    <col min="17" max="17" width="25.5703125" style="2"/>
    <col min="18" max="18" width="47.85546875" style="2"/>
    <col min="19" max="19" width="38.85546875" style="2"/>
    <col min="20" max="20" width="32" style="2"/>
    <col min="21" max="21" width="6.5703125" style="2"/>
    <col min="22" max="1025" width="142.42578125" style="2"/>
  </cols>
  <sheetData>
    <row r="1" spans="1:21">
      <c r="A1" s="9" t="s">
        <v>0</v>
      </c>
      <c r="B1" s="9" t="s">
        <v>1</v>
      </c>
      <c r="C1" s="9" t="s">
        <v>2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</v>
      </c>
      <c r="K1" s="10" t="s">
        <v>34</v>
      </c>
      <c r="L1" s="10" t="s">
        <v>35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</row>
    <row r="2" spans="1:21">
      <c r="A2" s="11">
        <v>1</v>
      </c>
      <c r="B2" s="6" t="s">
        <v>5</v>
      </c>
      <c r="C2" s="6" t="s">
        <v>6</v>
      </c>
      <c r="D2" s="12" t="s">
        <v>45</v>
      </c>
      <c r="E2" s="13">
        <v>1</v>
      </c>
      <c r="F2" s="12" t="s">
        <v>46</v>
      </c>
      <c r="G2" s="14" t="b">
        <f>TRUE()</f>
        <v>1</v>
      </c>
      <c r="H2" s="15" t="b">
        <f>TRUE()</f>
        <v>1</v>
      </c>
      <c r="I2" s="15" t="b">
        <f>TRUE()</f>
        <v>1</v>
      </c>
      <c r="J2" s="5" t="s">
        <v>7</v>
      </c>
      <c r="K2" s="7" t="s">
        <v>47</v>
      </c>
      <c r="L2" s="7"/>
      <c r="N2" s="14" t="s">
        <v>48</v>
      </c>
      <c r="O2" s="14" t="s">
        <v>46</v>
      </c>
      <c r="P2" s="16"/>
      <c r="Q2" s="16"/>
      <c r="R2" s="14" t="s">
        <v>49</v>
      </c>
      <c r="S2" s="15" t="s">
        <v>50</v>
      </c>
      <c r="T2" s="14" t="s">
        <v>51</v>
      </c>
      <c r="U2" s="16"/>
    </row>
    <row r="3" spans="1:21">
      <c r="A3" s="11">
        <v>2</v>
      </c>
      <c r="B3" s="6" t="s">
        <v>9</v>
      </c>
      <c r="C3" s="6" t="s">
        <v>6</v>
      </c>
      <c r="D3" s="12" t="s">
        <v>52</v>
      </c>
      <c r="E3" s="13">
        <v>0</v>
      </c>
      <c r="F3" s="12"/>
      <c r="G3" s="14" t="b">
        <f>FALSE()</f>
        <v>0</v>
      </c>
      <c r="H3" s="15" t="b">
        <f>TRUE()</f>
        <v>1</v>
      </c>
      <c r="I3" s="15" t="b">
        <f>TRUE()</f>
        <v>1</v>
      </c>
      <c r="J3" s="5" t="s">
        <v>10</v>
      </c>
      <c r="K3" s="7" t="s">
        <v>46</v>
      </c>
      <c r="L3" s="7"/>
      <c r="N3" s="14" t="s">
        <v>53</v>
      </c>
      <c r="O3" s="7" t="s">
        <v>54</v>
      </c>
      <c r="P3" s="16"/>
      <c r="Q3" s="16"/>
      <c r="R3" s="14" t="s">
        <v>55</v>
      </c>
      <c r="S3" s="15" t="s">
        <v>50</v>
      </c>
      <c r="T3" s="14" t="s">
        <v>51</v>
      </c>
      <c r="U3" s="16"/>
    </row>
    <row r="4" spans="1:21">
      <c r="A4" s="11">
        <v>3</v>
      </c>
      <c r="B4" s="6" t="s">
        <v>11</v>
      </c>
      <c r="C4" s="6" t="s">
        <v>6</v>
      </c>
      <c r="D4" s="12" t="s">
        <v>45</v>
      </c>
      <c r="E4" s="13">
        <v>1</v>
      </c>
      <c r="F4" s="12"/>
      <c r="G4" s="14" t="b">
        <f>TRUE()</f>
        <v>1</v>
      </c>
      <c r="H4" s="15" t="b">
        <f>TRUE()</f>
        <v>1</v>
      </c>
      <c r="I4" s="15" t="b">
        <f>TRUE()</f>
        <v>1</v>
      </c>
      <c r="J4" s="5" t="s">
        <v>12</v>
      </c>
      <c r="K4" s="7" t="s">
        <v>46</v>
      </c>
      <c r="L4" s="7"/>
      <c r="N4" s="14" t="s">
        <v>56</v>
      </c>
      <c r="O4" s="7" t="s">
        <v>54</v>
      </c>
      <c r="P4" s="16"/>
      <c r="Q4" s="16"/>
      <c r="R4" s="14" t="s">
        <v>57</v>
      </c>
      <c r="S4" s="15" t="s">
        <v>50</v>
      </c>
      <c r="T4" s="14" t="s">
        <v>51</v>
      </c>
      <c r="U4" s="16"/>
    </row>
    <row r="5" spans="1:21">
      <c r="A5" s="25">
        <v>9</v>
      </c>
      <c r="B5" s="4" t="s">
        <v>109</v>
      </c>
      <c r="C5" s="6" t="s">
        <v>6</v>
      </c>
      <c r="D5" s="12" t="s">
        <v>52</v>
      </c>
      <c r="E5" s="13">
        <v>0</v>
      </c>
      <c r="F5" s="12" t="s">
        <v>46</v>
      </c>
      <c r="G5" s="14" t="b">
        <v>0</v>
      </c>
      <c r="H5" s="15" t="b">
        <f>TRUE()</f>
        <v>1</v>
      </c>
      <c r="I5" s="15" t="b">
        <f>TRUE()</f>
        <v>1</v>
      </c>
      <c r="J5" s="5" t="s">
        <v>108</v>
      </c>
      <c r="K5" s="7" t="s">
        <v>47</v>
      </c>
      <c r="L5" s="7"/>
      <c r="N5" s="14" t="s">
        <v>110</v>
      </c>
      <c r="O5" s="14" t="s">
        <v>46</v>
      </c>
      <c r="P5" s="16"/>
      <c r="Q5" s="16"/>
      <c r="R5" s="14" t="s">
        <v>111</v>
      </c>
      <c r="S5" s="15" t="s">
        <v>50</v>
      </c>
      <c r="T5" s="14" t="s">
        <v>51</v>
      </c>
    </row>
    <row r="6" spans="1:21">
      <c r="N6" s="2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C2" activeCellId="1" sqref="C6 C2"/>
    </sheetView>
  </sheetViews>
  <sheetFormatPr defaultRowHeight="15"/>
  <cols>
    <col min="1" max="1" width="13.42578125"/>
    <col min="2" max="2" width="21.140625"/>
    <col min="3" max="3" width="16.140625"/>
    <col min="4" max="4" width="41.5703125"/>
    <col min="5" max="5" width="22.140625"/>
    <col min="6" max="6" width="23.5703125"/>
    <col min="7" max="7" width="22.85546875"/>
    <col min="8" max="8" width="20.42578125"/>
    <col min="9" max="9" width="24.7109375"/>
    <col min="10" max="10" width="23.140625"/>
    <col min="11" max="11" width="19"/>
    <col min="12" max="12" width="20.85546875"/>
    <col min="13" max="13" width="6.5703125"/>
    <col min="14" max="1025" width="8.5703125"/>
  </cols>
  <sheetData>
    <row r="1" spans="1:13">
      <c r="A1" s="9" t="s">
        <v>0</v>
      </c>
      <c r="B1" s="9" t="s">
        <v>1</v>
      </c>
      <c r="C1" s="9" t="s">
        <v>2</v>
      </c>
      <c r="D1" s="10" t="s">
        <v>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41</v>
      </c>
      <c r="K1" s="10" t="s">
        <v>42</v>
      </c>
      <c r="L1" s="10" t="s">
        <v>43</v>
      </c>
      <c r="M1" s="10" t="s">
        <v>44</v>
      </c>
    </row>
    <row r="2" spans="1:13">
      <c r="A2" s="8">
        <v>4</v>
      </c>
      <c r="B2" s="4" t="s">
        <v>24</v>
      </c>
      <c r="C2" s="4" t="s">
        <v>13</v>
      </c>
      <c r="D2" s="4" t="s">
        <v>58</v>
      </c>
      <c r="E2" s="17" t="s">
        <v>59</v>
      </c>
      <c r="F2" s="17" t="s">
        <v>59</v>
      </c>
      <c r="G2" s="17" t="s">
        <v>60</v>
      </c>
      <c r="I2" s="4" t="s">
        <v>61</v>
      </c>
      <c r="K2" s="4" t="s">
        <v>50</v>
      </c>
      <c r="L2" s="4" t="s">
        <v>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zoomScaleNormal="100" workbookViewId="0">
      <selection activeCell="I2" sqref="I2"/>
    </sheetView>
  </sheetViews>
  <sheetFormatPr defaultRowHeight="15"/>
  <cols>
    <col min="1" max="3" width="13.42578125"/>
    <col min="4" max="4" width="39.28515625"/>
    <col min="5" max="5" width="22.140625"/>
    <col min="6" max="6" width="23.5703125"/>
    <col min="7" max="7" width="22.85546875"/>
    <col min="8" max="8" width="20.42578125"/>
    <col min="9" max="9" width="24.7109375"/>
    <col min="10" max="10" width="19"/>
    <col min="11" max="11" width="16.42578125"/>
    <col min="12" max="12" width="6.5703125"/>
    <col min="13" max="1025" width="8.5703125"/>
  </cols>
  <sheetData>
    <row r="1" spans="1:12">
      <c r="A1" s="9" t="s">
        <v>0</v>
      </c>
      <c r="B1" s="9" t="s">
        <v>1</v>
      </c>
      <c r="C1" s="9" t="s">
        <v>2</v>
      </c>
      <c r="D1" s="10" t="s">
        <v>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42</v>
      </c>
      <c r="K1" s="10" t="s">
        <v>43</v>
      </c>
      <c r="L1" s="10" t="s">
        <v>44</v>
      </c>
    </row>
    <row r="2" spans="1:12">
      <c r="A2" s="11">
        <v>5</v>
      </c>
      <c r="B2" s="4" t="s">
        <v>63</v>
      </c>
      <c r="C2" s="4" t="s">
        <v>63</v>
      </c>
      <c r="D2" s="4" t="s">
        <v>18</v>
      </c>
      <c r="E2" s="17" t="s">
        <v>59</v>
      </c>
      <c r="F2" s="17" t="s">
        <v>59</v>
      </c>
      <c r="G2" s="17" t="s">
        <v>60</v>
      </c>
      <c r="I2" s="4" t="s">
        <v>61</v>
      </c>
      <c r="J2" s="17" t="s">
        <v>50</v>
      </c>
      <c r="K2" s="4" t="s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zoomScaleNormal="100" workbookViewId="0">
      <selection activeCell="G2" sqref="G2"/>
    </sheetView>
  </sheetViews>
  <sheetFormatPr defaultRowHeight="15"/>
  <cols>
    <col min="1" max="1" width="13.42578125"/>
    <col min="2" max="3" width="11.42578125"/>
    <col min="4" max="4" width="126.7109375"/>
    <col min="5" max="5" width="21"/>
    <col min="6" max="6" width="22.85546875"/>
    <col min="7" max="7" width="21.7109375"/>
    <col min="8" max="8" width="19.7109375"/>
    <col min="9" max="9" width="23.42578125"/>
    <col min="10" max="10" width="25.42578125"/>
    <col min="11" max="11" width="24.28515625"/>
    <col min="12" max="12" width="22.42578125"/>
    <col min="13" max="13" width="18.140625"/>
    <col min="14" max="14" width="32.85546875"/>
    <col min="15" max="15" width="36"/>
    <col min="16" max="1025" width="8.85546875"/>
  </cols>
  <sheetData>
    <row r="1" spans="1:15">
      <c r="A1" s="9" t="s">
        <v>0</v>
      </c>
      <c r="B1" s="9" t="s">
        <v>1</v>
      </c>
      <c r="C1" s="9" t="s">
        <v>2</v>
      </c>
      <c r="D1" s="10" t="s">
        <v>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</row>
    <row r="2" spans="1:15" ht="409.5">
      <c r="A2" s="11">
        <v>6</v>
      </c>
      <c r="B2" s="6" t="s">
        <v>20</v>
      </c>
      <c r="C2" s="4" t="s">
        <v>21</v>
      </c>
      <c r="D2" s="6" t="s">
        <v>65</v>
      </c>
      <c r="E2" t="s">
        <v>47</v>
      </c>
      <c r="F2" t="s">
        <v>47</v>
      </c>
      <c r="G2" s="24" t="s">
        <v>107</v>
      </c>
      <c r="H2" s="18"/>
      <c r="N2" t="s">
        <v>66</v>
      </c>
      <c r="O2" t="s">
        <v>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topLeftCell="B1" zoomScaleNormal="100" workbookViewId="0">
      <selection activeCell="C3" activeCellId="1" sqref="C6 C3"/>
    </sheetView>
  </sheetViews>
  <sheetFormatPr defaultRowHeight="15"/>
  <cols>
    <col min="1" max="1" width="13.42578125"/>
    <col min="2" max="2" width="27"/>
    <col min="3" max="3" width="13.85546875"/>
    <col min="4" max="4" width="18.5703125"/>
    <col min="5" max="5" width="18.5703125" style="2"/>
    <col min="6" max="6" width="38.7109375"/>
    <col min="7" max="7" width="22.140625"/>
    <col min="8" max="8" width="24.7109375"/>
    <col min="9" max="9" width="19"/>
    <col min="10" max="10" width="59"/>
    <col min="11" max="11" width="23.140625"/>
    <col min="12" max="12" width="6.85546875"/>
    <col min="13" max="13" width="6.5703125"/>
    <col min="14" max="1025" width="8.5703125"/>
  </cols>
  <sheetData>
    <row r="1" spans="1:13">
      <c r="A1" s="9" t="s">
        <v>0</v>
      </c>
      <c r="B1" s="9" t="s">
        <v>1</v>
      </c>
      <c r="C1" s="9" t="s">
        <v>2</v>
      </c>
      <c r="D1" s="9" t="s">
        <v>68</v>
      </c>
      <c r="E1" s="10" t="s">
        <v>31</v>
      </c>
      <c r="F1" s="10" t="s">
        <v>3</v>
      </c>
      <c r="G1" s="10" t="s">
        <v>34</v>
      </c>
      <c r="H1" s="10" t="s">
        <v>38</v>
      </c>
      <c r="I1" s="10" t="s">
        <v>42</v>
      </c>
      <c r="J1" s="10" t="s">
        <v>37</v>
      </c>
      <c r="K1" s="10" t="s">
        <v>41</v>
      </c>
      <c r="L1" s="10" t="s">
        <v>43</v>
      </c>
      <c r="M1" s="10" t="s">
        <v>44</v>
      </c>
    </row>
    <row r="2" spans="1:13">
      <c r="A2" s="11">
        <v>7</v>
      </c>
      <c r="B2" s="6" t="s">
        <v>16</v>
      </c>
      <c r="C2" s="6" t="s">
        <v>17</v>
      </c>
      <c r="D2" s="6" t="s">
        <v>69</v>
      </c>
      <c r="E2" s="14" t="b">
        <f>FALSE()</f>
        <v>0</v>
      </c>
      <c r="F2" s="6" t="s">
        <v>70</v>
      </c>
      <c r="G2" s="6" t="s">
        <v>71</v>
      </c>
      <c r="H2" s="6" t="s">
        <v>47</v>
      </c>
      <c r="I2" s="6" t="s">
        <v>72</v>
      </c>
      <c r="J2" s="6" t="s">
        <v>73</v>
      </c>
      <c r="K2" s="6"/>
      <c r="L2" s="6"/>
      <c r="M2" s="6"/>
    </row>
    <row r="3" spans="1:13">
      <c r="A3" s="11">
        <v>8</v>
      </c>
      <c r="B3" s="6" t="s">
        <v>26</v>
      </c>
      <c r="C3" s="6" t="s">
        <v>17</v>
      </c>
      <c r="D3" s="6" t="s">
        <v>74</v>
      </c>
      <c r="E3" s="14" t="b">
        <f>FALSE()</f>
        <v>0</v>
      </c>
      <c r="F3" s="6" t="s">
        <v>75</v>
      </c>
      <c r="G3" s="6" t="s">
        <v>71</v>
      </c>
      <c r="H3" s="6" t="s">
        <v>46</v>
      </c>
      <c r="I3" s="6" t="s">
        <v>72</v>
      </c>
      <c r="J3" s="6" t="s">
        <v>76</v>
      </c>
      <c r="K3" s="6"/>
      <c r="L3" s="6"/>
      <c r="M3" s="6"/>
    </row>
    <row r="4" spans="1:13">
      <c r="E4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9"/>
  <sheetViews>
    <sheetView zoomScaleNormal="100" workbookViewId="0">
      <selection activeCell="D8" activeCellId="1" sqref="C6 D8"/>
    </sheetView>
  </sheetViews>
  <sheetFormatPr defaultRowHeight="15"/>
  <cols>
    <col min="1" max="1" width="11.28515625" style="2"/>
    <col min="2" max="2" width="29.5703125" style="2"/>
    <col min="3" max="3" width="13.42578125" style="2"/>
    <col min="4" max="4" width="65.7109375" style="2"/>
    <col min="5" max="1025" width="9.140625" style="2"/>
  </cols>
  <sheetData>
    <row r="1" spans="1:4">
      <c r="A1" s="2" t="s">
        <v>46</v>
      </c>
      <c r="B1" s="2" t="s">
        <v>77</v>
      </c>
      <c r="C1" s="2" t="s">
        <v>78</v>
      </c>
      <c r="D1" s="2" t="s">
        <v>79</v>
      </c>
    </row>
    <row r="2" spans="1:4">
      <c r="A2" s="19">
        <v>93</v>
      </c>
      <c r="B2" s="19" t="s">
        <v>80</v>
      </c>
      <c r="C2" s="19">
        <v>18</v>
      </c>
      <c r="D2" s="19" t="s">
        <v>80</v>
      </c>
    </row>
    <row r="3" spans="1:4">
      <c r="A3" s="19">
        <v>92</v>
      </c>
      <c r="B3" s="19" t="s">
        <v>81</v>
      </c>
      <c r="C3" s="19">
        <v>17</v>
      </c>
      <c r="D3" s="19" t="s">
        <v>81</v>
      </c>
    </row>
    <row r="4" spans="1:4">
      <c r="A4" s="19">
        <v>91</v>
      </c>
      <c r="B4" s="19" t="s">
        <v>82</v>
      </c>
      <c r="C4" s="19">
        <v>16</v>
      </c>
      <c r="D4" s="19" t="s">
        <v>82</v>
      </c>
    </row>
    <row r="5" spans="1:4">
      <c r="A5" s="19">
        <v>90</v>
      </c>
      <c r="B5" s="19" t="s">
        <v>83</v>
      </c>
      <c r="C5" s="19">
        <v>15</v>
      </c>
      <c r="D5" s="19" t="s">
        <v>83</v>
      </c>
    </row>
    <row r="6" spans="1:4">
      <c r="A6" s="19">
        <v>88</v>
      </c>
      <c r="B6" s="19" t="s">
        <v>84</v>
      </c>
      <c r="C6" s="19">
        <v>13</v>
      </c>
      <c r="D6" s="19" t="s">
        <v>84</v>
      </c>
    </row>
    <row r="7" spans="1:4">
      <c r="A7" s="19">
        <v>87</v>
      </c>
      <c r="B7" s="19" t="s">
        <v>85</v>
      </c>
      <c r="C7" s="19">
        <v>12</v>
      </c>
      <c r="D7" s="19" t="s">
        <v>85</v>
      </c>
    </row>
    <row r="8" spans="1:4">
      <c r="A8" s="19">
        <v>86</v>
      </c>
      <c r="B8" s="19" t="s">
        <v>86</v>
      </c>
      <c r="C8" s="19">
        <v>11</v>
      </c>
      <c r="D8" s="19" t="s">
        <v>86</v>
      </c>
    </row>
    <row r="9" spans="1:4">
      <c r="A9" s="19">
        <v>85</v>
      </c>
      <c r="B9" s="19" t="s">
        <v>87</v>
      </c>
      <c r="C9" s="19">
        <v>8</v>
      </c>
      <c r="D9" s="19" t="s">
        <v>87</v>
      </c>
    </row>
    <row r="10" spans="1:4">
      <c r="A10" s="19">
        <v>84</v>
      </c>
      <c r="B10" s="19" t="s">
        <v>88</v>
      </c>
      <c r="C10" s="19">
        <v>9</v>
      </c>
      <c r="D10" s="19" t="s">
        <v>88</v>
      </c>
    </row>
    <row r="11" spans="1:4">
      <c r="A11" s="19">
        <v>46</v>
      </c>
      <c r="B11" s="19" t="s">
        <v>89</v>
      </c>
      <c r="C11" s="19">
        <v>5</v>
      </c>
      <c r="D11" s="19" t="s">
        <v>89</v>
      </c>
    </row>
    <row r="12" spans="1:4">
      <c r="A12" s="19">
        <v>0</v>
      </c>
      <c r="B12" s="19" t="s">
        <v>90</v>
      </c>
      <c r="C12" s="19">
        <v>4</v>
      </c>
      <c r="D12" s="19" t="s">
        <v>90</v>
      </c>
    </row>
    <row r="13" spans="1:4">
      <c r="A13" s="19">
        <v>44</v>
      </c>
      <c r="B13" s="19" t="s">
        <v>91</v>
      </c>
      <c r="C13" s="19">
        <v>3</v>
      </c>
      <c r="D13" s="19" t="s">
        <v>92</v>
      </c>
    </row>
    <row r="14" spans="1:4">
      <c r="A14" s="19">
        <v>45</v>
      </c>
      <c r="B14" s="19" t="s">
        <v>93</v>
      </c>
      <c r="C14" s="19">
        <v>6</v>
      </c>
      <c r="D14" s="19" t="s">
        <v>94</v>
      </c>
    </row>
    <row r="15" spans="1:4">
      <c r="A15" s="19">
        <v>47</v>
      </c>
      <c r="B15" s="19" t="s">
        <v>95</v>
      </c>
      <c r="C15" s="19">
        <v>7</v>
      </c>
      <c r="D15" s="19" t="s">
        <v>96</v>
      </c>
    </row>
    <row r="16" spans="1:4">
      <c r="A16" s="19">
        <v>44</v>
      </c>
      <c r="B16" s="19" t="s">
        <v>91</v>
      </c>
      <c r="C16" s="19">
        <v>10</v>
      </c>
      <c r="D16" s="19" t="s">
        <v>97</v>
      </c>
    </row>
    <row r="17" spans="1:4">
      <c r="A17" s="19">
        <v>89</v>
      </c>
      <c r="B17" s="19" t="s">
        <v>98</v>
      </c>
      <c r="C17" s="19">
        <v>14</v>
      </c>
      <c r="D17" s="19" t="s">
        <v>99</v>
      </c>
    </row>
    <row r="18" spans="1:4">
      <c r="A18" s="19">
        <v>46</v>
      </c>
      <c r="B18" s="19" t="s">
        <v>89</v>
      </c>
      <c r="C18" s="19">
        <v>19</v>
      </c>
      <c r="D18" s="19" t="s">
        <v>100</v>
      </c>
    </row>
    <row r="19" spans="1:4">
      <c r="A19" s="19">
        <v>46</v>
      </c>
      <c r="B19" s="19" t="s">
        <v>89</v>
      </c>
      <c r="C19" s="19">
        <v>20</v>
      </c>
      <c r="D19" s="19" t="s">
        <v>101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Normal="100" workbookViewId="0">
      <selection activeCell="B2" activeCellId="1" sqref="C6 B2"/>
    </sheetView>
  </sheetViews>
  <sheetFormatPr defaultRowHeight="15"/>
  <cols>
    <col min="1" max="1025" width="8.5703125"/>
  </cols>
  <sheetData>
    <row r="1" spans="1:11" ht="25.5">
      <c r="A1" s="20" t="s">
        <v>102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</row>
    <row r="2" spans="1:11">
      <c r="A2" s="20">
        <v>1</v>
      </c>
      <c r="B2" s="22" t="s">
        <v>103</v>
      </c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23">
        <v>2</v>
      </c>
      <c r="B3" s="22" t="s">
        <v>103</v>
      </c>
      <c r="C3" s="22" t="s">
        <v>104</v>
      </c>
      <c r="E3" s="22"/>
      <c r="F3" s="22"/>
      <c r="G3" s="22"/>
      <c r="H3" s="22"/>
      <c r="I3" s="22"/>
      <c r="J3" s="22"/>
      <c r="K3" s="22"/>
    </row>
    <row r="4" spans="1:11">
      <c r="A4" s="23">
        <v>3</v>
      </c>
      <c r="B4" s="22" t="s">
        <v>103</v>
      </c>
      <c r="C4" s="22" t="s">
        <v>105</v>
      </c>
      <c r="D4" s="22" t="s">
        <v>104</v>
      </c>
      <c r="E4" s="22"/>
      <c r="F4" s="22"/>
      <c r="G4" s="22"/>
      <c r="H4" s="22"/>
      <c r="I4" s="22"/>
      <c r="J4" s="22"/>
      <c r="K4" s="22"/>
    </row>
    <row r="5" spans="1:11">
      <c r="A5" s="23">
        <v>4</v>
      </c>
      <c r="B5" s="22" t="s">
        <v>106</v>
      </c>
      <c r="C5" s="22" t="s">
        <v>103</v>
      </c>
      <c r="D5" s="22" t="s">
        <v>105</v>
      </c>
      <c r="E5" s="22" t="s">
        <v>104</v>
      </c>
      <c r="G5" s="22"/>
      <c r="H5" s="22"/>
      <c r="I5" s="22"/>
      <c r="J5" s="22"/>
      <c r="K5" s="22"/>
    </row>
    <row r="6" spans="1:11">
      <c r="A6" s="23">
        <v>5</v>
      </c>
      <c r="B6" s="22" t="s">
        <v>106</v>
      </c>
      <c r="C6" s="22" t="s">
        <v>103</v>
      </c>
      <c r="D6" s="22" t="s">
        <v>105</v>
      </c>
      <c r="E6" s="22" t="s">
        <v>105</v>
      </c>
      <c r="F6" s="22" t="s">
        <v>104</v>
      </c>
      <c r="G6" s="22"/>
      <c r="H6" s="22"/>
      <c r="I6" s="22"/>
      <c r="J6" s="22"/>
      <c r="K6" s="22"/>
    </row>
    <row r="7" spans="1:11">
      <c r="A7" s="23">
        <v>6</v>
      </c>
      <c r="B7" s="22" t="s">
        <v>106</v>
      </c>
      <c r="C7" s="22" t="s">
        <v>103</v>
      </c>
      <c r="D7" s="22" t="s">
        <v>103</v>
      </c>
      <c r="E7" s="22" t="s">
        <v>105</v>
      </c>
      <c r="F7" s="22" t="s">
        <v>105</v>
      </c>
      <c r="G7" s="22" t="s">
        <v>104</v>
      </c>
      <c r="H7" s="22"/>
      <c r="I7" s="22"/>
      <c r="J7" s="22"/>
      <c r="K7" s="22"/>
    </row>
    <row r="8" spans="1:11">
      <c r="A8" s="23">
        <v>7</v>
      </c>
      <c r="B8" s="22" t="s">
        <v>106</v>
      </c>
      <c r="C8" s="22" t="s">
        <v>103</v>
      </c>
      <c r="D8" s="22" t="s">
        <v>103</v>
      </c>
      <c r="E8" s="22" t="s">
        <v>103</v>
      </c>
      <c r="F8" s="22" t="s">
        <v>105</v>
      </c>
      <c r="G8" s="22" t="s">
        <v>105</v>
      </c>
      <c r="H8" s="22" t="s">
        <v>104</v>
      </c>
      <c r="I8" s="22"/>
      <c r="J8" s="22"/>
      <c r="K8" s="22"/>
    </row>
    <row r="9" spans="1:11">
      <c r="A9" s="23">
        <v>8</v>
      </c>
      <c r="B9" s="22" t="s">
        <v>106</v>
      </c>
      <c r="C9" s="22" t="s">
        <v>103</v>
      </c>
      <c r="D9" s="22" t="s">
        <v>103</v>
      </c>
      <c r="E9" s="22" t="s">
        <v>103</v>
      </c>
      <c r="F9" s="22" t="s">
        <v>105</v>
      </c>
      <c r="G9" s="22" t="s">
        <v>105</v>
      </c>
      <c r="H9" s="22" t="s">
        <v>105</v>
      </c>
      <c r="I9" s="22" t="s">
        <v>104</v>
      </c>
      <c r="J9" s="22"/>
      <c r="K9" s="22"/>
    </row>
    <row r="10" spans="1:11">
      <c r="A10" s="23">
        <v>9</v>
      </c>
      <c r="B10" s="22" t="s">
        <v>106</v>
      </c>
      <c r="C10" s="22" t="s">
        <v>103</v>
      </c>
      <c r="D10" s="22" t="s">
        <v>103</v>
      </c>
      <c r="E10" s="22" t="s">
        <v>103</v>
      </c>
      <c r="F10" s="22" t="s">
        <v>105</v>
      </c>
      <c r="G10" s="22" t="s">
        <v>105</v>
      </c>
      <c r="H10" s="22" t="s">
        <v>105</v>
      </c>
      <c r="I10" s="22" t="s">
        <v>104</v>
      </c>
      <c r="J10" s="22" t="s">
        <v>104</v>
      </c>
      <c r="K10" s="22"/>
    </row>
    <row r="11" spans="1:11">
      <c r="A11" s="23">
        <v>10</v>
      </c>
      <c r="B11" s="22" t="s">
        <v>106</v>
      </c>
      <c r="C11" s="22" t="s">
        <v>106</v>
      </c>
      <c r="D11" s="22" t="s">
        <v>103</v>
      </c>
      <c r="E11" s="22" t="s">
        <v>103</v>
      </c>
      <c r="F11" s="22" t="s">
        <v>103</v>
      </c>
      <c r="G11" s="22" t="s">
        <v>105</v>
      </c>
      <c r="H11" s="22" t="s">
        <v>105</v>
      </c>
      <c r="I11" s="22" t="s">
        <v>105</v>
      </c>
      <c r="J11" s="22" t="s">
        <v>104</v>
      </c>
      <c r="K11" s="22" t="s">
        <v>104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51</vt:i4>
      </vt:variant>
    </vt:vector>
  </HeadingPairs>
  <TitlesOfParts>
    <vt:vector size="59" baseType="lpstr">
      <vt:lpstr>KPIs</vt:lpstr>
      <vt:lpstr>SOS</vt:lpstr>
      <vt:lpstr>Base Measurement</vt:lpstr>
      <vt:lpstr>Shelf Count</vt:lpstr>
      <vt:lpstr>Distribution</vt:lpstr>
      <vt:lpstr>Shelf Position</vt:lpstr>
      <vt:lpstr>XREF Scene_type to Category</vt:lpstr>
      <vt:lpstr>Shelf Position Template</vt:lpstr>
      <vt:lpstr>KPIs!_</vt:lpstr>
      <vt:lpstr>KPIs!__</vt:lpstr>
      <vt:lpstr>KPIs!_________0</vt:lpstr>
      <vt:lpstr>KPIs!_______0</vt:lpstr>
      <vt:lpstr>KPIs!_____0</vt:lpstr>
      <vt:lpstr>KPIs!___0</vt:lpstr>
      <vt:lpstr>KPIs!__0</vt:lpstr>
      <vt:lpstr>KPIs!__1</vt:lpstr>
      <vt:lpstr>KPIs!__2</vt:lpstr>
      <vt:lpstr>KPIs!_0</vt:lpstr>
      <vt:lpstr>KPIs!_08</vt:lpstr>
      <vt:lpstr>KPIs!_09</vt:lpstr>
      <vt:lpstr>KPIs!_1</vt:lpstr>
      <vt:lpstr>KPIs!_2</vt:lpstr>
      <vt:lpstr>KPIs!_3</vt:lpstr>
      <vt:lpstr>KPIs!_7</vt:lpstr>
      <vt:lpstr>KPIs!_8</vt:lpstr>
      <vt:lpstr>KPIs!_9</vt:lpstr>
      <vt:lpstr>KPIs!_98</vt:lpstr>
      <vt:lpstr>KPIs!_a</vt:lpstr>
      <vt:lpstr>KPIs!_FilterDatabase</vt:lpstr>
      <vt:lpstr>KPIs!_FilterDatabase_0</vt:lpstr>
      <vt:lpstr>KPIs!_FilterDatabase_0_0</vt:lpstr>
      <vt:lpstr>KPIs!_FilterDatabase_0_0_0</vt:lpstr>
      <vt:lpstr>KPIs!_FilterDatabase_0_0_0_0</vt:lpstr>
      <vt:lpstr>KPIs!_FilterDatabase_0_0_0_0_0</vt:lpstr>
      <vt:lpstr>KPIs!_FilterDatabase_0_0_0_0_0_0</vt:lpstr>
      <vt:lpstr>KPIs!_FilterDatabase_0_0_0_0_0_0_0</vt:lpstr>
      <vt:lpstr>KPIs!_FilterDatabase_0_0_0_0_0_0_0_0</vt:lpstr>
      <vt:lpstr>KPIs!_FilterDatavase_1</vt:lpstr>
      <vt:lpstr>KPIs!_s</vt:lpstr>
      <vt:lpstr>KPIs!df</vt:lpstr>
      <vt:lpstr>KPIs!e</vt:lpstr>
      <vt:lpstr>KPIs!ee</vt:lpstr>
      <vt:lpstr>KPIs!eee</vt:lpstr>
      <vt:lpstr>KPIs!eeee</vt:lpstr>
      <vt:lpstr>KPIs!eeeee</vt:lpstr>
      <vt:lpstr>KPIs!eeeeeeee</vt:lpstr>
      <vt:lpstr>KPIs!fd</vt:lpstr>
      <vt:lpstr>KPIs!I</vt:lpstr>
      <vt:lpstr>KPIs!ooo</vt:lpstr>
      <vt:lpstr>KPIs!q</vt:lpstr>
      <vt:lpstr>KPIs!qq</vt:lpstr>
      <vt:lpstr>KPIs!qqq</vt:lpstr>
      <vt:lpstr>KPIs!rged</vt:lpstr>
      <vt:lpstr>KPIs!sd</vt:lpstr>
      <vt:lpstr>KPIs!test</vt:lpstr>
      <vt:lpstr>KPIs!u</vt:lpstr>
      <vt:lpstr>KPIs!ui</vt:lpstr>
      <vt:lpstr>KPIs!uou</vt:lpstr>
      <vt:lpstr>KPIs!uuu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Rifka Bernstein</dc:creator>
  <dc:description/>
  <cp:lastModifiedBy>Daniel Brown</cp:lastModifiedBy>
  <cp:revision>141</cp:revision>
  <dcterms:created xsi:type="dcterms:W3CDTF">2019-09-29T01:55:28Z</dcterms:created>
  <dcterms:modified xsi:type="dcterms:W3CDTF">2020-04-04T12:22:57Z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