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Brown\Documents\1. - Projects\Henkel\"/>
    </mc:Choice>
  </mc:AlternateContent>
  <xr:revisionPtr revIDLastSave="0" documentId="8_{4A870676-099B-4F7E-894D-EA8E1BA2EC0A}" xr6:coauthVersionLast="45" xr6:coauthVersionMax="45" xr10:uidLastSave="{00000000-0000-0000-0000-000000000000}"/>
  <bookViews>
    <workbookView xWindow="28680" yWindow="-120" windowWidth="29040" windowHeight="15840" tabRatio="993" firstSheet="5" activeTab="17" xr2:uid="{00000000-000D-0000-FFFF-FFFF00000000}"/>
  </bookViews>
  <sheets>
    <sheet name="KPI Summary" sheetId="1" r:id="rId1"/>
    <sheet name="Vertical Shelf Position" sheetId="2" r:id="rId2"/>
    <sheet name="Horizontal Shelf Position" sheetId="3" r:id="rId3"/>
    <sheet name="Block Orientation" sheetId="4" r:id="rId4"/>
    <sheet name="Blocking" sheetId="5" r:id="rId5"/>
    <sheet name="Results" sheetId="6" r:id="rId6"/>
    <sheet name="Max Block Adjacency" sheetId="7" r:id="rId7"/>
    <sheet name="Max Block Directional Adjacency" sheetId="8" r:id="rId8"/>
    <sheet name="Block Sequence" sheetId="9" r:id="rId9"/>
    <sheet name="Block Composition" sheetId="10" r:id="rId10"/>
    <sheet name="Adjacency Within Bay" sheetId="11" r:id="rId11"/>
    <sheet name="Smart Tag Presence" sheetId="12" r:id="rId12"/>
    <sheet name="Negative Block Adjacency" sheetId="13" r:id="rId13"/>
    <sheet name="Facings Count" sheetId="14" r:id="rId14"/>
    <sheet name="Linear Measure" sheetId="15" r:id="rId15"/>
    <sheet name="SKU Count" sheetId="16" r:id="rId16"/>
    <sheet name="Base Measure" sheetId="17" r:id="rId17"/>
    <sheet name="Shelf Map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7" l="1"/>
  <c r="A2" i="16"/>
  <c r="A2" i="15"/>
  <c r="A2" i="14"/>
  <c r="AR2" i="13"/>
  <c r="Z2" i="13"/>
  <c r="H2" i="13"/>
  <c r="A2" i="13"/>
  <c r="A2" i="12"/>
  <c r="A2" i="11"/>
  <c r="H2" i="10"/>
  <c r="A2" i="10"/>
  <c r="AR4" i="9"/>
  <c r="Z4" i="9"/>
  <c r="H4" i="9"/>
  <c r="A4" i="9"/>
  <c r="AR3" i="9"/>
  <c r="Z3" i="9"/>
  <c r="H3" i="9"/>
  <c r="A3" i="9"/>
  <c r="AR2" i="9"/>
  <c r="Z2" i="9"/>
  <c r="H2" i="9"/>
  <c r="B2" i="9"/>
  <c r="A2" i="9"/>
  <c r="Z2" i="8"/>
  <c r="H2" i="8"/>
  <c r="A2" i="8"/>
  <c r="Z8" i="7"/>
  <c r="H8" i="7"/>
  <c r="B8" i="7"/>
  <c r="A8" i="7"/>
  <c r="Z7" i="7"/>
  <c r="H7" i="7"/>
  <c r="B7" i="7"/>
  <c r="A7" i="7"/>
  <c r="Z6" i="7"/>
  <c r="H6" i="7"/>
  <c r="B6" i="7"/>
  <c r="A6" i="7"/>
  <c r="Z5" i="7"/>
  <c r="H5" i="7"/>
  <c r="B5" i="7"/>
  <c r="A5" i="7"/>
  <c r="Z4" i="7"/>
  <c r="H4" i="7"/>
  <c r="B4" i="7"/>
  <c r="A4" i="7"/>
  <c r="Z3" i="7"/>
  <c r="H3" i="7"/>
  <c r="B3" i="7"/>
  <c r="A3" i="7"/>
  <c r="Z2" i="7"/>
  <c r="H2" i="7"/>
  <c r="B2" i="7"/>
  <c r="A2" i="7"/>
  <c r="A7" i="5"/>
  <c r="A6" i="5"/>
  <c r="A5" i="5"/>
  <c r="A4" i="5"/>
  <c r="A3" i="5"/>
  <c r="A2" i="5"/>
  <c r="A6" i="4"/>
  <c r="A5" i="4"/>
  <c r="A4" i="4"/>
  <c r="A3" i="4"/>
  <c r="A2" i="4"/>
  <c r="A2" i="3"/>
  <c r="A4" i="2"/>
  <c r="A3" i="2"/>
  <c r="A2" i="2"/>
</calcChain>
</file>

<file path=xl/sharedStrings.xml><?xml version="1.0" encoding="utf-8"?>
<sst xmlns="http://schemas.openxmlformats.org/spreadsheetml/2006/main" count="1148" uniqueCount="276">
  <si>
    <t>KPI Number</t>
  </si>
  <si>
    <t>Parent KPI Number</t>
  </si>
  <si>
    <t>Parent KPI Name</t>
  </si>
  <si>
    <t>KPI Name</t>
  </si>
  <si>
    <t>KPI Type</t>
  </si>
  <si>
    <t>Description</t>
  </si>
  <si>
    <t>KPI Logic</t>
  </si>
  <si>
    <t>KPI Result Format</t>
  </si>
  <si>
    <t>Vertical Shelf Position by SKU</t>
  </si>
  <si>
    <t>Vertical Shelf Position</t>
  </si>
  <si>
    <t>Henkel:
What is the optimal arrangement at shelf?</t>
  </si>
  <si>
    <t>FOREACH scene, COUNT(shelves) AS [shelves]:
[see Shelf Map tab]
Map [A] Shelf based on [shelves] 
Aggregate at Product Level:
Provide MODE of results for each SKU</t>
  </si>
  <si>
    <t>Top
Eye
Middle
Bottom</t>
  </si>
  <si>
    <t>Horizontal Shelf Position by SKU</t>
  </si>
  <si>
    <t>Horizontal Shelf Position</t>
  </si>
  <si>
    <t>FOREACH scene, COUNT(bays) AS [bays]:
IF [bays] = 1 THEN 'Center'
ELSE Round([bays] / 3) as [factor]:
IF [A] Bay &lt;= [factor] THEN 'Left'
IF [A] Bay &gt; ([bays] - [factor]) THEN 'Right'
ELSE 'Center'
Aggregate at Session Level:
Provide MODE of results for each SKU</t>
  </si>
  <si>
    <t>Left
Center
Right</t>
  </si>
  <si>
    <t>HDD Brand Block Orientation</t>
  </si>
  <si>
    <t>Block Orientation</t>
  </si>
  <si>
    <t>Henkel:
Across HDD and FFI (vertical ribbons, brand blocks, or both)
which drives more dollar/volume growth?
Nielsen:
What is the hierarchy of organization (Format, Brand, Price Tier, etc.)?
- Should products be organized first by Format or by Brand?
- Should Brand be blocked horizontally or vertically?</t>
  </si>
  <si>
    <t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Not Blocked, Horizontal, Vertical</t>
  </si>
  <si>
    <t>Vertical
Horizontal
Not Blocked</t>
  </si>
  <si>
    <t>HDD Format Block Orientation</t>
  </si>
  <si>
    <t>Henkel:
Across HDD and FFI (vertical ribbons, brand blocks, or both)
which drives more dollar/volume growth?
Nielsen:
What is the hierarchy of organization (Format, Brand, Price Tier, etc.)?
- Should products be organized first by Format or by Brand?
- Should Format be blocked horizontally or vertically?</t>
  </si>
  <si>
    <t>FOREACH Format,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</si>
  <si>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>FFI Brand Block Orientation</t>
  </si>
  <si>
    <t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</si>
  <si>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>FFI Format Block Orientation</t>
  </si>
  <si>
    <t>Is Powder Blocked Together?</t>
  </si>
  <si>
    <t>Blocking</t>
  </si>
  <si>
    <t>Henkel:
Should Powder be with Liquid and UD (within HDD)?
Nielsen:
Should Powder be merchandised with Liquid and UD (in HDD), or separate?</t>
  </si>
  <si>
    <t>IF ([A] facings / [B] facings) &lt; 0.75 THEN 'No' ELSE 'Yes'</t>
  </si>
  <si>
    <t>Yes
No</t>
  </si>
  <si>
    <t>Is HDD Private Label Blocked Together?</t>
  </si>
  <si>
    <t>Henkel:
Should Private Label be ribboned (vertically) next to the equivalent National Brand?
Nielsen:
Is Private Label Blocked together?
(assumption is if No, then PL is checker boarded next to National Brand)</t>
  </si>
  <si>
    <t>Is FFI Private Label Blocked Together?</t>
  </si>
  <si>
    <t>Is Private Label Blocked together? Y/N</t>
  </si>
  <si>
    <t>How are Natural/Eco Products Blocked?</t>
  </si>
  <si>
    <t>Henkel:
What is the impact of Naturals/ Eco section?
Nielsen:
Should there be a separate Nat/Eco block?
- If yes, should the Nat/Eco block be horizontal or vertical?</t>
  </si>
  <si>
    <t>IF ([A] facings / [B] facings) &lt; 0.75 THEN 'Not Blocked'
IF [A] spans all shelves in any bay THEN 'Vertical'
IF [A] height &gt; [A] width THEN 'Vertical'
ELSE 'Horizontal'</t>
  </si>
  <si>
    <t>Is the Natural/Eco Block Adjacent to Sensitive Skin?</t>
  </si>
  <si>
    <t>Max Block Adjacency</t>
  </si>
  <si>
    <t>Henkel:
What is the impact of Naturals/ Eco section?
Nielsen:
Should there be a separate Nat/Eco block?
- If yes, should the Nat/Eco block next to Sensitive Skin block (if it exists)</t>
  </si>
  <si>
    <t>IF [Parent Result] = 'Not Blocked' THEN DO NOT RUN
IF any [B] facings adjacent to [A] THEN 'Yes' ELSE 'No'</t>
  </si>
  <si>
    <t>Is the Natural/Eco Block Adjacent to Tide?</t>
  </si>
  <si>
    <t>Henkel:
What is the impact of Naturals/ Eco section?
Nielsen:
Should there be a separate Nat/Eco block?
- Should the Nat/Eco block be adjecent to Tide?</t>
  </si>
  <si>
    <t>Are Sensitive Skin Products Blocked?</t>
  </si>
  <si>
    <t>Henkel:
Should "Sensitive Skin" products be blocked separately?
Nielsen:
Should there be a Sensitive Skin section?
(ie all Sensitive Skin products blocked together)</t>
  </si>
  <si>
    <t>How is All White Shelved Relative to All Blue?</t>
  </si>
  <si>
    <t>Max Block Directional Adjacency</t>
  </si>
  <si>
    <t>Henkel:
If no Sensitive Skin section exist, how is All (blue vs white) currently shelved?
What is optimal?
Nielsen:
If All White &amp; Blue are shelved together, should All White be Over, Under, or ribboned vertically (to left or right) to All Blue?</t>
  </si>
  <si>
    <t>IF [A] adjacent to [B] THEN 'Yes' ELSE 'No'</t>
  </si>
  <si>
    <t>Above
Below
Left
Right
Not Adjacent</t>
  </si>
  <si>
    <t>HDD Vertical Shelf Position by Brand Format</t>
  </si>
  <si>
    <t>Henkel:
DO FFI and HDD brands at eye level drive more dollar/ volume sales growth?
Nielsen:
Which FFI and HDD brands should be placed at eye level?</t>
  </si>
  <si>
    <t>FOREACH scene, COUNT(shelves) AS [shelves]:
[see Shelf Map tab]
Map [A] Shelf based on [shelves] 
Aggregate at Session Level:
Provide MODE[0] result for each Parent Brand/Format</t>
  </si>
  <si>
    <t>FFI Vertical Shelf Position by Brand Format</t>
  </si>
  <si>
    <t>HDD Price Tier Blocking</t>
  </si>
  <si>
    <t>Henkel:
Key pricing tiers (OPP/Extreme Value, Value, Mid-Tier and Premium brands)?
Nielsen:
Is shelf organized by price tier? (exclude others &amp; empties)</t>
  </si>
  <si>
    <t>FOREACH Price Tier, Determine:
IF ([A] facings / [B] facings) &lt; 0.75 THEN 'No' ELSE 'Yes'
Aggregate at Session Level:
IF &gt;50% of Price Tiers = 'Yes' THEN 'Yes', ELSE 'No'</t>
  </si>
  <si>
    <t>Is Tide Adjacent to Persil in Premium?</t>
  </si>
  <si>
    <t>Henkel:
Key pricing tiers (OPP/Extreme Value, Value, Mid-Tier and Premium brands)?
Nielsen:
In HDD, who should lead each Price Tier block? Is the below the optimal flow?
- Premium: Tide -&gt; Persil</t>
  </si>
  <si>
    <t>IF [Parent Result] = 'No' THEN DO NOT RUN
IF [A] adjacent to [B] THEN 'Yes' ELSE 'No'</t>
  </si>
  <si>
    <t>Is Gain Adjacent to All in Mid-Tier?</t>
  </si>
  <si>
    <t>Henkel:
Key pricing tiers (OPP/Extreme Value, Value, Mid-Tier and Premium brands)?
Nielsen:
In HDD, who should lead each Price Tier block? Is the below the optimal flow?
- In Mid-Tier: Gain -&gt; All</t>
  </si>
  <si>
    <t>Is Arm &amp; Hammer Between Tide Simply and Purex in Value?</t>
  </si>
  <si>
    <t>Block Sequence</t>
  </si>
  <si>
    <t>Henkel:
Key pricing tiers (OPP/Extreme Value, Value, Mid-Tier and Premium brands)?
Nielsen:
In HDD, who should lead each Price Tier block? Is the below the optimal flow?
- In Value: Tide Simply -&gt; A&amp;H -&gt; Purex</t>
  </si>
  <si>
    <t>IF [Parent Result] = 'No' THEN DO NOT RUN
IF [B] is between [A] and [C] THEN 'Yes' ELSE 'No'</t>
  </si>
  <si>
    <t>Is Xtra Adjacent to Sun in Extreme Value?</t>
  </si>
  <si>
    <t>Henkel:
Key pricing tiers (OPP/Extreme Value, Value, Mid-Tier and Premium brands)?
Nielsen:
In HDD, who should lead each Price Tier block? Is the below the optimal flow?
- In Extreme Value: Extra -&gt; Sun?</t>
  </si>
  <si>
    <t>FFI Price Tier Blocking</t>
  </si>
  <si>
    <t>Downy Infusions Block Composition</t>
  </si>
  <si>
    <t>Block Composition</t>
  </si>
  <si>
    <t>Henkel:
What is the optimal execution of regimen at shelf to drive Laundry category sales:
Nielsen:
Should Downey Infusions be merchandised by Regimen?
(ie all forms w/in same scent blocked together)</t>
  </si>
  <si>
    <t>FOREACH Scent
IF COUNT([A] Formats) &gt; 2 THEN 'Yes' ELSE 'No'
Aggregate at Session Level
IF &gt; 50% Scents = 'Yes', THEN 'Yes' ELSE 'No'</t>
  </si>
  <si>
    <t>Are there FFI Items Cut-In to HDD?</t>
  </si>
  <si>
    <t>Adjacency Within Bay</t>
  </si>
  <si>
    <t>Henkel:
How many retailers have FFI items cut into the HDD set?
Nielsen:
Which retailers have FFI items cut into the HDD set?  % stores?</t>
  </si>
  <si>
    <t>IF a Single Bay contains a Vertical Block [A]
AND [A] is adjacent to any [B] facings in the SAME Bay
THEN 'Yes' ELSE 'No'
(If 1 bay passes, the whole session passes)</t>
  </si>
  <si>
    <t>Are there Scent Booster Wire Baskets within HDD?</t>
  </si>
  <si>
    <t>Smart Tag Presence</t>
  </si>
  <si>
    <t>Henkel:
Does Regimen cut in's in the HDD shelf increase Regimen purchase?
Nielsen:
What is the impact of the Scent Booster wire basket cut in (in front of Tide Liquid)?</t>
  </si>
  <si>
    <t>IF [A] present THEN 'Yes' ELSE 'No'</t>
  </si>
  <si>
    <t>Is Persil Between Tide and Gain?</t>
  </si>
  <si>
    <t>Henkel:
Should Persil be between Tide &amp; Gain?
Nielsen:
Should Persil be between Tide &amp; Gain?
(based on Price Tier, it should be Tide-Persil-Gain)
or should it be adacent to Gain (Tide-Gain-Persil)</t>
  </si>
  <si>
    <t>IF [A] is between [B] and [C] THEN 'Yes' ELSE 'No'</t>
  </si>
  <si>
    <t>Is Gain Between Tide and Persil?</t>
  </si>
  <si>
    <t>IF [C] is between [B] and [A] THEN 'Yes' ELSE 'No'</t>
  </si>
  <si>
    <t>Is Persil Adjacent to Neither Tide nor Gain?</t>
  </si>
  <si>
    <t>Negative Block Adjacency</t>
  </si>
  <si>
    <t>IF [A] is NOT adjacent to either [B] or [C]
THEN 'Yes' ELSE 'No'</t>
  </si>
  <si>
    <t>Are Fabric Sprays adjacent to FFI?</t>
  </si>
  <si>
    <t>Henkel:
Where are Sprays in LAD sourcing shelf space?
Nielsen:
Where are Sprays located - adjacent to LAD or adjacent to FFI or both?</t>
  </si>
  <si>
    <t>IF [A] adjacent to any [B] facings THEN 'Yes' ELSE 'No'</t>
  </si>
  <si>
    <t>Are Fabric Sprays adjacent to LAD?</t>
  </si>
  <si>
    <t>Facings by Brand Format</t>
  </si>
  <si>
    <t>Facings Count</t>
  </si>
  <si>
    <t>Henkel:
Major Manurfactures/Brands portfolio getting Fair Share of Shelf?
Nielsen:
For each major Manufacturer/Brand/ Major Pack Format:
- Share of Shelf: Facings, Linear Feet, SKUs
- Average Per Store: Facings, Linear Feet, SKUs</t>
  </si>
  <si>
    <t>[A] facings
Provide result for each Parent Brand within Format</t>
  </si>
  <si>
    <t>[calculation] as integer</t>
  </si>
  <si>
    <t>Linear Feet by Brand Format</t>
  </si>
  <si>
    <t>Linear Measure</t>
  </si>
  <si>
    <t>[A] linear
Provide result for each Parent Brand within Format</t>
  </si>
  <si>
    <t>[calculation] as feet (decimal)</t>
  </si>
  <si>
    <t>SKUs by Brand Format</t>
  </si>
  <si>
    <t>SKU Count</t>
  </si>
  <si>
    <t>COUNT([A] distinct SKUs)
Provide result for each Parent Brand within Format</t>
  </si>
  <si>
    <t>Base Footage</t>
  </si>
  <si>
    <t>Base Measure</t>
  </si>
  <si>
    <t>Henkel:
Major Manurfactures/Brands portfolio getting Fair Share of Shelf?
Nielsen:
- Absolute footage of section by retailer (TTL HDD, FFI, LAD)</t>
  </si>
  <si>
    <t>FOREACH bay
SUM([A] linear) / COUNT([A] shelves)
Aggregate at Session Level:
SUM results for all bays</t>
  </si>
  <si>
    <t>PARAM 1</t>
  </si>
  <si>
    <t>VALUE 1</t>
  </si>
  <si>
    <t>PARAM 2</t>
  </si>
  <si>
    <t>VALUE 2</t>
  </si>
  <si>
    <t>sub_category</t>
  </si>
  <si>
    <t>numerator_result</t>
  </si>
  <si>
    <t>numerator_entity_type</t>
  </si>
  <si>
    <t>denominator_result</t>
  </si>
  <si>
    <t>denominator_entity_type</t>
  </si>
  <si>
    <t>context_entity_type</t>
  </si>
  <si>
    <t>result</t>
  </si>
  <si>
    <t>score</t>
  </si>
  <si>
    <t>target</t>
  </si>
  <si>
    <t>weight</t>
  </si>
  <si>
    <t>What is the mode vertical position of each product_fk?</t>
  </si>
  <si>
    <t>"[see Shelf Map tab]
FOREACH scene, Map [A] based on shelf template
Provide MODE[0] of results for each SKU"</t>
  </si>
  <si>
    <t>product_fk</t>
  </si>
  <si>
    <t>store_fk</t>
  </si>
  <si>
    <t>shelf_position</t>
  </si>
  <si>
    <t>"[see Shelf Map tab]
FOREACH scene, Map [A] based on shelf template
Provide MODE[0] result for each Parent Brand/Format"</t>
  </si>
  <si>
    <t>Parent Brand</t>
  </si>
  <si>
    <t>Format</t>
  </si>
  <si>
    <t>HEAVY DUTY DETERGENTS</t>
  </si>
  <si>
    <t>labels: Parent Brand</t>
  </si>
  <si>
    <t>manufacturer_fk</t>
  </si>
  <si>
    <t>labels: Format</t>
  </si>
  <si>
    <t>FABRIC FINISHERS</t>
  </si>
  <si>
    <t>What is the mode horizontal position per product_fk?</t>
  </si>
  <si>
    <t>horizontal_shelf_position</t>
  </si>
  <si>
    <t>type</t>
  </si>
  <si>
    <t>EXCLUDE PARAM 1</t>
  </si>
  <si>
    <t>EXCLUDE VALUE 1</t>
  </si>
  <si>
    <t>EXCLUDE PARAM 2</t>
  </si>
  <si>
    <t>EXCLUDE VALUE 2</t>
  </si>
  <si>
    <t>BLOCK ALLOW-CONNECTED PARAM 1</t>
  </si>
  <si>
    <t>BLOCK ALLOW-CONNECTED VALUE 1</t>
  </si>
  <si>
    <t>BLOCK ALLOW-CONNECTED PARAM 2</t>
  </si>
  <si>
    <t>BLOCK ALLOW-CONNECTED VALUE 2</t>
  </si>
  <si>
    <t>BLOCK ALLOW-CONNECTED PARAM 3</t>
  </si>
  <si>
    <t>BLOCK ALLOW-CONNECTED VALUE 3</t>
  </si>
  <si>
    <t>BLOCK EXCLUDE PARAM 1</t>
  </si>
  <si>
    <t>BLOCK EXCLUDE VALUE 1</t>
  </si>
  <si>
    <t>Check if HDD brands are blocked vertically, horizontally, or not blocked together.</t>
  </si>
  <si>
    <t>"FOREACH Parent Brand, Determine:
IF &lt; 75% of [A] facings are blocked THEN 'Not Blocked'
ELIF [A] spans all shelves in any bay THEN 'Vertical'
ELIF [A] height &gt; [A] width THEN 'Vertical'
ELSE 'Horizontal'
ALLOW-CONNECTED Smart Tag: additional display
ALLOW-CONNECTED Format: POWDER
*Powder should not count towards 75% threshold, but should not break the block either"</t>
  </si>
  <si>
    <t>SKU,Other,Empty</t>
  </si>
  <si>
    <t>Private Label</t>
  </si>
  <si>
    <t>PRIVATE LABEL</t>
  </si>
  <si>
    <t>POWDER</t>
  </si>
  <si>
    <t>Smart Tag</t>
  </si>
  <si>
    <t>additional display</t>
  </si>
  <si>
    <t>mode of block orientation</t>
  </si>
  <si>
    <t>Check if HDD formats are blocked vertically, horizontally, or not blocked together.</t>
  </si>
  <si>
    <t>"FOREACH Format, Determine:
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</si>
  <si>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>SKU</t>
  </si>
  <si>
    <t>Other,Empty</t>
  </si>
  <si>
    <t>Check if FFI brands are blocked vertically, horizontally, or not blocked together.</t>
  </si>
  <si>
    <t>"FOREACH Parent Brand, Determine:
IF &lt; 75% of [A] facings are blocked THEN 'Not Blocked'
ELIF [A] spans all shelves in any bay THEN 'Vertical'
ELIF [A] height &gt; [A] width THEN 'Vertical'
ELSE 'Horizontal'
ALLOW-CONNECTED Subcategory: LAUNDRY ADDITIVES"</t>
  </si>
  <si>
    <t>sub_category_fk</t>
  </si>
  <si>
    <t>Check if FFI formats are blocked vertically, horizontally, or not blocked together.</t>
  </si>
  <si>
    <t>"FOREACH Format, Determine:
IF &lt; 75% of [A] facings are blocked THEN 'Not Blocked'
ELIF [A] spans all shelves in any bay THEN 'Vertical'
ELIF [A] height &gt; [A] width THEN 'Vertical'
ELSE 'Horizontal'
ALLOW-CONNECTED: Others, Empties
ALLOW-CONNECTED Subcategory: LAUNDRY ADDITIVES
ALLOW-CONNECTED Private Label: PRIVATE LABEL
*Private Label should not count towards 75% threshold, but should not break the block either"</t>
  </si>
  <si>
    <t xml:space="preserve">Check if Natural/Eco products are blocked vertically, horizontally, or not blocked together. </t>
  </si>
  <si>
    <t>"IF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</si>
  <si>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>Price Tier</t>
  </si>
  <si>
    <t>ECO</t>
  </si>
  <si>
    <t>minimum_ratio</t>
  </si>
  <si>
    <t>"IF &gt;= 75% of [A] facings are blocked THEN 'Yes' ELSE 'No'
ALLOW-CONNECTED: Others, Empties
ALLOW-CONNECTED Smart Tag: additional display
ALLOW-CONNECTED Private Label: PRIVATE LABEL
*Private Label should not count towards 75% threshold, but should not break the block either"</t>
  </si>
  <si>
    <t>product_type</t>
  </si>
  <si>
    <t>1/0</t>
  </si>
  <si>
    <t>Yes/No</t>
  </si>
  <si>
    <t>"IF &gt;= 75% of [A] facings are blocked THEN 'Yes' ELSE 'No'
ALLOW-CONNECTED Smart Tag: additional display"</t>
  </si>
  <si>
    <t>"IF &gt;= 75% of [A] facings are blocked THEN 'Yes' ELSE 'No'</t>
  </si>
  <si>
    <t>Sensitive</t>
  </si>
  <si>
    <t>SENSITIVE SKIN</t>
  </si>
  <si>
    <t>"FOREACH Price Tier, Determine:
IF &gt;= 75% of [A] facings are blocked THEN 'Yes' ELSE 'No'
ALLOW-CONNECTED: Others, Empties
ALLOW-CONNECTED Smart Tag: additional display"</t>
  </si>
  <si>
    <t>"FOREACH Price Tier, Determine:
IF &gt;= 75% of [A] facings are blocked THEN 'Yes' ELSE 'No'
ALLOW-CONNECTED: Others, Empties
ALLOW-CONNECTED Subcategory: LAUNDRY ADDITIVES"</t>
  </si>
  <si>
    <t>LAUNDRY ADDITIVES</t>
  </si>
  <si>
    <t>Results Key</t>
  </si>
  <si>
    <t>Results Value</t>
  </si>
  <si>
    <t>Top,Eye,Middle,Bottom</t>
  </si>
  <si>
    <t>Left,Center,Right</t>
  </si>
  <si>
    <t>Vertical,Horizontal,Not Blocked</t>
  </si>
  <si>
    <t>DATASET A IS BLOCK</t>
  </si>
  <si>
    <t>DATASET A type</t>
  </si>
  <si>
    <t>DATASET A PARAM 1</t>
  </si>
  <si>
    <t>DATASET A VALUE 1</t>
  </si>
  <si>
    <t>DATASET A PARAM 2</t>
  </si>
  <si>
    <t>DATASET A VALUE 2</t>
  </si>
  <si>
    <t>DATASET A EXCLUDE PARAM 1</t>
  </si>
  <si>
    <t>DATASET A EXCLUDE VALUE 1</t>
  </si>
  <si>
    <t>DATASET A EXCLUDE PARAM 2</t>
  </si>
  <si>
    <t>DATASET A EXCLUDE VALUE 2</t>
  </si>
  <si>
    <t>DATASET A BLOCK ALLOW-CONNECTED PARAM 1</t>
  </si>
  <si>
    <t>DATASET A BLOCK ALLOW-CONNECTED VALUE 1</t>
  </si>
  <si>
    <t>DATASET A BLOCK ALLOW-CONNECTED PARAM 2</t>
  </si>
  <si>
    <t>DATASET A BLOCK ALLOW-CONNECTED VALUE 2</t>
  </si>
  <si>
    <t>DATASET A BLOCK ALLOW-CONNECTED PARAM 3</t>
  </si>
  <si>
    <t>DATASET A BLOCK ALLOW-CONNECTED VALUE 3</t>
  </si>
  <si>
    <t>DATASET A BLOCK EXCLUDE PARAM 1</t>
  </si>
  <si>
    <t>DATASET A BLOCK EXCLUDE VALUE 1</t>
  </si>
  <si>
    <t>DATASET B IS BLOCK</t>
  </si>
  <si>
    <t>DATASET B type</t>
  </si>
  <si>
    <t>DATASET B PARAM 1</t>
  </si>
  <si>
    <t>DATASET B VALUE 1</t>
  </si>
  <si>
    <t>DATASET B PARAM 2</t>
  </si>
  <si>
    <t>DATASET B VALUE 2</t>
  </si>
  <si>
    <t>DATASET B EXCLUDE PARAM 1</t>
  </si>
  <si>
    <t>DATASET B EXCLUDE VALUE 1</t>
  </si>
  <si>
    <t>DATASET B EXCLUDE PARAM 2</t>
  </si>
  <si>
    <t>DATASET B EXCLUDE VALUE 2</t>
  </si>
  <si>
    <t>DATASET B BLOCK ALLOW-CONNECTED PARAM 1</t>
  </si>
  <si>
    <t>DATASET B BLOCK ALLOW-CONNECTED VALUE 1</t>
  </si>
  <si>
    <t>DATASET B BLOCK ALLOW-CONNECTED PARAM 2</t>
  </si>
  <si>
    <t>DATASET B BLOCK ALLOW-CONNECTED VALUE 2</t>
  </si>
  <si>
    <t>DATASET B BLOCK ALLOW-CONNECTED PARAM 3</t>
  </si>
  <si>
    <t>DATASET B BLOCK ALLOW-CONNECTED VALUE 3</t>
  </si>
  <si>
    <t>DATASET B BLOCK EXCLUDE PARAM 1</t>
  </si>
  <si>
    <t>DATASET B BLOCK EXCLUDE VALUE 1</t>
  </si>
  <si>
    <t>"IF [Parent Result] = 'Not Blocked' THEN DO NOT RUN
IF any [B] facings adjacent to [A] THEN 'Yes' ELSE 'No'"</t>
  </si>
  <si>
    <t>TIDE (ORANGE),TIDE PUR CLEAN,TIDE SIMPLY</t>
  </si>
  <si>
    <t>"IF [Parent Result] = 'No' THEN DO NOT RUN
IF [A] adjacent to [B] THEN 'Yes' ELSE 'No'"</t>
  </si>
  <si>
    <t>TIDE (ORANGE)</t>
  </si>
  <si>
    <t>PERSIL</t>
  </si>
  <si>
    <t>GAIN</t>
  </si>
  <si>
    <t>XTRA</t>
  </si>
  <si>
    <t>SUN</t>
  </si>
  <si>
    <t>FABRIC SPRAY</t>
  </si>
  <si>
    <t>"IF [A] is NOT adjacent to [B] THEN 'Not Adjacent'
Otherwise result is based on direction of adjacency:
IF [B] is to the top of [A] THEN 'Above'
IF [B] is to the bottom of [A] THEN 'Below'
IF [B] is to the left of [A] THEN 'Left'
IF [B] is to the right of [A] THEN 'Right'
For multiple possible responses:
Use direction that has the most adjacenct facings
For ties, favor: Left, Right, Above, Below"</t>
  </si>
  <si>
    <t>NOT SENSITIVE SKIN</t>
  </si>
  <si>
    <t>1</t>
  </si>
  <si>
    <t>block_direction</t>
  </si>
  <si>
    <t>DATASET C IS BLOCK</t>
  </si>
  <si>
    <t>DATASET C type</t>
  </si>
  <si>
    <t>DATASET C PARAM 1</t>
  </si>
  <si>
    <t>DATASET C VALUE 1</t>
  </si>
  <si>
    <t>DATASET C PARAM 2</t>
  </si>
  <si>
    <t>DATASET C VALUE 2</t>
  </si>
  <si>
    <t>DATASET C EXCLUDE PARAM 1</t>
  </si>
  <si>
    <t>DATASET C EXCLUDE VALUE 1</t>
  </si>
  <si>
    <t>DATASET C EXCLUDE PARAM 2</t>
  </si>
  <si>
    <t>DATASET C EXCLUDE VALUE 2</t>
  </si>
  <si>
    <t>DATASET C BLOCK ALLOW-CONNECTED PARAM 1</t>
  </si>
  <si>
    <t>DATASET C BLOCK ALLOW-CONNECTED VALUE 1</t>
  </si>
  <si>
    <t>DATASET C BLOCK ALLOW-CONNECTED PARAM 2</t>
  </si>
  <si>
    <t>DATASET C BLOCK ALLOW-CONNECTED VALUE 2</t>
  </si>
  <si>
    <t>DATASET C BLOCK ALLOW-CONNECTED PARAM 3</t>
  </si>
  <si>
    <t>DATASET C BLOCK ALLOW-CONNECTED VALUE 3</t>
  </si>
  <si>
    <t>DATASET C BLOCK EXCLUDE PARAM 1</t>
  </si>
  <si>
    <t>DATASET C BLOCK EXCLUDE VALUE 1</t>
  </si>
  <si>
    <t>ARM &amp; HAMMER</t>
  </si>
  <si>
    <t>TIDE SIMPLY</t>
  </si>
  <si>
    <t>PUREX</t>
  </si>
  <si>
    <t>sub_brand</t>
  </si>
  <si>
    <t>DOWNY INFUSIONS</t>
  </si>
  <si>
    <t>anchor_sub_category_fk</t>
  </si>
  <si>
    <t>secondary_sub_category_fk</t>
  </si>
  <si>
    <t>"IF a Single Bay contains a Vertical Block [A]
AND [A] is adjacent to any [B] facings in the SAME Bay
THEN 'Yes' ELSE 'No'
*Vertical Block definition is as follows:
IF [block] spans all shelves THEN it IS Vertical
ELIF [block] height &gt; [block] width THEN it IS Vertical
ELSE it is NOT vertical
*This must exist in a single bay, so every bay must be chacked individually
*As soon as any bay in the session passes, the whole session passes"</t>
  </si>
  <si>
    <t>18,17</t>
  </si>
  <si>
    <t>match_product_in_probe_state_value</t>
  </si>
  <si>
    <t>"IF [A] is NOT adjacent to either [B] or [C]
THEN 'Yes' ELSE 'No'"</t>
  </si>
  <si>
    <t>Num Shelves</t>
  </si>
  <si>
    <t>Bottom</t>
  </si>
  <si>
    <t>Eye</t>
  </si>
  <si>
    <t>Middle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</si>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</sst>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BDD7EE"/>
        <bgColor rgb="FF9DC3E6"/>
      </patternFill>
    </fill>
    <fill>
      <patternFill patternType="solid">
        <fgColor rgb="FFA9D18E"/>
        <bgColor rgb="FFBFBFBF"/>
      </patternFill>
    </fill>
    <fill>
      <patternFill patternType="solid">
        <fgColor rgb="FF9DC3E6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0" fontId="3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/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1" fillId="3" borderId="0" xfId="0" applyFont="1" applyFill="1"/>
    <xf numFmtId="0" fontId="0" fillId="3" borderId="0" xfId="0" applyFont="1" applyFill="1"/>
    <xf numFmtId="0" fontId="6" fillId="0" borderId="0" xfId="1" applyFont="1"/>
    <xf numFmtId="0" fontId="8" fillId="4" borderId="1" xfId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7" fillId="5" borderId="1" xfId="1" applyFont="1" applyFill="1" applyBorder="1" applyAlignment="1">
      <alignment horizontal="left" vertical="center" wrapText="1"/>
    </xf>
    <xf numFmtId="0" fontId="7" fillId="6" borderId="1" xfId="1" applyFont="1" applyFill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99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zoomScaleNormal="100" workbookViewId="0">
      <selection activeCell="A9" sqref="A9"/>
    </sheetView>
  </sheetViews>
  <sheetFormatPr defaultRowHeight="15" x14ac:dyDescent="0.25"/>
  <cols>
    <col min="1" max="1" width="11.5703125"/>
    <col min="2" max="2" width="18.85546875"/>
    <col min="3" max="3" width="38.5703125"/>
    <col min="4" max="4" width="58.42578125"/>
    <col min="5" max="5" width="31.7109375"/>
    <col min="7" max="7" width="8.85546875"/>
    <col min="8" max="8" width="39.28515625"/>
    <col min="9" max="1025" width="8.85546875"/>
  </cols>
  <sheetData>
    <row r="1" spans="1: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5">
      <c r="A2" s="2">
        <v>1</v>
      </c>
      <c r="B2" s="2"/>
      <c r="D2" s="3" t="s">
        <v>8</v>
      </c>
      <c r="E2" t="s">
        <v>9</v>
      </c>
      <c r="F2" s="4" t="s">
        <v>10</v>
      </c>
      <c r="G2" s="4" t="s">
        <v>11</v>
      </c>
      <c r="H2" s="4" t="s">
        <v>12</v>
      </c>
    </row>
    <row r="3" spans="1:8" ht="15" customHeight="1" x14ac:dyDescent="0.25">
      <c r="A3" s="2">
        <v>2</v>
      </c>
      <c r="B3" s="2"/>
      <c r="D3" s="3" t="s">
        <v>13</v>
      </c>
      <c r="E3" t="s">
        <v>14</v>
      </c>
      <c r="F3" s="4" t="s">
        <v>10</v>
      </c>
      <c r="G3" s="4" t="s">
        <v>15</v>
      </c>
      <c r="H3" s="4" t="s">
        <v>16</v>
      </c>
    </row>
    <row r="4" spans="1:8" ht="15" customHeight="1" x14ac:dyDescent="0.25">
      <c r="A4" s="2">
        <v>4</v>
      </c>
      <c r="B4" s="2"/>
      <c r="D4" s="3" t="s">
        <v>17</v>
      </c>
      <c r="E4" t="s">
        <v>18</v>
      </c>
      <c r="F4" s="4" t="s">
        <v>19</v>
      </c>
      <c r="G4" s="4" t="s">
        <v>20</v>
      </c>
      <c r="H4" s="4" t="s">
        <v>21</v>
      </c>
    </row>
    <row r="5" spans="1:8" ht="15" customHeight="1" x14ac:dyDescent="0.25">
      <c r="A5" s="2">
        <v>6</v>
      </c>
      <c r="B5" s="2"/>
      <c r="D5" s="3" t="s">
        <v>22</v>
      </c>
      <c r="E5" t="s">
        <v>18</v>
      </c>
      <c r="F5" s="4" t="s">
        <v>23</v>
      </c>
      <c r="G5" s="4" t="s">
        <v>24</v>
      </c>
      <c r="H5" s="4" t="s">
        <v>21</v>
      </c>
    </row>
    <row r="6" spans="1:8" ht="15" customHeight="1" x14ac:dyDescent="0.25">
      <c r="A6" s="2">
        <v>8</v>
      </c>
      <c r="B6" s="2"/>
      <c r="D6" s="3" t="s">
        <v>25</v>
      </c>
      <c r="E6" t="s">
        <v>18</v>
      </c>
      <c r="F6" s="4" t="s">
        <v>19</v>
      </c>
      <c r="G6" s="4" t="s">
        <v>26</v>
      </c>
      <c r="H6" s="4" t="s">
        <v>21</v>
      </c>
    </row>
    <row r="7" spans="1:8" ht="15" customHeight="1" x14ac:dyDescent="0.25">
      <c r="A7" s="2">
        <v>10</v>
      </c>
      <c r="B7" s="2"/>
      <c r="D7" s="3" t="s">
        <v>27</v>
      </c>
      <c r="E7" t="s">
        <v>18</v>
      </c>
      <c r="F7" s="4" t="s">
        <v>23</v>
      </c>
      <c r="G7" s="4" t="s">
        <v>24</v>
      </c>
      <c r="H7" s="4" t="s">
        <v>21</v>
      </c>
    </row>
    <row r="8" spans="1:8" ht="15" customHeight="1" x14ac:dyDescent="0.25">
      <c r="A8" s="2">
        <v>11</v>
      </c>
      <c r="B8" s="2"/>
      <c r="D8" s="3" t="s">
        <v>28</v>
      </c>
      <c r="E8" t="s">
        <v>29</v>
      </c>
      <c r="F8" s="4" t="s">
        <v>30</v>
      </c>
      <c r="G8" s="4" t="s">
        <v>31</v>
      </c>
      <c r="H8" s="4" t="s">
        <v>32</v>
      </c>
    </row>
    <row r="9" spans="1:8" ht="15" customHeight="1" x14ac:dyDescent="0.25">
      <c r="A9" s="2">
        <v>12</v>
      </c>
      <c r="B9" s="2"/>
      <c r="D9" s="3" t="s">
        <v>33</v>
      </c>
      <c r="E9" t="s">
        <v>29</v>
      </c>
      <c r="F9" s="4" t="s">
        <v>34</v>
      </c>
      <c r="G9" s="4" t="s">
        <v>31</v>
      </c>
      <c r="H9" s="4" t="s">
        <v>32</v>
      </c>
    </row>
    <row r="10" spans="1:8" ht="15" customHeight="1" x14ac:dyDescent="0.25">
      <c r="A10" s="2">
        <v>13</v>
      </c>
      <c r="B10" s="2"/>
      <c r="D10" s="3" t="s">
        <v>35</v>
      </c>
      <c r="E10" t="s">
        <v>29</v>
      </c>
      <c r="F10" t="s">
        <v>36</v>
      </c>
      <c r="G10" s="4" t="s">
        <v>31</v>
      </c>
      <c r="H10" s="4" t="s">
        <v>32</v>
      </c>
    </row>
    <row r="11" spans="1:8" ht="15" customHeight="1" x14ac:dyDescent="0.25">
      <c r="A11" s="2">
        <v>14</v>
      </c>
      <c r="B11" s="2"/>
      <c r="D11" s="3" t="s">
        <v>37</v>
      </c>
      <c r="E11" t="s">
        <v>18</v>
      </c>
      <c r="F11" s="4" t="s">
        <v>38</v>
      </c>
      <c r="G11" s="4" t="s">
        <v>39</v>
      </c>
      <c r="H11" s="4" t="s">
        <v>21</v>
      </c>
    </row>
    <row r="12" spans="1:8" ht="15" customHeight="1" x14ac:dyDescent="0.25">
      <c r="A12" s="2">
        <v>15</v>
      </c>
      <c r="B12" s="2">
        <v>14</v>
      </c>
      <c r="C12" t="s">
        <v>37</v>
      </c>
      <c r="D12" s="3" t="s">
        <v>40</v>
      </c>
      <c r="E12" t="s">
        <v>41</v>
      </c>
      <c r="F12" s="4" t="s">
        <v>42</v>
      </c>
      <c r="G12" s="4" t="s">
        <v>43</v>
      </c>
      <c r="H12" s="4" t="s">
        <v>32</v>
      </c>
    </row>
    <row r="13" spans="1:8" ht="15" customHeight="1" x14ac:dyDescent="0.25">
      <c r="A13" s="2">
        <v>16</v>
      </c>
      <c r="B13" s="2">
        <v>14</v>
      </c>
      <c r="C13" t="s">
        <v>37</v>
      </c>
      <c r="D13" s="3" t="s">
        <v>44</v>
      </c>
      <c r="E13" t="s">
        <v>41</v>
      </c>
      <c r="F13" s="4" t="s">
        <v>45</v>
      </c>
      <c r="G13" s="4" t="s">
        <v>43</v>
      </c>
      <c r="H13" s="4" t="s">
        <v>32</v>
      </c>
    </row>
    <row r="14" spans="1:8" ht="15" customHeight="1" x14ac:dyDescent="0.25">
      <c r="A14" s="2">
        <v>17</v>
      </c>
      <c r="B14" s="2"/>
      <c r="D14" s="3" t="s">
        <v>46</v>
      </c>
      <c r="E14" t="s">
        <v>29</v>
      </c>
      <c r="F14" s="4" t="s">
        <v>47</v>
      </c>
      <c r="G14" s="4" t="s">
        <v>31</v>
      </c>
      <c r="H14" s="4" t="s">
        <v>32</v>
      </c>
    </row>
    <row r="15" spans="1:8" ht="15" customHeight="1" x14ac:dyDescent="0.25">
      <c r="A15" s="2">
        <v>18</v>
      </c>
      <c r="B15" s="2"/>
      <c r="D15" s="3" t="s">
        <v>48</v>
      </c>
      <c r="E15" t="s">
        <v>49</v>
      </c>
      <c r="F15" s="4" t="s">
        <v>50</v>
      </c>
      <c r="G15" s="4" t="s">
        <v>51</v>
      </c>
      <c r="H15" s="4" t="s">
        <v>52</v>
      </c>
    </row>
    <row r="16" spans="1:8" ht="15" customHeight="1" x14ac:dyDescent="0.25">
      <c r="A16" s="2">
        <v>19</v>
      </c>
      <c r="B16" s="2"/>
      <c r="D16" s="3" t="s">
        <v>53</v>
      </c>
      <c r="E16" t="s">
        <v>9</v>
      </c>
      <c r="F16" s="4" t="s">
        <v>54</v>
      </c>
      <c r="G16" s="4" t="s">
        <v>55</v>
      </c>
      <c r="H16" s="4" t="s">
        <v>12</v>
      </c>
    </row>
    <row r="17" spans="1:8" ht="15" customHeight="1" x14ac:dyDescent="0.25">
      <c r="A17" s="2">
        <v>20</v>
      </c>
      <c r="B17" s="2"/>
      <c r="D17" s="3" t="s">
        <v>56</v>
      </c>
      <c r="E17" t="s">
        <v>9</v>
      </c>
      <c r="F17" s="4" t="s">
        <v>54</v>
      </c>
      <c r="G17" s="4" t="s">
        <v>55</v>
      </c>
      <c r="H17" s="4" t="s">
        <v>12</v>
      </c>
    </row>
    <row r="18" spans="1:8" ht="15" customHeight="1" x14ac:dyDescent="0.25">
      <c r="A18" s="2">
        <v>22</v>
      </c>
      <c r="B18" s="2"/>
      <c r="D18" s="3" t="s">
        <v>57</v>
      </c>
      <c r="E18" t="s">
        <v>29</v>
      </c>
      <c r="F18" s="4" t="s">
        <v>58</v>
      </c>
      <c r="G18" s="4" t="s">
        <v>59</v>
      </c>
      <c r="H18" s="4" t="s">
        <v>32</v>
      </c>
    </row>
    <row r="19" spans="1:8" ht="15" customHeight="1" x14ac:dyDescent="0.25">
      <c r="A19" s="2">
        <v>23</v>
      </c>
      <c r="B19" s="2">
        <v>22</v>
      </c>
      <c r="C19" s="3" t="s">
        <v>57</v>
      </c>
      <c r="D19" s="3" t="s">
        <v>60</v>
      </c>
      <c r="E19" t="s">
        <v>41</v>
      </c>
      <c r="F19" s="4" t="s">
        <v>61</v>
      </c>
      <c r="G19" s="4" t="s">
        <v>62</v>
      </c>
      <c r="H19" s="4" t="s">
        <v>32</v>
      </c>
    </row>
    <row r="20" spans="1:8" ht="15" customHeight="1" x14ac:dyDescent="0.25">
      <c r="A20" s="2">
        <v>24</v>
      </c>
      <c r="B20" s="2">
        <v>22</v>
      </c>
      <c r="C20" s="3" t="s">
        <v>57</v>
      </c>
      <c r="D20" s="3" t="s">
        <v>63</v>
      </c>
      <c r="E20" t="s">
        <v>41</v>
      </c>
      <c r="F20" s="4" t="s">
        <v>64</v>
      </c>
      <c r="G20" s="4" t="s">
        <v>62</v>
      </c>
      <c r="H20" s="4" t="s">
        <v>32</v>
      </c>
    </row>
    <row r="21" spans="1:8" ht="15" customHeight="1" x14ac:dyDescent="0.25">
      <c r="A21" s="2">
        <v>25</v>
      </c>
      <c r="B21" s="2">
        <v>22</v>
      </c>
      <c r="C21" s="3" t="s">
        <v>57</v>
      </c>
      <c r="D21" s="3" t="s">
        <v>65</v>
      </c>
      <c r="E21" t="s">
        <v>66</v>
      </c>
      <c r="F21" s="4" t="s">
        <v>67</v>
      </c>
      <c r="G21" s="4" t="s">
        <v>68</v>
      </c>
      <c r="H21" s="4" t="s">
        <v>32</v>
      </c>
    </row>
    <row r="22" spans="1:8" ht="15" customHeight="1" x14ac:dyDescent="0.25">
      <c r="A22" s="2">
        <v>26</v>
      </c>
      <c r="B22" s="2">
        <v>22</v>
      </c>
      <c r="C22" s="3" t="s">
        <v>57</v>
      </c>
      <c r="D22" s="3" t="s">
        <v>69</v>
      </c>
      <c r="E22" t="s">
        <v>41</v>
      </c>
      <c r="F22" s="4" t="s">
        <v>70</v>
      </c>
      <c r="G22" s="4" t="s">
        <v>62</v>
      </c>
      <c r="H22" s="4" t="s">
        <v>32</v>
      </c>
    </row>
    <row r="23" spans="1:8" ht="15" customHeight="1" x14ac:dyDescent="0.25">
      <c r="A23" s="2">
        <v>28</v>
      </c>
      <c r="B23" s="2"/>
      <c r="D23" s="3" t="s">
        <v>71</v>
      </c>
      <c r="E23" t="s">
        <v>29</v>
      </c>
      <c r="F23" s="4" t="s">
        <v>58</v>
      </c>
      <c r="G23" s="4" t="s">
        <v>59</v>
      </c>
      <c r="H23" s="4" t="s">
        <v>32</v>
      </c>
    </row>
    <row r="24" spans="1:8" ht="15" customHeight="1" x14ac:dyDescent="0.25">
      <c r="A24" s="2">
        <v>30</v>
      </c>
      <c r="B24" s="2"/>
      <c r="D24" s="3" t="s">
        <v>72</v>
      </c>
      <c r="E24" t="s">
        <v>73</v>
      </c>
      <c r="F24" s="4" t="s">
        <v>74</v>
      </c>
      <c r="G24" s="4" t="s">
        <v>75</v>
      </c>
      <c r="H24" s="4" t="s">
        <v>32</v>
      </c>
    </row>
    <row r="25" spans="1:8" ht="15" customHeight="1" x14ac:dyDescent="0.25">
      <c r="A25" s="2">
        <v>31</v>
      </c>
      <c r="B25" s="2"/>
      <c r="D25" s="3" t="s">
        <v>76</v>
      </c>
      <c r="E25" t="s">
        <v>77</v>
      </c>
      <c r="F25" s="4" t="s">
        <v>78</v>
      </c>
      <c r="G25" s="4" t="s">
        <v>79</v>
      </c>
      <c r="H25" s="4" t="s">
        <v>32</v>
      </c>
    </row>
    <row r="26" spans="1:8" ht="15" customHeight="1" x14ac:dyDescent="0.25">
      <c r="A26" s="2">
        <v>32</v>
      </c>
      <c r="B26" s="2"/>
      <c r="D26" s="3" t="s">
        <v>80</v>
      </c>
      <c r="E26" t="s">
        <v>81</v>
      </c>
      <c r="F26" s="4" t="s">
        <v>82</v>
      </c>
      <c r="G26" s="4" t="s">
        <v>83</v>
      </c>
      <c r="H26" s="4" t="s">
        <v>32</v>
      </c>
    </row>
    <row r="27" spans="1:8" ht="15" customHeight="1" x14ac:dyDescent="0.25">
      <c r="A27" s="2">
        <v>33</v>
      </c>
      <c r="B27" s="2"/>
      <c r="D27" s="3" t="s">
        <v>84</v>
      </c>
      <c r="E27" t="s">
        <v>66</v>
      </c>
      <c r="F27" s="4" t="s">
        <v>85</v>
      </c>
      <c r="G27" s="4" t="s">
        <v>86</v>
      </c>
      <c r="H27" s="4" t="s">
        <v>32</v>
      </c>
    </row>
    <row r="28" spans="1:8" ht="15" customHeight="1" x14ac:dyDescent="0.25">
      <c r="A28" s="2">
        <v>34</v>
      </c>
      <c r="B28" s="2"/>
      <c r="D28" s="3" t="s">
        <v>87</v>
      </c>
      <c r="E28" t="s">
        <v>66</v>
      </c>
      <c r="F28" s="4" t="s">
        <v>85</v>
      </c>
      <c r="G28" s="4" t="s">
        <v>88</v>
      </c>
      <c r="H28" s="4" t="s">
        <v>32</v>
      </c>
    </row>
    <row r="29" spans="1:8" ht="15" customHeight="1" x14ac:dyDescent="0.25">
      <c r="A29" s="2">
        <v>35</v>
      </c>
      <c r="B29" s="2"/>
      <c r="D29" s="3" t="s">
        <v>89</v>
      </c>
      <c r="E29" t="s">
        <v>90</v>
      </c>
      <c r="F29" s="4" t="s">
        <v>85</v>
      </c>
      <c r="G29" s="4" t="s">
        <v>91</v>
      </c>
      <c r="H29" s="4" t="s">
        <v>32</v>
      </c>
    </row>
    <row r="30" spans="1:8" ht="15" customHeight="1" x14ac:dyDescent="0.25">
      <c r="A30" s="2">
        <v>36</v>
      </c>
      <c r="B30" s="2"/>
      <c r="D30" s="3" t="s">
        <v>92</v>
      </c>
      <c r="E30" t="s">
        <v>41</v>
      </c>
      <c r="F30" s="4" t="s">
        <v>93</v>
      </c>
      <c r="G30" s="4" t="s">
        <v>94</v>
      </c>
      <c r="H30" s="4" t="s">
        <v>32</v>
      </c>
    </row>
    <row r="31" spans="1:8" ht="15" customHeight="1" x14ac:dyDescent="0.25">
      <c r="A31" s="2">
        <v>37</v>
      </c>
      <c r="B31" s="2"/>
      <c r="D31" s="3" t="s">
        <v>95</v>
      </c>
      <c r="E31" t="s">
        <v>41</v>
      </c>
      <c r="F31" s="4" t="s">
        <v>93</v>
      </c>
      <c r="G31" s="4" t="s">
        <v>94</v>
      </c>
      <c r="H31" s="4" t="s">
        <v>32</v>
      </c>
    </row>
    <row r="32" spans="1:8" ht="15" customHeight="1" x14ac:dyDescent="0.25">
      <c r="A32" s="2">
        <v>38</v>
      </c>
      <c r="B32" s="2"/>
      <c r="D32" s="3" t="s">
        <v>96</v>
      </c>
      <c r="E32" t="s">
        <v>97</v>
      </c>
      <c r="F32" s="4" t="s">
        <v>98</v>
      </c>
      <c r="G32" s="4" t="s">
        <v>99</v>
      </c>
      <c r="H32" s="5" t="s">
        <v>100</v>
      </c>
    </row>
    <row r="33" spans="1:8" ht="15" customHeight="1" x14ac:dyDescent="0.25">
      <c r="A33" s="2">
        <v>39</v>
      </c>
      <c r="B33" s="2"/>
      <c r="D33" s="3" t="s">
        <v>101</v>
      </c>
      <c r="E33" t="s">
        <v>102</v>
      </c>
      <c r="F33" s="4" t="s">
        <v>98</v>
      </c>
      <c r="G33" s="4" t="s">
        <v>103</v>
      </c>
      <c r="H33" s="5" t="s">
        <v>104</v>
      </c>
    </row>
    <row r="34" spans="1:8" ht="15" customHeight="1" x14ac:dyDescent="0.25">
      <c r="A34" s="2">
        <v>40</v>
      </c>
      <c r="B34" s="2"/>
      <c r="D34" s="3" t="s">
        <v>105</v>
      </c>
      <c r="E34" t="s">
        <v>106</v>
      </c>
      <c r="F34" s="4" t="s">
        <v>98</v>
      </c>
      <c r="G34" s="4" t="s">
        <v>107</v>
      </c>
      <c r="H34" s="5" t="s">
        <v>100</v>
      </c>
    </row>
    <row r="35" spans="1:8" ht="15" customHeight="1" x14ac:dyDescent="0.25">
      <c r="A35" s="2">
        <v>41</v>
      </c>
      <c r="B35" s="2"/>
      <c r="D35" s="3" t="s">
        <v>108</v>
      </c>
      <c r="E35" t="s">
        <v>109</v>
      </c>
      <c r="F35" s="4" t="s">
        <v>110</v>
      </c>
      <c r="G35" s="4" t="s">
        <v>111</v>
      </c>
      <c r="H35" s="5" t="s">
        <v>104</v>
      </c>
    </row>
  </sheetData>
  <conditionalFormatting sqref="G2:H35">
    <cfRule type="expression" priority="2">
      <formula>$AG2="Ready"</formula>
    </cfRule>
    <cfRule type="expression" priority="3">
      <formula>$AG2="Removed"</formula>
    </cfRule>
    <cfRule type="expression" priority="4">
      <formula>$AG2="Done"</formula>
    </cfRule>
    <cfRule type="expression" priority="5">
      <formula>$AG2="Built"</formula>
    </cfRule>
    <cfRule type="expression" priority="6">
      <formula>$AG2="Templated"</formula>
    </cfRule>
    <cfRule type="expression" priority="7">
      <formula>$AG2&lt;&gt;""</formula>
    </cfRule>
  </conditionalFormatting>
  <conditionalFormatting sqref="G2:H35">
    <cfRule type="containsText" priority="8" operator="containsText" text="~?"/>
  </conditionalFormatting>
  <conditionalFormatting sqref="H2:H35">
    <cfRule type="expression" priority="9">
      <formula>$AG2="Ready"</formula>
    </cfRule>
    <cfRule type="expression" priority="10">
      <formula>$AG2="Removed"</formula>
    </cfRule>
    <cfRule type="expression" priority="11">
      <formula>$AG2="Done"</formula>
    </cfRule>
    <cfRule type="expression" priority="12">
      <formula>$AG2="Built"</formula>
    </cfRule>
    <cfRule type="expression" priority="13">
      <formula>$AG2="Templated"</formula>
    </cfRule>
    <cfRule type="expression" priority="14">
      <formula>$AG2&lt;&gt;""</formula>
    </cfRule>
  </conditionalFormatting>
  <conditionalFormatting sqref="H2:H35">
    <cfRule type="containsText" priority="15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A2"/>
  <sheetViews>
    <sheetView topLeftCell="D1" zoomScaleNormal="100" workbookViewId="0">
      <selection activeCell="D2" sqref="D2"/>
    </sheetView>
  </sheetViews>
  <sheetFormatPr defaultRowHeight="15" x14ac:dyDescent="0.25"/>
  <cols>
    <col min="1" max="1" width="11.5703125"/>
    <col min="2" max="2" width="18.5703125"/>
    <col min="3" max="3" width="16.42578125"/>
    <col min="4" max="4" width="46.85546875"/>
    <col min="5" max="5" width="18.140625"/>
    <col min="6" max="6" width="49.85546875"/>
    <col min="7" max="7" width="32"/>
    <col min="8" max="8" width="37.85546875"/>
    <col min="9" max="9" width="20.7109375"/>
    <col min="10" max="10" width="19.85546875"/>
    <col min="11" max="11" width="19"/>
    <col min="12" max="12" width="19.85546875"/>
    <col min="13" max="13" width="19"/>
    <col min="14" max="14" width="28.7109375"/>
    <col min="15" max="15" width="28"/>
    <col min="16" max="16" width="28.7109375"/>
    <col min="17" max="17" width="28"/>
    <col min="18" max="18" width="46.42578125"/>
    <col min="19" max="19" width="45.42578125"/>
    <col min="20" max="20" width="46.42578125"/>
    <col min="21" max="21" width="45.42578125"/>
    <col min="22" max="22" width="46.42578125"/>
    <col min="23" max="23" width="45.42578125"/>
    <col min="24" max="24" width="35.28515625"/>
    <col min="25" max="25" width="34.5703125"/>
    <col min="26" max="26" width="17.140625"/>
    <col min="27" max="27" width="7.42578125"/>
    <col min="28" max="1025" width="8.5703125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117</v>
      </c>
      <c r="AA1" s="1" t="s">
        <v>122</v>
      </c>
    </row>
    <row r="2" spans="1:27" ht="105" x14ac:dyDescent="0.25">
      <c r="A2">
        <f>INDEX('KPI Summary'!$A$2:$A$35,MATCH('Block Composition'!D2,'KPI Summary'!$D$2:$D$35,0),1)</f>
        <v>30</v>
      </c>
      <c r="D2" s="3" t="s">
        <v>72</v>
      </c>
      <c r="E2" t="s">
        <v>73</v>
      </c>
      <c r="F2" s="4" t="s">
        <v>74</v>
      </c>
      <c r="G2" s="6" t="s">
        <v>75</v>
      </c>
      <c r="H2" s="7" t="b">
        <f>FALSE()</f>
        <v>0</v>
      </c>
      <c r="I2" s="7" t="s">
        <v>165</v>
      </c>
      <c r="J2" s="7" t="s">
        <v>263</v>
      </c>
      <c r="K2" s="7" t="s">
        <v>264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179</v>
      </c>
      <c r="AA2" s="7" t="s">
        <v>180</v>
      </c>
    </row>
  </sheetData>
  <conditionalFormatting sqref="G2">
    <cfRule type="containsText" priority="2" operator="containsText" text="~?"/>
  </conditionalFormatting>
  <conditionalFormatting sqref="G2">
    <cfRule type="expression" priority="3">
      <formula>#REF!="Ready"</formula>
    </cfRule>
    <cfRule type="expression" priority="4">
      <formula>#REF!="Removed"</formula>
    </cfRule>
    <cfRule type="expression" priority="5">
      <formula>#REF!="Done"</formula>
    </cfRule>
    <cfRule type="expression" priority="6">
      <formula>#REF!="Built"</formula>
    </cfRule>
    <cfRule type="expression" priority="7">
      <formula>#REF!="Templated"</formula>
    </cfRule>
    <cfRule type="expression" priority="8">
      <formula>#REF!&lt;&gt;""</formula>
    </cfRule>
  </conditionalFormatting>
  <conditionalFormatting sqref="H2">
    <cfRule type="containsText" priority="9" operator="containsText" text="~?"/>
  </conditionalFormatting>
  <conditionalFormatting sqref="H2">
    <cfRule type="expression" priority="10">
      <formula>$BG2="Ready"</formula>
    </cfRule>
    <cfRule type="expression" priority="11">
      <formula>$BG2="Removed"</formula>
    </cfRule>
    <cfRule type="expression" priority="12">
      <formula>$BG2="Done"</formula>
    </cfRule>
    <cfRule type="expression" priority="13">
      <formula>$BG2="Built"</formula>
    </cfRule>
    <cfRule type="expression" priority="14">
      <formula>$BG2="Templated"</formula>
    </cfRule>
    <cfRule type="expression" priority="15">
      <formula>$BG2&lt;&gt;""</formula>
    </cfRule>
  </conditionalFormatting>
  <conditionalFormatting sqref="I2:Y2">
    <cfRule type="containsText" priority="16" operator="containsText" text="~?"/>
  </conditionalFormatting>
  <conditionalFormatting sqref="I2:Y2">
    <cfRule type="expression" priority="17">
      <formula>$BG2="Ready"</formula>
    </cfRule>
    <cfRule type="expression" priority="18">
      <formula>$BG2="Removed"</formula>
    </cfRule>
    <cfRule type="expression" priority="19">
      <formula>$BG2="Done"</formula>
    </cfRule>
    <cfRule type="expression" priority="20">
      <formula>$BG2="Built"</formula>
    </cfRule>
    <cfRule type="expression" priority="21">
      <formula>$BG2="Templated"</formula>
    </cfRule>
    <cfRule type="expression" priority="22">
      <formula>$BG2&lt;&gt;""</formula>
    </cfRule>
  </conditionalFormatting>
  <conditionalFormatting sqref="Z2:AA2">
    <cfRule type="containsText" priority="23" operator="containsText" text="~?"/>
  </conditionalFormatting>
  <conditionalFormatting sqref="Z2:AA2">
    <cfRule type="expression" priority="24">
      <formula>$BG2="Ready"</formula>
    </cfRule>
    <cfRule type="expression" priority="25">
      <formula>$BG2="Removed"</formula>
    </cfRule>
    <cfRule type="expression" priority="26">
      <formula>$BG2="Done"</formula>
    </cfRule>
    <cfRule type="expression" priority="27">
      <formula>$BG2="Built"</formula>
    </cfRule>
    <cfRule type="expression" priority="28">
      <formula>$BG2="Templated"</formula>
    </cfRule>
    <cfRule type="expression" priority="29">
      <formula>$BG2&lt;&gt;""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R2"/>
  <sheetViews>
    <sheetView zoomScaleNormal="100" workbookViewId="0">
      <selection activeCell="H9" sqref="H9"/>
    </sheetView>
  </sheetViews>
  <sheetFormatPr defaultRowHeight="15" x14ac:dyDescent="0.25"/>
  <cols>
    <col min="1" max="1" width="11.5703125"/>
    <col min="2" max="2" width="18.85546875"/>
    <col min="3" max="3" width="16.42578125"/>
    <col min="4" max="4" width="33.7109375"/>
    <col min="5" max="5" width="21.140625"/>
    <col min="6" max="6" width="35.28515625"/>
    <col min="7" max="7" width="38.5703125"/>
    <col min="8" max="8" width="23.85546875"/>
    <col min="9" max="9" width="27.42578125"/>
    <col min="10" max="10" width="17.42578125"/>
    <col min="11" max="11" width="7.42578125"/>
    <col min="12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265</v>
      </c>
      <c r="I1" s="1" t="s">
        <v>266</v>
      </c>
      <c r="J1" s="1" t="s">
        <v>117</v>
      </c>
      <c r="K1" s="1" t="s">
        <v>122</v>
      </c>
      <c r="L1" s="1"/>
      <c r="M1" s="1"/>
      <c r="N1" s="1"/>
      <c r="O1" s="1"/>
      <c r="P1" s="1"/>
      <c r="Q1" s="1"/>
      <c r="R1" s="1"/>
    </row>
    <row r="2" spans="1:18" ht="123.75" x14ac:dyDescent="0.25">
      <c r="A2">
        <f>INDEX('KPI Summary'!$A$2:$A$35,MATCH('Adjacency Within Bay'!D2,'KPI Summary'!$D$2:$D$28,0),1)</f>
        <v>31</v>
      </c>
      <c r="D2" t="s">
        <v>76</v>
      </c>
      <c r="E2" t="s">
        <v>77</v>
      </c>
      <c r="F2" s="4" t="s">
        <v>78</v>
      </c>
      <c r="G2" s="6" t="s">
        <v>267</v>
      </c>
      <c r="H2" s="7" t="s">
        <v>268</v>
      </c>
      <c r="I2">
        <v>16</v>
      </c>
      <c r="J2" s="10" t="s">
        <v>179</v>
      </c>
      <c r="K2" t="s">
        <v>180</v>
      </c>
    </row>
  </sheetData>
  <conditionalFormatting sqref="G2:H2">
    <cfRule type="expression" priority="2">
      <formula>$AA2="Ready"</formula>
    </cfRule>
    <cfRule type="expression" priority="3">
      <formula>$AA2="Removed"</formula>
    </cfRule>
    <cfRule type="expression" priority="4">
      <formula>$AA2="Done"</formula>
    </cfRule>
    <cfRule type="expression" priority="5">
      <formula>$AA2="Built"</formula>
    </cfRule>
    <cfRule type="expression" priority="6">
      <formula>$AA2="Templated"</formula>
    </cfRule>
    <cfRule type="expression" priority="7">
      <formula>$AA2&lt;&gt;""</formula>
    </cfRule>
  </conditionalFormatting>
  <conditionalFormatting sqref="G2:H2">
    <cfRule type="containsText" priority="8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Z2"/>
  <sheetViews>
    <sheetView zoomScaleNormal="100" workbookViewId="0">
      <selection activeCell="F2" sqref="F2"/>
    </sheetView>
  </sheetViews>
  <sheetFormatPr defaultRowHeight="15" x14ac:dyDescent="0.25"/>
  <cols>
    <col min="1" max="1" width="11.5703125"/>
    <col min="2" max="2" width="18.85546875"/>
    <col min="3" max="3" width="16.42578125"/>
    <col min="4" max="4" width="49.28515625"/>
    <col min="5" max="5" width="19.140625"/>
    <col min="6" max="6" width="67.42578125"/>
    <col min="7" max="7" width="23.85546875"/>
    <col min="8" max="10" width="16.28515625"/>
    <col min="11" max="11" width="17.42578125"/>
    <col min="12" max="12" width="23"/>
    <col min="13" max="13" width="19.85546875"/>
    <col min="14" max="14" width="25.5703125"/>
    <col min="15" max="15" width="20.140625"/>
    <col min="16" max="16" width="7.42578125"/>
    <col min="17" max="17" width="5.7109375"/>
    <col min="18" max="18" width="6.28515625"/>
    <col min="19" max="19" width="7.42578125"/>
    <col min="20" max="1025" width="8.5703125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" x14ac:dyDescent="0.25">
      <c r="A2">
        <f>INDEX('KPI Summary'!$A$2:$A$35,MATCH('Smart Tag Presence'!D2,'KPI Summary'!$D$2:$D$28,0),1)</f>
        <v>32</v>
      </c>
      <c r="D2" t="s">
        <v>80</v>
      </c>
      <c r="E2" t="s">
        <v>81</v>
      </c>
      <c r="F2" s="4" t="s">
        <v>82</v>
      </c>
      <c r="G2" s="6" t="s">
        <v>83</v>
      </c>
      <c r="H2" s="6" t="s">
        <v>269</v>
      </c>
      <c r="I2" s="6" t="s">
        <v>161</v>
      </c>
      <c r="K2" s="10"/>
    </row>
  </sheetData>
  <conditionalFormatting sqref="G2:I2">
    <cfRule type="expression" priority="2">
      <formula>$AI2="Ready"</formula>
    </cfRule>
    <cfRule type="expression" priority="3">
      <formula>$AI2="Removed"</formula>
    </cfRule>
    <cfRule type="expression" priority="4">
      <formula>$AI2="Done"</formula>
    </cfRule>
    <cfRule type="expression" priority="5">
      <formula>$AI2="Built"</formula>
    </cfRule>
    <cfRule type="expression" priority="6">
      <formula>$AI2="Templated"</formula>
    </cfRule>
    <cfRule type="expression" priority="7">
      <formula>$AI2&lt;&gt;""</formula>
    </cfRule>
  </conditionalFormatting>
  <conditionalFormatting sqref="G2:I2">
    <cfRule type="containsText" priority="8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L2"/>
  <sheetViews>
    <sheetView zoomScaleNormal="100" workbookViewId="0">
      <selection activeCell="BJ2" sqref="BJ2"/>
    </sheetView>
  </sheetViews>
  <sheetFormatPr defaultRowHeight="15" x14ac:dyDescent="0.25"/>
  <cols>
    <col min="1" max="1" width="11.5703125"/>
    <col min="2" max="2" width="18.5703125"/>
    <col min="3" max="3" width="16.42578125"/>
    <col min="4" max="4" width="41.28515625"/>
    <col min="5" max="5" width="24.85546875"/>
    <col min="6" max="6" width="48"/>
    <col min="7" max="7" width="28.7109375"/>
    <col min="8" max="8" width="19.5703125"/>
    <col min="9" max="9" width="15.5703125"/>
    <col min="10" max="10" width="19.85546875"/>
    <col min="11" max="11" width="19"/>
    <col min="12" max="12" width="19.85546875"/>
    <col min="13" max="13" width="19"/>
    <col min="14" max="14" width="28.7109375"/>
    <col min="15" max="15" width="28"/>
    <col min="16" max="16" width="28.7109375"/>
    <col min="17" max="17" width="28"/>
    <col min="18" max="18" width="46.42578125"/>
    <col min="19" max="19" width="45.42578125"/>
    <col min="20" max="20" width="46.42578125"/>
    <col min="21" max="21" width="45.42578125"/>
    <col min="22" max="22" width="46.42578125"/>
    <col min="23" max="23" width="45.42578125"/>
    <col min="24" max="24" width="35.28515625"/>
    <col min="25" max="25" width="34.5703125"/>
    <col min="26" max="26" width="19.42578125"/>
    <col min="27" max="27" width="15.42578125"/>
    <col min="28" max="28" width="19.85546875"/>
    <col min="29" max="29" width="18.85546875"/>
    <col min="30" max="30" width="19.85546875"/>
    <col min="31" max="31" width="18.85546875"/>
    <col min="32" max="32" width="28.7109375"/>
    <col min="33" max="33" width="27.85546875"/>
    <col min="34" max="34" width="28.7109375"/>
    <col min="35" max="35" width="27.85546875"/>
    <col min="36" max="36" width="46.28515625"/>
    <col min="37" max="37" width="45.140625"/>
    <col min="38" max="38" width="46.28515625"/>
    <col min="39" max="39" width="45.140625"/>
    <col min="40" max="40" width="46.28515625"/>
    <col min="41" max="41" width="45.140625"/>
    <col min="42" max="42" width="35.28515625"/>
    <col min="43" max="43" width="34.5703125"/>
    <col min="44" max="44" width="19.42578125"/>
    <col min="45" max="45" width="15.42578125"/>
    <col min="46" max="46" width="19.85546875"/>
    <col min="47" max="47" width="18.85546875"/>
    <col min="48" max="48" width="19.85546875"/>
    <col min="49" max="49" width="18.85546875"/>
    <col min="50" max="50" width="28.7109375"/>
    <col min="51" max="51" width="27.85546875"/>
    <col min="52" max="52" width="28.7109375"/>
    <col min="53" max="53" width="27.85546875"/>
    <col min="54" max="54" width="46.28515625"/>
    <col min="55" max="55" width="45.140625"/>
    <col min="56" max="56" width="46.28515625"/>
    <col min="57" max="57" width="45.140625"/>
    <col min="58" max="58" width="46.28515625"/>
    <col min="59" max="59" width="45.140625"/>
    <col min="60" max="60" width="35.28515625"/>
    <col min="61" max="61" width="34.5703125"/>
    <col min="62" max="62" width="16"/>
    <col min="63" max="63" width="17.140625"/>
    <col min="64" max="64" width="7.42578125"/>
    <col min="65" max="1025" width="8.5703125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242</v>
      </c>
      <c r="AS1" s="1" t="s">
        <v>243</v>
      </c>
      <c r="AT1" s="1" t="s">
        <v>244</v>
      </c>
      <c r="AU1" s="1" t="s">
        <v>245</v>
      </c>
      <c r="AV1" s="1" t="s">
        <v>246</v>
      </c>
      <c r="AW1" s="1" t="s">
        <v>247</v>
      </c>
      <c r="AX1" s="1" t="s">
        <v>248</v>
      </c>
      <c r="AY1" s="1" t="s">
        <v>249</v>
      </c>
      <c r="AZ1" s="1" t="s">
        <v>250</v>
      </c>
      <c r="BA1" s="1" t="s">
        <v>251</v>
      </c>
      <c r="BB1" s="1" t="s">
        <v>252</v>
      </c>
      <c r="BC1" s="1" t="s">
        <v>253</v>
      </c>
      <c r="BD1" s="1" t="s">
        <v>254</v>
      </c>
      <c r="BE1" s="1" t="s">
        <v>255</v>
      </c>
      <c r="BF1" s="1" t="s">
        <v>256</v>
      </c>
      <c r="BG1" s="1" t="s">
        <v>257</v>
      </c>
      <c r="BH1" s="1" t="s">
        <v>258</v>
      </c>
      <c r="BI1" s="1" t="s">
        <v>259</v>
      </c>
      <c r="BJ1" s="1" t="s">
        <v>169</v>
      </c>
      <c r="BK1" s="1" t="s">
        <v>117</v>
      </c>
      <c r="BL1" s="1" t="s">
        <v>122</v>
      </c>
    </row>
    <row r="2" spans="1:64" ht="90" x14ac:dyDescent="0.25">
      <c r="A2">
        <f>INDEX('KPI Summary'!$A$2:$A$35,MATCH('Negative Block Adjacency'!D2,'KPI Summary'!$D$2:$D$35,0),1)</f>
        <v>35</v>
      </c>
      <c r="D2" t="s">
        <v>89</v>
      </c>
      <c r="E2" t="s">
        <v>90</v>
      </c>
      <c r="F2" s="4" t="s">
        <v>85</v>
      </c>
      <c r="G2" s="6" t="s">
        <v>270</v>
      </c>
      <c r="H2" s="12" t="b">
        <f>TRUE()</f>
        <v>1</v>
      </c>
      <c r="I2" s="12" t="s">
        <v>156</v>
      </c>
      <c r="J2" s="7" t="s">
        <v>132</v>
      </c>
      <c r="K2" s="7" t="s">
        <v>233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b">
        <f>TRUE()</f>
        <v>1</v>
      </c>
      <c r="AA2" s="7" t="s">
        <v>156</v>
      </c>
      <c r="AB2" s="7" t="s">
        <v>132</v>
      </c>
      <c r="AC2" s="7" t="s">
        <v>232</v>
      </c>
      <c r="AD2" s="7"/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b">
        <f>TRUE()</f>
        <v>1</v>
      </c>
      <c r="AS2" s="7" t="s">
        <v>156</v>
      </c>
      <c r="AT2" s="7" t="s">
        <v>132</v>
      </c>
      <c r="AU2" s="7" t="s">
        <v>234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/>
      <c r="BK2" s="7" t="s">
        <v>179</v>
      </c>
      <c r="BL2" s="7" t="s">
        <v>180</v>
      </c>
    </row>
  </sheetData>
  <conditionalFormatting sqref="I2">
    <cfRule type="expression" priority="2">
      <formula>$W2="Ready"</formula>
    </cfRule>
    <cfRule type="expression" priority="3">
      <formula>$W2="Removed"</formula>
    </cfRule>
    <cfRule type="expression" priority="4">
      <formula>$W2="Done"</formula>
    </cfRule>
    <cfRule type="expression" priority="5">
      <formula>$W2="Built"</formula>
    </cfRule>
    <cfRule type="expression" priority="6">
      <formula>$W2="Templated"</formula>
    </cfRule>
    <cfRule type="expression" priority="7">
      <formula>$W2&lt;&gt;""</formula>
    </cfRule>
  </conditionalFormatting>
  <conditionalFormatting sqref="I2">
    <cfRule type="containsText" priority="8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AB2"/>
  <sheetViews>
    <sheetView zoomScaleNormal="100" workbookViewId="0">
      <selection activeCell="F29" sqref="F29"/>
    </sheetView>
  </sheetViews>
  <sheetFormatPr defaultRowHeight="15" x14ac:dyDescent="0.25"/>
  <cols>
    <col min="1" max="1" width="11.5703125"/>
    <col min="2" max="2" width="18.85546875"/>
    <col min="3" max="3" width="16.42578125"/>
    <col min="4" max="4" width="23.42578125"/>
    <col min="5" max="5" width="13.42578125"/>
    <col min="6" max="6" width="64.28515625"/>
    <col min="7" max="7" width="32.28515625"/>
    <col min="8" max="8" width="10.42578125"/>
    <col min="9" max="9" width="8.28515625"/>
    <col min="10" max="10" width="8.5703125"/>
    <col min="11" max="11" width="8.28515625"/>
    <col min="12" max="12" width="16.28515625"/>
    <col min="13" max="13" width="17.42578125"/>
    <col min="14" max="14" width="23"/>
    <col min="15" max="15" width="19.85546875"/>
    <col min="16" max="16" width="25.5703125"/>
    <col min="17" max="17" width="20.140625"/>
    <col min="18" max="18" width="13.42578125"/>
    <col min="19" max="19" width="5.7109375"/>
    <col min="20" max="20" width="6.28515625"/>
    <col min="21" max="21" width="7.42578125"/>
    <col min="22" max="1025" width="8.5703125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90" x14ac:dyDescent="0.25">
      <c r="A2" t="e">
        <f>INDEX('KPI Summary'!$A$2:$A$35,MATCH('Facings Count'!D2,'KPI Summary'!$D$2:$D$28,0),1)</f>
        <v>#N/A</v>
      </c>
      <c r="D2" t="s">
        <v>96</v>
      </c>
      <c r="E2" t="s">
        <v>97</v>
      </c>
      <c r="F2" s="4" t="s">
        <v>98</v>
      </c>
      <c r="G2" s="6" t="s">
        <v>99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>
      <formula>$AK2="Ready"</formula>
    </cfRule>
    <cfRule type="expression" priority="3">
      <formula>$AK2="Removed"</formula>
    </cfRule>
    <cfRule type="expression" priority="4">
      <formula>$AK2="Done"</formula>
    </cfRule>
    <cfRule type="expression" priority="5">
      <formula>$AK2="Built"</formula>
    </cfRule>
    <cfRule type="expression" priority="6">
      <formula>$AK2="Templated"</formula>
    </cfRule>
    <cfRule type="expression" priority="7">
      <formula>$AK2&lt;&gt;""</formula>
    </cfRule>
  </conditionalFormatting>
  <conditionalFormatting sqref="G2:K2">
    <cfRule type="containsText" priority="8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B2"/>
  <sheetViews>
    <sheetView zoomScaleNormal="100" workbookViewId="0">
      <selection activeCell="A2" sqref="A2"/>
    </sheetView>
  </sheetViews>
  <sheetFormatPr defaultRowHeight="15" x14ac:dyDescent="0.25"/>
  <cols>
    <col min="1" max="1" width="11.5703125"/>
    <col min="2" max="2" width="18.85546875"/>
    <col min="3" max="3" width="16.42578125"/>
    <col min="4" max="4" width="27.85546875"/>
    <col min="5" max="5" width="15.42578125"/>
    <col min="6" max="6" width="94.140625"/>
    <col min="7" max="7" width="27.140625"/>
    <col min="8" max="8" width="10.42578125"/>
    <col min="9" max="9" width="8.28515625"/>
    <col min="10" max="10" width="8.5703125"/>
    <col min="11" max="11" width="8.28515625"/>
    <col min="12" max="12" width="16.28515625"/>
    <col min="13" max="13" width="17.42578125"/>
    <col min="14" max="14" width="23"/>
    <col min="15" max="15" width="19.85546875"/>
    <col min="16" max="16" width="25.5703125"/>
    <col min="17" max="17" width="20.140625"/>
    <col min="18" max="18" width="15.7109375"/>
    <col min="19" max="19" width="5.7109375"/>
    <col min="20" max="20" width="6.28515625"/>
    <col min="21" max="21" width="7.42578125"/>
    <col min="22" max="1025" width="8.5703125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90" x14ac:dyDescent="0.25">
      <c r="A2" t="e">
        <f>INDEX('KPI Summary'!$A$2:$A$35,MATCH('Linear Measure'!D2,'KPI Summary'!$D$2:$D$28,0),1)</f>
        <v>#N/A</v>
      </c>
      <c r="D2" t="s">
        <v>101</v>
      </c>
      <c r="E2" t="s">
        <v>102</v>
      </c>
      <c r="F2" s="4" t="s">
        <v>98</v>
      </c>
      <c r="G2" s="6" t="s">
        <v>103</v>
      </c>
      <c r="H2" s="7" t="s">
        <v>132</v>
      </c>
      <c r="I2" s="7"/>
      <c r="J2" s="7" t="s">
        <v>133</v>
      </c>
      <c r="K2" s="7"/>
      <c r="R2" s="10"/>
    </row>
  </sheetData>
  <conditionalFormatting sqref="G2">
    <cfRule type="expression" priority="2">
      <formula>$AK2="Ready"</formula>
    </cfRule>
    <cfRule type="expression" priority="3">
      <formula>$AK2="Removed"</formula>
    </cfRule>
    <cfRule type="expression" priority="4">
      <formula>$AK2="Done"</formula>
    </cfRule>
    <cfRule type="expression" priority="5">
      <formula>$AK2="Built"</formula>
    </cfRule>
    <cfRule type="expression" priority="6">
      <formula>$AK2="Templated"</formula>
    </cfRule>
    <cfRule type="expression" priority="7">
      <formula>$AK2&lt;&gt;""</formula>
    </cfRule>
  </conditionalFormatting>
  <conditionalFormatting sqref="G2">
    <cfRule type="containsText" priority="8" operator="containsText" text="~?"/>
  </conditionalFormatting>
  <conditionalFormatting sqref="H2:K2">
    <cfRule type="expression" priority="9">
      <formula>$AK2="Ready"</formula>
    </cfRule>
    <cfRule type="expression" priority="10">
      <formula>$AK2="Removed"</formula>
    </cfRule>
    <cfRule type="expression" priority="11">
      <formula>$AK2="Done"</formula>
    </cfRule>
    <cfRule type="expression" priority="12">
      <formula>$AK2="Built"</formula>
    </cfRule>
    <cfRule type="expression" priority="13">
      <formula>$AK2="Templated"</formula>
    </cfRule>
    <cfRule type="expression" priority="14">
      <formula>$AK2&lt;&gt;""</formula>
    </cfRule>
  </conditionalFormatting>
  <conditionalFormatting sqref="H2:K2">
    <cfRule type="containsText" priority="15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B2"/>
  <sheetViews>
    <sheetView zoomScaleNormal="100" workbookViewId="0">
      <selection activeCell="A2" sqref="A2"/>
    </sheetView>
  </sheetViews>
  <sheetFormatPr defaultRowHeight="15" x14ac:dyDescent="0.25"/>
  <cols>
    <col min="1" max="1" width="11.5703125"/>
    <col min="2" max="2" width="18.85546875"/>
    <col min="3" max="3" width="16.42578125"/>
    <col min="4" max="4" width="21.140625"/>
    <col min="5" max="5" width="10.42578125"/>
    <col min="6" max="6" width="71.85546875"/>
    <col min="7" max="7" width="38.85546875"/>
    <col min="8" max="8" width="13.42578125"/>
    <col min="9" max="9" width="8.28515625"/>
    <col min="10" max="10" width="8.5703125"/>
    <col min="11" max="11" width="8.28515625"/>
    <col min="12" max="12" width="16.28515625"/>
    <col min="13" max="13" width="17.42578125"/>
    <col min="14" max="14" width="23"/>
    <col min="15" max="15" width="19.85546875"/>
    <col min="16" max="16" width="25.5703125"/>
    <col min="17" max="17" width="20.140625"/>
    <col min="18" max="18" width="15.7109375"/>
    <col min="19" max="19" width="5.7109375"/>
    <col min="20" max="20" width="6.28515625"/>
    <col min="21" max="21" width="7.42578125"/>
    <col min="22" max="1025" width="8.5703125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90" x14ac:dyDescent="0.25">
      <c r="A2" t="e">
        <f>INDEX('KPI Summary'!$A$2:$A$35,MATCH('SKU Count'!D2,'KPI Summary'!$D$2:$D$28,0),1)</f>
        <v>#N/A</v>
      </c>
      <c r="D2" t="s">
        <v>105</v>
      </c>
      <c r="E2" t="s">
        <v>106</v>
      </c>
      <c r="F2" s="4" t="s">
        <v>98</v>
      </c>
      <c r="G2" s="6" t="s">
        <v>107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>
      <formula>$AK2="Ready"</formula>
    </cfRule>
    <cfRule type="expression" priority="3">
      <formula>$AK2="Removed"</formula>
    </cfRule>
    <cfRule type="expression" priority="4">
      <formula>$AK2="Done"</formula>
    </cfRule>
    <cfRule type="expression" priority="5">
      <formula>$AK2="Built"</formula>
    </cfRule>
    <cfRule type="expression" priority="6">
      <formula>$AK2="Templated"</formula>
    </cfRule>
    <cfRule type="expression" priority="7">
      <formula>$AK2&lt;&gt;""</formula>
    </cfRule>
  </conditionalFormatting>
  <conditionalFormatting sqref="G2:K2">
    <cfRule type="containsText" priority="8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Z2"/>
  <sheetViews>
    <sheetView zoomScaleNormal="100" workbookViewId="0">
      <selection activeCell="G31" sqref="G31"/>
    </sheetView>
  </sheetViews>
  <sheetFormatPr defaultRowHeight="15" x14ac:dyDescent="0.25"/>
  <cols>
    <col min="1" max="1" width="11.5703125"/>
    <col min="2" max="2" width="18.85546875"/>
    <col min="3" max="3" width="16.42578125"/>
    <col min="4" max="5" width="13.42578125"/>
    <col min="6" max="6" width="70.7109375"/>
    <col min="7" max="7" width="25.85546875"/>
    <col min="8" max="10" width="16.28515625"/>
    <col min="11" max="11" width="17.42578125"/>
    <col min="12" max="12" width="23"/>
    <col min="13" max="13" width="19.85546875"/>
    <col min="14" max="14" width="25.5703125"/>
    <col min="15" max="15" width="20.140625"/>
    <col min="16" max="16" width="14"/>
    <col min="17" max="17" width="5.7109375"/>
    <col min="18" max="18" width="6.28515625"/>
    <col min="19" max="19" width="7.42578125"/>
    <col min="20" max="1025" width="8.5703125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0" x14ac:dyDescent="0.25">
      <c r="A2" t="e">
        <f>INDEX('KPI Summary'!$A$2:$A$35,MATCH('Base Measure'!D2,'KPI Summary'!$D$2:$D$28,0),1)</f>
        <v>#N/A</v>
      </c>
      <c r="D2" t="s">
        <v>108</v>
      </c>
      <c r="E2" t="s">
        <v>109</v>
      </c>
      <c r="F2" s="4" t="s">
        <v>110</v>
      </c>
      <c r="G2" s="6" t="s">
        <v>111</v>
      </c>
      <c r="H2" s="5" t="s">
        <v>169</v>
      </c>
      <c r="I2" s="6"/>
      <c r="P2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13"/>
  <sheetViews>
    <sheetView tabSelected="1" zoomScaleNormal="100" workbookViewId="0">
      <selection activeCell="M7" sqref="M7"/>
    </sheetView>
  </sheetViews>
  <sheetFormatPr defaultRowHeight="15" x14ac:dyDescent="0.25"/>
  <cols>
    <col min="1" max="1" width="19.85546875" style="15"/>
    <col min="2" max="1025" width="9.140625" style="15"/>
  </cols>
  <sheetData>
    <row r="1" spans="1:11" ht="38.25" customHeight="1" x14ac:dyDescent="0.25">
      <c r="A1" s="19" t="s">
        <v>271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</row>
    <row r="2" spans="1:11" x14ac:dyDescent="0.25">
      <c r="A2" s="19">
        <v>1</v>
      </c>
      <c r="B2" s="17" t="s">
        <v>273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25">
      <c r="A3" s="16">
        <v>2</v>
      </c>
      <c r="B3" s="17" t="s">
        <v>273</v>
      </c>
      <c r="C3" s="17" t="s">
        <v>272</v>
      </c>
      <c r="D3"/>
      <c r="E3" s="17"/>
      <c r="F3" s="17"/>
      <c r="G3" s="17"/>
      <c r="H3" s="17"/>
      <c r="I3" s="17"/>
      <c r="J3" s="17"/>
      <c r="K3" s="17"/>
    </row>
    <row r="4" spans="1:11" x14ac:dyDescent="0.25">
      <c r="A4" s="16">
        <v>3</v>
      </c>
      <c r="B4" s="17" t="s">
        <v>273</v>
      </c>
      <c r="C4" s="17" t="s">
        <v>274</v>
      </c>
      <c r="D4" s="17" t="s">
        <v>272</v>
      </c>
      <c r="E4" s="17"/>
      <c r="F4" s="17"/>
      <c r="G4" s="17"/>
      <c r="H4" s="17"/>
      <c r="I4" s="17"/>
      <c r="J4" s="17"/>
      <c r="K4" s="17"/>
    </row>
    <row r="5" spans="1:11" x14ac:dyDescent="0.25">
      <c r="A5" s="16">
        <v>4</v>
      </c>
      <c r="B5" s="17" t="s">
        <v>275</v>
      </c>
      <c r="C5" s="17" t="s">
        <v>273</v>
      </c>
      <c r="D5" s="17" t="s">
        <v>274</v>
      </c>
      <c r="E5" s="17" t="s">
        <v>272</v>
      </c>
      <c r="F5"/>
      <c r="G5" s="17"/>
      <c r="H5" s="17"/>
      <c r="I5" s="17"/>
      <c r="J5" s="17"/>
      <c r="K5" s="17"/>
    </row>
    <row r="6" spans="1:11" x14ac:dyDescent="0.25">
      <c r="A6" s="16">
        <v>5</v>
      </c>
      <c r="B6" s="17" t="s">
        <v>275</v>
      </c>
      <c r="C6" s="17" t="s">
        <v>273</v>
      </c>
      <c r="D6" s="17" t="s">
        <v>274</v>
      </c>
      <c r="E6" s="17" t="s">
        <v>274</v>
      </c>
      <c r="F6" s="17" t="s">
        <v>272</v>
      </c>
      <c r="G6" s="17"/>
      <c r="H6" s="17"/>
      <c r="I6" s="17"/>
      <c r="J6" s="17"/>
      <c r="K6" s="17"/>
    </row>
    <row r="7" spans="1:11" x14ac:dyDescent="0.25">
      <c r="A7" s="16">
        <v>6</v>
      </c>
      <c r="B7" s="17" t="s">
        <v>275</v>
      </c>
      <c r="C7" s="17" t="s">
        <v>273</v>
      </c>
      <c r="D7" s="17" t="s">
        <v>273</v>
      </c>
      <c r="E7" s="17" t="s">
        <v>274</v>
      </c>
      <c r="F7" s="17" t="s">
        <v>274</v>
      </c>
      <c r="G7" s="17" t="s">
        <v>272</v>
      </c>
      <c r="H7" s="17"/>
      <c r="I7" s="17"/>
      <c r="J7" s="17"/>
      <c r="K7" s="17"/>
    </row>
    <row r="8" spans="1:11" x14ac:dyDescent="0.25">
      <c r="A8" s="16">
        <v>7</v>
      </c>
      <c r="B8" s="17" t="s">
        <v>275</v>
      </c>
      <c r="C8" s="17" t="s">
        <v>273</v>
      </c>
      <c r="D8" s="17" t="s">
        <v>273</v>
      </c>
      <c r="E8" s="17" t="s">
        <v>273</v>
      </c>
      <c r="F8" s="17" t="s">
        <v>274</v>
      </c>
      <c r="G8" s="17" t="s">
        <v>274</v>
      </c>
      <c r="H8" s="17" t="s">
        <v>272</v>
      </c>
      <c r="I8" s="17"/>
      <c r="J8" s="17"/>
      <c r="K8" s="17"/>
    </row>
    <row r="9" spans="1:11" x14ac:dyDescent="0.25">
      <c r="A9" s="16">
        <v>8</v>
      </c>
      <c r="B9" s="17" t="s">
        <v>275</v>
      </c>
      <c r="C9" s="17" t="s">
        <v>273</v>
      </c>
      <c r="D9" s="17" t="s">
        <v>273</v>
      </c>
      <c r="E9" s="17" t="s">
        <v>273</v>
      </c>
      <c r="F9" s="17" t="s">
        <v>274</v>
      </c>
      <c r="G9" s="17" t="s">
        <v>274</v>
      </c>
      <c r="H9" s="17" t="s">
        <v>274</v>
      </c>
      <c r="I9" s="17" t="s">
        <v>272</v>
      </c>
      <c r="J9" s="17"/>
      <c r="K9" s="17"/>
    </row>
    <row r="10" spans="1:11" x14ac:dyDescent="0.25">
      <c r="A10" s="16">
        <v>9</v>
      </c>
      <c r="B10" s="17" t="s">
        <v>275</v>
      </c>
      <c r="C10" s="17" t="s">
        <v>273</v>
      </c>
      <c r="D10" s="17" t="s">
        <v>273</v>
      </c>
      <c r="E10" s="17" t="s">
        <v>273</v>
      </c>
      <c r="F10" s="17" t="s">
        <v>274</v>
      </c>
      <c r="G10" s="17" t="s">
        <v>274</v>
      </c>
      <c r="H10" s="17" t="s">
        <v>274</v>
      </c>
      <c r="I10" s="17" t="s">
        <v>272</v>
      </c>
      <c r="J10" s="17" t="s">
        <v>272</v>
      </c>
      <c r="K10" s="17"/>
    </row>
    <row r="11" spans="1:11" x14ac:dyDescent="0.25">
      <c r="A11" s="16">
        <v>10</v>
      </c>
      <c r="B11" s="17" t="s">
        <v>275</v>
      </c>
      <c r="C11" s="17" t="s">
        <v>275</v>
      </c>
      <c r="D11" s="17" t="s">
        <v>273</v>
      </c>
      <c r="E11" s="17" t="s">
        <v>273</v>
      </c>
      <c r="F11" s="17" t="s">
        <v>273</v>
      </c>
      <c r="G11" s="17" t="s">
        <v>274</v>
      </c>
      <c r="H11" s="17" t="s">
        <v>274</v>
      </c>
      <c r="I11" s="17" t="s">
        <v>274</v>
      </c>
      <c r="J11" s="17" t="s">
        <v>272</v>
      </c>
      <c r="K11" s="17" t="s">
        <v>272</v>
      </c>
    </row>
    <row r="12" spans="1:1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U4"/>
  <sheetViews>
    <sheetView topLeftCell="G1" zoomScaleNormal="100" workbookViewId="0">
      <selection activeCell="H2" sqref="H2"/>
    </sheetView>
  </sheetViews>
  <sheetFormatPr defaultRowHeight="15" x14ac:dyDescent="0.25"/>
  <cols>
    <col min="1" max="1" width="11.5703125"/>
    <col min="2" max="2" width="18.85546875"/>
    <col min="3" max="3" width="16.42578125"/>
    <col min="4" max="4" width="43"/>
    <col min="5" max="5" width="21.7109375"/>
    <col min="6" max="6" width="70.5703125"/>
    <col min="7" max="7" width="39.5703125"/>
    <col min="8" max="8" width="10.42578125"/>
    <col min="9" max="9" width="8.28515625"/>
    <col min="10" max="10" width="8.5703125"/>
    <col min="11" max="11" width="8.28515625"/>
    <col min="12" max="12" width="28"/>
    <col min="13" max="13" width="17.42578125" style="5"/>
    <col min="14" max="14" width="23"/>
    <col min="15" max="15" width="19.85546875"/>
    <col min="16" max="16" width="25.5703125"/>
    <col min="17" max="17" width="20.140625"/>
    <col min="18" max="18" width="13.85546875"/>
    <col min="19" max="19" width="5.7109375"/>
    <col min="20" max="20" width="6.28515625"/>
    <col min="21" max="21" width="7.42578125"/>
    <col min="22" max="1025" width="86.140625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</row>
    <row r="2" spans="1:21" ht="33.75" x14ac:dyDescent="0.25">
      <c r="A2">
        <f>INDEX('KPI Summary'!$A$2:$A$35,MATCH('Vertical Shelf Position'!D2,'KPI Summary'!$D$2:$D$28,0),1)</f>
        <v>1</v>
      </c>
      <c r="D2" t="s">
        <v>8</v>
      </c>
      <c r="E2" t="s">
        <v>9</v>
      </c>
      <c r="F2" t="s">
        <v>126</v>
      </c>
      <c r="G2" s="6" t="s">
        <v>127</v>
      </c>
      <c r="H2" s="7" t="s">
        <v>128</v>
      </c>
      <c r="I2" s="7"/>
      <c r="J2" s="7"/>
      <c r="K2" s="7"/>
      <c r="L2" s="7"/>
      <c r="M2" s="5">
        <v>1</v>
      </c>
      <c r="N2" t="s">
        <v>128</v>
      </c>
      <c r="P2" t="s">
        <v>129</v>
      </c>
      <c r="R2" t="s">
        <v>130</v>
      </c>
    </row>
    <row r="3" spans="1:21" ht="60" x14ac:dyDescent="0.25">
      <c r="A3">
        <f>INDEX('KPI Summary'!$A$2:$A$35,MATCH('Vertical Shelf Position'!D3,'KPI Summary'!$D$2:$D$28,0),1)</f>
        <v>19</v>
      </c>
      <c r="D3" t="s">
        <v>53</v>
      </c>
      <c r="E3" t="s">
        <v>9</v>
      </c>
      <c r="F3" s="4" t="s">
        <v>54</v>
      </c>
      <c r="G3" s="6" t="s">
        <v>131</v>
      </c>
      <c r="H3" s="7" t="s">
        <v>132</v>
      </c>
      <c r="I3" s="7"/>
      <c r="J3" s="7" t="s">
        <v>133</v>
      </c>
      <c r="K3" s="7"/>
      <c r="L3" s="8" t="s">
        <v>134</v>
      </c>
      <c r="M3" s="5">
        <v>1</v>
      </c>
      <c r="N3" t="s">
        <v>135</v>
      </c>
      <c r="P3" t="s">
        <v>136</v>
      </c>
      <c r="Q3" t="s">
        <v>137</v>
      </c>
      <c r="R3" t="s">
        <v>130</v>
      </c>
    </row>
    <row r="4" spans="1:21" ht="60" x14ac:dyDescent="0.25">
      <c r="A4">
        <f>INDEX('KPI Summary'!$A$2:$A$35,MATCH('Vertical Shelf Position'!D4,'KPI Summary'!$D$2:$D$28,0),1)</f>
        <v>20</v>
      </c>
      <c r="D4" t="s">
        <v>56</v>
      </c>
      <c r="E4" t="s">
        <v>9</v>
      </c>
      <c r="F4" s="4" t="s">
        <v>54</v>
      </c>
      <c r="G4" s="6" t="s">
        <v>131</v>
      </c>
      <c r="H4" s="7" t="s">
        <v>132</v>
      </c>
      <c r="I4" s="7"/>
      <c r="J4" s="7" t="s">
        <v>133</v>
      </c>
      <c r="K4" s="7"/>
      <c r="L4" s="8" t="s">
        <v>138</v>
      </c>
      <c r="M4" s="5">
        <v>1</v>
      </c>
      <c r="N4" t="s">
        <v>135</v>
      </c>
      <c r="P4" t="s">
        <v>136</v>
      </c>
      <c r="Q4" t="s">
        <v>137</v>
      </c>
      <c r="R4" t="s">
        <v>130</v>
      </c>
    </row>
  </sheetData>
  <conditionalFormatting sqref="G3:K4">
    <cfRule type="containsText" priority="2" operator="containsText" text="~?"/>
  </conditionalFormatting>
  <conditionalFormatting sqref="G3:K4">
    <cfRule type="expression" priority="3">
      <formula>$AK3="Ready"</formula>
    </cfRule>
    <cfRule type="expression" priority="4">
      <formula>$AK3="Removed"</formula>
    </cfRule>
    <cfRule type="expression" priority="5">
      <formula>$AK3="Done"</formula>
    </cfRule>
    <cfRule type="expression" priority="6">
      <formula>$AK3="Built"</formula>
    </cfRule>
    <cfRule type="expression" priority="7">
      <formula>$AK3="Templated"</formula>
    </cfRule>
    <cfRule type="expression" priority="8">
      <formula>$AK3&lt;&gt;""</formula>
    </cfRule>
  </conditionalFormatting>
  <conditionalFormatting sqref="H2">
    <cfRule type="expression" priority="9">
      <formula>$AD2="Ready"</formula>
    </cfRule>
    <cfRule type="expression" priority="10">
      <formula>$AD2="Removed"</formula>
    </cfRule>
    <cfRule type="expression" priority="11">
      <formula>$AD2="Done"</formula>
    </cfRule>
    <cfRule type="expression" priority="12">
      <formula>$AD2="Built"</formula>
    </cfRule>
    <cfRule type="expression" priority="13">
      <formula>$AD2="Templated"</formula>
    </cfRule>
    <cfRule type="expression" priority="14">
      <formula>$AD2&lt;&gt;""</formula>
    </cfRule>
  </conditionalFormatting>
  <conditionalFormatting sqref="H2">
    <cfRule type="containsText" priority="15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R2"/>
  <sheetViews>
    <sheetView topLeftCell="I1" zoomScaleNormal="100" workbookViewId="0">
      <selection activeCell="M2" sqref="M2"/>
    </sheetView>
  </sheetViews>
  <sheetFormatPr defaultRowHeight="15" x14ac:dyDescent="0.25"/>
  <cols>
    <col min="1" max="1" width="11.5703125"/>
    <col min="2" max="2" width="18.85546875"/>
    <col min="3" max="3" width="16.42578125"/>
    <col min="4" max="4" width="31.5703125"/>
    <col min="5" max="5" width="24.5703125"/>
    <col min="6" max="6" width="52.42578125"/>
    <col min="7" max="7" width="50.28515625"/>
    <col min="8" max="8" width="8.5703125"/>
    <col min="9" max="9" width="8.28515625"/>
    <col min="10" max="10" width="17.42578125"/>
    <col min="11" max="11" width="23"/>
    <col min="12" max="12" width="19.85546875"/>
    <col min="13" max="13" width="25.5703125"/>
    <col min="14" max="14" width="20.140625"/>
    <col min="15" max="15" width="25.42578125"/>
    <col min="16" max="16" width="5.7109375"/>
    <col min="17" max="17" width="6.28515625"/>
    <col min="18" max="18" width="7.42578125"/>
    <col min="19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</row>
    <row r="2" spans="1:18" ht="90" x14ac:dyDescent="0.25">
      <c r="A2">
        <f>INDEX('KPI Summary'!$A$2:$A$35,MATCH('Horizontal Shelf Position'!D2,'KPI Summary'!$D$2:$D$28,0),1)</f>
        <v>2</v>
      </c>
      <c r="D2" t="s">
        <v>13</v>
      </c>
      <c r="E2" t="s">
        <v>14</v>
      </c>
      <c r="F2" t="s">
        <v>139</v>
      </c>
      <c r="G2" s="6" t="s">
        <v>15</v>
      </c>
      <c r="H2" s="5" t="s">
        <v>128</v>
      </c>
      <c r="I2" s="7"/>
      <c r="J2">
        <v>1</v>
      </c>
      <c r="K2" t="s">
        <v>128</v>
      </c>
      <c r="M2" t="s">
        <v>129</v>
      </c>
      <c r="O2" t="s">
        <v>140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Z6"/>
  <sheetViews>
    <sheetView topLeftCell="L1" zoomScaleNormal="100" workbookViewId="0">
      <selection activeCell="N5" sqref="N5"/>
    </sheetView>
  </sheetViews>
  <sheetFormatPr defaultRowHeight="15" x14ac:dyDescent="0.25"/>
  <cols>
    <col min="1" max="1" width="11.5703125"/>
    <col min="2" max="2" width="18.85546875"/>
    <col min="3" max="3" width="16.42578125"/>
    <col min="4" max="4" width="38.5703125"/>
    <col min="5" max="5" width="17.28515625"/>
    <col min="6" max="6" width="88.5703125"/>
    <col min="7" max="7" width="37.7109375"/>
    <col min="8" max="8" width="12.85546875"/>
    <col min="9" max="9" width="10.42578125"/>
    <col min="10" max="10" width="8.28515625"/>
    <col min="11" max="11" width="13"/>
    <col min="12" max="12" width="19.5703125"/>
    <col min="13" max="13" width="18.42578125"/>
    <col min="14" max="14" width="17.42578125"/>
    <col min="15" max="16" width="18.42578125"/>
    <col min="17" max="17" width="35.42578125" style="5"/>
    <col min="18" max="18" width="34.7109375" style="5"/>
    <col min="19" max="19" width="35.42578125" style="5"/>
    <col min="20" max="20" width="34.7109375" style="5"/>
    <col min="21" max="21" width="35.42578125" style="5"/>
    <col min="22" max="22" width="34.7109375" style="5"/>
    <col min="23" max="23" width="24.85546875" style="5"/>
    <col min="24" max="24" width="23.5703125" style="5"/>
    <col min="25" max="25" width="17.42578125"/>
    <col min="26" max="26" width="25.5703125"/>
    <col min="27" max="1025" width="8.5703125"/>
  </cols>
  <sheetData>
    <row r="1" spans="1:26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117</v>
      </c>
      <c r="Z1" s="1" t="s">
        <v>122</v>
      </c>
    </row>
    <row r="2" spans="1:26" ht="16.5" customHeight="1" x14ac:dyDescent="0.25">
      <c r="A2">
        <f>INDEX('KPI Summary'!$A$2:$A$35,MATCH('Block Orientation'!D2,'KPI Summary'!$D$2:$D$28,0),1)</f>
        <v>4</v>
      </c>
      <c r="D2" s="3" t="s">
        <v>17</v>
      </c>
      <c r="E2" t="s">
        <v>18</v>
      </c>
      <c r="F2" s="4" t="s">
        <v>154</v>
      </c>
      <c r="G2" s="6" t="s">
        <v>155</v>
      </c>
      <c r="H2" s="7" t="s">
        <v>165</v>
      </c>
      <c r="I2" s="7" t="s">
        <v>132</v>
      </c>
      <c r="J2" s="7"/>
      <c r="K2" s="7" t="s">
        <v>116</v>
      </c>
      <c r="L2" s="7" t="s">
        <v>134</v>
      </c>
      <c r="M2" s="7" t="s">
        <v>157</v>
      </c>
      <c r="N2" s="7" t="s">
        <v>158</v>
      </c>
      <c r="O2" s="7" t="s">
        <v>133</v>
      </c>
      <c r="P2" s="7" t="s">
        <v>159</v>
      </c>
      <c r="Q2" s="7" t="s">
        <v>160</v>
      </c>
      <c r="R2" s="7" t="s">
        <v>161</v>
      </c>
      <c r="S2" s="7" t="s">
        <v>133</v>
      </c>
      <c r="T2" s="7" t="s">
        <v>159</v>
      </c>
      <c r="U2" s="7" t="s">
        <v>178</v>
      </c>
      <c r="V2" s="7" t="s">
        <v>166</v>
      </c>
      <c r="W2" s="7"/>
      <c r="X2" s="7"/>
      <c r="Y2" s="7">
        <v>1</v>
      </c>
      <c r="Z2" s="7" t="s">
        <v>162</v>
      </c>
    </row>
    <row r="3" spans="1:26" ht="16.5" customHeight="1" x14ac:dyDescent="0.25">
      <c r="A3">
        <f>INDEX('KPI Summary'!$A$2:$A$35,MATCH('Block Orientation'!D3,'KPI Summary'!$D$2:$D$28,0),1)</f>
        <v>6</v>
      </c>
      <c r="D3" s="3" t="s">
        <v>22</v>
      </c>
      <c r="E3" t="s">
        <v>18</v>
      </c>
      <c r="F3" s="4" t="s">
        <v>163</v>
      </c>
      <c r="G3" s="6" t="s">
        <v>164</v>
      </c>
      <c r="H3" s="7" t="s">
        <v>165</v>
      </c>
      <c r="I3" s="7" t="s">
        <v>133</v>
      </c>
      <c r="J3" s="7"/>
      <c r="K3" s="7" t="s">
        <v>116</v>
      </c>
      <c r="L3" s="7" t="s">
        <v>134</v>
      </c>
      <c r="M3" s="7" t="s">
        <v>157</v>
      </c>
      <c r="N3" s="7" t="s">
        <v>158</v>
      </c>
      <c r="O3" s="7" t="s">
        <v>133</v>
      </c>
      <c r="P3" s="7" t="s">
        <v>159</v>
      </c>
      <c r="Q3" s="7" t="s">
        <v>160</v>
      </c>
      <c r="R3" s="7" t="s">
        <v>161</v>
      </c>
      <c r="S3" s="7" t="s">
        <v>157</v>
      </c>
      <c r="T3" s="7" t="s">
        <v>158</v>
      </c>
      <c r="U3" s="7" t="s">
        <v>178</v>
      </c>
      <c r="V3" s="7" t="s">
        <v>166</v>
      </c>
      <c r="W3" s="7"/>
      <c r="X3" s="7"/>
      <c r="Y3" s="7">
        <v>1</v>
      </c>
      <c r="Z3" s="7" t="s">
        <v>162</v>
      </c>
    </row>
    <row r="4" spans="1:26" ht="16.5" customHeight="1" x14ac:dyDescent="0.25">
      <c r="A4">
        <f>INDEX('KPI Summary'!$A$2:$A$35,MATCH('Block Orientation'!D4,'KPI Summary'!$D$2:$D$28,0),1)</f>
        <v>8</v>
      </c>
      <c r="D4" s="3" t="s">
        <v>25</v>
      </c>
      <c r="E4" t="s">
        <v>18</v>
      </c>
      <c r="F4" s="4" t="s">
        <v>167</v>
      </c>
      <c r="G4" s="6" t="s">
        <v>168</v>
      </c>
      <c r="H4" s="7" t="s">
        <v>165</v>
      </c>
      <c r="I4" s="7" t="s">
        <v>132</v>
      </c>
      <c r="J4" s="7"/>
      <c r="K4" s="7" t="s">
        <v>116</v>
      </c>
      <c r="L4" s="7" t="s">
        <v>138</v>
      </c>
      <c r="M4" s="7" t="s">
        <v>157</v>
      </c>
      <c r="N4" s="7" t="s">
        <v>158</v>
      </c>
      <c r="O4" s="7" t="s">
        <v>160</v>
      </c>
      <c r="P4" s="7" t="s">
        <v>161</v>
      </c>
      <c r="Q4" s="7" t="s">
        <v>169</v>
      </c>
      <c r="R4" s="7">
        <v>17</v>
      </c>
      <c r="S4" s="7" t="s">
        <v>178</v>
      </c>
      <c r="T4" s="7" t="s">
        <v>166</v>
      </c>
      <c r="U4" s="7"/>
      <c r="V4" s="7"/>
      <c r="W4" s="7"/>
      <c r="X4" s="7"/>
      <c r="Y4" s="7">
        <v>1</v>
      </c>
      <c r="Z4" s="7" t="s">
        <v>162</v>
      </c>
    </row>
    <row r="5" spans="1:26" ht="16.5" customHeight="1" x14ac:dyDescent="0.25">
      <c r="A5">
        <f>INDEX('KPI Summary'!$A$2:$A$35,MATCH('Block Orientation'!D5,'KPI Summary'!$D$2:$D$28,0),1)</f>
        <v>10</v>
      </c>
      <c r="D5" s="3" t="s">
        <v>27</v>
      </c>
      <c r="E5" t="s">
        <v>18</v>
      </c>
      <c r="F5" s="4" t="s">
        <v>170</v>
      </c>
      <c r="G5" s="6" t="s">
        <v>171</v>
      </c>
      <c r="H5" s="7" t="s">
        <v>165</v>
      </c>
      <c r="I5" s="7" t="s">
        <v>133</v>
      </c>
      <c r="J5" s="7"/>
      <c r="K5" s="7" t="s">
        <v>116</v>
      </c>
      <c r="L5" s="7" t="s">
        <v>138</v>
      </c>
      <c r="M5" s="7" t="s">
        <v>157</v>
      </c>
      <c r="N5" s="7" t="s">
        <v>158</v>
      </c>
      <c r="O5" s="7" t="s">
        <v>160</v>
      </c>
      <c r="P5" s="7" t="s">
        <v>161</v>
      </c>
      <c r="Q5" s="7" t="s">
        <v>169</v>
      </c>
      <c r="R5" s="7">
        <v>17</v>
      </c>
      <c r="S5" s="7" t="s">
        <v>157</v>
      </c>
      <c r="T5" s="7" t="s">
        <v>158</v>
      </c>
      <c r="U5" s="7" t="s">
        <v>178</v>
      </c>
      <c r="V5" s="7" t="s">
        <v>166</v>
      </c>
      <c r="W5" s="7"/>
      <c r="X5" s="7"/>
      <c r="Y5" s="7">
        <v>1</v>
      </c>
      <c r="Z5" s="7" t="s">
        <v>162</v>
      </c>
    </row>
    <row r="6" spans="1:26" ht="16.5" customHeight="1" x14ac:dyDescent="0.25">
      <c r="A6">
        <f>INDEX('KPI Summary'!$A$2:$A$35,MATCH('Block Orientation'!D6,'KPI Summary'!$D$2:$D$28,0),1)</f>
        <v>14</v>
      </c>
      <c r="D6" s="3" t="s">
        <v>37</v>
      </c>
      <c r="E6" t="s">
        <v>18</v>
      </c>
      <c r="F6" t="s">
        <v>172</v>
      </c>
      <c r="G6" s="6" t="s">
        <v>173</v>
      </c>
      <c r="H6" s="7" t="s">
        <v>165</v>
      </c>
      <c r="I6" s="7" t="s">
        <v>174</v>
      </c>
      <c r="J6" s="7" t="s">
        <v>175</v>
      </c>
      <c r="M6" s="7"/>
      <c r="N6" s="7"/>
      <c r="O6" s="7"/>
      <c r="P6" s="7"/>
      <c r="Q6" s="7" t="s">
        <v>160</v>
      </c>
      <c r="R6" s="7" t="s">
        <v>161</v>
      </c>
      <c r="S6" s="7" t="s">
        <v>157</v>
      </c>
      <c r="T6" s="7" t="s">
        <v>158</v>
      </c>
      <c r="U6" s="7" t="s">
        <v>178</v>
      </c>
      <c r="V6" s="7" t="s">
        <v>166</v>
      </c>
      <c r="W6" s="7"/>
      <c r="X6" s="7"/>
      <c r="Y6" s="7">
        <v>1</v>
      </c>
      <c r="Z6" s="7" t="s">
        <v>162</v>
      </c>
    </row>
  </sheetData>
  <conditionalFormatting sqref="H2:H7">
    <cfRule type="containsText" priority="37" operator="containsText" text="~?"/>
  </conditionalFormatting>
  <conditionalFormatting sqref="H2:H7">
    <cfRule type="expression" priority="38">
      <formula>$AQ2="Ready"</formula>
    </cfRule>
    <cfRule type="expression" priority="39">
      <formula>$AQ2="Removed"</formula>
    </cfRule>
    <cfRule type="expression" priority="40">
      <formula>$AQ2="Done"</formula>
    </cfRule>
    <cfRule type="expression" priority="41">
      <formula>$AQ2="Built"</formula>
    </cfRule>
    <cfRule type="expression" priority="42">
      <formula>$AQ2="Templated"</formula>
    </cfRule>
    <cfRule type="expression" priority="43">
      <formula>$AQ2&lt;&gt;""</formula>
    </cfRule>
  </conditionalFormatting>
  <conditionalFormatting sqref="H5">
    <cfRule type="expression" priority="44">
      <formula>$AQ5="Ready"</formula>
    </cfRule>
    <cfRule type="expression" priority="45">
      <formula>$AQ5="Removed"</formula>
    </cfRule>
    <cfRule type="expression" priority="46">
      <formula>$AQ5="Done"</formula>
    </cfRule>
    <cfRule type="expression" priority="47">
      <formula>$AQ5="Built"</formula>
    </cfRule>
    <cfRule type="expression" priority="48">
      <formula>$AQ5="Templated"</formula>
    </cfRule>
    <cfRule type="expression" priority="49">
      <formula>$AQ5&lt;&gt;""</formula>
    </cfRule>
  </conditionalFormatting>
  <conditionalFormatting sqref="H5">
    <cfRule type="containsText" priority="50" operator="containsText" text="~?"/>
  </conditionalFormatting>
  <conditionalFormatting sqref="H6">
    <cfRule type="expression" priority="51">
      <formula>$AQ6="Ready"</formula>
    </cfRule>
    <cfRule type="expression" priority="52">
      <formula>$AQ6="Removed"</formula>
    </cfRule>
    <cfRule type="expression" priority="53">
      <formula>$AQ6="Done"</formula>
    </cfRule>
    <cfRule type="expression" priority="54">
      <formula>$AQ6="Built"</formula>
    </cfRule>
    <cfRule type="expression" priority="55">
      <formula>$AQ6="Templated"</formula>
    </cfRule>
    <cfRule type="expression" priority="56">
      <formula>$AQ6&lt;&gt;""</formula>
    </cfRule>
  </conditionalFormatting>
  <conditionalFormatting sqref="H6">
    <cfRule type="containsText" priority="57" operator="containsText" text="~?"/>
  </conditionalFormatting>
  <conditionalFormatting sqref="H7">
    <cfRule type="expression" priority="58">
      <formula>$AQ7="Ready"</formula>
    </cfRule>
    <cfRule type="expression" priority="59">
      <formula>$AQ7="Removed"</formula>
    </cfRule>
    <cfRule type="expression" priority="60">
      <formula>$AQ7="Done"</formula>
    </cfRule>
    <cfRule type="expression" priority="61">
      <formula>$AQ7="Built"</formula>
    </cfRule>
    <cfRule type="expression" priority="62">
      <formula>$AQ7="Templated"</formula>
    </cfRule>
    <cfRule type="expression" priority="63">
      <formula>$AQ7&lt;&gt;""</formula>
    </cfRule>
  </conditionalFormatting>
  <conditionalFormatting sqref="H7">
    <cfRule type="containsText" priority="64" operator="containsText" text="~?"/>
  </conditionalFormatting>
  <conditionalFormatting sqref="H7">
    <cfRule type="expression" priority="65">
      <formula>$AQ7="Ready"</formula>
    </cfRule>
    <cfRule type="expression" priority="66">
      <formula>$AQ7="Removed"</formula>
    </cfRule>
    <cfRule type="expression" priority="67">
      <formula>$AQ7="Done"</formula>
    </cfRule>
    <cfRule type="expression" priority="68">
      <formula>$AQ7="Built"</formula>
    </cfRule>
    <cfRule type="expression" priority="69">
      <formula>$AQ7="Templated"</formula>
    </cfRule>
    <cfRule type="expression" priority="70">
      <formula>$AQ7&lt;&gt;""</formula>
    </cfRule>
  </conditionalFormatting>
  <conditionalFormatting sqref="H7">
    <cfRule type="containsText" priority="71" operator="containsText" text="~?"/>
  </conditionalFormatting>
  <conditionalFormatting sqref="K2:L5">
    <cfRule type="containsText" priority="72" operator="containsText" text="~?"/>
  </conditionalFormatting>
  <conditionalFormatting sqref="K2:L5">
    <cfRule type="expression" priority="73">
      <formula>$AV2="Ready"</formula>
    </cfRule>
    <cfRule type="expression" priority="74">
      <formula>$AV2="Removed"</formula>
    </cfRule>
    <cfRule type="expression" priority="75">
      <formula>$AV2="Done"</formula>
    </cfRule>
    <cfRule type="expression" priority="76">
      <formula>$AV2="Built"</formula>
    </cfRule>
    <cfRule type="expression" priority="77">
      <formula>$AV2="Templated"</formula>
    </cfRule>
    <cfRule type="expression" priority="78">
      <formula>$AV2&lt;&gt;""</formula>
    </cfRule>
  </conditionalFormatting>
  <conditionalFormatting sqref="K5:L5">
    <cfRule type="expression" priority="79">
      <formula>$AV5="Ready"</formula>
    </cfRule>
    <cfRule type="expression" priority="80">
      <formula>$AV5="Removed"</formula>
    </cfRule>
    <cfRule type="expression" priority="81">
      <formula>$AV5="Done"</formula>
    </cfRule>
    <cfRule type="expression" priority="82">
      <formula>$AV5="Built"</formula>
    </cfRule>
    <cfRule type="expression" priority="83">
      <formula>$AV5="Templated"</formula>
    </cfRule>
    <cfRule type="expression" priority="84">
      <formula>$AV5&lt;&gt;""</formula>
    </cfRule>
  </conditionalFormatting>
  <conditionalFormatting sqref="K5:L5">
    <cfRule type="containsText" priority="85" operator="containsText" text="~?"/>
  </conditionalFormatting>
  <conditionalFormatting sqref="U2">
    <cfRule type="containsText" priority="29" operator="containsText" text="~?"/>
  </conditionalFormatting>
  <conditionalFormatting sqref="U2">
    <cfRule type="expression" priority="30">
      <formula>$BO2="Ready"</formula>
    </cfRule>
    <cfRule type="expression" priority="31">
      <formula>$BO2="Removed"</formula>
    </cfRule>
    <cfRule type="expression" priority="32">
      <formula>$BO2="Done"</formula>
    </cfRule>
    <cfRule type="expression" priority="33">
      <formula>$BO2="Built"</formula>
    </cfRule>
    <cfRule type="expression" priority="34">
      <formula>$BO2="Templated"</formula>
    </cfRule>
    <cfRule type="expression" priority="35">
      <formula>$BO2&lt;&gt;""</formula>
    </cfRule>
  </conditionalFormatting>
  <conditionalFormatting sqref="U3">
    <cfRule type="containsText" priority="22" operator="containsText" text="~?"/>
  </conditionalFormatting>
  <conditionalFormatting sqref="U3">
    <cfRule type="expression" priority="23">
      <formula>$BO3="Ready"</formula>
    </cfRule>
    <cfRule type="expression" priority="24">
      <formula>$BO3="Removed"</formula>
    </cfRule>
    <cfRule type="expression" priority="25">
      <formula>$BO3="Done"</formula>
    </cfRule>
    <cfRule type="expression" priority="26">
      <formula>$BO3="Built"</formula>
    </cfRule>
    <cfRule type="expression" priority="27">
      <formula>$BO3="Templated"</formula>
    </cfRule>
    <cfRule type="expression" priority="28">
      <formula>$BO3&lt;&gt;""</formula>
    </cfRule>
  </conditionalFormatting>
  <conditionalFormatting sqref="U5">
    <cfRule type="containsText" priority="15" operator="containsText" text="~?"/>
  </conditionalFormatting>
  <conditionalFormatting sqref="U5">
    <cfRule type="expression" priority="16">
      <formula>$BO5="Ready"</formula>
    </cfRule>
    <cfRule type="expression" priority="17">
      <formula>$BO5="Removed"</formula>
    </cfRule>
    <cfRule type="expression" priority="18">
      <formula>$BO5="Done"</formula>
    </cfRule>
    <cfRule type="expression" priority="19">
      <formula>$BO5="Built"</formula>
    </cfRule>
    <cfRule type="expression" priority="20">
      <formula>$BO5="Templated"</formula>
    </cfRule>
    <cfRule type="expression" priority="21">
      <formula>$BO5&lt;&gt;""</formula>
    </cfRule>
  </conditionalFormatting>
  <conditionalFormatting sqref="U6">
    <cfRule type="containsText" priority="8" operator="containsText" text="~?"/>
  </conditionalFormatting>
  <conditionalFormatting sqref="U6">
    <cfRule type="expression" priority="9">
      <formula>$BO6="Ready"</formula>
    </cfRule>
    <cfRule type="expression" priority="10">
      <formula>$BO6="Removed"</formula>
    </cfRule>
    <cfRule type="expression" priority="11">
      <formula>$BO6="Done"</formula>
    </cfRule>
    <cfRule type="expression" priority="12">
      <formula>$BO6="Built"</formula>
    </cfRule>
    <cfRule type="expression" priority="13">
      <formula>$BO6="Templated"</formula>
    </cfRule>
    <cfRule type="expression" priority="14">
      <formula>$BO6&lt;&gt;""</formula>
    </cfRule>
  </conditionalFormatting>
  <conditionalFormatting sqref="S4">
    <cfRule type="containsText" priority="1" operator="containsText" text="~?"/>
  </conditionalFormatting>
  <conditionalFormatting sqref="S4">
    <cfRule type="expression" priority="2">
      <formula>$BO4="Ready"</formula>
    </cfRule>
    <cfRule type="expression" priority="3">
      <formula>$BO4="Removed"</formula>
    </cfRule>
    <cfRule type="expression" priority="4">
      <formula>$BO4="Done"</formula>
    </cfRule>
    <cfRule type="expression" priority="5">
      <formula>$BO4="Built"</formula>
    </cfRule>
    <cfRule type="expression" priority="6">
      <formula>$BO4="Templated"</formula>
    </cfRule>
    <cfRule type="expression" priority="7">
      <formula>$BO4&lt;&gt;""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B7"/>
  <sheetViews>
    <sheetView topLeftCell="H1" zoomScaleNormal="100" workbookViewId="0">
      <pane ySplit="16" topLeftCell="A17" activePane="bottomLeft" state="frozen"/>
      <selection pane="bottomLeft" activeCell="R5" sqref="R5"/>
    </sheetView>
  </sheetViews>
  <sheetFormatPr defaultRowHeight="15" x14ac:dyDescent="0.25"/>
  <cols>
    <col min="1" max="1" width="11.5703125"/>
    <col min="2" max="2" width="18.85546875"/>
    <col min="3" max="3" width="16.42578125"/>
    <col min="4" max="4" width="38.28515625"/>
    <col min="5" max="5" width="8.5703125"/>
    <col min="6" max="6" width="23.28515625"/>
    <col min="7" max="7" width="37.7109375"/>
    <col min="8" max="8" width="12.85546875"/>
    <col min="9" max="9" width="10.28515625"/>
    <col min="10" max="10" width="18"/>
    <col min="11" max="11" width="13"/>
    <col min="12" max="12" width="19.5703125"/>
    <col min="13" max="13" width="18.140625"/>
    <col min="14" max="14" width="21.7109375"/>
    <col min="15" max="16" width="8.5703125"/>
    <col min="17" max="17" width="36"/>
    <col min="18" max="24" width="35"/>
    <col min="25" max="26" width="17.42578125"/>
    <col min="27" max="27" width="7.42578125"/>
    <col min="28" max="28" width="6.28515625"/>
    <col min="29" max="1025" width="8.5703125"/>
  </cols>
  <sheetData>
    <row r="1" spans="1:28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176</v>
      </c>
      <c r="Z1" s="1" t="s">
        <v>117</v>
      </c>
      <c r="AA1" s="1" t="s">
        <v>122</v>
      </c>
      <c r="AB1" s="1" t="s">
        <v>124</v>
      </c>
    </row>
    <row r="2" spans="1:28" ht="17.25" customHeight="1" x14ac:dyDescent="0.25">
      <c r="A2">
        <f>INDEX('KPI Summary'!$A$2:$A$35,MATCH(Blocking!D2,'KPI Summary'!$D$2:$D$28,0),1)</f>
        <v>11</v>
      </c>
      <c r="D2" s="3" t="s">
        <v>28</v>
      </c>
      <c r="E2" t="s">
        <v>29</v>
      </c>
      <c r="F2" s="4" t="s">
        <v>30</v>
      </c>
      <c r="G2" s="6" t="s">
        <v>177</v>
      </c>
      <c r="H2" s="7" t="s">
        <v>165</v>
      </c>
      <c r="I2" s="7" t="s">
        <v>133</v>
      </c>
      <c r="J2" s="7" t="s">
        <v>159</v>
      </c>
      <c r="K2" s="7" t="s">
        <v>116</v>
      </c>
      <c r="L2" s="7" t="s">
        <v>134</v>
      </c>
      <c r="M2" s="7" t="s">
        <v>157</v>
      </c>
      <c r="N2" s="7" t="s">
        <v>158</v>
      </c>
      <c r="O2" s="7"/>
      <c r="P2" s="7"/>
      <c r="Q2" s="7" t="s">
        <v>157</v>
      </c>
      <c r="R2" s="7" t="s">
        <v>158</v>
      </c>
      <c r="S2" s="7" t="s">
        <v>178</v>
      </c>
      <c r="T2" s="7" t="s">
        <v>166</v>
      </c>
      <c r="U2" s="7" t="s">
        <v>160</v>
      </c>
      <c r="V2" s="7" t="s">
        <v>161</v>
      </c>
      <c r="W2" s="7"/>
      <c r="X2" s="7"/>
      <c r="Y2" s="7">
        <v>0.75</v>
      </c>
      <c r="Z2" s="7" t="s">
        <v>179</v>
      </c>
      <c r="AA2" s="7" t="s">
        <v>180</v>
      </c>
      <c r="AB2" s="9">
        <v>0.75</v>
      </c>
    </row>
    <row r="3" spans="1:28" ht="17.25" customHeight="1" x14ac:dyDescent="0.25">
      <c r="A3">
        <f>INDEX('KPI Summary'!$A$2:$A$35,MATCH(Blocking!D3,'KPI Summary'!$D$2:$D$28,0),1)</f>
        <v>12</v>
      </c>
      <c r="D3" s="3" t="s">
        <v>33</v>
      </c>
      <c r="E3" t="s">
        <v>29</v>
      </c>
      <c r="F3" s="4" t="s">
        <v>34</v>
      </c>
      <c r="G3" s="6" t="s">
        <v>181</v>
      </c>
      <c r="H3" s="7" t="s">
        <v>165</v>
      </c>
      <c r="I3" s="7" t="s">
        <v>157</v>
      </c>
      <c r="J3" s="7" t="s">
        <v>158</v>
      </c>
      <c r="K3" s="7" t="s">
        <v>116</v>
      </c>
      <c r="L3" s="7" t="s">
        <v>134</v>
      </c>
      <c r="M3" s="7"/>
      <c r="N3" s="7"/>
      <c r="O3" s="7"/>
      <c r="P3" s="7"/>
      <c r="Q3" s="7" t="s">
        <v>160</v>
      </c>
      <c r="R3" s="7" t="s">
        <v>161</v>
      </c>
      <c r="S3" s="7" t="s">
        <v>178</v>
      </c>
      <c r="T3" s="7" t="s">
        <v>166</v>
      </c>
      <c r="U3" s="7"/>
      <c r="V3" s="7"/>
      <c r="W3" s="7"/>
      <c r="X3" s="7"/>
      <c r="Y3" s="7">
        <v>0.75</v>
      </c>
      <c r="Z3" s="7" t="s">
        <v>179</v>
      </c>
      <c r="AA3" s="7" t="s">
        <v>180</v>
      </c>
      <c r="AB3" s="9">
        <v>0.75</v>
      </c>
    </row>
    <row r="4" spans="1:28" ht="17.25" customHeight="1" x14ac:dyDescent="0.25">
      <c r="A4">
        <f>INDEX('KPI Summary'!$A$2:$A$35,MATCH(Blocking!D4,'KPI Summary'!$D$2:$D$28,0),1)</f>
        <v>13</v>
      </c>
      <c r="D4" s="3" t="s">
        <v>35</v>
      </c>
      <c r="E4" t="s">
        <v>29</v>
      </c>
      <c r="F4" t="s">
        <v>36</v>
      </c>
      <c r="G4" s="6" t="s">
        <v>182</v>
      </c>
      <c r="H4" s="7" t="s">
        <v>165</v>
      </c>
      <c r="I4" s="7" t="s">
        <v>157</v>
      </c>
      <c r="J4" s="7" t="s">
        <v>158</v>
      </c>
      <c r="K4" s="7" t="s">
        <v>116</v>
      </c>
      <c r="L4" s="7" t="s">
        <v>138</v>
      </c>
      <c r="Q4" s="7" t="s">
        <v>178</v>
      </c>
      <c r="R4" s="7" t="s">
        <v>166</v>
      </c>
      <c r="S4" s="7"/>
      <c r="T4" s="7"/>
      <c r="U4" s="7"/>
      <c r="V4" s="7"/>
      <c r="W4" s="7" t="s">
        <v>160</v>
      </c>
      <c r="X4" s="7" t="s">
        <v>161</v>
      </c>
      <c r="Y4" s="7">
        <v>0.75</v>
      </c>
      <c r="Z4" s="7" t="s">
        <v>179</v>
      </c>
      <c r="AA4" s="7" t="s">
        <v>180</v>
      </c>
      <c r="AB4" s="9">
        <v>0.75</v>
      </c>
    </row>
    <row r="5" spans="1:28" ht="17.25" customHeight="1" x14ac:dyDescent="0.25">
      <c r="A5">
        <f>INDEX('KPI Summary'!$A$2:$A$35,MATCH(Blocking!D5,'KPI Summary'!$D$2:$D$28,0),1)</f>
        <v>17</v>
      </c>
      <c r="D5" s="3" t="s">
        <v>46</v>
      </c>
      <c r="E5" t="s">
        <v>29</v>
      </c>
      <c r="F5" s="4" t="s">
        <v>47</v>
      </c>
      <c r="G5" s="6" t="s">
        <v>177</v>
      </c>
      <c r="H5" s="7" t="s">
        <v>165</v>
      </c>
      <c r="I5" s="7" t="s">
        <v>183</v>
      </c>
      <c r="J5" s="7" t="s">
        <v>184</v>
      </c>
      <c r="K5" s="7"/>
      <c r="L5" s="7"/>
      <c r="M5" s="7" t="s">
        <v>157</v>
      </c>
      <c r="N5" s="7" t="s">
        <v>158</v>
      </c>
      <c r="O5" s="7"/>
      <c r="P5" s="7"/>
      <c r="Q5" s="7" t="s">
        <v>157</v>
      </c>
      <c r="R5" s="7" t="s">
        <v>158</v>
      </c>
      <c r="S5" s="7" t="s">
        <v>178</v>
      </c>
      <c r="T5" s="7" t="s">
        <v>166</v>
      </c>
      <c r="U5" s="7" t="s">
        <v>160</v>
      </c>
      <c r="V5" s="7" t="s">
        <v>161</v>
      </c>
      <c r="W5" s="7"/>
      <c r="X5" s="7"/>
      <c r="Y5" s="7">
        <v>0.75</v>
      </c>
      <c r="Z5" s="7" t="s">
        <v>179</v>
      </c>
      <c r="AA5" s="7" t="s">
        <v>180</v>
      </c>
      <c r="AB5" s="9">
        <v>0.75</v>
      </c>
    </row>
    <row r="6" spans="1:28" ht="17.25" customHeight="1" x14ac:dyDescent="0.25">
      <c r="A6">
        <f>INDEX('KPI Summary'!$A$2:$A$35,MATCH(Blocking!D6,'KPI Summary'!$D$2:$D$28,0),1)</f>
        <v>22</v>
      </c>
      <c r="D6" s="3" t="s">
        <v>57</v>
      </c>
      <c r="E6" t="s">
        <v>29</v>
      </c>
      <c r="F6" s="4" t="s">
        <v>58</v>
      </c>
      <c r="G6" s="6" t="s">
        <v>185</v>
      </c>
      <c r="H6" s="7" t="s">
        <v>165</v>
      </c>
      <c r="I6" s="7" t="s">
        <v>116</v>
      </c>
      <c r="J6" s="7" t="s">
        <v>134</v>
      </c>
      <c r="M6" s="7" t="s">
        <v>157</v>
      </c>
      <c r="N6" s="7" t="s">
        <v>158</v>
      </c>
      <c r="O6" s="7" t="s">
        <v>174</v>
      </c>
      <c r="P6" s="7" t="s">
        <v>175</v>
      </c>
      <c r="Q6" s="7" t="s">
        <v>178</v>
      </c>
      <c r="R6" s="7" t="s">
        <v>166</v>
      </c>
      <c r="S6" s="7" t="s">
        <v>160</v>
      </c>
      <c r="T6" s="7" t="s">
        <v>161</v>
      </c>
      <c r="U6" s="7"/>
      <c r="V6" s="7"/>
      <c r="W6" s="7"/>
      <c r="X6" s="7"/>
      <c r="Y6" s="7">
        <v>0.75</v>
      </c>
      <c r="Z6" s="7" t="s">
        <v>179</v>
      </c>
      <c r="AA6" s="7" t="s">
        <v>180</v>
      </c>
      <c r="AB6" s="9">
        <v>0.75</v>
      </c>
    </row>
    <row r="7" spans="1:28" ht="17.25" customHeight="1" x14ac:dyDescent="0.25">
      <c r="A7">
        <f>INDEX('KPI Summary'!$A$2:$A$35,MATCH(Blocking!D7,'KPI Summary'!$D$2:$D$28,0),1)</f>
        <v>28</v>
      </c>
      <c r="D7" s="3" t="s">
        <v>71</v>
      </c>
      <c r="E7" t="s">
        <v>29</v>
      </c>
      <c r="F7" s="4" t="s">
        <v>58</v>
      </c>
      <c r="G7" s="6" t="s">
        <v>186</v>
      </c>
      <c r="H7" s="7" t="s">
        <v>165</v>
      </c>
      <c r="I7" s="7" t="s">
        <v>116</v>
      </c>
      <c r="J7" s="7" t="s">
        <v>138</v>
      </c>
      <c r="M7" s="7" t="s">
        <v>157</v>
      </c>
      <c r="N7" s="7" t="s">
        <v>158</v>
      </c>
      <c r="O7" s="7" t="s">
        <v>174</v>
      </c>
      <c r="P7" s="7" t="s">
        <v>175</v>
      </c>
      <c r="Q7" s="7" t="s">
        <v>178</v>
      </c>
      <c r="R7" s="7" t="s">
        <v>166</v>
      </c>
      <c r="S7" s="7" t="s">
        <v>116</v>
      </c>
      <c r="T7" s="7" t="s">
        <v>187</v>
      </c>
      <c r="U7" s="7"/>
      <c r="V7" s="7"/>
      <c r="W7" s="7"/>
      <c r="X7" s="7"/>
      <c r="Y7" s="7">
        <v>0.75</v>
      </c>
      <c r="Z7" s="7" t="s">
        <v>179</v>
      </c>
      <c r="AA7" s="7" t="s">
        <v>180</v>
      </c>
      <c r="AB7" s="9">
        <v>0.75</v>
      </c>
    </row>
  </sheetData>
  <conditionalFormatting sqref="G5:L5">
    <cfRule type="expression" priority="30">
      <formula>$AR5="Ready"</formula>
    </cfRule>
    <cfRule type="expression" priority="31">
      <formula>$AR5="Removed"</formula>
    </cfRule>
    <cfRule type="expression" priority="32">
      <formula>$AR5="Done"</formula>
    </cfRule>
    <cfRule type="expression" priority="33">
      <formula>$AR5="Built"</formula>
    </cfRule>
    <cfRule type="expression" priority="34">
      <formula>$AR5="Templated"</formula>
    </cfRule>
    <cfRule type="expression" priority="35">
      <formula>$AR5&lt;&gt;""</formula>
    </cfRule>
  </conditionalFormatting>
  <conditionalFormatting sqref="G5:L5">
    <cfRule type="containsText" priority="36" operator="containsText" text="~?"/>
  </conditionalFormatting>
  <conditionalFormatting sqref="G6:J6">
    <cfRule type="expression" priority="37">
      <formula>$AR6="Ready"</formula>
    </cfRule>
    <cfRule type="expression" priority="38">
      <formula>$AR6="Removed"</formula>
    </cfRule>
    <cfRule type="expression" priority="39">
      <formula>$AR6="Done"</formula>
    </cfRule>
    <cfRule type="expression" priority="40">
      <formula>$AR6="Built"</formula>
    </cfRule>
    <cfRule type="expression" priority="41">
      <formula>$AR6="Templated"</formula>
    </cfRule>
    <cfRule type="expression" priority="42">
      <formula>$AR6&lt;&gt;""</formula>
    </cfRule>
  </conditionalFormatting>
  <conditionalFormatting sqref="G6:J6">
    <cfRule type="containsText" priority="43" operator="containsText" text="~?"/>
  </conditionalFormatting>
  <conditionalFormatting sqref="G7:J7">
    <cfRule type="expression" priority="44">
      <formula>$AR7="Ready"</formula>
    </cfRule>
    <cfRule type="expression" priority="45">
      <formula>$AR7="Removed"</formula>
    </cfRule>
    <cfRule type="expression" priority="46">
      <formula>$AR7="Done"</formula>
    </cfRule>
    <cfRule type="expression" priority="47">
      <formula>$AR7="Built"</formula>
    </cfRule>
    <cfRule type="expression" priority="48">
      <formula>$AR7="Templated"</formula>
    </cfRule>
    <cfRule type="expression" priority="49">
      <formula>$AR7&lt;&gt;""</formula>
    </cfRule>
  </conditionalFormatting>
  <conditionalFormatting sqref="G7:J7">
    <cfRule type="containsText" priority="50" operator="containsText" text="~?"/>
  </conditionalFormatting>
  <conditionalFormatting sqref="M2">
    <cfRule type="containsText" priority="51" operator="containsText" text="~?"/>
  </conditionalFormatting>
  <conditionalFormatting sqref="M2">
    <cfRule type="expression" priority="52">
      <formula>$AR2="Ready"</formula>
    </cfRule>
    <cfRule type="expression" priority="53">
      <formula>$AR2="Removed"</formula>
    </cfRule>
    <cfRule type="expression" priority="54">
      <formula>$AR2="Done"</formula>
    </cfRule>
    <cfRule type="expression" priority="55">
      <formula>$AR2="Built"</formula>
    </cfRule>
    <cfRule type="expression" priority="56">
      <formula>$AR2="Templated"</formula>
    </cfRule>
    <cfRule type="expression" priority="57">
      <formula>$AR2&lt;&gt;""</formula>
    </cfRule>
  </conditionalFormatting>
  <conditionalFormatting sqref="W4:X4">
    <cfRule type="containsText" priority="58" operator="containsText" text="~?"/>
  </conditionalFormatting>
  <conditionalFormatting sqref="W4:X4">
    <cfRule type="expression" priority="59">
      <formula>$AR4="Ready"</formula>
    </cfRule>
    <cfRule type="expression" priority="60">
      <formula>$AR4="Removed"</formula>
    </cfRule>
    <cfRule type="expression" priority="61">
      <formula>$AR4="Done"</formula>
    </cfRule>
    <cfRule type="expression" priority="62">
      <formula>$AR4="Built"</formula>
    </cfRule>
    <cfRule type="expression" priority="63">
      <formula>$AR4="Templated"</formula>
    </cfRule>
    <cfRule type="expression" priority="64">
      <formula>$AR4&lt;&gt;""</formula>
    </cfRule>
  </conditionalFormatting>
  <conditionalFormatting sqref="Q3:R3">
    <cfRule type="containsText" priority="65" operator="containsText" text="~?"/>
  </conditionalFormatting>
  <conditionalFormatting sqref="Q3:R3">
    <cfRule type="expression" priority="66">
      <formula>$AR3="Ready"</formula>
    </cfRule>
    <cfRule type="expression" priority="67">
      <formula>$AR3="Removed"</formula>
    </cfRule>
    <cfRule type="expression" priority="68">
      <formula>$AR3="Done"</formula>
    </cfRule>
    <cfRule type="expression" priority="69">
      <formula>$AR3="Built"</formula>
    </cfRule>
    <cfRule type="expression" priority="70">
      <formula>$AR3="Templated"</formula>
    </cfRule>
    <cfRule type="expression" priority="71">
      <formula>$AR3&lt;&gt;""</formula>
    </cfRule>
  </conditionalFormatting>
  <conditionalFormatting sqref="M5">
    <cfRule type="containsText" priority="72" operator="containsText" text="~?"/>
  </conditionalFormatting>
  <conditionalFormatting sqref="M5">
    <cfRule type="expression" priority="73">
      <formula>$AR5="Ready"</formula>
    </cfRule>
    <cfRule type="expression" priority="74">
      <formula>$AR5="Removed"</formula>
    </cfRule>
    <cfRule type="expression" priority="75">
      <formula>$AR5="Done"</formula>
    </cfRule>
    <cfRule type="expression" priority="76">
      <formula>$AR5="Built"</formula>
    </cfRule>
    <cfRule type="expression" priority="77">
      <formula>$AR5="Templated"</formula>
    </cfRule>
    <cfRule type="expression" priority="78">
      <formula>$AR5&lt;&gt;""</formula>
    </cfRule>
  </conditionalFormatting>
  <conditionalFormatting sqref="N5:P5">
    <cfRule type="containsText" priority="79" operator="containsText" text="~?"/>
  </conditionalFormatting>
  <conditionalFormatting sqref="N5:P5">
    <cfRule type="expression" priority="80">
      <formula>$AR5="Ready"</formula>
    </cfRule>
    <cfRule type="expression" priority="81">
      <formula>$AR5="Removed"</formula>
    </cfRule>
    <cfRule type="expression" priority="82">
      <formula>$AR5="Done"</formula>
    </cfRule>
    <cfRule type="expression" priority="83">
      <formula>$AR5="Built"</formula>
    </cfRule>
    <cfRule type="expression" priority="84">
      <formula>$AR5="Templated"</formula>
    </cfRule>
    <cfRule type="expression" priority="85">
      <formula>$AR5&lt;&gt;""</formula>
    </cfRule>
  </conditionalFormatting>
  <conditionalFormatting sqref="H7">
    <cfRule type="expression" priority="86">
      <formula>$AR7="Ready"</formula>
    </cfRule>
    <cfRule type="expression" priority="87">
      <formula>$AR7="Removed"</formula>
    </cfRule>
    <cfRule type="expression" priority="88">
      <formula>$AR7="Done"</formula>
    </cfRule>
    <cfRule type="expression" priority="89">
      <formula>$AR7="Built"</formula>
    </cfRule>
    <cfRule type="expression" priority="90">
      <formula>$AR7="Templated"</formula>
    </cfRule>
    <cfRule type="expression" priority="91">
      <formula>$AR7&lt;&gt;""</formula>
    </cfRule>
  </conditionalFormatting>
  <conditionalFormatting sqref="H7">
    <cfRule type="containsText" priority="92" operator="containsText" text="~?"/>
  </conditionalFormatting>
  <conditionalFormatting sqref="M6">
    <cfRule type="containsText" priority="93" operator="containsText" text="~?"/>
  </conditionalFormatting>
  <conditionalFormatting sqref="M6">
    <cfRule type="expression" priority="94">
      <formula>$AR6="Ready"</formula>
    </cfRule>
    <cfRule type="expression" priority="95">
      <formula>$AR6="Removed"</formula>
    </cfRule>
    <cfRule type="expression" priority="96">
      <formula>$AR6="Done"</formula>
    </cfRule>
    <cfRule type="expression" priority="97">
      <formula>$AR6="Built"</formula>
    </cfRule>
    <cfRule type="expression" priority="98">
      <formula>$AR6="Templated"</formula>
    </cfRule>
    <cfRule type="expression" priority="99">
      <formula>$AR6&lt;&gt;""</formula>
    </cfRule>
  </conditionalFormatting>
  <conditionalFormatting sqref="N6:P6">
    <cfRule type="containsText" priority="100" operator="containsText" text="~?"/>
  </conditionalFormatting>
  <conditionalFormatting sqref="N6:P6">
    <cfRule type="expression" priority="101">
      <formula>$AR6="Ready"</formula>
    </cfRule>
    <cfRule type="expression" priority="102">
      <formula>$AR6="Removed"</formula>
    </cfRule>
    <cfRule type="expression" priority="103">
      <formula>$AR6="Done"</formula>
    </cfRule>
    <cfRule type="expression" priority="104">
      <formula>$AR6="Built"</formula>
    </cfRule>
    <cfRule type="expression" priority="105">
      <formula>$AR6="Templated"</formula>
    </cfRule>
    <cfRule type="expression" priority="106">
      <formula>$AR6&lt;&gt;""</formula>
    </cfRule>
  </conditionalFormatting>
  <conditionalFormatting sqref="M7">
    <cfRule type="containsText" priority="107" operator="containsText" text="~?"/>
  </conditionalFormatting>
  <conditionalFormatting sqref="M7">
    <cfRule type="expression" priority="108">
      <formula>$AR7="Ready"</formula>
    </cfRule>
    <cfRule type="expression" priority="109">
      <formula>$AR7="Removed"</formula>
    </cfRule>
    <cfRule type="expression" priority="110">
      <formula>$AR7="Done"</formula>
    </cfRule>
    <cfRule type="expression" priority="111">
      <formula>$AR7="Built"</formula>
    </cfRule>
    <cfRule type="expression" priority="112">
      <formula>$AR7="Templated"</formula>
    </cfRule>
    <cfRule type="expression" priority="113">
      <formula>$AR7&lt;&gt;""</formula>
    </cfRule>
  </conditionalFormatting>
  <conditionalFormatting sqref="N7:P7">
    <cfRule type="containsText" priority="114" operator="containsText" text="~?"/>
  </conditionalFormatting>
  <conditionalFormatting sqref="N7:P7">
    <cfRule type="expression" priority="115">
      <formula>$AR7="Ready"</formula>
    </cfRule>
    <cfRule type="expression" priority="116">
      <formula>$AR7="Removed"</formula>
    </cfRule>
    <cfRule type="expression" priority="117">
      <formula>$AR7="Done"</formula>
    </cfRule>
    <cfRule type="expression" priority="118">
      <formula>$AR7="Built"</formula>
    </cfRule>
    <cfRule type="expression" priority="119">
      <formula>$AR7="Templated"</formula>
    </cfRule>
    <cfRule type="expression" priority="120">
      <formula>$AR7&lt;&gt;""</formula>
    </cfRule>
  </conditionalFormatting>
  <conditionalFormatting sqref="O7:P7">
    <cfRule type="containsText" priority="121" operator="containsText" text="~?"/>
  </conditionalFormatting>
  <conditionalFormatting sqref="O7:P7">
    <cfRule type="expression" priority="122">
      <formula>$AR7="Ready"</formula>
    </cfRule>
    <cfRule type="expression" priority="123">
      <formula>$AR7="Removed"</formula>
    </cfRule>
    <cfRule type="expression" priority="124">
      <formula>$AR7="Done"</formula>
    </cfRule>
    <cfRule type="expression" priority="125">
      <formula>$AR7="Built"</formula>
    </cfRule>
    <cfRule type="expression" priority="126">
      <formula>$AR7="Templated"</formula>
    </cfRule>
    <cfRule type="expression" priority="127">
      <formula>$AR7&lt;&gt;""</formula>
    </cfRule>
  </conditionalFormatting>
  <conditionalFormatting sqref="R6:T6">
    <cfRule type="containsText" priority="128" operator="containsText" text="~?"/>
  </conditionalFormatting>
  <conditionalFormatting sqref="R6:T6">
    <cfRule type="expression" priority="129">
      <formula>$AR6="Ready"</formula>
    </cfRule>
    <cfRule type="expression" priority="130">
      <formula>$AR6="Removed"</formula>
    </cfRule>
    <cfRule type="expression" priority="131">
      <formula>$AR6="Done"</formula>
    </cfRule>
    <cfRule type="expression" priority="132">
      <formula>$AR6="Built"</formula>
    </cfRule>
    <cfRule type="expression" priority="133">
      <formula>$AR6="Templated"</formula>
    </cfRule>
    <cfRule type="expression" priority="134">
      <formula>$AR6&lt;&gt;""</formula>
    </cfRule>
  </conditionalFormatting>
  <conditionalFormatting sqref="Q7:T7">
    <cfRule type="containsText" priority="135" operator="containsText" text="~?"/>
  </conditionalFormatting>
  <conditionalFormatting sqref="Q7:T7">
    <cfRule type="expression" priority="136">
      <formula>$AR7="Ready"</formula>
    </cfRule>
    <cfRule type="expression" priority="137">
      <formula>$AR7="Removed"</formula>
    </cfRule>
    <cfRule type="expression" priority="138">
      <formula>$AR7="Done"</formula>
    </cfRule>
    <cfRule type="expression" priority="139">
      <formula>$AR7="Built"</formula>
    </cfRule>
    <cfRule type="expression" priority="140">
      <formula>$AR7="Templated"</formula>
    </cfRule>
    <cfRule type="expression" priority="141">
      <formula>$AR7&lt;&gt;""</formula>
    </cfRule>
  </conditionalFormatting>
  <conditionalFormatting sqref="S7">
    <cfRule type="expression" priority="142">
      <formula>$AR7="Ready"</formula>
    </cfRule>
    <cfRule type="expression" priority="143">
      <formula>$AR7="Removed"</formula>
    </cfRule>
    <cfRule type="expression" priority="144">
      <formula>$AR7="Done"</formula>
    </cfRule>
    <cfRule type="expression" priority="145">
      <formula>$AR7="Built"</formula>
    </cfRule>
    <cfRule type="expression" priority="146">
      <formula>$AR7="Templated"</formula>
    </cfRule>
    <cfRule type="expression" priority="147">
      <formula>$AR7&lt;&gt;""</formula>
    </cfRule>
  </conditionalFormatting>
  <conditionalFormatting sqref="S7">
    <cfRule type="containsText" priority="148" operator="containsText" text="~?"/>
  </conditionalFormatting>
  <conditionalFormatting sqref="Y2">
    <cfRule type="containsText" priority="149" operator="containsText" text="~?"/>
  </conditionalFormatting>
  <conditionalFormatting sqref="Y2">
    <cfRule type="expression" priority="150">
      <formula>$AR2="Ready"</formula>
    </cfRule>
    <cfRule type="expression" priority="151">
      <formula>$AR2="Removed"</formula>
    </cfRule>
    <cfRule type="expression" priority="152">
      <formula>$AR2="Done"</formula>
    </cfRule>
    <cfRule type="expression" priority="153">
      <formula>$AR2="Built"</formula>
    </cfRule>
    <cfRule type="expression" priority="154">
      <formula>$AR2="Templated"</formula>
    </cfRule>
    <cfRule type="expression" priority="155">
      <formula>$AR2&lt;&gt;""</formula>
    </cfRule>
  </conditionalFormatting>
  <conditionalFormatting sqref="Y2">
    <cfRule type="containsText" priority="156" operator="containsText" text="~?"/>
  </conditionalFormatting>
  <conditionalFormatting sqref="Y2">
    <cfRule type="expression" priority="157">
      <formula>$AR2="Ready"</formula>
    </cfRule>
    <cfRule type="expression" priority="158">
      <formula>$AR2="Removed"</formula>
    </cfRule>
    <cfRule type="expression" priority="159">
      <formula>$AR2="Done"</formula>
    </cfRule>
    <cfRule type="expression" priority="160">
      <formula>$AR2="Built"</formula>
    </cfRule>
    <cfRule type="expression" priority="161">
      <formula>$AR2="Templated"</formula>
    </cfRule>
    <cfRule type="expression" priority="162">
      <formula>$AR2&lt;&gt;""</formula>
    </cfRule>
  </conditionalFormatting>
  <conditionalFormatting sqref="Y3">
    <cfRule type="containsText" priority="163" operator="containsText" text="~?"/>
  </conditionalFormatting>
  <conditionalFormatting sqref="Y3">
    <cfRule type="expression" priority="164">
      <formula>$AR3="Ready"</formula>
    </cfRule>
    <cfRule type="expression" priority="165">
      <formula>$AR3="Removed"</formula>
    </cfRule>
    <cfRule type="expression" priority="166">
      <formula>$AR3="Done"</formula>
    </cfRule>
    <cfRule type="expression" priority="167">
      <formula>$AR3="Built"</formula>
    </cfRule>
    <cfRule type="expression" priority="168">
      <formula>$AR3="Templated"</formula>
    </cfRule>
    <cfRule type="expression" priority="169">
      <formula>$AR3&lt;&gt;""</formula>
    </cfRule>
  </conditionalFormatting>
  <conditionalFormatting sqref="Y3">
    <cfRule type="containsText" priority="170" operator="containsText" text="~?"/>
  </conditionalFormatting>
  <conditionalFormatting sqref="Y3">
    <cfRule type="expression" priority="171">
      <formula>$AR3="Ready"</formula>
    </cfRule>
    <cfRule type="expression" priority="172">
      <formula>$AR3="Removed"</formula>
    </cfRule>
    <cfRule type="expression" priority="173">
      <formula>$AR3="Done"</formula>
    </cfRule>
    <cfRule type="expression" priority="174">
      <formula>$AR3="Built"</formula>
    </cfRule>
    <cfRule type="expression" priority="175">
      <formula>$AR3="Templated"</formula>
    </cfRule>
    <cfRule type="expression" priority="176">
      <formula>$AR3&lt;&gt;""</formula>
    </cfRule>
  </conditionalFormatting>
  <conditionalFormatting sqref="Y4">
    <cfRule type="containsText" priority="177" operator="containsText" text="~?"/>
  </conditionalFormatting>
  <conditionalFormatting sqref="Y4">
    <cfRule type="expression" priority="178">
      <formula>$AR4="Ready"</formula>
    </cfRule>
    <cfRule type="expression" priority="179">
      <formula>$AR4="Removed"</formula>
    </cfRule>
    <cfRule type="expression" priority="180">
      <formula>$AR4="Done"</formula>
    </cfRule>
    <cfRule type="expression" priority="181">
      <formula>$AR4="Built"</formula>
    </cfRule>
    <cfRule type="expression" priority="182">
      <formula>$AR4="Templated"</formula>
    </cfRule>
    <cfRule type="expression" priority="183">
      <formula>$AR4&lt;&gt;""</formula>
    </cfRule>
  </conditionalFormatting>
  <conditionalFormatting sqref="Y4">
    <cfRule type="containsText" priority="184" operator="containsText" text="~?"/>
  </conditionalFormatting>
  <conditionalFormatting sqref="Y4">
    <cfRule type="expression" priority="185">
      <formula>$AR4="Ready"</formula>
    </cfRule>
    <cfRule type="expression" priority="186">
      <formula>$AR4="Removed"</formula>
    </cfRule>
    <cfRule type="expression" priority="187">
      <formula>$AR4="Done"</formula>
    </cfRule>
    <cfRule type="expression" priority="188">
      <formula>$AR4="Built"</formula>
    </cfRule>
    <cfRule type="expression" priority="189">
      <formula>$AR4="Templated"</formula>
    </cfRule>
    <cfRule type="expression" priority="190">
      <formula>$AR4&lt;&gt;""</formula>
    </cfRule>
  </conditionalFormatting>
  <conditionalFormatting sqref="Y5">
    <cfRule type="containsText" priority="191" operator="containsText" text="~?"/>
  </conditionalFormatting>
  <conditionalFormatting sqref="Y5">
    <cfRule type="expression" priority="192">
      <formula>$AR5="Ready"</formula>
    </cfRule>
    <cfRule type="expression" priority="193">
      <formula>$AR5="Removed"</formula>
    </cfRule>
    <cfRule type="expression" priority="194">
      <formula>$AR5="Done"</formula>
    </cfRule>
    <cfRule type="expression" priority="195">
      <formula>$AR5="Built"</formula>
    </cfRule>
    <cfRule type="expression" priority="196">
      <formula>$AR5="Templated"</formula>
    </cfRule>
    <cfRule type="expression" priority="197">
      <formula>$AR5&lt;&gt;""</formula>
    </cfRule>
  </conditionalFormatting>
  <conditionalFormatting sqref="Y5">
    <cfRule type="containsText" priority="198" operator="containsText" text="~?"/>
  </conditionalFormatting>
  <conditionalFormatting sqref="Y5">
    <cfRule type="expression" priority="199">
      <formula>$AR5="Ready"</formula>
    </cfRule>
    <cfRule type="expression" priority="200">
      <formula>$AR5="Removed"</formula>
    </cfRule>
    <cfRule type="expression" priority="201">
      <formula>$AR5="Done"</formula>
    </cfRule>
    <cfRule type="expression" priority="202">
      <formula>$AR5="Built"</formula>
    </cfRule>
    <cfRule type="expression" priority="203">
      <formula>$AR5="Templated"</formula>
    </cfRule>
    <cfRule type="expression" priority="204">
      <formula>$AR5&lt;&gt;""</formula>
    </cfRule>
  </conditionalFormatting>
  <conditionalFormatting sqref="Y6">
    <cfRule type="containsText" priority="205" operator="containsText" text="~?"/>
  </conditionalFormatting>
  <conditionalFormatting sqref="Y6">
    <cfRule type="expression" priority="206">
      <formula>$AR6="Ready"</formula>
    </cfRule>
    <cfRule type="expression" priority="207">
      <formula>$AR6="Removed"</formula>
    </cfRule>
    <cfRule type="expression" priority="208">
      <formula>$AR6="Done"</formula>
    </cfRule>
    <cfRule type="expression" priority="209">
      <formula>$AR6="Built"</formula>
    </cfRule>
    <cfRule type="expression" priority="210">
      <formula>$AR6="Templated"</formula>
    </cfRule>
    <cfRule type="expression" priority="211">
      <formula>$AR6&lt;&gt;""</formula>
    </cfRule>
  </conditionalFormatting>
  <conditionalFormatting sqref="Y6">
    <cfRule type="containsText" priority="212" operator="containsText" text="~?"/>
  </conditionalFormatting>
  <conditionalFormatting sqref="Y6">
    <cfRule type="expression" priority="213">
      <formula>$AR6="Ready"</formula>
    </cfRule>
    <cfRule type="expression" priority="214">
      <formula>$AR6="Removed"</formula>
    </cfRule>
    <cfRule type="expression" priority="215">
      <formula>$AR6="Done"</formula>
    </cfRule>
    <cfRule type="expression" priority="216">
      <formula>$AR6="Built"</formula>
    </cfRule>
    <cfRule type="expression" priority="217">
      <formula>$AR6="Templated"</formula>
    </cfRule>
    <cfRule type="expression" priority="218">
      <formula>$AR6&lt;&gt;""</formula>
    </cfRule>
  </conditionalFormatting>
  <conditionalFormatting sqref="Y7">
    <cfRule type="containsText" priority="219" operator="containsText" text="~?"/>
  </conditionalFormatting>
  <conditionalFormatting sqref="Y7">
    <cfRule type="expression" priority="220">
      <formula>$AR7="Ready"</formula>
    </cfRule>
    <cfRule type="expression" priority="221">
      <formula>$AR7="Removed"</formula>
    </cfRule>
    <cfRule type="expression" priority="222">
      <formula>$AR7="Done"</formula>
    </cfRule>
    <cfRule type="expression" priority="223">
      <formula>$AR7="Built"</formula>
    </cfRule>
    <cfRule type="expression" priority="224">
      <formula>$AR7="Templated"</formula>
    </cfRule>
    <cfRule type="expression" priority="225">
      <formula>$AR7&lt;&gt;""</formula>
    </cfRule>
  </conditionalFormatting>
  <conditionalFormatting sqref="Y7">
    <cfRule type="containsText" priority="226" operator="containsText" text="~?"/>
  </conditionalFormatting>
  <conditionalFormatting sqref="Y7">
    <cfRule type="expression" priority="227">
      <formula>$AR7="Ready"</formula>
    </cfRule>
    <cfRule type="expression" priority="228">
      <formula>$AR7="Removed"</formula>
    </cfRule>
    <cfRule type="expression" priority="229">
      <formula>$AR7="Done"</formula>
    </cfRule>
    <cfRule type="expression" priority="230">
      <formula>$AR7="Built"</formula>
    </cfRule>
    <cfRule type="expression" priority="231">
      <formula>$AR7="Templated"</formula>
    </cfRule>
    <cfRule type="expression" priority="232">
      <formula>$AR7&lt;&gt;""</formula>
    </cfRule>
  </conditionalFormatting>
  <conditionalFormatting sqref="Q6">
    <cfRule type="containsText" priority="233" operator="containsText" text="~?"/>
  </conditionalFormatting>
  <conditionalFormatting sqref="Q6">
    <cfRule type="expression" priority="234">
      <formula>$AR6="Ready"</formula>
    </cfRule>
    <cfRule type="expression" priority="235">
      <formula>$AR6="Removed"</formula>
    </cfRule>
    <cfRule type="expression" priority="236">
      <formula>$AR6="Done"</formula>
    </cfRule>
    <cfRule type="expression" priority="237">
      <formula>$AR6="Built"</formula>
    </cfRule>
    <cfRule type="expression" priority="238">
      <formula>$AR6="Templated"</formula>
    </cfRule>
    <cfRule type="expression" priority="239">
      <formula>$AR6&lt;&gt;""</formula>
    </cfRule>
  </conditionalFormatting>
  <conditionalFormatting sqref="Q6">
    <cfRule type="containsText" priority="240" operator="containsText" text="~?"/>
  </conditionalFormatting>
  <conditionalFormatting sqref="Q6">
    <cfRule type="expression" priority="241">
      <formula>$AR6="Ready"</formula>
    </cfRule>
    <cfRule type="expression" priority="242">
      <formula>$AR6="Removed"</formula>
    </cfRule>
    <cfRule type="expression" priority="243">
      <formula>$AR6="Done"</formula>
    </cfRule>
    <cfRule type="expression" priority="244">
      <formula>$AR6="Built"</formula>
    </cfRule>
    <cfRule type="expression" priority="245">
      <formula>$AR6="Templated"</formula>
    </cfRule>
    <cfRule type="expression" priority="246">
      <formula>$AR6&lt;&gt;""</formula>
    </cfRule>
  </conditionalFormatting>
  <conditionalFormatting sqref="S5">
    <cfRule type="containsText" priority="247" operator="containsText" text="~?"/>
  </conditionalFormatting>
  <conditionalFormatting sqref="S5">
    <cfRule type="expression" priority="248">
      <formula>$AR5="Ready"</formula>
    </cfRule>
    <cfRule type="expression" priority="249">
      <formula>$AR5="Removed"</formula>
    </cfRule>
    <cfRule type="expression" priority="250">
      <formula>$AR5="Done"</formula>
    </cfRule>
    <cfRule type="expression" priority="251">
      <formula>$AR5="Built"</formula>
    </cfRule>
    <cfRule type="expression" priority="252">
      <formula>$AR5="Templated"</formula>
    </cfRule>
    <cfRule type="expression" priority="253">
      <formula>$AR5&lt;&gt;""</formula>
    </cfRule>
  </conditionalFormatting>
  <conditionalFormatting sqref="S5">
    <cfRule type="containsText" priority="254" operator="containsText" text="~?"/>
  </conditionalFormatting>
  <conditionalFormatting sqref="S5">
    <cfRule type="expression" priority="255">
      <formula>$AR5="Ready"</formula>
    </cfRule>
    <cfRule type="expression" priority="256">
      <formula>$AR5="Removed"</formula>
    </cfRule>
    <cfRule type="expression" priority="257">
      <formula>$AR5="Done"</formula>
    </cfRule>
    <cfRule type="expression" priority="258">
      <formula>$AR5="Built"</formula>
    </cfRule>
    <cfRule type="expression" priority="259">
      <formula>$AR5="Templated"</formula>
    </cfRule>
    <cfRule type="expression" priority="260">
      <formula>$AR5&lt;&gt;""</formula>
    </cfRule>
  </conditionalFormatting>
  <conditionalFormatting sqref="S2">
    <cfRule type="containsText" priority="261" operator="containsText" text="~?"/>
  </conditionalFormatting>
  <conditionalFormatting sqref="S2">
    <cfRule type="expression" priority="262">
      <formula>$AR2="Ready"</formula>
    </cfRule>
    <cfRule type="expression" priority="263">
      <formula>$AR2="Removed"</formula>
    </cfRule>
    <cfRule type="expression" priority="264">
      <formula>$AR2="Done"</formula>
    </cfRule>
    <cfRule type="expression" priority="265">
      <formula>$AR2="Built"</formula>
    </cfRule>
    <cfRule type="expression" priority="266">
      <formula>$AR2="Templated"</formula>
    </cfRule>
    <cfRule type="expression" priority="267">
      <formula>$AR2&lt;&gt;""</formula>
    </cfRule>
  </conditionalFormatting>
  <conditionalFormatting sqref="S2">
    <cfRule type="containsText" priority="268" operator="containsText" text="~?"/>
  </conditionalFormatting>
  <conditionalFormatting sqref="S2">
    <cfRule type="expression" priority="269">
      <formula>$AR2="Ready"</formula>
    </cfRule>
    <cfRule type="expression" priority="270">
      <formula>$AR2="Removed"</formula>
    </cfRule>
    <cfRule type="expression" priority="271">
      <formula>$AR2="Done"</formula>
    </cfRule>
    <cfRule type="expression" priority="272">
      <formula>$AR2="Built"</formula>
    </cfRule>
    <cfRule type="expression" priority="273">
      <formula>$AR2="Templated"</formula>
    </cfRule>
    <cfRule type="expression" priority="274">
      <formula>$AR2&lt;&gt;""</formula>
    </cfRule>
  </conditionalFormatting>
  <conditionalFormatting sqref="S3">
    <cfRule type="containsText" priority="15" operator="containsText" text="~?"/>
  </conditionalFormatting>
  <conditionalFormatting sqref="S3">
    <cfRule type="expression" priority="16">
      <formula>$AR3="Ready"</formula>
    </cfRule>
    <cfRule type="expression" priority="17">
      <formula>$AR3="Removed"</formula>
    </cfRule>
    <cfRule type="expression" priority="18">
      <formula>$AR3="Done"</formula>
    </cfRule>
    <cfRule type="expression" priority="19">
      <formula>$AR3="Built"</formula>
    </cfRule>
    <cfRule type="expression" priority="20">
      <formula>$AR3="Templated"</formula>
    </cfRule>
    <cfRule type="expression" priority="21">
      <formula>$AR3&lt;&gt;""</formula>
    </cfRule>
  </conditionalFormatting>
  <conditionalFormatting sqref="S3">
    <cfRule type="containsText" priority="22" operator="containsText" text="~?"/>
  </conditionalFormatting>
  <conditionalFormatting sqref="S3">
    <cfRule type="expression" priority="23">
      <formula>$AR3="Ready"</formula>
    </cfRule>
    <cfRule type="expression" priority="24">
      <formula>$AR3="Removed"</formula>
    </cfRule>
    <cfRule type="expression" priority="25">
      <formula>$AR3="Done"</formula>
    </cfRule>
    <cfRule type="expression" priority="26">
      <formula>$AR3="Built"</formula>
    </cfRule>
    <cfRule type="expression" priority="27">
      <formula>$AR3="Templated"</formula>
    </cfRule>
    <cfRule type="expression" priority="28">
      <formula>$AR3&lt;&gt;""</formula>
    </cfRule>
  </conditionalFormatting>
  <conditionalFormatting sqref="Q4">
    <cfRule type="containsText" priority="1" operator="containsText" text="~?"/>
  </conditionalFormatting>
  <conditionalFormatting sqref="Q4">
    <cfRule type="expression" priority="2">
      <formula>$AR4="Ready"</formula>
    </cfRule>
    <cfRule type="expression" priority="3">
      <formula>$AR4="Removed"</formula>
    </cfRule>
    <cfRule type="expression" priority="4">
      <formula>$AR4="Done"</formula>
    </cfRule>
    <cfRule type="expression" priority="5">
      <formula>$AR4="Built"</formula>
    </cfRule>
    <cfRule type="expression" priority="6">
      <formula>$AR4="Templated"</formula>
    </cfRule>
    <cfRule type="expression" priority="7">
      <formula>$AR4&lt;&gt;""</formula>
    </cfRule>
  </conditionalFormatting>
  <conditionalFormatting sqref="Q4">
    <cfRule type="containsText" priority="8" operator="containsText" text="~?"/>
  </conditionalFormatting>
  <conditionalFormatting sqref="Q4">
    <cfRule type="expression" priority="9">
      <formula>$AR4="Ready"</formula>
    </cfRule>
    <cfRule type="expression" priority="10">
      <formula>$AR4="Removed"</formula>
    </cfRule>
    <cfRule type="expression" priority="11">
      <formula>$AR4="Done"</formula>
    </cfRule>
    <cfRule type="expression" priority="12">
      <formula>$AR4="Built"</formula>
    </cfRule>
    <cfRule type="expression" priority="13">
      <formula>$AR4="Templated"</formula>
    </cfRule>
    <cfRule type="expression" priority="14">
      <formula>$AR4&lt;&gt;""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4"/>
  <sheetViews>
    <sheetView zoomScaleNormal="100" workbookViewId="0">
      <selection activeCell="B5" sqref="B5"/>
    </sheetView>
  </sheetViews>
  <sheetFormatPr defaultRowHeight="15" x14ac:dyDescent="0.25"/>
  <cols>
    <col min="1" max="1" width="25.42578125"/>
    <col min="2" max="2" width="23.28515625"/>
    <col min="3" max="1025" width="8.5703125"/>
  </cols>
  <sheetData>
    <row r="1" spans="1:2" x14ac:dyDescent="0.25">
      <c r="A1" t="s">
        <v>188</v>
      </c>
      <c r="B1" t="s">
        <v>189</v>
      </c>
    </row>
    <row r="2" spans="1:2" x14ac:dyDescent="0.25">
      <c r="A2" t="s">
        <v>130</v>
      </c>
      <c r="B2" s="6" t="s">
        <v>190</v>
      </c>
    </row>
    <row r="3" spans="1:2" x14ac:dyDescent="0.25">
      <c r="A3" t="s">
        <v>140</v>
      </c>
      <c r="B3" s="6" t="s">
        <v>191</v>
      </c>
    </row>
    <row r="4" spans="1:2" x14ac:dyDescent="0.25">
      <c r="A4" t="s">
        <v>162</v>
      </c>
      <c r="B4" s="6" t="s">
        <v>192</v>
      </c>
    </row>
  </sheetData>
  <conditionalFormatting sqref="B2">
    <cfRule type="expression" priority="2">
      <formula>$AG2="Ready"</formula>
    </cfRule>
    <cfRule type="expression" priority="3">
      <formula>$AG2="Removed"</formula>
    </cfRule>
    <cfRule type="expression" priority="4">
      <formula>$AG2="Done"</formula>
    </cfRule>
    <cfRule type="expression" priority="5">
      <formula>$AG2="Built"</formula>
    </cfRule>
    <cfRule type="expression" priority="6">
      <formula>$AG2="Templated"</formula>
    </cfRule>
    <cfRule type="expression" priority="7">
      <formula>$AG2&lt;&gt;""</formula>
    </cfRule>
  </conditionalFormatting>
  <conditionalFormatting sqref="B2">
    <cfRule type="containsText" priority="8" operator="containsText" text="~?"/>
  </conditionalFormatting>
  <conditionalFormatting sqref="B3">
    <cfRule type="expression" priority="9">
      <formula>$AG3="Ready"</formula>
    </cfRule>
    <cfRule type="expression" priority="10">
      <formula>$AG3="Removed"</formula>
    </cfRule>
    <cfRule type="expression" priority="11">
      <formula>$AG3="Done"</formula>
    </cfRule>
    <cfRule type="expression" priority="12">
      <formula>$AG3="Built"</formula>
    </cfRule>
    <cfRule type="expression" priority="13">
      <formula>$AG3="Templated"</formula>
    </cfRule>
    <cfRule type="expression" priority="14">
      <formula>$AG3&lt;&gt;""</formula>
    </cfRule>
  </conditionalFormatting>
  <conditionalFormatting sqref="B3">
    <cfRule type="containsText" priority="15" operator="containsText" text="~?"/>
  </conditionalFormatting>
  <conditionalFormatting sqref="B4">
    <cfRule type="expression" priority="16">
      <formula>$AG4="Ready"</formula>
    </cfRule>
    <cfRule type="expression" priority="17">
      <formula>$AG4="Removed"</formula>
    </cfRule>
    <cfRule type="expression" priority="18">
      <formula>$AG4="Done"</formula>
    </cfRule>
    <cfRule type="expression" priority="19">
      <formula>$AG4="Built"</formula>
    </cfRule>
    <cfRule type="expression" priority="20">
      <formula>$AG4="Templated"</formula>
    </cfRule>
    <cfRule type="expression" priority="21">
      <formula>$AG4&lt;&gt;""</formula>
    </cfRule>
  </conditionalFormatting>
  <conditionalFormatting sqref="B4">
    <cfRule type="containsText" priority="22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Z8"/>
  <sheetViews>
    <sheetView topLeftCell="O1" zoomScaleNormal="100" workbookViewId="0">
      <selection activeCell="R2" sqref="R2"/>
    </sheetView>
  </sheetViews>
  <sheetFormatPr defaultRowHeight="15" x14ac:dyDescent="0.25"/>
  <cols>
    <col min="1" max="1" width="11.5703125"/>
    <col min="2" max="2" width="18.5703125"/>
    <col min="3" max="3" width="37.7109375"/>
    <col min="4" max="4" width="37.140625"/>
    <col min="5" max="5" width="20"/>
    <col min="6" max="6" width="55.5703125"/>
    <col min="7" max="9" width="37.28515625"/>
    <col min="10" max="10" width="19.85546875"/>
    <col min="11" max="11" width="19"/>
    <col min="12" max="12" width="19.85546875"/>
    <col min="13" max="13" width="19"/>
    <col min="14" max="14" width="28.7109375"/>
    <col min="15" max="15" width="28"/>
    <col min="16" max="16" width="28.7109375"/>
    <col min="17" max="17" width="28"/>
    <col min="18" max="18" width="46.42578125"/>
    <col min="19" max="19" width="45.42578125"/>
    <col min="20" max="20" width="46.42578125"/>
    <col min="21" max="21" width="45.42578125"/>
    <col min="22" max="22" width="46.42578125"/>
    <col min="23" max="23" width="45.42578125"/>
    <col min="24" max="24" width="35.28515625"/>
    <col min="25" max="27" width="34.5703125"/>
    <col min="28" max="28" width="19.85546875"/>
    <col min="29" max="29" width="18.85546875"/>
    <col min="30" max="30" width="19.85546875"/>
    <col min="31" max="31" width="18.85546875"/>
    <col min="32" max="32" width="28.7109375"/>
    <col min="33" max="33" width="27.85546875"/>
    <col min="34" max="34" width="28.7109375"/>
    <col min="35" max="35" width="27.85546875"/>
    <col min="36" max="36" width="46.28515625"/>
    <col min="37" max="37" width="45.140625"/>
    <col min="38" max="38" width="46.28515625"/>
    <col min="39" max="39" width="45.140625"/>
    <col min="40" max="40" width="46.28515625"/>
    <col min="41" max="41" width="45.140625"/>
    <col min="42" max="42" width="35.28515625"/>
    <col min="43" max="43" width="34.5703125"/>
    <col min="44" max="44" width="17.140625"/>
    <col min="45" max="45" width="7.42578125"/>
    <col min="46" max="46" width="19.85546875"/>
    <col min="47" max="47" width="25.5703125"/>
    <col min="48" max="48" width="20.140625"/>
    <col min="49" max="49" width="6.140625"/>
    <col min="50" max="50" width="5.7109375"/>
    <col min="51" max="51" width="6.28515625"/>
    <col min="52" max="52" width="7.42578125"/>
    <col min="53" max="1025" width="8.5703125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117</v>
      </c>
      <c r="AS1" s="1" t="s">
        <v>122</v>
      </c>
      <c r="AT1" s="1"/>
      <c r="AU1" s="1"/>
      <c r="AV1" s="1"/>
      <c r="AW1" s="1"/>
      <c r="AX1" s="1"/>
      <c r="AY1" s="1"/>
      <c r="AZ1" s="1"/>
    </row>
    <row r="2" spans="1:52" ht="90" x14ac:dyDescent="0.25">
      <c r="A2">
        <f>INDEX('KPI Summary'!$A$2:$A$35,MATCH('Max Block Adjacency'!D2,'KPI Summary'!$D$2:$D$35,0),1)</f>
        <v>15</v>
      </c>
      <c r="B2">
        <f>IFERROR(INDEX('KPI Summary'!$A$2:$A$35,MATCH('Max Block Adjacency'!C2,'KPI Summary'!$D$2:$D$35,0),1),"")</f>
        <v>14</v>
      </c>
      <c r="C2" t="s">
        <v>37</v>
      </c>
      <c r="D2" s="3" t="s">
        <v>40</v>
      </c>
      <c r="E2" t="s">
        <v>41</v>
      </c>
      <c r="F2" s="4" t="s">
        <v>42</v>
      </c>
      <c r="G2" s="6" t="s">
        <v>229</v>
      </c>
      <c r="H2" s="7" t="b">
        <f>TRUE()</f>
        <v>1</v>
      </c>
      <c r="I2" s="7" t="s">
        <v>165</v>
      </c>
      <c r="J2" s="7" t="s">
        <v>174</v>
      </c>
      <c r="K2" s="7" t="s">
        <v>175</v>
      </c>
      <c r="L2" s="7"/>
      <c r="M2" s="7"/>
      <c r="N2" s="7"/>
      <c r="O2" s="7"/>
      <c r="P2" s="7"/>
      <c r="Q2" s="7"/>
      <c r="R2" s="7" t="s">
        <v>178</v>
      </c>
      <c r="S2" s="7" t="s">
        <v>166</v>
      </c>
      <c r="T2" s="7" t="s">
        <v>160</v>
      </c>
      <c r="U2" s="7" t="s">
        <v>161</v>
      </c>
      <c r="V2" s="7" t="s">
        <v>157</v>
      </c>
      <c r="W2" s="7" t="s">
        <v>158</v>
      </c>
      <c r="X2" s="7"/>
      <c r="Y2" s="7"/>
      <c r="Z2" s="7" t="b">
        <f>TRUE()</f>
        <v>1</v>
      </c>
      <c r="AA2" s="7"/>
      <c r="AB2" s="7" t="s">
        <v>183</v>
      </c>
      <c r="AC2" s="7" t="s">
        <v>184</v>
      </c>
      <c r="AD2" s="7"/>
      <c r="AE2" s="7"/>
      <c r="AF2" s="7"/>
      <c r="AG2" s="7"/>
      <c r="AH2" s="7"/>
      <c r="AI2" s="7"/>
      <c r="AJ2" s="7" t="s">
        <v>178</v>
      </c>
      <c r="AK2" s="7" t="s">
        <v>166</v>
      </c>
      <c r="AL2" s="7" t="s">
        <v>160</v>
      </c>
      <c r="AM2" s="7" t="s">
        <v>161</v>
      </c>
      <c r="AN2" s="7" t="s">
        <v>157</v>
      </c>
      <c r="AO2" s="7" t="s">
        <v>158</v>
      </c>
      <c r="AP2" s="7"/>
      <c r="AQ2" s="7"/>
      <c r="AR2" s="10" t="s">
        <v>179</v>
      </c>
      <c r="AS2" t="s">
        <v>180</v>
      </c>
    </row>
    <row r="3" spans="1:52" ht="75" x14ac:dyDescent="0.25">
      <c r="A3">
        <f>INDEX('KPI Summary'!$A$2:$A$35,MATCH('Max Block Adjacency'!D3,'KPI Summary'!$D$2:$D$35,0),1)</f>
        <v>16</v>
      </c>
      <c r="B3">
        <f>IFERROR(INDEX('KPI Summary'!$A$2:$A$35,MATCH('Max Block Adjacency'!C3,'KPI Summary'!$D$2:$D$35,0),1),"")</f>
        <v>14</v>
      </c>
      <c r="C3" t="s">
        <v>37</v>
      </c>
      <c r="D3" s="3" t="s">
        <v>44</v>
      </c>
      <c r="E3" t="s">
        <v>41</v>
      </c>
      <c r="F3" s="4" t="s">
        <v>45</v>
      </c>
      <c r="G3" s="6" t="s">
        <v>229</v>
      </c>
      <c r="H3" s="7" t="b">
        <f>TRUE()</f>
        <v>1</v>
      </c>
      <c r="I3" s="7" t="s">
        <v>165</v>
      </c>
      <c r="J3" s="7" t="s">
        <v>174</v>
      </c>
      <c r="K3" s="7" t="s">
        <v>175</v>
      </c>
      <c r="L3" s="7"/>
      <c r="M3" s="7"/>
      <c r="N3" s="7"/>
      <c r="O3" s="7"/>
      <c r="P3" s="7"/>
      <c r="Q3" s="7"/>
      <c r="R3" s="7" t="s">
        <v>178</v>
      </c>
      <c r="S3" s="7" t="s">
        <v>166</v>
      </c>
      <c r="T3" s="7" t="s">
        <v>160</v>
      </c>
      <c r="U3" s="7" t="s">
        <v>161</v>
      </c>
      <c r="V3" s="7" t="s">
        <v>157</v>
      </c>
      <c r="W3" s="7" t="s">
        <v>158</v>
      </c>
      <c r="X3" s="7"/>
      <c r="Y3" s="7"/>
      <c r="Z3" s="7" t="b">
        <f>TRUE()</f>
        <v>1</v>
      </c>
      <c r="AA3" s="7" t="s">
        <v>156</v>
      </c>
      <c r="AB3" s="7" t="s">
        <v>132</v>
      </c>
      <c r="AC3" s="7" t="s">
        <v>230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10" t="s">
        <v>179</v>
      </c>
      <c r="AS3" t="s">
        <v>180</v>
      </c>
    </row>
    <row r="4" spans="1:52" ht="105" x14ac:dyDescent="0.25">
      <c r="A4">
        <f>INDEX('KPI Summary'!$A$2:$A$35,MATCH('Max Block Adjacency'!D4,'KPI Summary'!$D$2:$D$35,0),1)</f>
        <v>23</v>
      </c>
      <c r="B4">
        <f>IFERROR(INDEX('KPI Summary'!$A$2:$A$35,MATCH('Max Block Adjacency'!C4,'KPI Summary'!$D$2:$D$35,0),1),"")</f>
        <v>22</v>
      </c>
      <c r="C4" s="3" t="s">
        <v>57</v>
      </c>
      <c r="D4" s="3" t="s">
        <v>60</v>
      </c>
      <c r="E4" t="s">
        <v>41</v>
      </c>
      <c r="F4" s="4" t="s">
        <v>61</v>
      </c>
      <c r="G4" s="6" t="s">
        <v>231</v>
      </c>
      <c r="H4" s="7" t="b">
        <f>TRUE()</f>
        <v>1</v>
      </c>
      <c r="I4" s="7" t="s">
        <v>156</v>
      </c>
      <c r="J4" s="7" t="s">
        <v>132</v>
      </c>
      <c r="K4" s="7" t="s">
        <v>232</v>
      </c>
      <c r="L4" s="7"/>
      <c r="M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b">
        <f>TRUE()</f>
        <v>1</v>
      </c>
      <c r="AA4" s="7" t="s">
        <v>156</v>
      </c>
      <c r="AB4" s="7" t="s">
        <v>132</v>
      </c>
      <c r="AC4" s="7" t="s">
        <v>233</v>
      </c>
      <c r="AD4" s="7"/>
      <c r="AE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10" t="s">
        <v>179</v>
      </c>
      <c r="AS4" t="s">
        <v>180</v>
      </c>
    </row>
    <row r="5" spans="1:52" ht="105" x14ac:dyDescent="0.25">
      <c r="A5">
        <f>INDEX('KPI Summary'!$A$2:$A$35,MATCH('Max Block Adjacency'!D5,'KPI Summary'!$D$2:$D$35,0),1)</f>
        <v>24</v>
      </c>
      <c r="B5">
        <f>IFERROR(INDEX('KPI Summary'!$A$2:$A$35,MATCH('Max Block Adjacency'!C5,'KPI Summary'!$D$2:$D$35,0),1),"")</f>
        <v>22</v>
      </c>
      <c r="C5" s="3" t="s">
        <v>57</v>
      </c>
      <c r="D5" s="3" t="s">
        <v>63</v>
      </c>
      <c r="E5" t="s">
        <v>41</v>
      </c>
      <c r="F5" s="4" t="s">
        <v>64</v>
      </c>
      <c r="G5" s="6" t="s">
        <v>231</v>
      </c>
      <c r="H5" s="7" t="b">
        <f>TRUE()</f>
        <v>1</v>
      </c>
      <c r="I5" s="7" t="s">
        <v>156</v>
      </c>
      <c r="J5" s="7" t="s">
        <v>132</v>
      </c>
      <c r="K5" s="7" t="s">
        <v>234</v>
      </c>
      <c r="L5" s="7"/>
      <c r="M5" s="7"/>
      <c r="N5" s="7"/>
      <c r="O5" s="7"/>
      <c r="P5" s="7"/>
      <c r="Q5" s="7"/>
      <c r="R5" s="7" t="s">
        <v>160</v>
      </c>
      <c r="S5" s="7" t="s">
        <v>161</v>
      </c>
      <c r="T5" s="7"/>
      <c r="U5" s="7"/>
      <c r="V5" s="7"/>
      <c r="W5" s="7"/>
      <c r="X5" s="7"/>
      <c r="Y5" s="7"/>
      <c r="Z5" s="7" t="b">
        <f>TRUE()</f>
        <v>1</v>
      </c>
      <c r="AA5" s="7" t="s">
        <v>156</v>
      </c>
      <c r="AB5" s="7" t="s">
        <v>132</v>
      </c>
      <c r="AC5" s="7"/>
      <c r="AD5" s="7"/>
      <c r="AE5" s="7"/>
      <c r="AF5" s="7"/>
      <c r="AG5" s="7"/>
      <c r="AH5" s="7"/>
      <c r="AI5" s="7"/>
      <c r="AJ5" s="7" t="s">
        <v>160</v>
      </c>
      <c r="AK5" s="7" t="s">
        <v>161</v>
      </c>
      <c r="AL5" s="7"/>
      <c r="AM5" s="7"/>
      <c r="AN5" s="7"/>
      <c r="AO5" s="7"/>
      <c r="AP5" s="7"/>
      <c r="AQ5" s="7"/>
      <c r="AR5" s="10" t="s">
        <v>179</v>
      </c>
      <c r="AS5" t="s">
        <v>180</v>
      </c>
    </row>
    <row r="6" spans="1:52" ht="105" x14ac:dyDescent="0.25">
      <c r="A6">
        <f>INDEX('KPI Summary'!$A$2:$A$35,MATCH('Max Block Adjacency'!D6,'KPI Summary'!$D$2:$D$35,0),1)</f>
        <v>26</v>
      </c>
      <c r="B6">
        <f>IFERROR(INDEX('KPI Summary'!$A$2:$A$35,MATCH('Max Block Adjacency'!C6,'KPI Summary'!$D$2:$D$35,0),1),"")</f>
        <v>22</v>
      </c>
      <c r="C6" s="3" t="s">
        <v>57</v>
      </c>
      <c r="D6" s="3" t="s">
        <v>69</v>
      </c>
      <c r="E6" t="s">
        <v>41</v>
      </c>
      <c r="F6" s="4" t="s">
        <v>70</v>
      </c>
      <c r="G6" s="6" t="s">
        <v>231</v>
      </c>
      <c r="H6" s="7" t="b">
        <f>TRUE()</f>
        <v>1</v>
      </c>
      <c r="I6" s="7" t="s">
        <v>156</v>
      </c>
      <c r="J6" s="7" t="s">
        <v>132</v>
      </c>
      <c r="K6" s="7" t="s">
        <v>235</v>
      </c>
      <c r="N6" s="7"/>
      <c r="O6" s="7"/>
      <c r="P6" s="7"/>
      <c r="Q6" s="7"/>
      <c r="R6" s="7" t="s">
        <v>160</v>
      </c>
      <c r="S6" s="7" t="s">
        <v>161</v>
      </c>
      <c r="T6" s="7"/>
      <c r="U6" s="7"/>
      <c r="V6" s="7"/>
      <c r="W6" s="7"/>
      <c r="X6" s="7"/>
      <c r="Y6" s="7"/>
      <c r="Z6" s="7" t="b">
        <f>TRUE()</f>
        <v>1</v>
      </c>
      <c r="AA6" s="7" t="s">
        <v>156</v>
      </c>
      <c r="AB6" s="7" t="s">
        <v>132</v>
      </c>
      <c r="AC6" s="7" t="s">
        <v>236</v>
      </c>
      <c r="AF6" s="7"/>
      <c r="AG6" s="7"/>
      <c r="AH6" s="7"/>
      <c r="AI6" s="7"/>
      <c r="AJ6" s="7" t="s">
        <v>160</v>
      </c>
      <c r="AK6" s="7" t="s">
        <v>161</v>
      </c>
      <c r="AL6" s="7"/>
      <c r="AM6" s="7"/>
      <c r="AN6" s="7"/>
      <c r="AO6" s="7"/>
      <c r="AP6" s="7"/>
      <c r="AQ6" s="7"/>
      <c r="AR6" s="10" t="s">
        <v>179</v>
      </c>
      <c r="AS6" t="s">
        <v>180</v>
      </c>
    </row>
    <row r="7" spans="1:52" ht="75" x14ac:dyDescent="0.25">
      <c r="A7">
        <f>INDEX('KPI Summary'!$A$2:$A$35,MATCH('Max Block Adjacency'!D7,'KPI Summary'!$D$2:$D$35,0),1)</f>
        <v>36</v>
      </c>
      <c r="B7" t="str">
        <f>IFERROR(INDEX('KPI Summary'!$A$2:$A$35,MATCH('Max Block Adjacency'!C7,'KPI Summary'!$D$2:$D$35,0),1),"")</f>
        <v/>
      </c>
      <c r="D7" s="3" t="s">
        <v>92</v>
      </c>
      <c r="E7" t="s">
        <v>41</v>
      </c>
      <c r="F7" s="4" t="s">
        <v>93</v>
      </c>
      <c r="G7" s="6" t="s">
        <v>94</v>
      </c>
      <c r="H7" s="7" t="b">
        <f>TRUE()</f>
        <v>1</v>
      </c>
      <c r="I7" s="7" t="s">
        <v>165</v>
      </c>
      <c r="J7" s="7" t="s">
        <v>133</v>
      </c>
      <c r="K7" s="7" t="s">
        <v>237</v>
      </c>
      <c r="N7" s="7"/>
      <c r="O7" s="7"/>
      <c r="P7" s="7"/>
      <c r="Q7" s="7"/>
      <c r="R7" s="7" t="s">
        <v>178</v>
      </c>
      <c r="S7" s="7" t="s">
        <v>166</v>
      </c>
      <c r="T7" s="7"/>
      <c r="U7" s="7"/>
      <c r="V7" s="7"/>
      <c r="W7" s="7"/>
      <c r="X7" s="7"/>
      <c r="Y7" s="7"/>
      <c r="Z7" s="7" t="b">
        <f>FALSE()</f>
        <v>0</v>
      </c>
      <c r="AA7" s="7" t="s">
        <v>165</v>
      </c>
      <c r="AB7" s="7" t="s">
        <v>169</v>
      </c>
      <c r="AC7" s="7">
        <v>18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0" t="s">
        <v>179</v>
      </c>
      <c r="AS7" t="s">
        <v>180</v>
      </c>
    </row>
    <row r="8" spans="1:52" ht="75" x14ac:dyDescent="0.25">
      <c r="A8">
        <f>INDEX('KPI Summary'!$A$2:$A$35,MATCH('Max Block Adjacency'!D8,'KPI Summary'!$D$2:$D$35,0),1)</f>
        <v>37</v>
      </c>
      <c r="B8" t="str">
        <f>IFERROR(INDEX('KPI Summary'!$A$2:$A$35,MATCH('Max Block Adjacency'!C8,'KPI Summary'!$D$2:$D$35,0),1),"")</f>
        <v/>
      </c>
      <c r="D8" s="3" t="s">
        <v>95</v>
      </c>
      <c r="E8" t="s">
        <v>41</v>
      </c>
      <c r="F8" s="4" t="s">
        <v>93</v>
      </c>
      <c r="G8" s="6" t="s">
        <v>94</v>
      </c>
      <c r="H8" s="7" t="b">
        <f>TRUE()</f>
        <v>1</v>
      </c>
      <c r="I8" s="7" t="s">
        <v>165</v>
      </c>
      <c r="J8" s="7" t="s">
        <v>133</v>
      </c>
      <c r="K8" s="7" t="s">
        <v>237</v>
      </c>
      <c r="R8" s="7" t="s">
        <v>178</v>
      </c>
      <c r="S8" s="7" t="s">
        <v>166</v>
      </c>
      <c r="Z8" s="7" t="b">
        <f>FALSE()</f>
        <v>0</v>
      </c>
      <c r="AA8" s="7" t="s">
        <v>165</v>
      </c>
      <c r="AB8" s="7" t="s">
        <v>169</v>
      </c>
      <c r="AC8" s="7">
        <v>17</v>
      </c>
      <c r="AD8" s="7"/>
      <c r="AE8" s="7"/>
      <c r="AF8" s="7" t="s">
        <v>133</v>
      </c>
      <c r="AG8" s="7" t="s">
        <v>237</v>
      </c>
      <c r="AH8" s="7"/>
      <c r="AI8" s="7"/>
      <c r="AJ8" s="7"/>
      <c r="AK8" s="7"/>
      <c r="AL8" s="7"/>
      <c r="AM8" s="7"/>
      <c r="AN8" s="7"/>
      <c r="AR8" s="10" t="s">
        <v>179</v>
      </c>
      <c r="AS8" t="s">
        <v>180</v>
      </c>
    </row>
  </sheetData>
  <conditionalFormatting sqref="G2:I3">
    <cfRule type="expression" priority="2">
      <formula>$BI2="Ready"</formula>
    </cfRule>
    <cfRule type="expression" priority="3">
      <formula>$BI2="Removed"</formula>
    </cfRule>
    <cfRule type="expression" priority="4">
      <formula>$BI2="Done"</formula>
    </cfRule>
    <cfRule type="expression" priority="5">
      <formula>$BI2="Built"</formula>
    </cfRule>
    <cfRule type="expression" priority="6">
      <formula>$BI2="Templated"</formula>
    </cfRule>
    <cfRule type="expression" priority="7">
      <formula>$BI2&lt;&gt;""</formula>
    </cfRule>
  </conditionalFormatting>
  <conditionalFormatting sqref="G2:I3">
    <cfRule type="containsText" priority="8" operator="containsText" text="~?"/>
  </conditionalFormatting>
  <conditionalFormatting sqref="G6">
    <cfRule type="expression" priority="9">
      <formula>$BI6="Ready"</formula>
    </cfRule>
    <cfRule type="expression" priority="10">
      <formula>$BI6="Removed"</formula>
    </cfRule>
    <cfRule type="expression" priority="11">
      <formula>$BI6="Done"</formula>
    </cfRule>
    <cfRule type="expression" priority="12">
      <formula>$BI6="Built"</formula>
    </cfRule>
    <cfRule type="expression" priority="13">
      <formula>$BI6="Templated"</formula>
    </cfRule>
    <cfRule type="expression" priority="14">
      <formula>$BI6&lt;&gt;""</formula>
    </cfRule>
  </conditionalFormatting>
  <conditionalFormatting sqref="G6">
    <cfRule type="containsText" priority="15" operator="containsText" text="~?"/>
  </conditionalFormatting>
  <conditionalFormatting sqref="J5:M5">
    <cfRule type="expression" priority="16">
      <formula>$BO5="Ready"</formula>
    </cfRule>
    <cfRule type="expression" priority="17">
      <formula>$BO5="Removed"</formula>
    </cfRule>
    <cfRule type="expression" priority="18">
      <formula>$BO5="Done"</formula>
    </cfRule>
    <cfRule type="expression" priority="19">
      <formula>$BO5="Built"</formula>
    </cfRule>
    <cfRule type="expression" priority="20">
      <formula>$BO5="Templated"</formula>
    </cfRule>
    <cfRule type="expression" priority="21">
      <formula>$BO5&lt;&gt;""</formula>
    </cfRule>
  </conditionalFormatting>
  <conditionalFormatting sqref="J5:M5">
    <cfRule type="containsText" priority="22" operator="containsText" text="~?"/>
  </conditionalFormatting>
  <conditionalFormatting sqref="J6:K6">
    <cfRule type="expression" priority="23">
      <formula>$BO6="Ready"</formula>
    </cfRule>
    <cfRule type="expression" priority="24">
      <formula>$BO6="Removed"</formula>
    </cfRule>
    <cfRule type="expression" priority="25">
      <formula>$BO6="Done"</formula>
    </cfRule>
    <cfRule type="expression" priority="26">
      <formula>$BO6="Built"</formula>
    </cfRule>
    <cfRule type="expression" priority="27">
      <formula>$BO6="Templated"</formula>
    </cfRule>
    <cfRule type="expression" priority="28">
      <formula>$BO6&lt;&gt;""</formula>
    </cfRule>
  </conditionalFormatting>
  <conditionalFormatting sqref="J6:K6">
    <cfRule type="containsText" priority="29" operator="containsText" text="~?"/>
  </conditionalFormatting>
  <conditionalFormatting sqref="J7:K7">
    <cfRule type="expression" priority="30">
      <formula>$BO7="Ready"</formula>
    </cfRule>
    <cfRule type="expression" priority="31">
      <formula>$BO7="Removed"</formula>
    </cfRule>
    <cfRule type="expression" priority="32">
      <formula>$BO7="Done"</formula>
    </cfRule>
    <cfRule type="expression" priority="33">
      <formula>$BO7="Built"</formula>
    </cfRule>
    <cfRule type="expression" priority="34">
      <formula>$BO7="Templated"</formula>
    </cfRule>
    <cfRule type="expression" priority="35">
      <formula>$BO7&lt;&gt;""</formula>
    </cfRule>
  </conditionalFormatting>
  <conditionalFormatting sqref="J7:K7">
    <cfRule type="containsText" priority="36" operator="containsText" text="~?"/>
  </conditionalFormatting>
  <conditionalFormatting sqref="N2">
    <cfRule type="containsText" priority="37" operator="containsText" text="~?"/>
  </conditionalFormatting>
  <conditionalFormatting sqref="N2">
    <cfRule type="expression" priority="38">
      <formula>$BO2="Ready"</formula>
    </cfRule>
    <cfRule type="expression" priority="39">
      <formula>$BO2="Removed"</formula>
    </cfRule>
    <cfRule type="expression" priority="40">
      <formula>$BO2="Done"</formula>
    </cfRule>
    <cfRule type="expression" priority="41">
      <formula>$BO2="Built"</formula>
    </cfRule>
    <cfRule type="expression" priority="42">
      <formula>$BO2="Templated"</formula>
    </cfRule>
    <cfRule type="expression" priority="43">
      <formula>$BO2&lt;&gt;""</formula>
    </cfRule>
  </conditionalFormatting>
  <conditionalFormatting sqref="O2:AA2">
    <cfRule type="containsText" priority="44" operator="containsText" text="~?"/>
  </conditionalFormatting>
  <conditionalFormatting sqref="O2:AA2">
    <cfRule type="expression" priority="45">
      <formula>$BO2="Ready"</formula>
    </cfRule>
    <cfRule type="expression" priority="46">
      <formula>$BO2="Removed"</formula>
    </cfRule>
    <cfRule type="expression" priority="47">
      <formula>$BO2="Done"</formula>
    </cfRule>
    <cfRule type="expression" priority="48">
      <formula>$BO2="Built"</formula>
    </cfRule>
    <cfRule type="expression" priority="49">
      <formula>$BO2="Templated"</formula>
    </cfRule>
    <cfRule type="expression" priority="50">
      <formula>$BO2&lt;&gt;""</formula>
    </cfRule>
  </conditionalFormatting>
  <conditionalFormatting sqref="X4:AA4">
    <cfRule type="containsText" priority="51" operator="containsText" text="~?"/>
  </conditionalFormatting>
  <conditionalFormatting sqref="X4:AA4">
    <cfRule type="expression" priority="52">
      <formula>$BO4="Ready"</formula>
    </cfRule>
    <cfRule type="expression" priority="53">
      <formula>$BO4="Removed"</formula>
    </cfRule>
    <cfRule type="expression" priority="54">
      <formula>$BO4="Done"</formula>
    </cfRule>
    <cfRule type="expression" priority="55">
      <formula>$BO4="Built"</formula>
    </cfRule>
    <cfRule type="expression" priority="56">
      <formula>$BO4="Templated"</formula>
    </cfRule>
    <cfRule type="expression" priority="57">
      <formula>$BO4&lt;&gt;""</formula>
    </cfRule>
  </conditionalFormatting>
  <conditionalFormatting sqref="R3:S3">
    <cfRule type="containsText" priority="58" operator="containsText" text="~?"/>
  </conditionalFormatting>
  <conditionalFormatting sqref="R3:S3">
    <cfRule type="expression" priority="59">
      <formula>$BO3="Ready"</formula>
    </cfRule>
    <cfRule type="expression" priority="60">
      <formula>$BO3="Removed"</formula>
    </cfRule>
    <cfRule type="expression" priority="61">
      <formula>$BO3="Done"</formula>
    </cfRule>
    <cfRule type="expression" priority="62">
      <formula>$BO3="Built"</formula>
    </cfRule>
    <cfRule type="expression" priority="63">
      <formula>$BO3="Templated"</formula>
    </cfRule>
    <cfRule type="expression" priority="64">
      <formula>$BO3&lt;&gt;""</formula>
    </cfRule>
  </conditionalFormatting>
  <conditionalFormatting sqref="R5:W5">
    <cfRule type="containsText" priority="65" operator="containsText" text="~?"/>
  </conditionalFormatting>
  <conditionalFormatting sqref="R5:W5">
    <cfRule type="expression" priority="66">
      <formula>$BO5="Ready"</formula>
    </cfRule>
    <cfRule type="expression" priority="67">
      <formula>$BO5="Removed"</formula>
    </cfRule>
    <cfRule type="expression" priority="68">
      <formula>$BO5="Done"</formula>
    </cfRule>
    <cfRule type="expression" priority="69">
      <formula>$BO5="Built"</formula>
    </cfRule>
    <cfRule type="expression" priority="70">
      <formula>$BO5="Templated"</formula>
    </cfRule>
    <cfRule type="expression" priority="71">
      <formula>$BO5&lt;&gt;""</formula>
    </cfRule>
  </conditionalFormatting>
  <conditionalFormatting sqref="N5">
    <cfRule type="containsText" priority="72" operator="containsText" text="~?"/>
  </conditionalFormatting>
  <conditionalFormatting sqref="N5">
    <cfRule type="expression" priority="73">
      <formula>$BO5="Ready"</formula>
    </cfRule>
    <cfRule type="expression" priority="74">
      <formula>$BO5="Removed"</formula>
    </cfRule>
    <cfRule type="expression" priority="75">
      <formula>$BO5="Done"</formula>
    </cfRule>
    <cfRule type="expression" priority="76">
      <formula>$BO5="Built"</formula>
    </cfRule>
    <cfRule type="expression" priority="77">
      <formula>$BO5="Templated"</formula>
    </cfRule>
    <cfRule type="expression" priority="78">
      <formula>$BO5&lt;&gt;""</formula>
    </cfRule>
  </conditionalFormatting>
  <conditionalFormatting sqref="O5:Q5">
    <cfRule type="containsText" priority="79" operator="containsText" text="~?"/>
  </conditionalFormatting>
  <conditionalFormatting sqref="O5:Q5">
    <cfRule type="expression" priority="80">
      <formula>$BO5="Ready"</formula>
    </cfRule>
    <cfRule type="expression" priority="81">
      <formula>$BO5="Removed"</formula>
    </cfRule>
    <cfRule type="expression" priority="82">
      <formula>$BO5="Done"</formula>
    </cfRule>
    <cfRule type="expression" priority="83">
      <formula>$BO5="Built"</formula>
    </cfRule>
    <cfRule type="expression" priority="84">
      <formula>$BO5="Templated"</formula>
    </cfRule>
    <cfRule type="expression" priority="85">
      <formula>$BO5&lt;&gt;""</formula>
    </cfRule>
  </conditionalFormatting>
  <conditionalFormatting sqref="N6">
    <cfRule type="containsText" priority="86" operator="containsText" text="~?"/>
  </conditionalFormatting>
  <conditionalFormatting sqref="N6">
    <cfRule type="expression" priority="87">
      <formula>$BO6="Ready"</formula>
    </cfRule>
    <cfRule type="expression" priority="88">
      <formula>$BO6="Removed"</formula>
    </cfRule>
    <cfRule type="expression" priority="89">
      <formula>$BO6="Done"</formula>
    </cfRule>
    <cfRule type="expression" priority="90">
      <formula>$BO6="Built"</formula>
    </cfRule>
    <cfRule type="expression" priority="91">
      <formula>$BO6="Templated"</formula>
    </cfRule>
    <cfRule type="expression" priority="92">
      <formula>$BO6&lt;&gt;""</formula>
    </cfRule>
  </conditionalFormatting>
  <conditionalFormatting sqref="O6:Q6">
    <cfRule type="containsText" priority="93" operator="containsText" text="~?"/>
  </conditionalFormatting>
  <conditionalFormatting sqref="O6:Q6">
    <cfRule type="expression" priority="94">
      <formula>$BO6="Ready"</formula>
    </cfRule>
    <cfRule type="expression" priority="95">
      <formula>$BO6="Removed"</formula>
    </cfRule>
    <cfRule type="expression" priority="96">
      <formula>$BO6="Done"</formula>
    </cfRule>
    <cfRule type="expression" priority="97">
      <formula>$BO6="Built"</formula>
    </cfRule>
    <cfRule type="expression" priority="98">
      <formula>$BO6="Templated"</formula>
    </cfRule>
    <cfRule type="expression" priority="99">
      <formula>$BO6&lt;&gt;""</formula>
    </cfRule>
  </conditionalFormatting>
  <conditionalFormatting sqref="N7">
    <cfRule type="containsText" priority="100" operator="containsText" text="~?"/>
  </conditionalFormatting>
  <conditionalFormatting sqref="N7">
    <cfRule type="expression" priority="101">
      <formula>$BO7="Ready"</formula>
    </cfRule>
    <cfRule type="expression" priority="102">
      <formula>$BO7="Removed"</formula>
    </cfRule>
    <cfRule type="expression" priority="103">
      <formula>$BO7="Done"</formula>
    </cfRule>
    <cfRule type="expression" priority="104">
      <formula>$BO7="Built"</formula>
    </cfRule>
    <cfRule type="expression" priority="105">
      <formula>$BO7="Templated"</formula>
    </cfRule>
    <cfRule type="expression" priority="106">
      <formula>$BO7&lt;&gt;""</formula>
    </cfRule>
  </conditionalFormatting>
  <conditionalFormatting sqref="O7:Q7">
    <cfRule type="containsText" priority="107" operator="containsText" text="~?"/>
  </conditionalFormatting>
  <conditionalFormatting sqref="O7:Q7">
    <cfRule type="expression" priority="108">
      <formula>$BO7="Ready"</formula>
    </cfRule>
    <cfRule type="expression" priority="109">
      <formula>$BO7="Removed"</formula>
    </cfRule>
    <cfRule type="expression" priority="110">
      <formula>$BO7="Done"</formula>
    </cfRule>
    <cfRule type="expression" priority="111">
      <formula>$BO7="Built"</formula>
    </cfRule>
    <cfRule type="expression" priority="112">
      <formula>$BO7="Templated"</formula>
    </cfRule>
    <cfRule type="expression" priority="113">
      <formula>$BO7&lt;&gt;""</formula>
    </cfRule>
  </conditionalFormatting>
  <conditionalFormatting sqref="P7:Q7">
    <cfRule type="containsText" priority="114" operator="containsText" text="~?"/>
  </conditionalFormatting>
  <conditionalFormatting sqref="P7:Q7">
    <cfRule type="expression" priority="115">
      <formula>$BO7="Ready"</formula>
    </cfRule>
    <cfRule type="expression" priority="116">
      <formula>$BO7="Removed"</formula>
    </cfRule>
    <cfRule type="expression" priority="117">
      <formula>$BO7="Done"</formula>
    </cfRule>
    <cfRule type="expression" priority="118">
      <formula>$BO7="Built"</formula>
    </cfRule>
    <cfRule type="expression" priority="119">
      <formula>$BO7="Templated"</formula>
    </cfRule>
    <cfRule type="expression" priority="120">
      <formula>$BO7&lt;&gt;""</formula>
    </cfRule>
  </conditionalFormatting>
  <conditionalFormatting sqref="R6:U6">
    <cfRule type="containsText" priority="121" operator="containsText" text="~?"/>
  </conditionalFormatting>
  <conditionalFormatting sqref="R6:U6">
    <cfRule type="expression" priority="122">
      <formula>$BO6="Ready"</formula>
    </cfRule>
    <cfRule type="expression" priority="123">
      <formula>$BO6="Removed"</formula>
    </cfRule>
    <cfRule type="expression" priority="124">
      <formula>$BO6="Done"</formula>
    </cfRule>
    <cfRule type="expression" priority="125">
      <formula>$BO6="Built"</formula>
    </cfRule>
    <cfRule type="expression" priority="126">
      <formula>$BO6="Templated"</formula>
    </cfRule>
    <cfRule type="expression" priority="127">
      <formula>$BO6&lt;&gt;""</formula>
    </cfRule>
  </conditionalFormatting>
  <conditionalFormatting sqref="R7:U7">
    <cfRule type="containsText" priority="128" operator="containsText" text="~?"/>
  </conditionalFormatting>
  <conditionalFormatting sqref="R7:U7">
    <cfRule type="expression" priority="129">
      <formula>$BO7="Ready"</formula>
    </cfRule>
    <cfRule type="expression" priority="130">
      <formula>$BO7="Removed"</formula>
    </cfRule>
    <cfRule type="expression" priority="131">
      <formula>$BO7="Done"</formula>
    </cfRule>
    <cfRule type="expression" priority="132">
      <formula>$BO7="Built"</formula>
    </cfRule>
    <cfRule type="expression" priority="133">
      <formula>$BO7="Templated"</formula>
    </cfRule>
    <cfRule type="expression" priority="134">
      <formula>$BO7&lt;&gt;""</formula>
    </cfRule>
  </conditionalFormatting>
  <conditionalFormatting sqref="T7">
    <cfRule type="expression" priority="135">
      <formula>$BO7="Ready"</formula>
    </cfRule>
    <cfRule type="expression" priority="136">
      <formula>$BO7="Removed"</formula>
    </cfRule>
    <cfRule type="expression" priority="137">
      <formula>$BO7="Done"</formula>
    </cfRule>
    <cfRule type="expression" priority="138">
      <formula>$BO7="Built"</formula>
    </cfRule>
    <cfRule type="expression" priority="139">
      <formula>$BO7="Templated"</formula>
    </cfRule>
    <cfRule type="expression" priority="140">
      <formula>$BO7&lt;&gt;""</formula>
    </cfRule>
  </conditionalFormatting>
  <conditionalFormatting sqref="T7">
    <cfRule type="containsText" priority="141" operator="containsText" text="~?"/>
  </conditionalFormatting>
  <conditionalFormatting sqref="AB2:AE4">
    <cfRule type="expression" priority="142">
      <formula>$BO2="Ready"</formula>
    </cfRule>
    <cfRule type="expression" priority="143">
      <formula>$BO2="Removed"</formula>
    </cfRule>
    <cfRule type="expression" priority="144">
      <formula>$BO2="Done"</formula>
    </cfRule>
    <cfRule type="expression" priority="145">
      <formula>$BO2="Built"</formula>
    </cfRule>
    <cfRule type="expression" priority="146">
      <formula>$BO2="Templated"</formula>
    </cfRule>
    <cfRule type="expression" priority="147">
      <formula>$BO2&lt;&gt;""</formula>
    </cfRule>
  </conditionalFormatting>
  <conditionalFormatting sqref="AB5:AE5">
    <cfRule type="expression" priority="148">
      <formula>$BO5="Ready"</formula>
    </cfRule>
    <cfRule type="expression" priority="149">
      <formula>$BO5="Removed"</formula>
    </cfRule>
    <cfRule type="expression" priority="150">
      <formula>$BO5="Done"</formula>
    </cfRule>
    <cfRule type="expression" priority="151">
      <formula>$BO5="Built"</formula>
    </cfRule>
    <cfRule type="expression" priority="152">
      <formula>$BO5="Templated"</formula>
    </cfRule>
    <cfRule type="expression" priority="153">
      <formula>$BO5&lt;&gt;""</formula>
    </cfRule>
  </conditionalFormatting>
  <conditionalFormatting sqref="AB5:AE5">
    <cfRule type="containsText" priority="154" operator="containsText" text="~?"/>
  </conditionalFormatting>
  <conditionalFormatting sqref="AB6:AC6">
    <cfRule type="expression" priority="155">
      <formula>$BO6="Ready"</formula>
    </cfRule>
    <cfRule type="expression" priority="156">
      <formula>$BO6="Removed"</formula>
    </cfRule>
    <cfRule type="expression" priority="157">
      <formula>$BO6="Done"</formula>
    </cfRule>
    <cfRule type="expression" priority="158">
      <formula>$BO6="Built"</formula>
    </cfRule>
    <cfRule type="expression" priority="159">
      <formula>$BO6="Templated"</formula>
    </cfRule>
    <cfRule type="expression" priority="160">
      <formula>$BO6&lt;&gt;""</formula>
    </cfRule>
  </conditionalFormatting>
  <conditionalFormatting sqref="AB6:AC6">
    <cfRule type="containsText" priority="161" operator="containsText" text="~?"/>
  </conditionalFormatting>
  <conditionalFormatting sqref="AB7:AC7">
    <cfRule type="expression" priority="162">
      <formula>$BO7="Ready"</formula>
    </cfRule>
    <cfRule type="expression" priority="163">
      <formula>$BO7="Removed"</formula>
    </cfRule>
    <cfRule type="expression" priority="164">
      <formula>$BO7="Done"</formula>
    </cfRule>
    <cfRule type="expression" priority="165">
      <formula>$BO7="Built"</formula>
    </cfRule>
    <cfRule type="expression" priority="166">
      <formula>$BO7="Templated"</formula>
    </cfRule>
    <cfRule type="expression" priority="167">
      <formula>$BO7&lt;&gt;""</formula>
    </cfRule>
  </conditionalFormatting>
  <conditionalFormatting sqref="AB7:AC7">
    <cfRule type="containsText" priority="168" operator="containsText" text="~?"/>
  </conditionalFormatting>
  <conditionalFormatting sqref="AF2">
    <cfRule type="containsText" priority="169" operator="containsText" text="~?"/>
  </conditionalFormatting>
  <conditionalFormatting sqref="AF2">
    <cfRule type="expression" priority="170">
      <formula>$BO2="Ready"</formula>
    </cfRule>
    <cfRule type="expression" priority="171">
      <formula>$BO2="Removed"</formula>
    </cfRule>
    <cfRule type="expression" priority="172">
      <formula>$BO2="Done"</formula>
    </cfRule>
    <cfRule type="expression" priority="173">
      <formula>$BO2="Built"</formula>
    </cfRule>
    <cfRule type="expression" priority="174">
      <formula>$BO2="Templated"</formula>
    </cfRule>
    <cfRule type="expression" priority="175">
      <formula>$BO2&lt;&gt;""</formula>
    </cfRule>
  </conditionalFormatting>
  <conditionalFormatting sqref="AG2:AQ2">
    <cfRule type="containsText" priority="176" operator="containsText" text="~?"/>
  </conditionalFormatting>
  <conditionalFormatting sqref="AG2:AQ2">
    <cfRule type="expression" priority="177">
      <formula>$BO2="Ready"</formula>
    </cfRule>
    <cfRule type="expression" priority="178">
      <formula>$BO2="Removed"</formula>
    </cfRule>
    <cfRule type="expression" priority="179">
      <formula>$BO2="Done"</formula>
    </cfRule>
    <cfRule type="expression" priority="180">
      <formula>$BO2="Built"</formula>
    </cfRule>
    <cfRule type="expression" priority="181">
      <formula>$BO2="Templated"</formula>
    </cfRule>
    <cfRule type="expression" priority="182">
      <formula>$BO2&lt;&gt;""</formula>
    </cfRule>
  </conditionalFormatting>
  <conditionalFormatting sqref="AP4:AQ4">
    <cfRule type="containsText" priority="183" operator="containsText" text="~?"/>
  </conditionalFormatting>
  <conditionalFormatting sqref="AP4:AQ4">
    <cfRule type="expression" priority="184">
      <formula>$BO4="Ready"</formula>
    </cfRule>
    <cfRule type="expression" priority="185">
      <formula>$BO4="Removed"</formula>
    </cfRule>
    <cfRule type="expression" priority="186">
      <formula>$BO4="Done"</formula>
    </cfRule>
    <cfRule type="expression" priority="187">
      <formula>$BO4="Built"</formula>
    </cfRule>
    <cfRule type="expression" priority="188">
      <formula>$BO4="Templated"</formula>
    </cfRule>
    <cfRule type="expression" priority="189">
      <formula>$BO4&lt;&gt;""</formula>
    </cfRule>
  </conditionalFormatting>
  <conditionalFormatting sqref="AJ3:AK3">
    <cfRule type="containsText" priority="190" operator="containsText" text="~?"/>
  </conditionalFormatting>
  <conditionalFormatting sqref="AJ3:AK3">
    <cfRule type="expression" priority="191">
      <formula>$BO3="Ready"</formula>
    </cfRule>
    <cfRule type="expression" priority="192">
      <formula>$BO3="Removed"</formula>
    </cfRule>
    <cfRule type="expression" priority="193">
      <formula>$BO3="Done"</formula>
    </cfRule>
    <cfRule type="expression" priority="194">
      <formula>$BO3="Built"</formula>
    </cfRule>
    <cfRule type="expression" priority="195">
      <formula>$BO3="Templated"</formula>
    </cfRule>
    <cfRule type="expression" priority="196">
      <formula>$BO3&lt;&gt;""</formula>
    </cfRule>
  </conditionalFormatting>
  <conditionalFormatting sqref="AJ5:AO5">
    <cfRule type="containsText" priority="197" operator="containsText" text="~?"/>
  </conditionalFormatting>
  <conditionalFormatting sqref="AJ5:AO5">
    <cfRule type="expression" priority="198">
      <formula>$BO5="Ready"</formula>
    </cfRule>
    <cfRule type="expression" priority="199">
      <formula>$BO5="Removed"</formula>
    </cfRule>
    <cfRule type="expression" priority="200">
      <formula>$BO5="Done"</formula>
    </cfRule>
    <cfRule type="expression" priority="201">
      <formula>$BO5="Built"</formula>
    </cfRule>
    <cfRule type="expression" priority="202">
      <formula>$BO5="Templated"</formula>
    </cfRule>
    <cfRule type="expression" priority="203">
      <formula>$BO5&lt;&gt;""</formula>
    </cfRule>
  </conditionalFormatting>
  <conditionalFormatting sqref="AF5">
    <cfRule type="containsText" priority="204" operator="containsText" text="~?"/>
  </conditionalFormatting>
  <conditionalFormatting sqref="AF5">
    <cfRule type="expression" priority="205">
      <formula>$BO5="Ready"</formula>
    </cfRule>
    <cfRule type="expression" priority="206">
      <formula>$BO5="Removed"</formula>
    </cfRule>
    <cfRule type="expression" priority="207">
      <formula>$BO5="Done"</formula>
    </cfRule>
    <cfRule type="expression" priority="208">
      <formula>$BO5="Built"</formula>
    </cfRule>
    <cfRule type="expression" priority="209">
      <formula>$BO5="Templated"</formula>
    </cfRule>
    <cfRule type="expression" priority="210">
      <formula>$BO5&lt;&gt;""</formula>
    </cfRule>
  </conditionalFormatting>
  <conditionalFormatting sqref="AG5:AI5">
    <cfRule type="containsText" priority="211" operator="containsText" text="~?"/>
  </conditionalFormatting>
  <conditionalFormatting sqref="AG5:AI5">
    <cfRule type="expression" priority="212">
      <formula>$BO5="Ready"</formula>
    </cfRule>
    <cfRule type="expression" priority="213">
      <formula>$BO5="Removed"</formula>
    </cfRule>
    <cfRule type="expression" priority="214">
      <formula>$BO5="Done"</formula>
    </cfRule>
    <cfRule type="expression" priority="215">
      <formula>$BO5="Built"</formula>
    </cfRule>
    <cfRule type="expression" priority="216">
      <formula>$BO5="Templated"</formula>
    </cfRule>
    <cfRule type="expression" priority="217">
      <formula>$BO5&lt;&gt;""</formula>
    </cfRule>
  </conditionalFormatting>
  <conditionalFormatting sqref="AF6">
    <cfRule type="containsText" priority="218" operator="containsText" text="~?"/>
  </conditionalFormatting>
  <conditionalFormatting sqref="AF6">
    <cfRule type="expression" priority="219">
      <formula>$BO6="Ready"</formula>
    </cfRule>
    <cfRule type="expression" priority="220">
      <formula>$BO6="Removed"</formula>
    </cfRule>
    <cfRule type="expression" priority="221">
      <formula>$BO6="Done"</formula>
    </cfRule>
    <cfRule type="expression" priority="222">
      <formula>$BO6="Built"</formula>
    </cfRule>
    <cfRule type="expression" priority="223">
      <formula>$BO6="Templated"</formula>
    </cfRule>
    <cfRule type="expression" priority="224">
      <formula>$BO6&lt;&gt;""</formula>
    </cfRule>
  </conditionalFormatting>
  <conditionalFormatting sqref="AG6:AI6">
    <cfRule type="containsText" priority="225" operator="containsText" text="~?"/>
  </conditionalFormatting>
  <conditionalFormatting sqref="AG6:AI6">
    <cfRule type="expression" priority="226">
      <formula>$BO6="Ready"</formula>
    </cfRule>
    <cfRule type="expression" priority="227">
      <formula>$BO6="Removed"</formula>
    </cfRule>
    <cfRule type="expression" priority="228">
      <formula>$BO6="Done"</formula>
    </cfRule>
    <cfRule type="expression" priority="229">
      <formula>$BO6="Built"</formula>
    </cfRule>
    <cfRule type="expression" priority="230">
      <formula>$BO6="Templated"</formula>
    </cfRule>
    <cfRule type="expression" priority="231">
      <formula>$BO6&lt;&gt;""</formula>
    </cfRule>
  </conditionalFormatting>
  <conditionalFormatting sqref="AF7">
    <cfRule type="containsText" priority="232" operator="containsText" text="~?"/>
  </conditionalFormatting>
  <conditionalFormatting sqref="AF7">
    <cfRule type="expression" priority="233">
      <formula>$BO7="Ready"</formula>
    </cfRule>
    <cfRule type="expression" priority="234">
      <formula>$BO7="Removed"</formula>
    </cfRule>
    <cfRule type="expression" priority="235">
      <formula>$BO7="Done"</formula>
    </cfRule>
    <cfRule type="expression" priority="236">
      <formula>$BO7="Built"</formula>
    </cfRule>
    <cfRule type="expression" priority="237">
      <formula>$BO7="Templated"</formula>
    </cfRule>
    <cfRule type="expression" priority="238">
      <formula>$BO7&lt;&gt;""</formula>
    </cfRule>
  </conditionalFormatting>
  <conditionalFormatting sqref="AG7:AI7">
    <cfRule type="containsText" priority="239" operator="containsText" text="~?"/>
  </conditionalFormatting>
  <conditionalFormatting sqref="AG7:AI7">
    <cfRule type="expression" priority="240">
      <formula>$BO7="Ready"</formula>
    </cfRule>
    <cfRule type="expression" priority="241">
      <formula>$BO7="Removed"</formula>
    </cfRule>
    <cfRule type="expression" priority="242">
      <formula>$BO7="Done"</formula>
    </cfRule>
    <cfRule type="expression" priority="243">
      <formula>$BO7="Built"</formula>
    </cfRule>
    <cfRule type="expression" priority="244">
      <formula>$BO7="Templated"</formula>
    </cfRule>
    <cfRule type="expression" priority="245">
      <formula>$BO7&lt;&gt;""</formula>
    </cfRule>
  </conditionalFormatting>
  <conditionalFormatting sqref="AH7:AI7">
    <cfRule type="containsText" priority="246" operator="containsText" text="~?"/>
  </conditionalFormatting>
  <conditionalFormatting sqref="AH7:AI7">
    <cfRule type="expression" priority="247">
      <formula>$BO7="Ready"</formula>
    </cfRule>
    <cfRule type="expression" priority="248">
      <formula>$BO7="Removed"</formula>
    </cfRule>
    <cfRule type="expression" priority="249">
      <formula>$BO7="Done"</formula>
    </cfRule>
    <cfRule type="expression" priority="250">
      <formula>$BO7="Built"</formula>
    </cfRule>
    <cfRule type="expression" priority="251">
      <formula>$BO7="Templated"</formula>
    </cfRule>
    <cfRule type="expression" priority="252">
      <formula>$BO7&lt;&gt;""</formula>
    </cfRule>
  </conditionalFormatting>
  <conditionalFormatting sqref="AJ6:AM6">
    <cfRule type="containsText" priority="253" operator="containsText" text="~?"/>
  </conditionalFormatting>
  <conditionalFormatting sqref="AJ6:AM6">
    <cfRule type="expression" priority="254">
      <formula>$BO6="Ready"</formula>
    </cfRule>
    <cfRule type="expression" priority="255">
      <formula>$BO6="Removed"</formula>
    </cfRule>
    <cfRule type="expression" priority="256">
      <formula>$BO6="Done"</formula>
    </cfRule>
    <cfRule type="expression" priority="257">
      <formula>$BO6="Built"</formula>
    </cfRule>
    <cfRule type="expression" priority="258">
      <formula>$BO6="Templated"</formula>
    </cfRule>
    <cfRule type="expression" priority="259">
      <formula>$BO6&lt;&gt;""</formula>
    </cfRule>
  </conditionalFormatting>
  <conditionalFormatting sqref="AJ7:AM7">
    <cfRule type="containsText" priority="260" operator="containsText" text="~?"/>
  </conditionalFormatting>
  <conditionalFormatting sqref="AJ7:AM7">
    <cfRule type="expression" priority="261">
      <formula>$BO7="Ready"</formula>
    </cfRule>
    <cfRule type="expression" priority="262">
      <formula>$BO7="Removed"</formula>
    </cfRule>
    <cfRule type="expression" priority="263">
      <formula>$BO7="Done"</formula>
    </cfRule>
    <cfRule type="expression" priority="264">
      <formula>$BO7="Built"</formula>
    </cfRule>
    <cfRule type="expression" priority="265">
      <formula>$BO7="Templated"</formula>
    </cfRule>
    <cfRule type="expression" priority="266">
      <formula>$BO7&lt;&gt;""</formula>
    </cfRule>
  </conditionalFormatting>
  <conditionalFormatting sqref="AL7">
    <cfRule type="expression" priority="267">
      <formula>$BO7="Ready"</formula>
    </cfRule>
    <cfRule type="expression" priority="268">
      <formula>$BO7="Removed"</formula>
    </cfRule>
    <cfRule type="expression" priority="269">
      <formula>$BO7="Done"</formula>
    </cfRule>
    <cfRule type="expression" priority="270">
      <formula>$BO7="Built"</formula>
    </cfRule>
    <cfRule type="expression" priority="271">
      <formula>$BO7="Templated"</formula>
    </cfRule>
    <cfRule type="expression" priority="272">
      <formula>$BO7&lt;&gt;""</formula>
    </cfRule>
  </conditionalFormatting>
  <conditionalFormatting sqref="AL7">
    <cfRule type="containsText" priority="273" operator="containsText" text="~?"/>
  </conditionalFormatting>
  <conditionalFormatting sqref="AJ2:AO2">
    <cfRule type="containsText" priority="274" operator="containsText" text="~?"/>
  </conditionalFormatting>
  <conditionalFormatting sqref="AJ2:AO2">
    <cfRule type="containsText" priority="275" operator="containsText" text="~?"/>
  </conditionalFormatting>
  <conditionalFormatting sqref="AJ2:AO2">
    <cfRule type="expression" priority="276">
      <formula>$BO2="Ready"</formula>
    </cfRule>
    <cfRule type="expression" priority="277">
      <formula>$BO2="Removed"</formula>
    </cfRule>
    <cfRule type="expression" priority="278">
      <formula>$BO2="Done"</formula>
    </cfRule>
    <cfRule type="expression" priority="279">
      <formula>$BO2="Built"</formula>
    </cfRule>
    <cfRule type="expression" priority="280">
      <formula>$BO2="Templated"</formula>
    </cfRule>
    <cfRule type="expression" priority="281">
      <formula>$BO2&lt;&gt;""</formula>
    </cfRule>
  </conditionalFormatting>
  <conditionalFormatting sqref="R3:W3">
    <cfRule type="containsText" priority="282" operator="containsText" text="~?"/>
  </conditionalFormatting>
  <conditionalFormatting sqref="R3:W3">
    <cfRule type="expression" priority="283">
      <formula>$BO3="Ready"</formula>
    </cfRule>
    <cfRule type="expression" priority="284">
      <formula>$BO3="Removed"</formula>
    </cfRule>
    <cfRule type="expression" priority="285">
      <formula>$BO3="Done"</formula>
    </cfRule>
    <cfRule type="expression" priority="286">
      <formula>$BO3="Built"</formula>
    </cfRule>
    <cfRule type="expression" priority="287">
      <formula>$BO3="Templated"</formula>
    </cfRule>
    <cfRule type="expression" priority="288">
      <formula>$BO3&lt;&gt;""</formula>
    </cfRule>
  </conditionalFormatting>
  <conditionalFormatting sqref="AJ3:AK3">
    <cfRule type="containsText" priority="289" operator="containsText" text="~?"/>
  </conditionalFormatting>
  <conditionalFormatting sqref="AJ3:AK3">
    <cfRule type="expression" priority="290">
      <formula>$BO3="Ready"</formula>
    </cfRule>
    <cfRule type="expression" priority="291">
      <formula>$BO3="Removed"</formula>
    </cfRule>
    <cfRule type="expression" priority="292">
      <formula>$BO3="Done"</formula>
    </cfRule>
    <cfRule type="expression" priority="293">
      <formula>$BO3="Built"</formula>
    </cfRule>
    <cfRule type="expression" priority="294">
      <formula>$BO3="Templated"</formula>
    </cfRule>
    <cfRule type="expression" priority="295">
      <formula>$BO3&lt;&gt;""</formula>
    </cfRule>
  </conditionalFormatting>
  <conditionalFormatting sqref="AJ3:AK3">
    <cfRule type="containsText" priority="296" operator="containsText" text="~?"/>
  </conditionalFormatting>
  <conditionalFormatting sqref="AJ3:AK3">
    <cfRule type="containsText" priority="297" operator="containsText" text="~?"/>
  </conditionalFormatting>
  <conditionalFormatting sqref="AJ3:AK3">
    <cfRule type="expression" priority="298">
      <formula>$BO3="Ready"</formula>
    </cfRule>
    <cfRule type="expression" priority="299">
      <formula>$BO3="Removed"</formula>
    </cfRule>
    <cfRule type="expression" priority="300">
      <formula>$BO3="Done"</formula>
    </cfRule>
    <cfRule type="expression" priority="301">
      <formula>$BO3="Built"</formula>
    </cfRule>
    <cfRule type="expression" priority="302">
      <formula>$BO3="Templated"</formula>
    </cfRule>
    <cfRule type="expression" priority="303">
      <formula>$BO3&lt;&gt;""</formula>
    </cfRule>
  </conditionalFormatting>
  <conditionalFormatting sqref="AJ4:AK4">
    <cfRule type="containsText" priority="304" operator="containsText" text="~?"/>
  </conditionalFormatting>
  <conditionalFormatting sqref="AA5">
    <cfRule type="containsText" priority="305" operator="containsText" text="~?"/>
  </conditionalFormatting>
  <conditionalFormatting sqref="AA5">
    <cfRule type="expression" priority="306">
      <formula>$BO5="Ready"</formula>
    </cfRule>
    <cfRule type="expression" priority="307">
      <formula>$BO5="Removed"</formula>
    </cfRule>
    <cfRule type="expression" priority="308">
      <formula>$BO5="Done"</formula>
    </cfRule>
    <cfRule type="expression" priority="309">
      <formula>$BO5="Built"</formula>
    </cfRule>
    <cfRule type="expression" priority="310">
      <formula>$BO5="Templated"</formula>
    </cfRule>
    <cfRule type="expression" priority="311">
      <formula>$BO5&lt;&gt;""</formula>
    </cfRule>
  </conditionalFormatting>
  <conditionalFormatting sqref="AB5">
    <cfRule type="expression" priority="312">
      <formula>$BO5="Ready"</formula>
    </cfRule>
    <cfRule type="expression" priority="313">
      <formula>$BO5="Removed"</formula>
    </cfRule>
    <cfRule type="expression" priority="314">
      <formula>$BO5="Done"</formula>
    </cfRule>
    <cfRule type="expression" priority="315">
      <formula>$BO5="Built"</formula>
    </cfRule>
    <cfRule type="expression" priority="316">
      <formula>$BO5="Templated"</formula>
    </cfRule>
    <cfRule type="expression" priority="317">
      <formula>$BO5&lt;&gt;""</formula>
    </cfRule>
  </conditionalFormatting>
  <conditionalFormatting sqref="AJ5:AK5">
    <cfRule type="containsText" priority="318" operator="containsText" text="~?"/>
  </conditionalFormatting>
  <conditionalFormatting sqref="I6">
    <cfRule type="expression" priority="319">
      <formula>$BI6="Ready"</formula>
    </cfRule>
    <cfRule type="expression" priority="320">
      <formula>$BI6="Removed"</formula>
    </cfRule>
    <cfRule type="expression" priority="321">
      <formula>$BI6="Done"</formula>
    </cfRule>
    <cfRule type="expression" priority="322">
      <formula>$BI6="Built"</formula>
    </cfRule>
    <cfRule type="expression" priority="323">
      <formula>$BI6="Templated"</formula>
    </cfRule>
    <cfRule type="expression" priority="324">
      <formula>$BI6&lt;&gt;""</formula>
    </cfRule>
  </conditionalFormatting>
  <conditionalFormatting sqref="I6">
    <cfRule type="containsText" priority="325" operator="containsText" text="~?"/>
  </conditionalFormatting>
  <conditionalFormatting sqref="R6:S6">
    <cfRule type="containsText" priority="326" operator="containsText" text="~?"/>
  </conditionalFormatting>
  <conditionalFormatting sqref="R6:S6">
    <cfRule type="expression" priority="327">
      <formula>$BO6="Ready"</formula>
    </cfRule>
    <cfRule type="expression" priority="328">
      <formula>$BO6="Removed"</formula>
    </cfRule>
    <cfRule type="expression" priority="329">
      <formula>$BO6="Done"</formula>
    </cfRule>
    <cfRule type="expression" priority="330">
      <formula>$BO6="Built"</formula>
    </cfRule>
    <cfRule type="expression" priority="331">
      <formula>$BO6="Templated"</formula>
    </cfRule>
    <cfRule type="expression" priority="332">
      <formula>$BO6&lt;&gt;""</formula>
    </cfRule>
  </conditionalFormatting>
  <conditionalFormatting sqref="AJ6:AK6">
    <cfRule type="containsText" priority="333" operator="containsText" text="~?"/>
  </conditionalFormatting>
  <conditionalFormatting sqref="AJ6:AK6">
    <cfRule type="containsText" priority="334" operator="containsText" text="~?"/>
  </conditionalFormatting>
  <conditionalFormatting sqref="AJ6:AK6">
    <cfRule type="expression" priority="335">
      <formula>$BO6="Ready"</formula>
    </cfRule>
    <cfRule type="expression" priority="336">
      <formula>$BO6="Removed"</formula>
    </cfRule>
    <cfRule type="expression" priority="337">
      <formula>$BO6="Done"</formula>
    </cfRule>
    <cfRule type="expression" priority="338">
      <formula>$BO6="Built"</formula>
    </cfRule>
    <cfRule type="expression" priority="339">
      <formula>$BO6="Templated"</formula>
    </cfRule>
    <cfRule type="expression" priority="340">
      <formula>$BO6&lt;&gt;""</formula>
    </cfRule>
  </conditionalFormatting>
  <conditionalFormatting sqref="AA6">
    <cfRule type="containsText" priority="341" operator="containsText" text="~?"/>
  </conditionalFormatting>
  <conditionalFormatting sqref="AA6">
    <cfRule type="expression" priority="342">
      <formula>$BO6="Ready"</formula>
    </cfRule>
    <cfRule type="expression" priority="343">
      <formula>$BO6="Removed"</formula>
    </cfRule>
    <cfRule type="expression" priority="344">
      <formula>$BO6="Done"</formula>
    </cfRule>
    <cfRule type="expression" priority="345">
      <formula>$BO6="Built"</formula>
    </cfRule>
    <cfRule type="expression" priority="346">
      <formula>$BO6="Templated"</formula>
    </cfRule>
    <cfRule type="expression" priority="347">
      <formula>$BO6&lt;&gt;""</formula>
    </cfRule>
  </conditionalFormatting>
  <conditionalFormatting sqref="J8">
    <cfRule type="containsText" priority="348" operator="containsText" text="~?"/>
  </conditionalFormatting>
  <conditionalFormatting sqref="J8">
    <cfRule type="expression" priority="349">
      <formula>$BO8="Ready"</formula>
    </cfRule>
    <cfRule type="expression" priority="350">
      <formula>$BO8="Removed"</formula>
    </cfRule>
    <cfRule type="expression" priority="351">
      <formula>$BO8="Done"</formula>
    </cfRule>
    <cfRule type="expression" priority="352">
      <formula>$BO8="Built"</formula>
    </cfRule>
    <cfRule type="expression" priority="353">
      <formula>$BO8="Templated"</formula>
    </cfRule>
    <cfRule type="expression" priority="354">
      <formula>$BO8&lt;&gt;""</formula>
    </cfRule>
  </conditionalFormatting>
  <conditionalFormatting sqref="J8">
    <cfRule type="expression" priority="355">
      <formula>$BO8="Ready"</formula>
    </cfRule>
    <cfRule type="expression" priority="356">
      <formula>$BO8="Removed"</formula>
    </cfRule>
    <cfRule type="expression" priority="357">
      <formula>$BO8="Done"</formula>
    </cfRule>
    <cfRule type="expression" priority="358">
      <formula>$BO8="Built"</formula>
    </cfRule>
    <cfRule type="expression" priority="359">
      <formula>$BO8="Templated"</formula>
    </cfRule>
    <cfRule type="expression" priority="360">
      <formula>$BO8&lt;&gt;""</formula>
    </cfRule>
  </conditionalFormatting>
  <conditionalFormatting sqref="J8">
    <cfRule type="containsText" priority="361" operator="containsText" text="~?"/>
  </conditionalFormatting>
  <conditionalFormatting sqref="K8">
    <cfRule type="containsText" priority="362" operator="containsText" text="~?"/>
  </conditionalFormatting>
  <conditionalFormatting sqref="K8">
    <cfRule type="expression" priority="363">
      <formula>$BO8="Ready"</formula>
    </cfRule>
    <cfRule type="expression" priority="364">
      <formula>$BO8="Removed"</formula>
    </cfRule>
    <cfRule type="expression" priority="365">
      <formula>$BO8="Done"</formula>
    </cfRule>
    <cfRule type="expression" priority="366">
      <formula>$BO8="Built"</formula>
    </cfRule>
    <cfRule type="expression" priority="367">
      <formula>$BO8="Templated"</formula>
    </cfRule>
    <cfRule type="expression" priority="368">
      <formula>$BO8&lt;&gt;""</formula>
    </cfRule>
  </conditionalFormatting>
  <conditionalFormatting sqref="K8">
    <cfRule type="expression" priority="369">
      <formula>$BO8="Ready"</formula>
    </cfRule>
    <cfRule type="expression" priority="370">
      <formula>$BO8="Removed"</formula>
    </cfRule>
    <cfRule type="expression" priority="371">
      <formula>$BO8="Done"</formula>
    </cfRule>
    <cfRule type="expression" priority="372">
      <formula>$BO8="Built"</formula>
    </cfRule>
    <cfRule type="expression" priority="373">
      <formula>$BO8="Templated"</formula>
    </cfRule>
    <cfRule type="expression" priority="374">
      <formula>$BO8&lt;&gt;""</formula>
    </cfRule>
  </conditionalFormatting>
  <conditionalFormatting sqref="K8">
    <cfRule type="containsText" priority="375" operator="containsText" text="~?"/>
  </conditionalFormatting>
  <conditionalFormatting sqref="R8:S8">
    <cfRule type="containsText" priority="376" operator="containsText" text="~?"/>
  </conditionalFormatting>
  <conditionalFormatting sqref="R8:S8">
    <cfRule type="expression" priority="377">
      <formula>$BO8="Ready"</formula>
    </cfRule>
    <cfRule type="expression" priority="378">
      <formula>$BO8="Removed"</formula>
    </cfRule>
    <cfRule type="expression" priority="379">
      <formula>$BO8="Done"</formula>
    </cfRule>
    <cfRule type="expression" priority="380">
      <formula>$BO8="Built"</formula>
    </cfRule>
    <cfRule type="expression" priority="381">
      <formula>$BO8="Templated"</formula>
    </cfRule>
    <cfRule type="expression" priority="382">
      <formula>$BO8&lt;&gt;""</formula>
    </cfRule>
  </conditionalFormatting>
  <conditionalFormatting sqref="R8:S8">
    <cfRule type="containsText" priority="383" operator="containsText" text="~?"/>
  </conditionalFormatting>
  <conditionalFormatting sqref="R8:S8">
    <cfRule type="expression" priority="384">
      <formula>$BO8="Ready"</formula>
    </cfRule>
    <cfRule type="expression" priority="385">
      <formula>$BO8="Removed"</formula>
    </cfRule>
    <cfRule type="expression" priority="386">
      <formula>$BO8="Done"</formula>
    </cfRule>
    <cfRule type="expression" priority="387">
      <formula>$BO8="Built"</formula>
    </cfRule>
    <cfRule type="expression" priority="388">
      <formula>$BO8="Templated"</formula>
    </cfRule>
    <cfRule type="expression" priority="389">
      <formula>$BO8&lt;&gt;""</formula>
    </cfRule>
  </conditionalFormatting>
  <conditionalFormatting sqref="AB8">
    <cfRule type="expression" priority="390">
      <formula>$BO8="Ready"</formula>
    </cfRule>
    <cfRule type="expression" priority="391">
      <formula>$BO8="Removed"</formula>
    </cfRule>
    <cfRule type="expression" priority="392">
      <formula>$BO8="Done"</formula>
    </cfRule>
    <cfRule type="expression" priority="393">
      <formula>$BO8="Built"</formula>
    </cfRule>
    <cfRule type="expression" priority="394">
      <formula>$BO8="Templated"</formula>
    </cfRule>
    <cfRule type="expression" priority="395">
      <formula>$BO8&lt;&gt;""</formula>
    </cfRule>
  </conditionalFormatting>
  <conditionalFormatting sqref="AB8">
    <cfRule type="containsText" priority="396" operator="containsText" text="~?"/>
  </conditionalFormatting>
  <conditionalFormatting sqref="AB8">
    <cfRule type="expression" priority="397">
      <formula>$BO8="Ready"</formula>
    </cfRule>
    <cfRule type="expression" priority="398">
      <formula>$BO8="Removed"</formula>
    </cfRule>
    <cfRule type="expression" priority="399">
      <formula>$BO8="Done"</formula>
    </cfRule>
    <cfRule type="expression" priority="400">
      <formula>$BO8="Built"</formula>
    </cfRule>
    <cfRule type="expression" priority="401">
      <formula>$BO8="Templated"</formula>
    </cfRule>
    <cfRule type="expression" priority="402">
      <formula>$BO8&lt;&gt;""</formula>
    </cfRule>
  </conditionalFormatting>
  <conditionalFormatting sqref="AB8">
    <cfRule type="containsText" priority="403" operator="containsText" text="~?"/>
  </conditionalFormatting>
  <conditionalFormatting sqref="AC8:AN8">
    <cfRule type="expression" priority="404">
      <formula>$BO8="Ready"</formula>
    </cfRule>
    <cfRule type="expression" priority="405">
      <formula>$BO8="Removed"</formula>
    </cfRule>
    <cfRule type="expression" priority="406">
      <formula>$BO8="Done"</formula>
    </cfRule>
    <cfRule type="expression" priority="407">
      <formula>$BO8="Built"</formula>
    </cfRule>
    <cfRule type="expression" priority="408">
      <formula>$BO8="Templated"</formula>
    </cfRule>
    <cfRule type="expression" priority="409">
      <formula>$BO8&lt;&gt;""</formula>
    </cfRule>
  </conditionalFormatting>
  <conditionalFormatting sqref="AC8:AN8">
    <cfRule type="containsText" priority="410" operator="containsText" text="~?"/>
  </conditionalFormatting>
  <conditionalFormatting sqref="AC8:AN8">
    <cfRule type="expression" priority="411">
      <formula>$BO8="Ready"</formula>
    </cfRule>
    <cfRule type="expression" priority="412">
      <formula>$BO8="Removed"</formula>
    </cfRule>
    <cfRule type="expression" priority="413">
      <formula>$BO8="Done"</formula>
    </cfRule>
    <cfRule type="expression" priority="414">
      <formula>$BO8="Built"</formula>
    </cfRule>
    <cfRule type="expression" priority="415">
      <formula>$BO8="Templated"</formula>
    </cfRule>
    <cfRule type="expression" priority="416">
      <formula>$BO8&lt;&gt;""</formula>
    </cfRule>
  </conditionalFormatting>
  <conditionalFormatting sqref="AC8:AN8">
    <cfRule type="containsText" priority="417" operator="containsText" text="~?"/>
  </conditionalFormatting>
  <conditionalFormatting sqref="Z3">
    <cfRule type="containsText" priority="418" operator="containsText" text="~?"/>
  </conditionalFormatting>
  <conditionalFormatting sqref="Z3">
    <cfRule type="expression" priority="419">
      <formula>$BO3="Ready"</formula>
    </cfRule>
    <cfRule type="expression" priority="420">
      <formula>$BO3="Removed"</formula>
    </cfRule>
    <cfRule type="expression" priority="421">
      <formula>$BO3="Done"</formula>
    </cfRule>
    <cfRule type="expression" priority="422">
      <formula>$BO3="Built"</formula>
    </cfRule>
    <cfRule type="expression" priority="423">
      <formula>$BO3="Templated"</formula>
    </cfRule>
    <cfRule type="expression" priority="424">
      <formula>$BO3&lt;&gt;""</formula>
    </cfRule>
  </conditionalFormatting>
  <conditionalFormatting sqref="Z4">
    <cfRule type="containsText" priority="425" operator="containsText" text="~?"/>
  </conditionalFormatting>
  <conditionalFormatting sqref="Z4">
    <cfRule type="expression" priority="426">
      <formula>$BO4="Ready"</formula>
    </cfRule>
    <cfRule type="expression" priority="427">
      <formula>$BO4="Removed"</formula>
    </cfRule>
    <cfRule type="expression" priority="428">
      <formula>$BO4="Done"</formula>
    </cfRule>
    <cfRule type="expression" priority="429">
      <formula>$BO4="Built"</formula>
    </cfRule>
    <cfRule type="expression" priority="430">
      <formula>$BO4="Templated"</formula>
    </cfRule>
    <cfRule type="expression" priority="431">
      <formula>$BO4&lt;&gt;""</formula>
    </cfRule>
  </conditionalFormatting>
  <conditionalFormatting sqref="Z5">
    <cfRule type="containsText" priority="432" operator="containsText" text="~?"/>
  </conditionalFormatting>
  <conditionalFormatting sqref="Z5">
    <cfRule type="expression" priority="433">
      <formula>$BO5="Ready"</formula>
    </cfRule>
    <cfRule type="expression" priority="434">
      <formula>$BO5="Removed"</formula>
    </cfRule>
    <cfRule type="expression" priority="435">
      <formula>$BO5="Done"</formula>
    </cfRule>
    <cfRule type="expression" priority="436">
      <formula>$BO5="Built"</formula>
    </cfRule>
    <cfRule type="expression" priority="437">
      <formula>$BO5="Templated"</formula>
    </cfRule>
    <cfRule type="expression" priority="438">
      <formula>$BO5&lt;&gt;""</formula>
    </cfRule>
  </conditionalFormatting>
  <conditionalFormatting sqref="Z6">
    <cfRule type="containsText" priority="439" operator="containsText" text="~?"/>
  </conditionalFormatting>
  <conditionalFormatting sqref="Z6">
    <cfRule type="expression" priority="440">
      <formula>$BO6="Ready"</formula>
    </cfRule>
    <cfRule type="expression" priority="441">
      <formula>$BO6="Removed"</formula>
    </cfRule>
    <cfRule type="expression" priority="442">
      <formula>$BO6="Done"</formula>
    </cfRule>
    <cfRule type="expression" priority="443">
      <formula>$BO6="Built"</formula>
    </cfRule>
    <cfRule type="expression" priority="444">
      <formula>$BO6="Templated"</formula>
    </cfRule>
    <cfRule type="expression" priority="445">
      <formula>$BO6&lt;&gt;""</formula>
    </cfRule>
  </conditionalFormatting>
  <conditionalFormatting sqref="H4">
    <cfRule type="expression" priority="446">
      <formula>$BI4="Ready"</formula>
    </cfRule>
    <cfRule type="expression" priority="447">
      <formula>$BI4="Removed"</formula>
    </cfRule>
    <cfRule type="expression" priority="448">
      <formula>$BI4="Done"</formula>
    </cfRule>
    <cfRule type="expression" priority="449">
      <formula>$BI4="Built"</formula>
    </cfRule>
    <cfRule type="expression" priority="450">
      <formula>$BI4="Templated"</formula>
    </cfRule>
    <cfRule type="expression" priority="451">
      <formula>$BI4&lt;&gt;""</formula>
    </cfRule>
  </conditionalFormatting>
  <conditionalFormatting sqref="H4">
    <cfRule type="containsText" priority="452" operator="containsText" text="~?"/>
  </conditionalFormatting>
  <conditionalFormatting sqref="H5">
    <cfRule type="expression" priority="453">
      <formula>$BI5="Ready"</formula>
    </cfRule>
    <cfRule type="expression" priority="454">
      <formula>$BI5="Removed"</formula>
    </cfRule>
    <cfRule type="expression" priority="455">
      <formula>$BI5="Done"</formula>
    </cfRule>
    <cfRule type="expression" priority="456">
      <formula>$BI5="Built"</formula>
    </cfRule>
    <cfRule type="expression" priority="457">
      <formula>$BI5="Templated"</formula>
    </cfRule>
    <cfRule type="expression" priority="458">
      <formula>$BI5&lt;&gt;""</formula>
    </cfRule>
  </conditionalFormatting>
  <conditionalFormatting sqref="H5">
    <cfRule type="containsText" priority="459" operator="containsText" text="~?"/>
  </conditionalFormatting>
  <conditionalFormatting sqref="H6">
    <cfRule type="expression" priority="460">
      <formula>$BI6="Ready"</formula>
    </cfRule>
    <cfRule type="expression" priority="461">
      <formula>$BI6="Removed"</formula>
    </cfRule>
    <cfRule type="expression" priority="462">
      <formula>$BI6="Done"</formula>
    </cfRule>
    <cfRule type="expression" priority="463">
      <formula>$BI6="Built"</formula>
    </cfRule>
    <cfRule type="expression" priority="464">
      <formula>$BI6="Templated"</formula>
    </cfRule>
    <cfRule type="expression" priority="465">
      <formula>$BI6&lt;&gt;""</formula>
    </cfRule>
  </conditionalFormatting>
  <conditionalFormatting sqref="H6">
    <cfRule type="containsText" priority="466" operator="containsText" text="~?"/>
  </conditionalFormatting>
  <conditionalFormatting sqref="H7">
    <cfRule type="expression" priority="467">
      <formula>$BI7="Ready"</formula>
    </cfRule>
    <cfRule type="expression" priority="468">
      <formula>$BI7="Removed"</formula>
    </cfRule>
    <cfRule type="expression" priority="469">
      <formula>$BI7="Done"</formula>
    </cfRule>
    <cfRule type="expression" priority="470">
      <formula>$BI7="Built"</formula>
    </cfRule>
    <cfRule type="expression" priority="471">
      <formula>$BI7="Templated"</formula>
    </cfRule>
    <cfRule type="expression" priority="472">
      <formula>$BI7&lt;&gt;""</formula>
    </cfRule>
  </conditionalFormatting>
  <conditionalFormatting sqref="H7">
    <cfRule type="containsText" priority="473" operator="containsText" text="~?"/>
  </conditionalFormatting>
  <conditionalFormatting sqref="H8">
    <cfRule type="expression" priority="474">
      <formula>$BI8="Ready"</formula>
    </cfRule>
    <cfRule type="expression" priority="475">
      <formula>$BI8="Removed"</formula>
    </cfRule>
    <cfRule type="expression" priority="476">
      <formula>$BI8="Done"</formula>
    </cfRule>
    <cfRule type="expression" priority="477">
      <formula>$BI8="Built"</formula>
    </cfRule>
    <cfRule type="expression" priority="478">
      <formula>$BI8="Templated"</formula>
    </cfRule>
    <cfRule type="expression" priority="479">
      <formula>$BI8&lt;&gt;""</formula>
    </cfRule>
  </conditionalFormatting>
  <conditionalFormatting sqref="H8">
    <cfRule type="containsText" priority="480" operator="containsText" text="~?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T2"/>
  <sheetViews>
    <sheetView topLeftCell="E1" zoomScaleNormal="100" workbookViewId="0">
      <selection activeCell="D2" sqref="D2"/>
    </sheetView>
  </sheetViews>
  <sheetFormatPr defaultRowHeight="15" x14ac:dyDescent="0.25"/>
  <cols>
    <col min="1" max="1" width="11.5703125"/>
    <col min="2" max="2" width="18.5703125"/>
    <col min="3" max="3" width="16.42578125"/>
    <col min="4" max="4" width="44"/>
    <col min="5" max="5" width="31"/>
    <col min="6" max="6" width="52.28515625"/>
    <col min="7" max="7" width="37.7109375"/>
    <col min="8" max="8" width="24.7109375"/>
    <col min="9" max="9" width="15.5703125"/>
    <col min="10" max="10" width="19.85546875"/>
    <col min="11" max="11" width="19"/>
    <col min="12" max="12" width="19.85546875"/>
    <col min="13" max="13" width="19"/>
    <col min="14" max="14" width="28.7109375"/>
    <col min="15" max="15" width="28"/>
    <col min="16" max="16" width="28.7109375"/>
    <col min="17" max="17" width="28"/>
    <col min="18" max="18" width="46.42578125"/>
    <col min="19" max="19" width="45.42578125"/>
    <col min="20" max="20" width="46.42578125"/>
    <col min="21" max="21" width="45.42578125"/>
    <col min="22" max="22" width="46.42578125"/>
    <col min="23" max="23" width="45.42578125"/>
    <col min="24" max="24" width="35.28515625"/>
    <col min="25" max="25" width="34.5703125"/>
    <col min="26" max="26" width="19.42578125"/>
    <col min="27" max="27" width="15.42578125"/>
    <col min="28" max="28" width="19.85546875"/>
    <col min="29" max="29" width="18.85546875"/>
    <col min="30" max="30" width="19.85546875"/>
    <col min="31" max="31" width="18.85546875"/>
    <col min="32" max="32" width="28.7109375"/>
    <col min="33" max="33" width="27.85546875"/>
    <col min="34" max="34" width="28.7109375"/>
    <col min="35" max="35" width="27.85546875"/>
    <col min="36" max="36" width="46.28515625"/>
    <col min="37" max="37" width="45.140625"/>
    <col min="38" max="38" width="46.28515625"/>
    <col min="39" max="39" width="45.140625"/>
    <col min="40" max="40" width="46.28515625"/>
    <col min="41" max="41" width="45.140625"/>
    <col min="42" max="42" width="35.28515625"/>
    <col min="43" max="43" width="34.5703125"/>
    <col min="44" max="44" width="17.140625"/>
    <col min="45" max="45" width="19.5703125"/>
    <col min="46" max="46" width="15.28515625"/>
    <col min="47" max="1025" width="8.5703125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117</v>
      </c>
      <c r="AS1" s="1" t="s">
        <v>119</v>
      </c>
      <c r="AT1" s="1" t="s">
        <v>122</v>
      </c>
    </row>
    <row r="2" spans="1:46" ht="120" x14ac:dyDescent="0.25">
      <c r="A2">
        <f>INDEX('KPI Summary'!$A$2:$A$35,MATCH('Max Block Directional Adjacency'!D2,'KPI Summary'!$D$2:$D$35,0),1)</f>
        <v>18</v>
      </c>
      <c r="D2" t="s">
        <v>48</v>
      </c>
      <c r="E2" t="s">
        <v>49</v>
      </c>
      <c r="F2" s="4" t="s">
        <v>50</v>
      </c>
      <c r="G2" s="11" t="s">
        <v>238</v>
      </c>
      <c r="H2" s="7" t="b">
        <f>TRUE()</f>
        <v>1</v>
      </c>
      <c r="I2" s="7" t="s">
        <v>165</v>
      </c>
      <c r="J2" s="7" t="s">
        <v>132</v>
      </c>
      <c r="K2" s="7"/>
      <c r="L2" s="7" t="s">
        <v>183</v>
      </c>
      <c r="M2" s="7" t="s">
        <v>239</v>
      </c>
      <c r="N2" s="7"/>
      <c r="O2" s="7"/>
      <c r="P2" s="7"/>
      <c r="Q2" s="7"/>
      <c r="R2" s="7" t="s">
        <v>141</v>
      </c>
      <c r="S2" s="7" t="s">
        <v>166</v>
      </c>
      <c r="T2" s="7" t="s">
        <v>160</v>
      </c>
      <c r="U2" s="7" t="s">
        <v>161</v>
      </c>
      <c r="V2" s="7"/>
      <c r="W2" s="7"/>
      <c r="X2" s="7"/>
      <c r="Y2" s="7"/>
      <c r="Z2" s="7" t="b">
        <f>TRUE()</f>
        <v>1</v>
      </c>
      <c r="AA2" s="7" t="s">
        <v>165</v>
      </c>
      <c r="AB2" s="7" t="s">
        <v>132</v>
      </c>
      <c r="AC2" s="7"/>
      <c r="AD2" s="7" t="s">
        <v>183</v>
      </c>
      <c r="AE2" s="7" t="s">
        <v>184</v>
      </c>
      <c r="AF2" s="7"/>
      <c r="AG2" s="7"/>
      <c r="AH2" s="7"/>
      <c r="AI2" s="7"/>
      <c r="AJ2" s="7" t="s">
        <v>141</v>
      </c>
      <c r="AK2" s="7" t="s">
        <v>166</v>
      </c>
      <c r="AL2" s="7" t="s">
        <v>160</v>
      </c>
      <c r="AM2" s="7" t="s">
        <v>161</v>
      </c>
      <c r="AN2" s="7"/>
      <c r="AO2" s="7"/>
      <c r="AP2" s="7"/>
      <c r="AQ2" s="7"/>
      <c r="AR2" s="7" t="s">
        <v>240</v>
      </c>
      <c r="AS2" s="7" t="s">
        <v>240</v>
      </c>
      <c r="AT2" s="7" t="s">
        <v>241</v>
      </c>
    </row>
  </sheetData>
  <conditionalFormatting sqref="G2">
    <cfRule type="expression" priority="2">
      <formula>$AA2="Ready"</formula>
    </cfRule>
    <cfRule type="expression" priority="3">
      <formula>$AA2="Removed"</formula>
    </cfRule>
    <cfRule type="expression" priority="4">
      <formula>$AA2="Done"</formula>
    </cfRule>
    <cfRule type="expression" priority="5">
      <formula>$AA2="Built"</formula>
    </cfRule>
    <cfRule type="expression" priority="6">
      <formula>$AA2="Templated"</formula>
    </cfRule>
    <cfRule type="expression" priority="7">
      <formula>$AA2&lt;&gt;""</formula>
    </cfRule>
  </conditionalFormatting>
  <conditionalFormatting sqref="G2:H2">
    <cfRule type="containsText" priority="8" operator="containsText" text="~?"/>
  </conditionalFormatting>
  <conditionalFormatting sqref="H2">
    <cfRule type="expression" priority="9">
      <formula>$BG2="Ready"</formula>
    </cfRule>
    <cfRule type="expression" priority="10">
      <formula>$BG2="Removed"</formula>
    </cfRule>
    <cfRule type="expression" priority="11">
      <formula>$BG2="Done"</formula>
    </cfRule>
    <cfRule type="expression" priority="12">
      <formula>$BG2="Built"</formula>
    </cfRule>
    <cfRule type="expression" priority="13">
      <formula>$BG2="Templated"</formula>
    </cfRule>
    <cfRule type="expression" priority="14">
      <formula>$BG2&lt;&gt;""</formula>
    </cfRule>
  </conditionalFormatting>
  <conditionalFormatting sqref="I2:AT2">
    <cfRule type="containsText" priority="15" operator="containsText" text="~?"/>
  </conditionalFormatting>
  <conditionalFormatting sqref="I2:AT2">
    <cfRule type="expression" priority="16">
      <formula>$BG2="Ready"</formula>
    </cfRule>
    <cfRule type="expression" priority="17">
      <formula>$BG2="Removed"</formula>
    </cfRule>
    <cfRule type="expression" priority="18">
      <formula>$BG2="Done"</formula>
    </cfRule>
    <cfRule type="expression" priority="19">
      <formula>$BG2="Built"</formula>
    </cfRule>
    <cfRule type="expression" priority="20">
      <formula>$BG2="Templated"</formula>
    </cfRule>
    <cfRule type="expression" priority="21">
      <formula>$BG2&lt;&gt;""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K4"/>
  <sheetViews>
    <sheetView topLeftCell="AA1" zoomScaleNormal="100" workbookViewId="0">
      <selection activeCell="J2" sqref="J2"/>
    </sheetView>
  </sheetViews>
  <sheetFormatPr defaultRowHeight="15" x14ac:dyDescent="0.25"/>
  <cols>
    <col min="1" max="1" width="11.5703125"/>
    <col min="2" max="2" width="18.5703125"/>
    <col min="3" max="3" width="17"/>
    <col min="4" max="4" width="56.85546875"/>
    <col min="5" max="5" width="15.42578125"/>
    <col min="6" max="6" width="74.140625"/>
    <col min="7" max="7" width="23.28515625"/>
    <col min="8" max="8" width="24.7109375"/>
    <col min="9" max="9" width="15.5703125"/>
    <col min="10" max="10" width="19.85546875"/>
    <col min="11" max="11" width="19"/>
    <col min="12" max="12" width="19.85546875"/>
    <col min="13" max="13" width="19"/>
    <col min="14" max="14" width="28.7109375"/>
    <col min="15" max="15" width="28"/>
    <col min="16" max="16" width="28.7109375"/>
    <col min="17" max="17" width="28"/>
    <col min="18" max="18" width="46.42578125"/>
    <col min="19" max="19" width="45.42578125"/>
    <col min="20" max="20" width="46.42578125"/>
    <col min="21" max="21" width="45.42578125"/>
    <col min="22" max="22" width="46.42578125"/>
    <col min="23" max="23" width="45.42578125"/>
    <col min="24" max="24" width="35.28515625"/>
    <col min="25" max="25" width="34.5703125"/>
    <col min="26" max="26" width="19.42578125"/>
    <col min="27" max="27" width="15.42578125"/>
    <col min="28" max="28" width="19.85546875"/>
    <col min="29" max="29" width="18.85546875"/>
    <col min="30" max="30" width="19.85546875"/>
    <col min="31" max="31" width="18.85546875"/>
    <col min="32" max="32" width="28.7109375"/>
    <col min="33" max="33" width="27.85546875"/>
    <col min="34" max="34" width="28.7109375"/>
    <col min="35" max="35" width="27.85546875"/>
    <col min="36" max="36" width="46.28515625"/>
    <col min="37" max="37" width="45.140625"/>
    <col min="38" max="38" width="46.28515625"/>
    <col min="39" max="39" width="45.140625"/>
    <col min="40" max="40" width="46.28515625"/>
    <col min="41" max="41" width="45.140625"/>
    <col min="42" max="42" width="35.28515625"/>
    <col min="43" max="43" width="34.5703125"/>
    <col min="44" max="44" width="24.5703125"/>
    <col min="45" max="45" width="15.42578125"/>
    <col min="46" max="46" width="19.85546875"/>
    <col min="47" max="47" width="18.85546875"/>
    <col min="48" max="48" width="19.85546875"/>
    <col min="49" max="49" width="18.85546875"/>
    <col min="50" max="50" width="28.7109375"/>
    <col min="51" max="51" width="27.85546875"/>
    <col min="52" max="52" width="28.7109375"/>
    <col min="53" max="53" width="27.85546875"/>
    <col min="54" max="54" width="46.28515625"/>
    <col min="55" max="55" width="45.140625"/>
    <col min="56" max="56" width="46.28515625"/>
    <col min="57" max="57" width="45.140625"/>
    <col min="58" max="58" width="46.28515625"/>
    <col min="59" max="59" width="45.140625"/>
    <col min="60" max="60" width="35.28515625"/>
    <col min="61" max="61" width="34.5703125"/>
    <col min="62" max="62" width="17.140625"/>
    <col min="63" max="1025" width="8.5703125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242</v>
      </c>
      <c r="AS1" s="1" t="s">
        <v>243</v>
      </c>
      <c r="AT1" s="1" t="s">
        <v>244</v>
      </c>
      <c r="AU1" s="1" t="s">
        <v>245</v>
      </c>
      <c r="AV1" s="1" t="s">
        <v>246</v>
      </c>
      <c r="AW1" s="1" t="s">
        <v>247</v>
      </c>
      <c r="AX1" s="1" t="s">
        <v>248</v>
      </c>
      <c r="AY1" s="1" t="s">
        <v>249</v>
      </c>
      <c r="AZ1" s="1" t="s">
        <v>250</v>
      </c>
      <c r="BA1" s="1" t="s">
        <v>251</v>
      </c>
      <c r="BB1" s="1" t="s">
        <v>252</v>
      </c>
      <c r="BC1" s="1" t="s">
        <v>253</v>
      </c>
      <c r="BD1" s="1" t="s">
        <v>254</v>
      </c>
      <c r="BE1" s="1" t="s">
        <v>255</v>
      </c>
      <c r="BF1" s="1" t="s">
        <v>256</v>
      </c>
      <c r="BG1" s="1" t="s">
        <v>257</v>
      </c>
      <c r="BH1" s="1" t="s">
        <v>258</v>
      </c>
      <c r="BI1" s="1" t="s">
        <v>259</v>
      </c>
      <c r="BJ1" s="1" t="s">
        <v>117</v>
      </c>
      <c r="BK1" s="1" t="s">
        <v>122</v>
      </c>
    </row>
    <row r="2" spans="1:63" ht="75" x14ac:dyDescent="0.25">
      <c r="A2">
        <f>INDEX('KPI Summary'!$A$2:$A$35,MATCH('Block Sequence'!D2,'KPI Summary'!$D$2:$D$35,0),1)</f>
        <v>25</v>
      </c>
      <c r="B2">
        <f>INDEX('KPI Summary'!$A$2:$A$35,MATCH('Block Sequence'!C2,'KPI Summary'!$D$2:$D$35,0),1)</f>
        <v>22</v>
      </c>
      <c r="C2" s="3" t="s">
        <v>57</v>
      </c>
      <c r="D2" t="s">
        <v>65</v>
      </c>
      <c r="E2" t="s">
        <v>66</v>
      </c>
      <c r="F2" s="4" t="s">
        <v>67</v>
      </c>
      <c r="G2" s="6" t="s">
        <v>68</v>
      </c>
      <c r="H2" s="7" t="b">
        <f>TRUE()</f>
        <v>1</v>
      </c>
      <c r="I2" s="7" t="s">
        <v>156</v>
      </c>
      <c r="J2" s="7" t="s">
        <v>132</v>
      </c>
      <c r="K2" s="7" t="s">
        <v>260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b">
        <f>TRUE()</f>
        <v>1</v>
      </c>
      <c r="AA2" s="7" t="s">
        <v>156</v>
      </c>
      <c r="AB2" s="7" t="s">
        <v>132</v>
      </c>
      <c r="AC2" s="7" t="s">
        <v>261</v>
      </c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b">
        <f>TRUE()</f>
        <v>1</v>
      </c>
      <c r="AS2" s="7" t="s">
        <v>156</v>
      </c>
      <c r="AT2" s="7" t="s">
        <v>132</v>
      </c>
      <c r="AU2" s="7" t="s">
        <v>262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 t="s">
        <v>179</v>
      </c>
      <c r="BK2" s="7" t="s">
        <v>180</v>
      </c>
    </row>
    <row r="3" spans="1:63" ht="90" x14ac:dyDescent="0.25">
      <c r="A3">
        <f>INDEX('KPI Summary'!$A$2:$A$35,MATCH('Block Sequence'!D3,'KPI Summary'!$D$2:$D$35,0),1)</f>
        <v>33</v>
      </c>
      <c r="D3" t="s">
        <v>84</v>
      </c>
      <c r="E3" t="s">
        <v>66</v>
      </c>
      <c r="F3" s="4" t="s">
        <v>85</v>
      </c>
      <c r="G3" s="6" t="s">
        <v>86</v>
      </c>
      <c r="H3" s="7" t="b">
        <f>TRUE()</f>
        <v>1</v>
      </c>
      <c r="I3" s="7" t="s">
        <v>156</v>
      </c>
      <c r="J3" s="7" t="s">
        <v>132</v>
      </c>
      <c r="K3" s="7" t="s">
        <v>233</v>
      </c>
      <c r="L3" s="7"/>
      <c r="M3" s="7"/>
      <c r="N3" s="7"/>
      <c r="O3" s="7"/>
      <c r="P3" s="7"/>
      <c r="Q3" s="7"/>
      <c r="R3" s="7" t="s">
        <v>160</v>
      </c>
      <c r="S3" s="7" t="s">
        <v>161</v>
      </c>
      <c r="T3" s="7"/>
      <c r="U3" s="7"/>
      <c r="V3" s="7"/>
      <c r="W3" s="7"/>
      <c r="X3" s="7"/>
      <c r="Y3" s="7"/>
      <c r="Z3" s="7" t="b">
        <f>TRUE()</f>
        <v>1</v>
      </c>
      <c r="AA3" s="7" t="s">
        <v>156</v>
      </c>
      <c r="AB3" s="7" t="s">
        <v>132</v>
      </c>
      <c r="AC3" s="7" t="s">
        <v>232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7" t="b">
        <f>TRUE()</f>
        <v>1</v>
      </c>
      <c r="AS3" s="7" t="s">
        <v>156</v>
      </c>
      <c r="AT3" s="7" t="s">
        <v>132</v>
      </c>
      <c r="AU3" s="7" t="s">
        <v>234</v>
      </c>
      <c r="AV3" s="7"/>
      <c r="AW3" s="7"/>
      <c r="AX3" s="7"/>
      <c r="AY3" s="7"/>
      <c r="AZ3" s="7"/>
      <c r="BA3" s="7"/>
      <c r="BB3" s="7" t="s">
        <v>160</v>
      </c>
      <c r="BC3" s="7" t="s">
        <v>161</v>
      </c>
      <c r="BD3" s="7"/>
      <c r="BE3" s="7"/>
      <c r="BF3" s="7"/>
      <c r="BG3" s="7"/>
      <c r="BH3" s="7"/>
      <c r="BI3" s="7"/>
      <c r="BJ3" s="7" t="s">
        <v>179</v>
      </c>
      <c r="BK3" s="7" t="s">
        <v>180</v>
      </c>
    </row>
    <row r="4" spans="1:63" ht="90" x14ac:dyDescent="0.25">
      <c r="A4">
        <f>INDEX('KPI Summary'!$A$2:$A$35,MATCH('Block Sequence'!D4,'KPI Summary'!$D$2:$D$35,0),1)</f>
        <v>34</v>
      </c>
      <c r="D4" t="s">
        <v>87</v>
      </c>
      <c r="E4" t="s">
        <v>66</v>
      </c>
      <c r="F4" s="4" t="s">
        <v>85</v>
      </c>
      <c r="G4" s="6" t="s">
        <v>88</v>
      </c>
      <c r="H4" s="7" t="b">
        <f>TRUE()</f>
        <v>1</v>
      </c>
      <c r="I4" s="7" t="s">
        <v>156</v>
      </c>
      <c r="J4" s="7" t="s">
        <v>132</v>
      </c>
      <c r="K4" s="7" t="s">
        <v>234</v>
      </c>
      <c r="L4" s="7"/>
      <c r="M4" s="7"/>
      <c r="N4" s="7"/>
      <c r="O4" s="7"/>
      <c r="P4" s="7"/>
      <c r="Q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b">
        <f>TRUE()</f>
        <v>1</v>
      </c>
      <c r="AA4" s="7" t="s">
        <v>156</v>
      </c>
      <c r="AB4" s="7" t="s">
        <v>132</v>
      </c>
      <c r="AC4" s="7" t="s">
        <v>232</v>
      </c>
      <c r="AD4" s="7"/>
      <c r="AE4" s="7"/>
      <c r="AF4" s="7"/>
      <c r="AG4" s="7"/>
      <c r="AH4" s="7"/>
      <c r="AI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7" t="b">
        <f>TRUE()</f>
        <v>1</v>
      </c>
      <c r="AS4" s="7" t="s">
        <v>156</v>
      </c>
      <c r="AT4" s="7" t="s">
        <v>132</v>
      </c>
      <c r="AU4" s="7" t="s">
        <v>233</v>
      </c>
      <c r="AV4" s="7"/>
      <c r="AW4" s="7"/>
      <c r="AX4" s="7"/>
      <c r="AY4" s="7"/>
      <c r="AZ4" s="7"/>
      <c r="BA4" s="7"/>
      <c r="BB4" s="7" t="s">
        <v>160</v>
      </c>
      <c r="BC4" s="7" t="s">
        <v>161</v>
      </c>
      <c r="BD4" s="7"/>
      <c r="BE4" s="7"/>
      <c r="BF4" s="7"/>
      <c r="BG4" s="7"/>
      <c r="BH4" s="7"/>
      <c r="BI4" s="7"/>
      <c r="BJ4" s="7" t="s">
        <v>179</v>
      </c>
      <c r="BK4" s="7" t="s">
        <v>180</v>
      </c>
    </row>
  </sheetData>
  <conditionalFormatting sqref="G3:G4">
    <cfRule type="containsText" priority="2" operator="containsText" text="~?"/>
  </conditionalFormatting>
  <conditionalFormatting sqref="G2:G4">
    <cfRule type="expression" priority="3">
      <formula>#REF!="Ready"</formula>
    </cfRule>
    <cfRule type="expression" priority="4">
      <formula>#REF!="Removed"</formula>
    </cfRule>
    <cfRule type="expression" priority="5">
      <formula>#REF!="Done"</formula>
    </cfRule>
    <cfRule type="expression" priority="6">
      <formula>#REF!="Built"</formula>
    </cfRule>
    <cfRule type="expression" priority="7">
      <formula>#REF!="Templated"</formula>
    </cfRule>
    <cfRule type="expression" priority="8">
      <formula>#REF!&lt;&gt;""</formula>
    </cfRule>
  </conditionalFormatting>
  <conditionalFormatting sqref="H2">
    <cfRule type="containsText" priority="9" operator="containsText" text="~?"/>
  </conditionalFormatting>
  <conditionalFormatting sqref="R3:S3">
    <cfRule type="containsText" priority="10" operator="containsText" text="~?"/>
  </conditionalFormatting>
  <conditionalFormatting sqref="R3:S3">
    <cfRule type="expression" priority="11">
      <formula>$BG3="Ready"</formula>
    </cfRule>
    <cfRule type="expression" priority="12">
      <formula>$BG3="Removed"</formula>
    </cfRule>
    <cfRule type="expression" priority="13">
      <formula>$BG3="Done"</formula>
    </cfRule>
    <cfRule type="expression" priority="14">
      <formula>$BG3="Built"</formula>
    </cfRule>
    <cfRule type="expression" priority="15">
      <formula>$BG3="Templated"</formula>
    </cfRule>
    <cfRule type="expression" priority="16">
      <formula>$BG3&lt;&gt;""</formula>
    </cfRule>
  </conditionalFormatting>
  <conditionalFormatting sqref="AA3">
    <cfRule type="containsText" priority="17" operator="containsText" text="~?"/>
  </conditionalFormatting>
  <conditionalFormatting sqref="AA3">
    <cfRule type="expression" priority="18">
      <formula>$BG3="Ready"</formula>
    </cfRule>
    <cfRule type="expression" priority="19">
      <formula>$BG3="Removed"</formula>
    </cfRule>
    <cfRule type="expression" priority="20">
      <formula>$BG3="Done"</formula>
    </cfRule>
    <cfRule type="expression" priority="21">
      <formula>$BG3="Built"</formula>
    </cfRule>
    <cfRule type="expression" priority="22">
      <formula>$BG3="Templated"</formula>
    </cfRule>
    <cfRule type="expression" priority="23">
      <formula>$BG3&lt;&gt;""</formula>
    </cfRule>
  </conditionalFormatting>
  <conditionalFormatting sqref="AJ3:AK3">
    <cfRule type="containsText" priority="24" operator="containsText" text="~?"/>
  </conditionalFormatting>
  <conditionalFormatting sqref="AJ3:AK3">
    <cfRule type="expression" priority="25">
      <formula>$BG3="Ready"</formula>
    </cfRule>
    <cfRule type="expression" priority="26">
      <formula>$BG3="Removed"</formula>
    </cfRule>
    <cfRule type="expression" priority="27">
      <formula>$BG3="Done"</formula>
    </cfRule>
    <cfRule type="expression" priority="28">
      <formula>$BG3="Built"</formula>
    </cfRule>
    <cfRule type="expression" priority="29">
      <formula>$BG3="Templated"</formula>
    </cfRule>
    <cfRule type="expression" priority="30">
      <formula>$BG3&lt;&gt;""</formula>
    </cfRule>
  </conditionalFormatting>
  <conditionalFormatting sqref="AR3:AS3">
    <cfRule type="containsText" priority="31" operator="containsText" text="~?"/>
  </conditionalFormatting>
  <conditionalFormatting sqref="AR3:AS3">
    <cfRule type="expression" priority="32">
      <formula>$BG3="Ready"</formula>
    </cfRule>
    <cfRule type="expression" priority="33">
      <formula>$BG3="Removed"</formula>
    </cfRule>
    <cfRule type="expression" priority="34">
      <formula>$BG3="Done"</formula>
    </cfRule>
    <cfRule type="expression" priority="35">
      <formula>$BG3="Built"</formula>
    </cfRule>
    <cfRule type="expression" priority="36">
      <formula>$BG3="Templated"</formula>
    </cfRule>
    <cfRule type="expression" priority="37">
      <formula>$BG3&lt;&gt;""</formula>
    </cfRule>
  </conditionalFormatting>
  <conditionalFormatting sqref="AT3">
    <cfRule type="containsText" priority="38" operator="containsText" text="~?"/>
  </conditionalFormatting>
  <conditionalFormatting sqref="AT3">
    <cfRule type="expression" priority="39">
      <formula>$BG3="Ready"</formula>
    </cfRule>
    <cfRule type="expression" priority="40">
      <formula>$BG3="Removed"</formula>
    </cfRule>
    <cfRule type="expression" priority="41">
      <formula>$BG3="Done"</formula>
    </cfRule>
    <cfRule type="expression" priority="42">
      <formula>$BG3="Built"</formula>
    </cfRule>
    <cfRule type="expression" priority="43">
      <formula>$BG3="Templated"</formula>
    </cfRule>
    <cfRule type="expression" priority="44">
      <formula>$BG3&lt;&gt;""</formula>
    </cfRule>
  </conditionalFormatting>
  <conditionalFormatting sqref="BB3:BC3">
    <cfRule type="containsText" priority="45" operator="containsText" text="~?"/>
  </conditionalFormatting>
  <conditionalFormatting sqref="BB3:BC3">
    <cfRule type="expression" priority="46">
      <formula>$BG3="Ready"</formula>
    </cfRule>
    <cfRule type="expression" priority="47">
      <formula>$BG3="Removed"</formula>
    </cfRule>
    <cfRule type="expression" priority="48">
      <formula>$BG3="Done"</formula>
    </cfRule>
    <cfRule type="expression" priority="49">
      <formula>$BG3="Built"</formula>
    </cfRule>
    <cfRule type="expression" priority="50">
      <formula>$BG3="Templated"</formula>
    </cfRule>
    <cfRule type="expression" priority="51">
      <formula>$BG3&lt;&gt;""</formula>
    </cfRule>
  </conditionalFormatting>
  <conditionalFormatting sqref="R4:S4">
    <cfRule type="containsText" priority="52" operator="containsText" text="~?"/>
  </conditionalFormatting>
  <conditionalFormatting sqref="R4:S4">
    <cfRule type="expression" priority="53">
      <formula>$BG4="Ready"</formula>
    </cfRule>
    <cfRule type="expression" priority="54">
      <formula>$BG4="Removed"</formula>
    </cfRule>
    <cfRule type="expression" priority="55">
      <formula>$BG4="Done"</formula>
    </cfRule>
    <cfRule type="expression" priority="56">
      <formula>$BG4="Built"</formula>
    </cfRule>
    <cfRule type="expression" priority="57">
      <formula>$BG4="Templated"</formula>
    </cfRule>
    <cfRule type="expression" priority="58">
      <formula>$BG4&lt;&gt;""</formula>
    </cfRule>
  </conditionalFormatting>
  <conditionalFormatting sqref="AA4">
    <cfRule type="containsText" priority="59" operator="containsText" text="~?"/>
  </conditionalFormatting>
  <conditionalFormatting sqref="AA4">
    <cfRule type="expression" priority="60">
      <formula>$BG4="Ready"</formula>
    </cfRule>
    <cfRule type="expression" priority="61">
      <formula>$BG4="Removed"</formula>
    </cfRule>
    <cfRule type="expression" priority="62">
      <formula>$BG4="Done"</formula>
    </cfRule>
    <cfRule type="expression" priority="63">
      <formula>$BG4="Built"</formula>
    </cfRule>
    <cfRule type="expression" priority="64">
      <formula>$BG4="Templated"</formula>
    </cfRule>
    <cfRule type="expression" priority="65">
      <formula>$BG4&lt;&gt;""</formula>
    </cfRule>
  </conditionalFormatting>
  <conditionalFormatting sqref="AJ4:AK4">
    <cfRule type="containsText" priority="66" operator="containsText" text="~?"/>
  </conditionalFormatting>
  <conditionalFormatting sqref="AJ4:AK4">
    <cfRule type="expression" priority="67">
      <formula>$BG4="Ready"</formula>
    </cfRule>
    <cfRule type="expression" priority="68">
      <formula>$BG4="Removed"</formula>
    </cfRule>
    <cfRule type="expression" priority="69">
      <formula>$BG4="Done"</formula>
    </cfRule>
    <cfRule type="expression" priority="70">
      <formula>$BG4="Built"</formula>
    </cfRule>
    <cfRule type="expression" priority="71">
      <formula>$BG4="Templated"</formula>
    </cfRule>
    <cfRule type="expression" priority="72">
      <formula>$BG4&lt;&gt;""</formula>
    </cfRule>
  </conditionalFormatting>
  <conditionalFormatting sqref="AR4:AS4">
    <cfRule type="containsText" priority="73" operator="containsText" text="~?"/>
  </conditionalFormatting>
  <conditionalFormatting sqref="AR4:AS4">
    <cfRule type="expression" priority="74">
      <formula>$BG4="Ready"</formula>
    </cfRule>
    <cfRule type="expression" priority="75">
      <formula>$BG4="Removed"</formula>
    </cfRule>
    <cfRule type="expression" priority="76">
      <formula>$BG4="Done"</formula>
    </cfRule>
    <cfRule type="expression" priority="77">
      <formula>$BG4="Built"</formula>
    </cfRule>
    <cfRule type="expression" priority="78">
      <formula>$BG4="Templated"</formula>
    </cfRule>
    <cfRule type="expression" priority="79">
      <formula>$BG4&lt;&gt;""</formula>
    </cfRule>
  </conditionalFormatting>
  <conditionalFormatting sqref="AT4">
    <cfRule type="containsText" priority="80" operator="containsText" text="~?"/>
  </conditionalFormatting>
  <conditionalFormatting sqref="AT4">
    <cfRule type="expression" priority="81">
      <formula>$BG4="Ready"</formula>
    </cfRule>
    <cfRule type="expression" priority="82">
      <formula>$BG4="Removed"</formula>
    </cfRule>
    <cfRule type="expression" priority="83">
      <formula>$BG4="Done"</formula>
    </cfRule>
    <cfRule type="expression" priority="84">
      <formula>$BG4="Built"</formula>
    </cfRule>
    <cfRule type="expression" priority="85">
      <formula>$BG4="Templated"</formula>
    </cfRule>
    <cfRule type="expression" priority="86">
      <formula>$BG4&lt;&gt;""</formula>
    </cfRule>
  </conditionalFormatting>
  <conditionalFormatting sqref="BB4:BC4">
    <cfRule type="containsText" priority="87" operator="containsText" text="~?"/>
  </conditionalFormatting>
  <conditionalFormatting sqref="BB4:BC4">
    <cfRule type="expression" priority="88">
      <formula>$BG4="Ready"</formula>
    </cfRule>
    <cfRule type="expression" priority="89">
      <formula>$BG4="Removed"</formula>
    </cfRule>
    <cfRule type="expression" priority="90">
      <formula>$BG4="Done"</formula>
    </cfRule>
    <cfRule type="expression" priority="91">
      <formula>$BG4="Built"</formula>
    </cfRule>
    <cfRule type="expression" priority="92">
      <formula>$BG4="Templated"</formula>
    </cfRule>
    <cfRule type="expression" priority="93">
      <formula>$BG4&lt;&gt;""</formula>
    </cfRule>
  </conditionalFormatting>
  <conditionalFormatting sqref="BJ2">
    <cfRule type="containsText" priority="94" operator="containsText" text="~?"/>
  </conditionalFormatting>
  <conditionalFormatting sqref="BJ2">
    <cfRule type="expression" priority="95">
      <formula>$BG2="Ready"</formula>
    </cfRule>
    <cfRule type="expression" priority="96">
      <formula>$BG2="Removed"</formula>
    </cfRule>
    <cfRule type="expression" priority="97">
      <formula>$BG2="Done"</formula>
    </cfRule>
    <cfRule type="expression" priority="98">
      <formula>$BG2="Built"</formula>
    </cfRule>
    <cfRule type="expression" priority="99">
      <formula>$BG2="Templated"</formula>
    </cfRule>
    <cfRule type="expression" priority="100">
      <formula>$BG2&lt;&gt;""</formula>
    </cfRule>
  </conditionalFormatting>
  <conditionalFormatting sqref="BK2">
    <cfRule type="containsText" priority="101" operator="containsText" text="~?"/>
  </conditionalFormatting>
  <conditionalFormatting sqref="BK2">
    <cfRule type="expression" priority="102">
      <formula>$BG2="Ready"</formula>
    </cfRule>
    <cfRule type="expression" priority="103">
      <formula>$BG2="Removed"</formula>
    </cfRule>
    <cfRule type="expression" priority="104">
      <formula>$BG2="Done"</formula>
    </cfRule>
    <cfRule type="expression" priority="105">
      <formula>$BG2="Built"</formula>
    </cfRule>
    <cfRule type="expression" priority="106">
      <formula>$BG2="Templated"</formula>
    </cfRule>
    <cfRule type="expression" priority="107">
      <formula>$BG2&lt;&gt;""</formula>
    </cfRule>
  </conditionalFormatting>
  <conditionalFormatting sqref="K2">
    <cfRule type="containsText" priority="108" operator="containsText" text="~?"/>
  </conditionalFormatting>
  <conditionalFormatting sqref="K2">
    <cfRule type="expression" priority="109">
      <formula>$BG2="Ready"</formula>
    </cfRule>
    <cfRule type="expression" priority="110">
      <formula>$BG2="Removed"</formula>
    </cfRule>
    <cfRule type="expression" priority="111">
      <formula>$BG2="Done"</formula>
    </cfRule>
    <cfRule type="expression" priority="112">
      <formula>$BG2="Built"</formula>
    </cfRule>
    <cfRule type="expression" priority="113">
      <formula>$BG2="Templated"</formula>
    </cfRule>
    <cfRule type="expression" priority="114">
      <formula>$BG2&lt;&gt;""</formula>
    </cfRule>
  </conditionalFormatting>
  <conditionalFormatting sqref="AC2">
    <cfRule type="expression" priority="115">
      <formula>$BG2="Ready"</formula>
    </cfRule>
    <cfRule type="expression" priority="116">
      <formula>$BG2="Removed"</formula>
    </cfRule>
    <cfRule type="expression" priority="117">
      <formula>$BG2="Done"</formula>
    </cfRule>
    <cfRule type="expression" priority="118">
      <formula>$BG2="Built"</formula>
    </cfRule>
    <cfRule type="expression" priority="119">
      <formula>$BG2="Templated"</formula>
    </cfRule>
    <cfRule type="expression" priority="120">
      <formula>$BG2&lt;&gt;""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KPI Summary</vt:lpstr>
      <vt:lpstr>Vertical Shelf Position</vt:lpstr>
      <vt:lpstr>Horizontal Shelf Position</vt:lpstr>
      <vt:lpstr>Block Orientation</vt:lpstr>
      <vt:lpstr>Blocking</vt:lpstr>
      <vt:lpstr>Results</vt:lpstr>
      <vt:lpstr>Max Block Adjacency</vt:lpstr>
      <vt:lpstr>Max Block Directional Adjacency</vt:lpstr>
      <vt:lpstr>Block Sequence</vt:lpstr>
      <vt:lpstr>Block Composition</vt:lpstr>
      <vt:lpstr>Adjacency Within Bay</vt:lpstr>
      <vt:lpstr>Smart Tag Presence</vt:lpstr>
      <vt:lpstr>Negative Block Adjacency</vt:lpstr>
      <vt:lpstr>Facings Count</vt:lpstr>
      <vt:lpstr>Linear Measure</vt:lpstr>
      <vt:lpstr>SKU Count</vt:lpstr>
      <vt:lpstr>Base Measure</vt:lpstr>
      <vt:lpstr>Shelf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Brown</dc:creator>
  <dc:description/>
  <cp:lastModifiedBy>Daniel Brown</cp:lastModifiedBy>
  <cp:revision>18</cp:revision>
  <cp:lastPrinted>2020-05-11T19:38:09Z</cp:lastPrinted>
  <dcterms:created xsi:type="dcterms:W3CDTF">2020-04-27T13:07:52Z</dcterms:created>
  <dcterms:modified xsi:type="dcterms:W3CDTF">2020-05-19T17:28:14Z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