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400"/>
  </bookViews>
  <sheets>
    <sheet name="credit_card_appli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<sst xmlns="http://schemas.openxmlformats.org/spreadsheetml/2006/main" count="548" uniqueCount="316">
  <si>
    <t>full_name</t>
  </si>
  <si>
    <t>dob</t>
  </si>
  <si>
    <t>aadhaar_number</t>
  </si>
  <si>
    <t>pan_number</t>
  </si>
  <si>
    <t>nationality</t>
  </si>
  <si>
    <t>residential_address</t>
  </si>
  <si>
    <t>phone_number</t>
  </si>
  <si>
    <t>email_address</t>
  </si>
  <si>
    <t>local_address_proof</t>
  </si>
  <si>
    <t>employment_status</t>
  </si>
  <si>
    <t>employer_name</t>
  </si>
  <si>
    <t>employer_contact</t>
  </si>
  <si>
    <t>monthly_income_in_inr</t>
  </si>
  <si>
    <t>housing_status</t>
  </si>
  <si>
    <t>monthly_housing_payment_in_inr</t>
  </si>
  <si>
    <t>Yakshit Kumer</t>
  </si>
  <si>
    <t>3718 1844 7848</t>
  </si>
  <si>
    <t>SMRTC6383M</t>
  </si>
  <si>
    <t>Indian</t>
  </si>
  <si>
    <t>60/70, Vyas Path, Durg 671551</t>
  </si>
  <si>
    <t>egokhale@yahoo.com</t>
  </si>
  <si>
    <t>H.No. 356, Ramakrishnan Nagar, Thane-151122</t>
  </si>
  <si>
    <t>Retired</t>
  </si>
  <si>
    <t>N/A</t>
  </si>
  <si>
    <t>Rented</t>
  </si>
  <si>
    <t>Sumer Doshi</t>
  </si>
  <si>
    <t>5895 1414 6150</t>
  </si>
  <si>
    <t>LCGWR1668O</t>
  </si>
  <si>
    <t>86/955, Bava Road, Warangal 307761</t>
  </si>
  <si>
    <t>xbhavsar@kothari.com</t>
  </si>
  <si>
    <t>Unemployed</t>
  </si>
  <si>
    <t>Other</t>
  </si>
  <si>
    <t>Yuvaan Sood</t>
  </si>
  <si>
    <t>2089 8784 2593</t>
  </si>
  <si>
    <t>OYLCD7844V</t>
  </si>
  <si>
    <t>H.No. 308, Mani Chowk, Tiruvottiyur 932542</t>
  </si>
  <si>
    <t>evadara@bhatt-tiwari.com</t>
  </si>
  <si>
    <t>Dishani Dhillon</t>
  </si>
  <si>
    <t>8616 6725 8503</t>
  </si>
  <si>
    <t>OMTZR6209J</t>
  </si>
  <si>
    <t>H.No. 900, Sahota Marg, Guwahati 088467</t>
  </si>
  <si>
    <t>chhabraaaryahi@tandon.com</t>
  </si>
  <si>
    <t>Student</t>
  </si>
  <si>
    <t>Mamooty Gopal</t>
  </si>
  <si>
    <t>7601 8826 4592</t>
  </si>
  <si>
    <t>BGCVX3481H</t>
  </si>
  <si>
    <t>883, Kulkarni Zila, Jorhat 143716</t>
  </si>
  <si>
    <t>samarbava@dash-thaman.com</t>
  </si>
  <si>
    <t>23/714, Dar Road, Vasai-Virar 697607</t>
  </si>
  <si>
    <t>Own</t>
  </si>
  <si>
    <t>Zeeshan Dixit</t>
  </si>
  <si>
    <t>9029 5670 4702</t>
  </si>
  <si>
    <t>SXAPK5224M</t>
  </si>
  <si>
    <t>18, Bedi Marg, Raebareli 462820</t>
  </si>
  <si>
    <t>adviksood@wali.com</t>
  </si>
  <si>
    <t>Adah Chopra</t>
  </si>
  <si>
    <t>3662 4178 5875</t>
  </si>
  <si>
    <t>BPRYB0026Z</t>
  </si>
  <si>
    <t>H.No. 678, Gulati Chowk, Thrissur 549070</t>
  </si>
  <si>
    <t>sahotadiya@subramaniam.com</t>
  </si>
  <si>
    <t>733, Shah Street, Kharagpur-181120</t>
  </si>
  <si>
    <t>Employed</t>
  </si>
  <si>
    <t>Wagle, Sha and Varkey</t>
  </si>
  <si>
    <t>Shamik Sule</t>
  </si>
  <si>
    <t>3638 3481 9827</t>
  </si>
  <si>
    <t>BARHS5893Y</t>
  </si>
  <si>
    <t>02/812, Saini Marg, Tumkur-238042</t>
  </si>
  <si>
    <t>badalreddy@gmail.com</t>
  </si>
  <si>
    <t>Aniruddh Bhardwaj</t>
  </si>
  <si>
    <t>5835 5594 7180</t>
  </si>
  <si>
    <t>OZTJO6705Q</t>
  </si>
  <si>
    <t>H.No. 79, Ratta Street, Dehradun 266501</t>
  </si>
  <si>
    <t>ritvikbehl@mand-ravel.com</t>
  </si>
  <si>
    <t>H.No. 16, Sahota Circle, Kamarhati-692562</t>
  </si>
  <si>
    <t>Chawla Group</t>
  </si>
  <si>
    <t>Purab Kurian</t>
  </si>
  <si>
    <t>4924 3832 6792</t>
  </si>
  <si>
    <t>KMUVT7632H</t>
  </si>
  <si>
    <t>H.No. 743, Goyal Marg, Vellore 278954</t>
  </si>
  <si>
    <t>dharmajan52@hotmail.com</t>
  </si>
  <si>
    <t>Abram Halder</t>
  </si>
  <si>
    <t>4575 2098 2337</t>
  </si>
  <si>
    <t>FLRMF9489P</t>
  </si>
  <si>
    <t>499, Aurora Road, Jalgaon-419363</t>
  </si>
  <si>
    <t>nishith78@mallick-kapoor.com</t>
  </si>
  <si>
    <t>H.No. 656, Sethi Chowk, Morbi 230188</t>
  </si>
  <si>
    <t>Chadha and Sons</t>
  </si>
  <si>
    <t>Hunar Wadhwa</t>
  </si>
  <si>
    <t>9664 5059 5332</t>
  </si>
  <si>
    <t>WECZK8729V</t>
  </si>
  <si>
    <t>H.No. 728, Chander Path, Machilipatnam-403379</t>
  </si>
  <si>
    <t>heerrout@ramaswamy.com</t>
  </si>
  <si>
    <t>994, Rattan Ganj, Bilaspur 815455</t>
  </si>
  <si>
    <t>Urvi Suri</t>
  </si>
  <si>
    <t>6337 3355 7638</t>
  </si>
  <si>
    <t>IWSWR8023C</t>
  </si>
  <si>
    <t>82, Seshadri Chowk, Ambala-732386</t>
  </si>
  <si>
    <t>alishasuresh@dube.com</t>
  </si>
  <si>
    <t>Ivan Mand</t>
  </si>
  <si>
    <t>3396 3805 8309</t>
  </si>
  <si>
    <t>ZIZXY7344V</t>
  </si>
  <si>
    <t>487, Setty Marg, Kumbakonam 856225</t>
  </si>
  <si>
    <t>manjarimammen@yahoo.com</t>
  </si>
  <si>
    <t>Self-Employed</t>
  </si>
  <si>
    <t>Mannan, Chacko and Wadhwa</t>
  </si>
  <si>
    <t>Vihaan Krishnan</t>
  </si>
  <si>
    <t>9992 9505 3042</t>
  </si>
  <si>
    <t>JKJCV7732R</t>
  </si>
  <si>
    <t>H.No. 85, De Marg, Ghaziabad-934776</t>
  </si>
  <si>
    <t>iyengardrishya@choudhury.info</t>
  </si>
  <si>
    <t>Ramaswamy-Ramesh</t>
  </si>
  <si>
    <t>Nitara Bahri</t>
  </si>
  <si>
    <t>7965 9905 4524</t>
  </si>
  <si>
    <t>PJUGA1920P</t>
  </si>
  <si>
    <t>H.No. 789, Bose Street, Kochi 148997</t>
  </si>
  <si>
    <t>kismatchadha@char-hayer.com</t>
  </si>
  <si>
    <t>H.No. 155, Solanki Nagar, Raipur-731271</t>
  </si>
  <si>
    <t>Advika Sastry</t>
  </si>
  <si>
    <t>3106 6986 5360</t>
  </si>
  <si>
    <t>SLSBQ2649G</t>
  </si>
  <si>
    <t>23/968, Ray Ganj, Kottayam 253794</t>
  </si>
  <si>
    <t>dharmajansahota@loke.com</t>
  </si>
  <si>
    <t>960, Ramaswamy Ganj, Fatehpur 202090</t>
  </si>
  <si>
    <t>Banerjee-Thaker</t>
  </si>
  <si>
    <t>Keya Upadhyay</t>
  </si>
  <si>
    <t>8240 5758 3523</t>
  </si>
  <si>
    <t>TTAUO1255Z</t>
  </si>
  <si>
    <t>011, Sangha Marg, Darbhanga-586553</t>
  </si>
  <si>
    <t>abram54@roy-doctor.com</t>
  </si>
  <si>
    <t>93/392, Ramaswamy Nagar, Dehradun 384324</t>
  </si>
  <si>
    <t>Dharmajan Kota</t>
  </si>
  <si>
    <t>1637 4395 3880</t>
  </si>
  <si>
    <t>CQEKB1613Z</t>
  </si>
  <si>
    <t>15/641, Randhawa Nagar, Khammam-475137</t>
  </si>
  <si>
    <t>mishamandal@yahoo.com</t>
  </si>
  <si>
    <t>48/601, Dash Chowk, Motihari 123314</t>
  </si>
  <si>
    <t>Zain Tara</t>
  </si>
  <si>
    <t>9937 4032 4363</t>
  </si>
  <si>
    <t>WSVOM8095D</t>
  </si>
  <si>
    <t>H.No. 99, Garde, Naihati-399176</t>
  </si>
  <si>
    <t>arnavtailor@goel.com</t>
  </si>
  <si>
    <t>Shetty-Dhaliwal</t>
  </si>
  <si>
    <t>Ira Behl</t>
  </si>
  <si>
    <t>2342 4612 3240</t>
  </si>
  <si>
    <t>GBASL5408O</t>
  </si>
  <si>
    <t>877, Shanker, Surat 079512</t>
  </si>
  <si>
    <t>advikamane@gmail.com</t>
  </si>
  <si>
    <t>859, Mallick Nagar, Bhimavaram-879876</t>
  </si>
  <si>
    <t>Bhatt, Kade and Mall</t>
  </si>
  <si>
    <t>Sahil Bali</t>
  </si>
  <si>
    <t>9027 5861 8322</t>
  </si>
  <si>
    <t>PJPTG4622O</t>
  </si>
  <si>
    <t>H.No. 41, Sur Path, Salem-907580</t>
  </si>
  <si>
    <t>dishani14@behl.net</t>
  </si>
  <si>
    <t>Jivin Rastogi</t>
  </si>
  <si>
    <t>4234 3736 1529</t>
  </si>
  <si>
    <t>WBHUA1888G</t>
  </si>
  <si>
    <t>79/19, Vohra Ganj, Bhiwandi 928613</t>
  </si>
  <si>
    <t>samaira18@gara.com</t>
  </si>
  <si>
    <t>49/360, Sunder Zila, Thane-227049</t>
  </si>
  <si>
    <t>Renee Hayer</t>
  </si>
  <si>
    <t>8449 1021 8313</t>
  </si>
  <si>
    <t>QLMQS5031Z</t>
  </si>
  <si>
    <t>H.No. 93, Ramaswamy Nagar, Rourkela 133049</t>
  </si>
  <si>
    <t>mirayadhawan@varma.com</t>
  </si>
  <si>
    <t>Sachdeva, Rastogi and Goda</t>
  </si>
  <si>
    <t>Shanaya Doshi</t>
  </si>
  <si>
    <t>4898 3173 6152</t>
  </si>
  <si>
    <t>MHRIC5386E</t>
  </si>
  <si>
    <t>01/060, Gola Path, Dibrugarh 702358</t>
  </si>
  <si>
    <t>kmandal@kota.com</t>
  </si>
  <si>
    <t>Taran Chaudhuri</t>
  </si>
  <si>
    <t>8080 6302 2517</t>
  </si>
  <si>
    <t>BMRLN0459P</t>
  </si>
  <si>
    <t>13/59, Chhabra Street, Deoghar 222514</t>
  </si>
  <si>
    <t>rashadoshi@varghese-dutt.org</t>
  </si>
  <si>
    <t>H.No. 54, Rana Circle, Rajpur Sonarpur-002855</t>
  </si>
  <si>
    <t>Bassi, Dhar and Dash</t>
  </si>
  <si>
    <t>Shayak Rama</t>
  </si>
  <si>
    <t>4599 5221 6977</t>
  </si>
  <si>
    <t>HXHFJ5343I</t>
  </si>
  <si>
    <t>33, Kakar Street, Vadodara 858962</t>
  </si>
  <si>
    <t>ghoshsahil@hotmail.com</t>
  </si>
  <si>
    <t>76, Mane Chowk, Bidhannagar-354584</t>
  </si>
  <si>
    <t>Urvi Srinivas</t>
  </si>
  <si>
    <t>5771 2124 3933</t>
  </si>
  <si>
    <t>SERMB2037Z</t>
  </si>
  <si>
    <t>21/15, Sankaran Street, Jalna 772008</t>
  </si>
  <si>
    <t>lakshaysinghal@hotmail.com</t>
  </si>
  <si>
    <t>85, Mahal Nagar, Moradabad 299334</t>
  </si>
  <si>
    <t>Doshi-Varughese</t>
  </si>
  <si>
    <t>Divij Jaggi</t>
  </si>
  <si>
    <t>4239 6054 9975</t>
  </si>
  <si>
    <t>DBRKT6884K</t>
  </si>
  <si>
    <t>40/822, Mahajan Path, Nadiad-749700</t>
  </si>
  <si>
    <t>tgole@dewan-aggarwal.com</t>
  </si>
  <si>
    <t>789, Konda Ganj, Gudivada-862460</t>
  </si>
  <si>
    <t>Ojas Andra</t>
  </si>
  <si>
    <t>5749 8629 7457</t>
  </si>
  <si>
    <t>IIWDN0181Z</t>
  </si>
  <si>
    <t>H.No. 49, Bava Street, Ghaziabad 678211</t>
  </si>
  <si>
    <t>rchoudhry@dube.com</t>
  </si>
  <si>
    <t>Akarsh Biswas</t>
  </si>
  <si>
    <t>8584 8059 2760</t>
  </si>
  <si>
    <t>ETAAC6087B</t>
  </si>
  <si>
    <t>H.No. 295, Bera Zila, Bhusawal 077064</t>
  </si>
  <si>
    <t>shankarromil@sane.org</t>
  </si>
  <si>
    <t>Manikya Sankaran</t>
  </si>
  <si>
    <t>7220 5276 4348</t>
  </si>
  <si>
    <t>RWYBV8208H</t>
  </si>
  <si>
    <t>H.No. 56, Mall Street, Anantapuram 795134</t>
  </si>
  <si>
    <t>misha12@baral.com</t>
  </si>
  <si>
    <t>Kala-Ratta</t>
  </si>
  <si>
    <t>Baiju Ramachandran</t>
  </si>
  <si>
    <t>4761 6646 9384</t>
  </si>
  <si>
    <t>OYKGG6113Z</t>
  </si>
  <si>
    <t>69/03, Dua Ganj, Bhiwandi 902075</t>
  </si>
  <si>
    <t>saira98@hotmail.com</t>
  </si>
  <si>
    <t>Keya Majumdar</t>
  </si>
  <si>
    <t>2789 1884 9455</t>
  </si>
  <si>
    <t>VZTCC5715Q</t>
  </si>
  <si>
    <t>H.No. 81, Bath Nagar, Mango-847032</t>
  </si>
  <si>
    <t>gsarraf@yahoo.com</t>
  </si>
  <si>
    <t>21, Balan, Moradabad 900025</t>
  </si>
  <si>
    <t>Yasmin Ben</t>
  </si>
  <si>
    <t>4764 5748 5378</t>
  </si>
  <si>
    <t>LVQAL9690I</t>
  </si>
  <si>
    <t>06/46, Dash Ganj, Khora  390325</t>
  </si>
  <si>
    <t>sahil15@gaba-butala.org</t>
  </si>
  <si>
    <t>04/644, Yohannan Chowk, Narasaraopet-968665</t>
  </si>
  <si>
    <t>Sumer Kapadia</t>
  </si>
  <si>
    <t>6986 6250 7448</t>
  </si>
  <si>
    <t>NBEEJ6418S</t>
  </si>
  <si>
    <t>09/39, Singh Chowk, Jamnagar-737656</t>
  </si>
  <si>
    <t>nehmatkhurana@gmail.com</t>
  </si>
  <si>
    <t>Kismat Mandal</t>
  </si>
  <si>
    <t>3738 3612 4619</t>
  </si>
  <si>
    <t>ZLSAK9539K</t>
  </si>
  <si>
    <t>H.No. 53, Krishnan Path, Bhiwani 364478</t>
  </si>
  <si>
    <t>esura@yogi.com</t>
  </si>
  <si>
    <t>89/74, Gupta Circle, Jhansi 128054</t>
  </si>
  <si>
    <t>Myra Arya</t>
  </si>
  <si>
    <t>5709 2294 7050</t>
  </si>
  <si>
    <t>KONRK2950D</t>
  </si>
  <si>
    <t>25/61, Dasgupta Path, Vijayanagaram-887489</t>
  </si>
  <si>
    <t>jayeshbir@mane.com</t>
  </si>
  <si>
    <t>H.No. 075, Loyal Nagar, Ambattur-989307</t>
  </si>
  <si>
    <t>Zara Shroff</t>
  </si>
  <si>
    <t>3504 8327 1890</t>
  </si>
  <si>
    <t>XAMRZ8966W</t>
  </si>
  <si>
    <t>26/498, Deep Nagar, Baranagar 819680</t>
  </si>
  <si>
    <t>sodhisara@saha.com</t>
  </si>
  <si>
    <t>Hansh Chakraborty</t>
  </si>
  <si>
    <t>7175 5594 1379</t>
  </si>
  <si>
    <t>YSIGD4863W</t>
  </si>
  <si>
    <t>87/197, Issac Path, Indore 842337</t>
  </si>
  <si>
    <t>pariwali@gmail.com</t>
  </si>
  <si>
    <t>55/820, Ghose Nagar, Bokaro 996001</t>
  </si>
  <si>
    <t>Jha, Srivastava and Mani</t>
  </si>
  <si>
    <t>Gokul Hayer</t>
  </si>
  <si>
    <t>3861 6744 5808</t>
  </si>
  <si>
    <t>KGSYI4347V</t>
  </si>
  <si>
    <t>H.No. 589, Ravi Marg, Karimnagar-748796</t>
  </si>
  <si>
    <t>korpaltrisha@bal-bhatt.com</t>
  </si>
  <si>
    <t>Onkar Dar</t>
  </si>
  <si>
    <t>4787 4138 2563</t>
  </si>
  <si>
    <t>LEDVH1990P</t>
  </si>
  <si>
    <t>27, Kade Circle, Ludhiana-814598</t>
  </si>
  <si>
    <t>zaina46@contractor-srinivas.com</t>
  </si>
  <si>
    <t>Dhar Ltd</t>
  </si>
  <si>
    <t>Inaaya  Varma</t>
  </si>
  <si>
    <t>3767 4106 2544</t>
  </si>
  <si>
    <t>VBHCT4458I</t>
  </si>
  <si>
    <t>002, Datta Circle, Dehri-893514</t>
  </si>
  <si>
    <t>madhav62@hotmail.com</t>
  </si>
  <si>
    <t>17/632, Agarwal Chowk, Panihati 271694</t>
  </si>
  <si>
    <t>Vidur Char</t>
  </si>
  <si>
    <t>8368 5241 9289</t>
  </si>
  <si>
    <t>VZEXG7159A</t>
  </si>
  <si>
    <t>12, Saxena, Vasai-Virar 587456</t>
  </si>
  <si>
    <t>aarnamangal@gmail.com</t>
  </si>
  <si>
    <t>Tiya Mane</t>
  </si>
  <si>
    <t>7688 7190 9220</t>
  </si>
  <si>
    <t>IGPGP9836A</t>
  </si>
  <si>
    <t>H.No. 71, Solanki Street, Nashik-510564</t>
  </si>
  <si>
    <t>yadavarhaan@dara.com</t>
  </si>
  <si>
    <t>Agarwal, Raval and Luthra</t>
  </si>
  <si>
    <t>Nirvi Kaur</t>
  </si>
  <si>
    <t>4456 5908 4004</t>
  </si>
  <si>
    <t>YXYFF2559T</t>
  </si>
  <si>
    <t>H.No. 87, Contractor Nagar, Korba 321860</t>
  </si>
  <si>
    <t>ykunda@srinivas-sarma.com</t>
  </si>
  <si>
    <t>67/379, Bera Road, Loni-177146</t>
  </si>
  <si>
    <t>Kapoor, Venkatesh and Sarkar</t>
  </si>
  <si>
    <t>Damini Thaman</t>
  </si>
  <si>
    <t>4713 7609 7639</t>
  </si>
  <si>
    <t>OOCXH5341X</t>
  </si>
  <si>
    <t>51/25, Sangha Street, Machilipatnam-178905</t>
  </si>
  <si>
    <t>piya38@gara.biz</t>
  </si>
  <si>
    <t>Anaya Kurian</t>
  </si>
  <si>
    <t>3310 3718 4421</t>
  </si>
  <si>
    <t>NNEDL0440U</t>
  </si>
  <si>
    <t>H.No. 03, Singhal Path, Ghaziabad 203183</t>
  </si>
  <si>
    <t>ivana40@korpal.com</t>
  </si>
  <si>
    <t>44/160, Sabharwal Nagar, Medininagar-879811</t>
  </si>
  <si>
    <t>Romil Dora</t>
  </si>
  <si>
    <t>1788 1540 7414</t>
  </si>
  <si>
    <t>HRUBB9730U</t>
  </si>
  <si>
    <t>H.No. 94, Ganesan Street, Bahraich-120457</t>
  </si>
  <si>
    <t>tushar46@doctor-mahajan.com</t>
  </si>
  <si>
    <t>Anahita Chanda</t>
  </si>
  <si>
    <t>8550 2103 1707</t>
  </si>
  <si>
    <t>GEMFL8293X</t>
  </si>
  <si>
    <t>H.No. 96, Krishnan Zila, Uluberia-965280</t>
  </si>
  <si>
    <t>zara87@gmail.com</t>
  </si>
  <si>
    <t>Bhavsar-Venkataraman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</si>
</sst>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tabSelected="1" zoomScaleSheetLayoutView="60" topLeftCell="E1" workbookViewId="0">
      <selection activeCell="L1" sqref="L1"/>
    </sheetView>
  </sheetViews>
  <sheetFormatPr defaultColWidth="10" defaultRowHeight="14.4"/>
  <cols>
    <col min="1" max="1" width="32.6666666666667" customWidth="1"/>
    <col min="2" max="2" width="14.1111111111111" customWidth="1"/>
    <col min="3" max="3" width="15.2222222222222" customWidth="1"/>
    <col min="4" max="4" width="14.7777777777778" customWidth="1"/>
    <col min="6" max="6" width="22.3333333333333" customWidth="1"/>
    <col min="7" max="7" width="18.6666666666667" customWidth="1"/>
    <col min="8" max="8" width="17.4444444444444" customWidth="1"/>
    <col min="12" max="12" width="20.4444444444444" customWidth="1"/>
    <col min="13" max="13" width="18.4444444444444" customWidth="1"/>
    <col min="14" max="14" width="19.1111111111111" customWidth="1"/>
    <col min="15" max="15" width="22.8888888888889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1">
        <v>30971</v>
      </c>
      <c r="C2" t="s">
        <v>16</v>
      </c>
      <c r="D2" t="s">
        <v>17</v>
      </c>
      <c r="E2" t="s">
        <v>18</v>
      </c>
      <c r="F2" t="s">
        <v>19</v>
      </c>
      <c r="G2">
        <v>9261783320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>
        <v>19925</v>
      </c>
      <c r="N2" t="s">
        <v>24</v>
      </c>
      <c r="O2">
        <v>29209</v>
      </c>
    </row>
    <row r="3" spans="1:15">
      <c r="A3" t="s">
        <v>25</v>
      </c>
      <c r="B3" s="1">
        <v>26640</v>
      </c>
      <c r="C3" t="s">
        <v>26</v>
      </c>
      <c r="D3" t="s">
        <v>27</v>
      </c>
      <c r="E3" t="s">
        <v>18</v>
      </c>
      <c r="F3" t="s">
        <v>28</v>
      </c>
      <c r="G3">
        <v>9476506660</v>
      </c>
      <c r="H3" t="s">
        <v>29</v>
      </c>
      <c r="I3" t="s">
        <v>28</v>
      </c>
      <c r="J3" t="s">
        <v>30</v>
      </c>
      <c r="K3" t="s">
        <v>23</v>
      </c>
      <c r="L3" t="s">
        <v>23</v>
      </c>
      <c r="M3">
        <v>9030</v>
      </c>
      <c r="N3" t="s">
        <v>31</v>
      </c>
      <c r="O3">
        <v>0</v>
      </c>
    </row>
    <row r="4" spans="1:15">
      <c r="A4" t="s">
        <v>32</v>
      </c>
      <c r="B4" s="1">
        <v>22447</v>
      </c>
      <c r="C4" t="s">
        <v>33</v>
      </c>
      <c r="D4" t="s">
        <v>34</v>
      </c>
      <c r="E4" t="s">
        <v>18</v>
      </c>
      <c r="F4" t="s">
        <v>35</v>
      </c>
      <c r="G4">
        <v>9394492012</v>
      </c>
      <c r="H4" t="s">
        <v>36</v>
      </c>
      <c r="I4" t="s">
        <v>35</v>
      </c>
      <c r="J4" t="s">
        <v>22</v>
      </c>
      <c r="K4" t="s">
        <v>23</v>
      </c>
      <c r="L4" t="s">
        <v>23</v>
      </c>
      <c r="M4">
        <v>34584</v>
      </c>
      <c r="N4" t="s">
        <v>24</v>
      </c>
      <c r="O4">
        <v>7432</v>
      </c>
    </row>
    <row r="5" spans="1:15">
      <c r="A5" t="s">
        <v>37</v>
      </c>
      <c r="B5" s="1">
        <v>22071</v>
      </c>
      <c r="C5" t="s">
        <v>38</v>
      </c>
      <c r="D5" t="s">
        <v>39</v>
      </c>
      <c r="E5" t="s">
        <v>18</v>
      </c>
      <c r="F5" t="s">
        <v>40</v>
      </c>
      <c r="G5">
        <v>9387914983</v>
      </c>
      <c r="H5" t="s">
        <v>41</v>
      </c>
      <c r="I5" t="s">
        <v>40</v>
      </c>
      <c r="J5" t="s">
        <v>42</v>
      </c>
      <c r="K5" t="s">
        <v>23</v>
      </c>
      <c r="L5" t="s">
        <v>23</v>
      </c>
      <c r="M5">
        <v>8232</v>
      </c>
      <c r="N5" t="s">
        <v>31</v>
      </c>
      <c r="O5">
        <v>0</v>
      </c>
    </row>
    <row r="6" spans="1:15">
      <c r="A6" t="s">
        <v>43</v>
      </c>
      <c r="B6" s="1">
        <v>25134</v>
      </c>
      <c r="C6" t="s">
        <v>44</v>
      </c>
      <c r="D6" t="s">
        <v>45</v>
      </c>
      <c r="E6" t="s">
        <v>18</v>
      </c>
      <c r="F6" t="s">
        <v>46</v>
      </c>
      <c r="G6">
        <v>9743658320</v>
      </c>
      <c r="H6" t="s">
        <v>47</v>
      </c>
      <c r="I6" t="s">
        <v>48</v>
      </c>
      <c r="J6" t="s">
        <v>42</v>
      </c>
      <c r="K6" t="s">
        <v>23</v>
      </c>
      <c r="L6" t="s">
        <v>23</v>
      </c>
      <c r="M6">
        <v>3162</v>
      </c>
      <c r="N6" t="s">
        <v>49</v>
      </c>
      <c r="O6">
        <v>0</v>
      </c>
    </row>
    <row r="7" spans="1:15">
      <c r="A7" t="s">
        <v>50</v>
      </c>
      <c r="B7" s="1">
        <v>26027</v>
      </c>
      <c r="C7" t="s">
        <v>51</v>
      </c>
      <c r="D7" t="s">
        <v>52</v>
      </c>
      <c r="E7" t="s">
        <v>18</v>
      </c>
      <c r="F7" t="s">
        <v>53</v>
      </c>
      <c r="G7">
        <v>9200098987</v>
      </c>
      <c r="H7" t="s">
        <v>54</v>
      </c>
      <c r="I7" t="s">
        <v>53</v>
      </c>
      <c r="J7" t="s">
        <v>42</v>
      </c>
      <c r="K7" t="s">
        <v>23</v>
      </c>
      <c r="L7" t="s">
        <v>23</v>
      </c>
      <c r="M7">
        <v>10006</v>
      </c>
      <c r="N7" t="s">
        <v>24</v>
      </c>
      <c r="O7">
        <v>24929</v>
      </c>
    </row>
    <row r="8" spans="1:15">
      <c r="A8" t="s">
        <v>55</v>
      </c>
      <c r="B8" s="1">
        <v>28354</v>
      </c>
      <c r="C8" t="s">
        <v>56</v>
      </c>
      <c r="D8" t="s">
        <v>57</v>
      </c>
      <c r="E8" t="s">
        <v>18</v>
      </c>
      <c r="F8" t="s">
        <v>58</v>
      </c>
      <c r="G8">
        <v>9186394168</v>
      </c>
      <c r="H8" t="s">
        <v>59</v>
      </c>
      <c r="I8" t="s">
        <v>60</v>
      </c>
      <c r="J8" t="s">
        <v>61</v>
      </c>
      <c r="K8" t="s">
        <v>62</v>
      </c>
      <c r="L8">
        <f>91-8144984668</f>
        <v>-8144984577</v>
      </c>
      <c r="M8">
        <v>111602</v>
      </c>
      <c r="N8" t="s">
        <v>31</v>
      </c>
      <c r="O8">
        <v>0</v>
      </c>
    </row>
    <row r="9" spans="1:15">
      <c r="A9" t="s">
        <v>63</v>
      </c>
      <c r="B9" s="1">
        <v>30728</v>
      </c>
      <c r="C9" t="s">
        <v>64</v>
      </c>
      <c r="D9" t="s">
        <v>65</v>
      </c>
      <c r="E9" t="s">
        <v>18</v>
      </c>
      <c r="F9" t="s">
        <v>66</v>
      </c>
      <c r="G9">
        <v>9556867499</v>
      </c>
      <c r="H9" t="s">
        <v>67</v>
      </c>
      <c r="I9" t="s">
        <v>66</v>
      </c>
      <c r="J9" t="s">
        <v>42</v>
      </c>
      <c r="K9" t="s">
        <v>23</v>
      </c>
      <c r="L9" t="s">
        <v>23</v>
      </c>
      <c r="M9">
        <v>8817</v>
      </c>
      <c r="N9" t="s">
        <v>31</v>
      </c>
      <c r="O9">
        <v>0</v>
      </c>
    </row>
    <row r="10" spans="1:15">
      <c r="A10" t="s">
        <v>68</v>
      </c>
      <c r="B10" s="1">
        <v>37585</v>
      </c>
      <c r="C10" t="s">
        <v>69</v>
      </c>
      <c r="D10" t="s">
        <v>70</v>
      </c>
      <c r="E10" t="s">
        <v>18</v>
      </c>
      <c r="F10" t="s">
        <v>71</v>
      </c>
      <c r="G10">
        <v>9310183136</v>
      </c>
      <c r="H10" t="s">
        <v>72</v>
      </c>
      <c r="I10" t="s">
        <v>73</v>
      </c>
      <c r="J10" t="s">
        <v>61</v>
      </c>
      <c r="K10" t="s">
        <v>74</v>
      </c>
      <c r="L10">
        <f>91-8572445702</f>
        <v>-8572445611</v>
      </c>
      <c r="M10">
        <v>69724</v>
      </c>
      <c r="N10" t="s">
        <v>24</v>
      </c>
      <c r="O10">
        <v>13135</v>
      </c>
    </row>
    <row r="11" spans="1:15">
      <c r="A11" t="s">
        <v>75</v>
      </c>
      <c r="B11" s="1">
        <v>22469</v>
      </c>
      <c r="C11" t="s">
        <v>76</v>
      </c>
      <c r="D11" t="s">
        <v>77</v>
      </c>
      <c r="E11" t="s">
        <v>18</v>
      </c>
      <c r="F11" t="s">
        <v>78</v>
      </c>
      <c r="G11">
        <v>9715185292</v>
      </c>
      <c r="H11" t="s">
        <v>79</v>
      </c>
      <c r="I11" t="s">
        <v>78</v>
      </c>
      <c r="J11" t="s">
        <v>22</v>
      </c>
      <c r="K11" t="s">
        <v>23</v>
      </c>
      <c r="L11" t="s">
        <v>23</v>
      </c>
      <c r="M11">
        <v>30292</v>
      </c>
      <c r="N11" t="s">
        <v>49</v>
      </c>
      <c r="O11">
        <v>0</v>
      </c>
    </row>
    <row r="12" spans="1:15">
      <c r="A12" t="s">
        <v>80</v>
      </c>
      <c r="B12" s="1">
        <v>35093</v>
      </c>
      <c r="C12" t="s">
        <v>81</v>
      </c>
      <c r="D12" t="s">
        <v>82</v>
      </c>
      <c r="E12" t="s">
        <v>18</v>
      </c>
      <c r="F12" t="s">
        <v>83</v>
      </c>
      <c r="G12">
        <v>9296028841</v>
      </c>
      <c r="H12" t="s">
        <v>84</v>
      </c>
      <c r="I12" t="s">
        <v>85</v>
      </c>
      <c r="J12" t="s">
        <v>61</v>
      </c>
      <c r="K12" t="s">
        <v>86</v>
      </c>
      <c r="L12">
        <f>91-7360154506</f>
        <v>-7360154415</v>
      </c>
      <c r="M12">
        <v>198359</v>
      </c>
      <c r="N12" t="s">
        <v>49</v>
      </c>
      <c r="O12">
        <v>0</v>
      </c>
    </row>
    <row r="13" spans="1:15">
      <c r="A13" t="s">
        <v>87</v>
      </c>
      <c r="B13" s="1">
        <v>22277</v>
      </c>
      <c r="C13" t="s">
        <v>88</v>
      </c>
      <c r="D13" t="s">
        <v>89</v>
      </c>
      <c r="E13" t="s">
        <v>18</v>
      </c>
      <c r="F13" t="s">
        <v>90</v>
      </c>
      <c r="G13">
        <v>9709571057</v>
      </c>
      <c r="H13" t="s">
        <v>91</v>
      </c>
      <c r="I13" t="s">
        <v>92</v>
      </c>
      <c r="J13" t="s">
        <v>30</v>
      </c>
      <c r="K13" t="s">
        <v>23</v>
      </c>
      <c r="L13" t="s">
        <v>23</v>
      </c>
      <c r="M13">
        <v>9244</v>
      </c>
      <c r="N13" t="s">
        <v>49</v>
      </c>
      <c r="O13">
        <v>0</v>
      </c>
    </row>
    <row r="14" spans="1:15">
      <c r="A14" t="s">
        <v>93</v>
      </c>
      <c r="B14" s="1">
        <v>31794</v>
      </c>
      <c r="C14" t="s">
        <v>94</v>
      </c>
      <c r="D14" t="s">
        <v>95</v>
      </c>
      <c r="E14" t="s">
        <v>18</v>
      </c>
      <c r="F14" t="s">
        <v>96</v>
      </c>
      <c r="G14">
        <v>9877626402</v>
      </c>
      <c r="H14" t="s">
        <v>97</v>
      </c>
      <c r="I14" t="s">
        <v>96</v>
      </c>
      <c r="J14" t="s">
        <v>42</v>
      </c>
      <c r="K14" t="s">
        <v>23</v>
      </c>
      <c r="L14" t="s">
        <v>23</v>
      </c>
      <c r="M14">
        <v>8120</v>
      </c>
      <c r="N14" t="s">
        <v>24</v>
      </c>
      <c r="O14">
        <v>18221</v>
      </c>
    </row>
    <row r="15" spans="1:15">
      <c r="A15" t="s">
        <v>98</v>
      </c>
      <c r="B15" s="1">
        <v>37328</v>
      </c>
      <c r="C15" t="s">
        <v>99</v>
      </c>
      <c r="D15" t="s">
        <v>100</v>
      </c>
      <c r="E15" t="s">
        <v>18</v>
      </c>
      <c r="F15" t="s">
        <v>101</v>
      </c>
      <c r="G15">
        <v>9148253482</v>
      </c>
      <c r="H15" t="s">
        <v>102</v>
      </c>
      <c r="I15" t="s">
        <v>101</v>
      </c>
      <c r="J15" t="s">
        <v>103</v>
      </c>
      <c r="K15" t="s">
        <v>104</v>
      </c>
      <c r="L15">
        <f>91-7483884949</f>
        <v>-7483884858</v>
      </c>
      <c r="M15">
        <v>159298</v>
      </c>
      <c r="N15" t="s">
        <v>24</v>
      </c>
      <c r="O15">
        <v>49964</v>
      </c>
    </row>
    <row r="16" spans="1:15">
      <c r="A16" t="s">
        <v>105</v>
      </c>
      <c r="B16" s="1">
        <v>31202</v>
      </c>
      <c r="C16" t="s">
        <v>106</v>
      </c>
      <c r="D16" t="s">
        <v>107</v>
      </c>
      <c r="E16" t="s">
        <v>18</v>
      </c>
      <c r="F16" t="s">
        <v>108</v>
      </c>
      <c r="G16">
        <v>9135404752</v>
      </c>
      <c r="H16" t="s">
        <v>109</v>
      </c>
      <c r="I16" t="s">
        <v>108</v>
      </c>
      <c r="J16" t="s">
        <v>61</v>
      </c>
      <c r="K16" t="s">
        <v>110</v>
      </c>
      <c r="L16">
        <f>91-9991616629</f>
        <v>-9991616538</v>
      </c>
      <c r="M16">
        <v>70993</v>
      </c>
      <c r="N16" t="s">
        <v>49</v>
      </c>
      <c r="O16">
        <v>0</v>
      </c>
    </row>
    <row r="17" spans="1:15">
      <c r="A17" t="s">
        <v>111</v>
      </c>
      <c r="B17" s="1">
        <v>25641</v>
      </c>
      <c r="C17" t="s">
        <v>112</v>
      </c>
      <c r="D17" t="s">
        <v>113</v>
      </c>
      <c r="E17" t="s">
        <v>18</v>
      </c>
      <c r="F17" t="s">
        <v>114</v>
      </c>
      <c r="G17">
        <v>9596824192</v>
      </c>
      <c r="H17" t="s">
        <v>115</v>
      </c>
      <c r="I17" t="s">
        <v>116</v>
      </c>
      <c r="J17" t="s">
        <v>42</v>
      </c>
      <c r="K17" t="s">
        <v>23</v>
      </c>
      <c r="L17" t="s">
        <v>23</v>
      </c>
      <c r="M17">
        <v>9520</v>
      </c>
      <c r="N17" t="s">
        <v>31</v>
      </c>
      <c r="O17">
        <v>0</v>
      </c>
    </row>
    <row r="18" spans="1:15">
      <c r="A18" t="s">
        <v>117</v>
      </c>
      <c r="B18" s="1">
        <v>31160</v>
      </c>
      <c r="C18" t="s">
        <v>118</v>
      </c>
      <c r="D18" t="s">
        <v>119</v>
      </c>
      <c r="E18" t="s">
        <v>18</v>
      </c>
      <c r="F18" t="s">
        <v>120</v>
      </c>
      <c r="G18">
        <v>9278672138</v>
      </c>
      <c r="H18" t="s">
        <v>121</v>
      </c>
      <c r="I18" t="s">
        <v>122</v>
      </c>
      <c r="J18" t="s">
        <v>61</v>
      </c>
      <c r="K18" t="s">
        <v>123</v>
      </c>
      <c r="L18">
        <f>91-8588369463</f>
        <v>-8588369372</v>
      </c>
      <c r="M18">
        <v>48053</v>
      </c>
      <c r="N18" t="s">
        <v>24</v>
      </c>
      <c r="O18">
        <v>5787</v>
      </c>
    </row>
    <row r="19" spans="1:15">
      <c r="A19" t="s">
        <v>124</v>
      </c>
      <c r="B19" s="1">
        <v>22053</v>
      </c>
      <c r="C19" t="s">
        <v>125</v>
      </c>
      <c r="D19" t="s">
        <v>126</v>
      </c>
      <c r="E19" t="s">
        <v>18</v>
      </c>
      <c r="F19" t="s">
        <v>127</v>
      </c>
      <c r="G19">
        <v>9199539797</v>
      </c>
      <c r="H19" t="s">
        <v>128</v>
      </c>
      <c r="I19" t="s">
        <v>129</v>
      </c>
      <c r="J19" t="s">
        <v>30</v>
      </c>
      <c r="K19" t="s">
        <v>23</v>
      </c>
      <c r="L19" t="s">
        <v>23</v>
      </c>
      <c r="M19">
        <v>6892</v>
      </c>
      <c r="N19" t="s">
        <v>24</v>
      </c>
      <c r="O19">
        <v>42162</v>
      </c>
    </row>
    <row r="20" spans="1:15">
      <c r="A20" t="s">
        <v>130</v>
      </c>
      <c r="B20" s="1">
        <v>35638</v>
      </c>
      <c r="C20" t="s">
        <v>131</v>
      </c>
      <c r="D20" t="s">
        <v>132</v>
      </c>
      <c r="E20" t="s">
        <v>18</v>
      </c>
      <c r="F20" t="s">
        <v>133</v>
      </c>
      <c r="G20">
        <v>9646124663</v>
      </c>
      <c r="H20" t="s">
        <v>134</v>
      </c>
      <c r="I20" t="s">
        <v>135</v>
      </c>
      <c r="J20" t="s">
        <v>42</v>
      </c>
      <c r="K20" t="s">
        <v>23</v>
      </c>
      <c r="L20" t="s">
        <v>23</v>
      </c>
      <c r="M20">
        <v>13622</v>
      </c>
      <c r="N20" t="s">
        <v>24</v>
      </c>
      <c r="O20">
        <v>20340</v>
      </c>
    </row>
    <row r="21" spans="1:15">
      <c r="A21" t="s">
        <v>136</v>
      </c>
      <c r="B21" s="1">
        <v>29653</v>
      </c>
      <c r="C21" t="s">
        <v>137</v>
      </c>
      <c r="D21" t="s">
        <v>138</v>
      </c>
      <c r="E21" t="s">
        <v>18</v>
      </c>
      <c r="F21" t="s">
        <v>139</v>
      </c>
      <c r="G21">
        <v>9126216547</v>
      </c>
      <c r="H21" t="s">
        <v>140</v>
      </c>
      <c r="I21" t="s">
        <v>139</v>
      </c>
      <c r="J21" t="s">
        <v>103</v>
      </c>
      <c r="K21" t="s">
        <v>141</v>
      </c>
      <c r="L21">
        <f>91-9403753854</f>
        <v>-9403753763</v>
      </c>
      <c r="M21">
        <v>228677</v>
      </c>
      <c r="N21" t="s">
        <v>24</v>
      </c>
      <c r="O21">
        <v>12433</v>
      </c>
    </row>
    <row r="22" spans="1:15">
      <c r="A22" t="s">
        <v>142</v>
      </c>
      <c r="B22" s="1">
        <v>36920</v>
      </c>
      <c r="C22" t="s">
        <v>143</v>
      </c>
      <c r="D22" t="s">
        <v>144</v>
      </c>
      <c r="E22" t="s">
        <v>18</v>
      </c>
      <c r="F22" t="s">
        <v>145</v>
      </c>
      <c r="G22">
        <v>9689558212</v>
      </c>
      <c r="H22" t="s">
        <v>146</v>
      </c>
      <c r="I22" t="s">
        <v>147</v>
      </c>
      <c r="J22" t="s">
        <v>61</v>
      </c>
      <c r="K22" t="s">
        <v>148</v>
      </c>
      <c r="L22">
        <f>91-7484727762</f>
        <v>-7484727671</v>
      </c>
      <c r="M22">
        <v>120977</v>
      </c>
      <c r="N22" t="s">
        <v>24</v>
      </c>
      <c r="O22">
        <v>4548</v>
      </c>
    </row>
    <row r="23" spans="1:15">
      <c r="A23" t="s">
        <v>149</v>
      </c>
      <c r="B23" s="1">
        <v>26117</v>
      </c>
      <c r="C23" t="s">
        <v>150</v>
      </c>
      <c r="D23" t="s">
        <v>151</v>
      </c>
      <c r="E23" t="s">
        <v>18</v>
      </c>
      <c r="F23" t="s">
        <v>152</v>
      </c>
      <c r="G23">
        <v>9246186021</v>
      </c>
      <c r="H23" t="s">
        <v>153</v>
      </c>
      <c r="I23" t="s">
        <v>152</v>
      </c>
      <c r="J23" t="s">
        <v>22</v>
      </c>
      <c r="K23" t="s">
        <v>23</v>
      </c>
      <c r="L23" t="s">
        <v>23</v>
      </c>
      <c r="M23">
        <v>31555</v>
      </c>
      <c r="N23" t="s">
        <v>24</v>
      </c>
      <c r="O23">
        <v>15387</v>
      </c>
    </row>
    <row r="24" spans="1:15">
      <c r="A24" t="s">
        <v>154</v>
      </c>
      <c r="B24" s="1">
        <v>36280</v>
      </c>
      <c r="C24" t="s">
        <v>155</v>
      </c>
      <c r="D24" t="s">
        <v>156</v>
      </c>
      <c r="E24" t="s">
        <v>18</v>
      </c>
      <c r="F24" t="s">
        <v>157</v>
      </c>
      <c r="G24">
        <v>9792642256</v>
      </c>
      <c r="H24" t="s">
        <v>158</v>
      </c>
      <c r="I24" t="s">
        <v>159</v>
      </c>
      <c r="J24" t="s">
        <v>42</v>
      </c>
      <c r="K24" t="s">
        <v>23</v>
      </c>
      <c r="L24" t="s">
        <v>23</v>
      </c>
      <c r="M24">
        <v>12488</v>
      </c>
      <c r="N24" t="s">
        <v>49</v>
      </c>
      <c r="O24">
        <v>0</v>
      </c>
    </row>
    <row r="25" spans="1:15">
      <c r="A25" t="s">
        <v>160</v>
      </c>
      <c r="B25" s="1">
        <v>34045</v>
      </c>
      <c r="C25" t="s">
        <v>161</v>
      </c>
      <c r="D25" t="s">
        <v>162</v>
      </c>
      <c r="E25" t="s">
        <v>18</v>
      </c>
      <c r="F25" t="s">
        <v>163</v>
      </c>
      <c r="G25">
        <v>9201531460</v>
      </c>
      <c r="H25" t="s">
        <v>164</v>
      </c>
      <c r="I25" t="s">
        <v>163</v>
      </c>
      <c r="J25" t="s">
        <v>61</v>
      </c>
      <c r="K25" t="s">
        <v>165</v>
      </c>
      <c r="L25">
        <f>91-8415416589</f>
        <v>-8415416498</v>
      </c>
      <c r="M25">
        <v>238744</v>
      </c>
      <c r="N25" t="s">
        <v>31</v>
      </c>
      <c r="O25">
        <v>0</v>
      </c>
    </row>
    <row r="26" spans="1:15">
      <c r="A26" t="s">
        <v>166</v>
      </c>
      <c r="B26" s="1">
        <v>38743</v>
      </c>
      <c r="C26" t="s">
        <v>167</v>
      </c>
      <c r="D26" t="s">
        <v>168</v>
      </c>
      <c r="E26" t="s">
        <v>18</v>
      </c>
      <c r="F26" t="s">
        <v>169</v>
      </c>
      <c r="G26">
        <v>9166567210</v>
      </c>
      <c r="H26" t="s">
        <v>170</v>
      </c>
      <c r="I26" t="s">
        <v>169</v>
      </c>
      <c r="J26" t="s">
        <v>30</v>
      </c>
      <c r="K26" t="s">
        <v>23</v>
      </c>
      <c r="L26" t="s">
        <v>23</v>
      </c>
      <c r="M26">
        <v>9382</v>
      </c>
      <c r="N26" t="s">
        <v>31</v>
      </c>
      <c r="O26">
        <v>0</v>
      </c>
    </row>
    <row r="27" spans="1:15">
      <c r="A27" t="s">
        <v>171</v>
      </c>
      <c r="B27" s="1">
        <v>26244</v>
      </c>
      <c r="C27" t="s">
        <v>172</v>
      </c>
      <c r="D27" t="s">
        <v>173</v>
      </c>
      <c r="E27" t="s">
        <v>18</v>
      </c>
      <c r="F27" t="s">
        <v>174</v>
      </c>
      <c r="G27">
        <v>9724780799</v>
      </c>
      <c r="H27" t="s">
        <v>175</v>
      </c>
      <c r="I27" t="s">
        <v>176</v>
      </c>
      <c r="J27" t="s">
        <v>103</v>
      </c>
      <c r="K27" t="s">
        <v>177</v>
      </c>
      <c r="L27">
        <f>91-8930136691</f>
        <v>-8930136600</v>
      </c>
      <c r="M27">
        <v>197633</v>
      </c>
      <c r="N27" t="s">
        <v>31</v>
      </c>
      <c r="O27">
        <v>0</v>
      </c>
    </row>
    <row r="28" spans="1:15">
      <c r="A28" t="s">
        <v>178</v>
      </c>
      <c r="B28" s="1">
        <v>22362</v>
      </c>
      <c r="C28" t="s">
        <v>179</v>
      </c>
      <c r="D28" t="s">
        <v>180</v>
      </c>
      <c r="E28" t="s">
        <v>18</v>
      </c>
      <c r="F28" t="s">
        <v>181</v>
      </c>
      <c r="G28">
        <v>9498922773</v>
      </c>
      <c r="H28" t="s">
        <v>182</v>
      </c>
      <c r="I28" t="s">
        <v>183</v>
      </c>
      <c r="J28" t="s">
        <v>42</v>
      </c>
      <c r="K28" t="s">
        <v>23</v>
      </c>
      <c r="L28" t="s">
        <v>23</v>
      </c>
      <c r="M28">
        <v>4977</v>
      </c>
      <c r="N28" t="s">
        <v>24</v>
      </c>
      <c r="O28">
        <v>27215</v>
      </c>
    </row>
    <row r="29" spans="1:15">
      <c r="A29" t="s">
        <v>184</v>
      </c>
      <c r="B29" s="1">
        <v>26552</v>
      </c>
      <c r="C29" t="s">
        <v>185</v>
      </c>
      <c r="D29" t="s">
        <v>186</v>
      </c>
      <c r="E29" t="s">
        <v>18</v>
      </c>
      <c r="F29" t="s">
        <v>187</v>
      </c>
      <c r="G29">
        <v>9602185174</v>
      </c>
      <c r="H29" t="s">
        <v>188</v>
      </c>
      <c r="I29" t="s">
        <v>189</v>
      </c>
      <c r="J29" t="s">
        <v>103</v>
      </c>
      <c r="K29" t="s">
        <v>190</v>
      </c>
      <c r="L29">
        <f>91-9110495582</f>
        <v>-9110495491</v>
      </c>
      <c r="M29">
        <v>59286</v>
      </c>
      <c r="N29" t="s">
        <v>49</v>
      </c>
      <c r="O29">
        <v>0</v>
      </c>
    </row>
    <row r="30" spans="1:15">
      <c r="A30" t="s">
        <v>191</v>
      </c>
      <c r="B30" s="1">
        <v>36246</v>
      </c>
      <c r="C30" t="s">
        <v>192</v>
      </c>
      <c r="D30" t="s">
        <v>193</v>
      </c>
      <c r="E30" t="s">
        <v>18</v>
      </c>
      <c r="F30" t="s">
        <v>194</v>
      </c>
      <c r="G30">
        <v>9749751166</v>
      </c>
      <c r="H30" t="s">
        <v>195</v>
      </c>
      <c r="I30" t="s">
        <v>196</v>
      </c>
      <c r="J30" t="s">
        <v>42</v>
      </c>
      <c r="K30" t="s">
        <v>23</v>
      </c>
      <c r="L30" t="s">
        <v>23</v>
      </c>
      <c r="M30">
        <v>7091</v>
      </c>
      <c r="N30" t="s">
        <v>24</v>
      </c>
      <c r="O30">
        <v>14999</v>
      </c>
    </row>
    <row r="31" spans="1:15">
      <c r="A31" t="s">
        <v>197</v>
      </c>
      <c r="B31" s="1">
        <v>21679</v>
      </c>
      <c r="C31" t="s">
        <v>198</v>
      </c>
      <c r="D31" t="s">
        <v>199</v>
      </c>
      <c r="E31" t="s">
        <v>18</v>
      </c>
      <c r="F31" t="s">
        <v>200</v>
      </c>
      <c r="G31">
        <v>9154167206</v>
      </c>
      <c r="H31" t="s">
        <v>201</v>
      </c>
      <c r="I31" t="s">
        <v>200</v>
      </c>
      <c r="J31" t="s">
        <v>42</v>
      </c>
      <c r="K31" t="s">
        <v>23</v>
      </c>
      <c r="L31" t="s">
        <v>23</v>
      </c>
      <c r="M31">
        <v>14432</v>
      </c>
      <c r="N31" t="s">
        <v>49</v>
      </c>
      <c r="O31">
        <v>0</v>
      </c>
    </row>
    <row r="32" spans="1:15">
      <c r="A32" t="s">
        <v>202</v>
      </c>
      <c r="B32" s="1">
        <v>20489</v>
      </c>
      <c r="C32" t="s">
        <v>203</v>
      </c>
      <c r="D32" t="s">
        <v>204</v>
      </c>
      <c r="E32" t="s">
        <v>18</v>
      </c>
      <c r="F32" t="s">
        <v>205</v>
      </c>
      <c r="G32">
        <v>9246106947</v>
      </c>
      <c r="H32" t="s">
        <v>206</v>
      </c>
      <c r="I32" t="s">
        <v>205</v>
      </c>
      <c r="J32" t="s">
        <v>22</v>
      </c>
      <c r="K32" t="s">
        <v>23</v>
      </c>
      <c r="L32" t="s">
        <v>23</v>
      </c>
      <c r="M32">
        <v>25386</v>
      </c>
      <c r="N32" t="s">
        <v>24</v>
      </c>
      <c r="O32">
        <v>4584</v>
      </c>
    </row>
    <row r="33" spans="1:15">
      <c r="A33" t="s">
        <v>207</v>
      </c>
      <c r="B33" s="1">
        <v>28182</v>
      </c>
      <c r="C33" t="s">
        <v>208</v>
      </c>
      <c r="D33" t="s">
        <v>209</v>
      </c>
      <c r="E33" t="s">
        <v>18</v>
      </c>
      <c r="F33" t="s">
        <v>210</v>
      </c>
      <c r="G33">
        <v>9979093466</v>
      </c>
      <c r="H33" t="s">
        <v>211</v>
      </c>
      <c r="I33" t="s">
        <v>210</v>
      </c>
      <c r="J33" t="s">
        <v>61</v>
      </c>
      <c r="K33" t="s">
        <v>212</v>
      </c>
      <c r="L33">
        <f>91-8858945571</f>
        <v>-8858945480</v>
      </c>
      <c r="M33">
        <v>138677</v>
      </c>
      <c r="N33" t="s">
        <v>49</v>
      </c>
      <c r="O33">
        <v>0</v>
      </c>
    </row>
    <row r="34" spans="1:15">
      <c r="A34" t="s">
        <v>213</v>
      </c>
      <c r="B34" s="1">
        <v>35198</v>
      </c>
      <c r="C34" t="s">
        <v>214</v>
      </c>
      <c r="D34" t="s">
        <v>215</v>
      </c>
      <c r="E34" t="s">
        <v>18</v>
      </c>
      <c r="F34" t="s">
        <v>216</v>
      </c>
      <c r="G34">
        <v>9810770010</v>
      </c>
      <c r="H34" t="s">
        <v>217</v>
      </c>
      <c r="I34" t="s">
        <v>216</v>
      </c>
      <c r="J34" t="s">
        <v>42</v>
      </c>
      <c r="K34" t="s">
        <v>23</v>
      </c>
      <c r="L34" t="s">
        <v>23</v>
      </c>
      <c r="M34">
        <v>12061</v>
      </c>
      <c r="N34" t="s">
        <v>31</v>
      </c>
      <c r="O34">
        <v>0</v>
      </c>
    </row>
    <row r="35" spans="1:15">
      <c r="A35" t="s">
        <v>218</v>
      </c>
      <c r="B35" s="1">
        <v>23790</v>
      </c>
      <c r="C35" t="s">
        <v>219</v>
      </c>
      <c r="D35" t="s">
        <v>220</v>
      </c>
      <c r="E35" t="s">
        <v>18</v>
      </c>
      <c r="F35" t="s">
        <v>221</v>
      </c>
      <c r="G35">
        <v>9168289112</v>
      </c>
      <c r="H35" t="s">
        <v>222</v>
      </c>
      <c r="I35" t="s">
        <v>223</v>
      </c>
      <c r="J35" t="s">
        <v>42</v>
      </c>
      <c r="K35" t="s">
        <v>23</v>
      </c>
      <c r="L35" t="s">
        <v>23</v>
      </c>
      <c r="M35">
        <v>9373</v>
      </c>
      <c r="N35" t="s">
        <v>31</v>
      </c>
      <c r="O35">
        <v>0</v>
      </c>
    </row>
    <row r="36" spans="1:15">
      <c r="A36" t="s">
        <v>224</v>
      </c>
      <c r="B36" s="1">
        <v>25134</v>
      </c>
      <c r="C36" t="s">
        <v>225</v>
      </c>
      <c r="D36" t="s">
        <v>226</v>
      </c>
      <c r="E36" t="s">
        <v>18</v>
      </c>
      <c r="F36" t="s">
        <v>227</v>
      </c>
      <c r="G36">
        <v>9295691897</v>
      </c>
      <c r="H36" t="s">
        <v>228</v>
      </c>
      <c r="I36" t="s">
        <v>229</v>
      </c>
      <c r="J36" t="s">
        <v>30</v>
      </c>
      <c r="K36" t="s">
        <v>23</v>
      </c>
      <c r="L36" t="s">
        <v>23</v>
      </c>
      <c r="M36">
        <v>8828</v>
      </c>
      <c r="N36" t="s">
        <v>49</v>
      </c>
      <c r="O36">
        <v>0</v>
      </c>
    </row>
    <row r="37" spans="1:15">
      <c r="A37" t="s">
        <v>230</v>
      </c>
      <c r="B37" s="1">
        <v>35245</v>
      </c>
      <c r="C37" t="s">
        <v>231</v>
      </c>
      <c r="D37" t="s">
        <v>232</v>
      </c>
      <c r="E37" t="s">
        <v>18</v>
      </c>
      <c r="F37" t="s">
        <v>233</v>
      </c>
      <c r="G37">
        <v>9375142847</v>
      </c>
      <c r="H37" t="s">
        <v>234</v>
      </c>
      <c r="I37" t="s">
        <v>233</v>
      </c>
      <c r="J37" t="s">
        <v>30</v>
      </c>
      <c r="K37" t="s">
        <v>23</v>
      </c>
      <c r="L37" t="s">
        <v>23</v>
      </c>
      <c r="M37">
        <v>7246</v>
      </c>
      <c r="N37" t="s">
        <v>31</v>
      </c>
      <c r="O37">
        <v>0</v>
      </c>
    </row>
    <row r="38" spans="1:15">
      <c r="A38" t="s">
        <v>235</v>
      </c>
      <c r="B38" s="1">
        <v>23519</v>
      </c>
      <c r="C38" t="s">
        <v>236</v>
      </c>
      <c r="D38" t="s">
        <v>237</v>
      </c>
      <c r="E38" t="s">
        <v>18</v>
      </c>
      <c r="F38" t="s">
        <v>238</v>
      </c>
      <c r="G38">
        <v>9559324971</v>
      </c>
      <c r="H38" t="s">
        <v>239</v>
      </c>
      <c r="I38" t="s">
        <v>240</v>
      </c>
      <c r="J38" t="s">
        <v>42</v>
      </c>
      <c r="K38" t="s">
        <v>23</v>
      </c>
      <c r="L38" t="s">
        <v>23</v>
      </c>
      <c r="M38">
        <v>8369</v>
      </c>
      <c r="N38" t="s">
        <v>24</v>
      </c>
      <c r="O38">
        <v>36402</v>
      </c>
    </row>
    <row r="39" spans="1:15">
      <c r="A39" t="s">
        <v>241</v>
      </c>
      <c r="B39" s="1">
        <v>35728</v>
      </c>
      <c r="C39" t="s">
        <v>242</v>
      </c>
      <c r="D39" t="s">
        <v>243</v>
      </c>
      <c r="E39" t="s">
        <v>18</v>
      </c>
      <c r="F39" t="s">
        <v>244</v>
      </c>
      <c r="G39">
        <v>9857339431</v>
      </c>
      <c r="H39" t="s">
        <v>245</v>
      </c>
      <c r="I39" t="s">
        <v>246</v>
      </c>
      <c r="J39" t="s">
        <v>22</v>
      </c>
      <c r="K39" t="s">
        <v>23</v>
      </c>
      <c r="L39" t="s">
        <v>23</v>
      </c>
      <c r="M39">
        <v>16578</v>
      </c>
      <c r="N39" t="s">
        <v>24</v>
      </c>
      <c r="O39">
        <v>16144</v>
      </c>
    </row>
    <row r="40" spans="1:15">
      <c r="A40" t="s">
        <v>247</v>
      </c>
      <c r="B40" s="1">
        <v>18156</v>
      </c>
      <c r="C40" t="s">
        <v>248</v>
      </c>
      <c r="D40" t="s">
        <v>249</v>
      </c>
      <c r="E40" t="s">
        <v>18</v>
      </c>
      <c r="F40" t="s">
        <v>250</v>
      </c>
      <c r="G40">
        <v>9396457514</v>
      </c>
      <c r="H40" t="s">
        <v>251</v>
      </c>
      <c r="I40" t="s">
        <v>250</v>
      </c>
      <c r="J40" t="s">
        <v>22</v>
      </c>
      <c r="K40" t="s">
        <v>23</v>
      </c>
      <c r="L40" t="s">
        <v>23</v>
      </c>
      <c r="M40">
        <v>32713</v>
      </c>
      <c r="N40" t="s">
        <v>24</v>
      </c>
      <c r="O40">
        <v>36669</v>
      </c>
    </row>
    <row r="41" spans="1:15">
      <c r="A41" t="s">
        <v>252</v>
      </c>
      <c r="B41" s="1">
        <v>28277</v>
      </c>
      <c r="C41" t="s">
        <v>253</v>
      </c>
      <c r="D41" t="s">
        <v>254</v>
      </c>
      <c r="E41" t="s">
        <v>18</v>
      </c>
      <c r="F41" t="s">
        <v>255</v>
      </c>
      <c r="G41">
        <v>9509754997</v>
      </c>
      <c r="H41" t="s">
        <v>256</v>
      </c>
      <c r="I41" t="s">
        <v>257</v>
      </c>
      <c r="J41" t="s">
        <v>103</v>
      </c>
      <c r="K41" t="s">
        <v>258</v>
      </c>
      <c r="L41">
        <f>91-9459773658</f>
        <v>-9459773567</v>
      </c>
      <c r="M41">
        <v>62759</v>
      </c>
      <c r="N41" t="s">
        <v>31</v>
      </c>
      <c r="O41">
        <v>0</v>
      </c>
    </row>
    <row r="42" spans="1:15">
      <c r="A42" t="s">
        <v>259</v>
      </c>
      <c r="B42" s="1">
        <v>37370</v>
      </c>
      <c r="C42" t="s">
        <v>260</v>
      </c>
      <c r="D42" t="s">
        <v>261</v>
      </c>
      <c r="E42" t="s">
        <v>18</v>
      </c>
      <c r="F42" t="s">
        <v>262</v>
      </c>
      <c r="G42">
        <v>9900801170</v>
      </c>
      <c r="H42" t="s">
        <v>263</v>
      </c>
      <c r="I42" t="s">
        <v>262</v>
      </c>
      <c r="J42" t="s">
        <v>30</v>
      </c>
      <c r="K42" t="s">
        <v>23</v>
      </c>
      <c r="L42" t="s">
        <v>23</v>
      </c>
      <c r="M42">
        <v>9848</v>
      </c>
      <c r="N42" t="s">
        <v>31</v>
      </c>
      <c r="O42">
        <v>0</v>
      </c>
    </row>
    <row r="43" spans="1:15">
      <c r="A43" t="s">
        <v>264</v>
      </c>
      <c r="B43" s="1">
        <v>29923</v>
      </c>
      <c r="C43" t="s">
        <v>265</v>
      </c>
      <c r="D43" t="s">
        <v>266</v>
      </c>
      <c r="E43" t="s">
        <v>18</v>
      </c>
      <c r="F43" t="s">
        <v>267</v>
      </c>
      <c r="G43">
        <v>9518265667</v>
      </c>
      <c r="H43" t="s">
        <v>268</v>
      </c>
      <c r="I43" t="s">
        <v>267</v>
      </c>
      <c r="J43" t="s">
        <v>61</v>
      </c>
      <c r="K43" t="s">
        <v>269</v>
      </c>
      <c r="L43">
        <f>91-9274918021</f>
        <v>-9274917930</v>
      </c>
      <c r="M43">
        <v>174554</v>
      </c>
      <c r="N43" t="s">
        <v>31</v>
      </c>
      <c r="O43">
        <v>0</v>
      </c>
    </row>
    <row r="44" spans="1:15">
      <c r="A44" t="s">
        <v>270</v>
      </c>
      <c r="B44" s="1">
        <v>35964</v>
      </c>
      <c r="C44" t="s">
        <v>271</v>
      </c>
      <c r="D44" t="s">
        <v>272</v>
      </c>
      <c r="E44" t="s">
        <v>18</v>
      </c>
      <c r="F44" t="s">
        <v>273</v>
      </c>
      <c r="G44">
        <v>9429290309</v>
      </c>
      <c r="H44" t="s">
        <v>274</v>
      </c>
      <c r="I44" t="s">
        <v>275</v>
      </c>
      <c r="J44" t="s">
        <v>22</v>
      </c>
      <c r="K44" t="s">
        <v>23</v>
      </c>
      <c r="L44" t="s">
        <v>23</v>
      </c>
      <c r="M44">
        <v>34461</v>
      </c>
      <c r="N44" t="s">
        <v>31</v>
      </c>
      <c r="O44">
        <v>0</v>
      </c>
    </row>
    <row r="45" spans="1:15">
      <c r="A45" t="s">
        <v>276</v>
      </c>
      <c r="B45" s="1">
        <v>37456</v>
      </c>
      <c r="C45" t="s">
        <v>277</v>
      </c>
      <c r="D45" t="s">
        <v>278</v>
      </c>
      <c r="E45" t="s">
        <v>18</v>
      </c>
      <c r="F45" t="s">
        <v>279</v>
      </c>
      <c r="G45">
        <v>9430810663</v>
      </c>
      <c r="H45" t="s">
        <v>280</v>
      </c>
      <c r="I45" t="s">
        <v>279</v>
      </c>
      <c r="J45" t="s">
        <v>30</v>
      </c>
      <c r="K45" t="s">
        <v>23</v>
      </c>
      <c r="L45" t="s">
        <v>23</v>
      </c>
      <c r="M45">
        <v>6986</v>
      </c>
      <c r="N45" t="s">
        <v>24</v>
      </c>
      <c r="O45">
        <v>39121</v>
      </c>
    </row>
    <row r="46" spans="1:15">
      <c r="A46" t="s">
        <v>281</v>
      </c>
      <c r="B46" s="1">
        <v>25749</v>
      </c>
      <c r="C46" t="s">
        <v>282</v>
      </c>
      <c r="D46" t="s">
        <v>283</v>
      </c>
      <c r="E46" t="s">
        <v>18</v>
      </c>
      <c r="F46" t="s">
        <v>284</v>
      </c>
      <c r="G46">
        <v>9112861090</v>
      </c>
      <c r="H46" t="s">
        <v>285</v>
      </c>
      <c r="I46" t="s">
        <v>284</v>
      </c>
      <c r="J46" t="s">
        <v>61</v>
      </c>
      <c r="K46" t="s">
        <v>286</v>
      </c>
      <c r="L46">
        <f>91-8001711664</f>
        <v>-8001711573</v>
      </c>
      <c r="M46">
        <v>149249</v>
      </c>
      <c r="N46" t="s">
        <v>24</v>
      </c>
      <c r="O46">
        <v>28915</v>
      </c>
    </row>
    <row r="47" spans="1:15">
      <c r="A47" t="s">
        <v>287</v>
      </c>
      <c r="B47" s="1">
        <v>30213</v>
      </c>
      <c r="C47" t="s">
        <v>288</v>
      </c>
      <c r="D47" t="s">
        <v>289</v>
      </c>
      <c r="E47" t="s">
        <v>18</v>
      </c>
      <c r="F47" t="s">
        <v>290</v>
      </c>
      <c r="G47">
        <v>9562647999</v>
      </c>
      <c r="H47" t="s">
        <v>291</v>
      </c>
      <c r="I47" t="s">
        <v>292</v>
      </c>
      <c r="J47" t="s">
        <v>61</v>
      </c>
      <c r="K47" t="s">
        <v>293</v>
      </c>
      <c r="L47">
        <f>91-7227508825</f>
        <v>-7227508734</v>
      </c>
      <c r="M47">
        <v>230020</v>
      </c>
      <c r="N47" t="s">
        <v>49</v>
      </c>
      <c r="O47">
        <v>0</v>
      </c>
    </row>
    <row r="48" spans="1:15">
      <c r="A48" t="s">
        <v>294</v>
      </c>
      <c r="B48" s="1">
        <v>18559</v>
      </c>
      <c r="C48" t="s">
        <v>295</v>
      </c>
      <c r="D48" t="s">
        <v>296</v>
      </c>
      <c r="E48" t="s">
        <v>18</v>
      </c>
      <c r="F48" t="s">
        <v>297</v>
      </c>
      <c r="G48">
        <v>9324805234</v>
      </c>
      <c r="H48" t="s">
        <v>298</v>
      </c>
      <c r="I48" t="s">
        <v>297</v>
      </c>
      <c r="J48" t="s">
        <v>30</v>
      </c>
      <c r="K48" t="s">
        <v>23</v>
      </c>
      <c r="L48" t="s">
        <v>23</v>
      </c>
      <c r="M48">
        <v>4456</v>
      </c>
      <c r="N48" t="s">
        <v>24</v>
      </c>
      <c r="O48">
        <v>30527</v>
      </c>
    </row>
    <row r="49" spans="1:15">
      <c r="A49" t="s">
        <v>299</v>
      </c>
      <c r="B49" s="1">
        <v>33766</v>
      </c>
      <c r="C49" t="s">
        <v>300</v>
      </c>
      <c r="D49" t="s">
        <v>301</v>
      </c>
      <c r="E49" t="s">
        <v>18</v>
      </c>
      <c r="F49" t="s">
        <v>302</v>
      </c>
      <c r="G49">
        <v>9296869660</v>
      </c>
      <c r="H49" t="s">
        <v>303</v>
      </c>
      <c r="I49" t="s">
        <v>304</v>
      </c>
      <c r="J49" t="s">
        <v>22</v>
      </c>
      <c r="K49" t="s">
        <v>23</v>
      </c>
      <c r="L49" t="s">
        <v>23</v>
      </c>
      <c r="M49">
        <v>57843</v>
      </c>
      <c r="N49" t="s">
        <v>24</v>
      </c>
      <c r="O49">
        <v>14352</v>
      </c>
    </row>
    <row r="50" spans="1:15">
      <c r="A50" t="s">
        <v>305</v>
      </c>
      <c r="B50" s="1">
        <v>22504</v>
      </c>
      <c r="C50" t="s">
        <v>306</v>
      </c>
      <c r="D50" t="s">
        <v>307</v>
      </c>
      <c r="E50" t="s">
        <v>18</v>
      </c>
      <c r="F50" t="s">
        <v>308</v>
      </c>
      <c r="G50">
        <v>9641193029</v>
      </c>
      <c r="H50" t="s">
        <v>309</v>
      </c>
      <c r="I50" t="s">
        <v>308</v>
      </c>
      <c r="J50" t="s">
        <v>42</v>
      </c>
      <c r="K50" t="s">
        <v>23</v>
      </c>
      <c r="L50" t="s">
        <v>23</v>
      </c>
      <c r="M50">
        <v>14198</v>
      </c>
      <c r="N50" t="s">
        <v>31</v>
      </c>
      <c r="O50">
        <v>0</v>
      </c>
    </row>
    <row r="51" spans="1:15">
      <c r="A51" t="s">
        <v>310</v>
      </c>
      <c r="B51" s="1">
        <v>26392</v>
      </c>
      <c r="C51" t="s">
        <v>311</v>
      </c>
      <c r="D51" t="s">
        <v>312</v>
      </c>
      <c r="E51" t="s">
        <v>18</v>
      </c>
      <c r="F51" t="s">
        <v>313</v>
      </c>
      <c r="G51">
        <v>9752380157</v>
      </c>
      <c r="H51" t="s">
        <v>314</v>
      </c>
      <c r="I51" t="s">
        <v>313</v>
      </c>
      <c r="J51" t="s">
        <v>103</v>
      </c>
      <c r="K51" t="s">
        <v>315</v>
      </c>
      <c r="L51">
        <f>91-7776478452</f>
        <v>-7776478361</v>
      </c>
      <c r="M51">
        <v>47453</v>
      </c>
      <c r="N51" t="s">
        <v>31</v>
      </c>
      <c r="O5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credit_card_applications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gupta</cp:lastModifiedBy>
  <dcterms:created xsi:type="dcterms:W3CDTF">2025-09-09T12:23:48Z</dcterms:created>
  <dcterms:modified xsi:type="dcterms:W3CDTF">2025-09-09T12:26:23Z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F80948A7825740B0A751C000E3B5B28D_13</vt:lpwstr>
  </property>
  <property fmtid="{D5CDD505-2E9C-101B-9397-08002B2CF9AE}" pid="3" name="KSOProductBuildVer">
    <vt:lpwstr>1033-12.2.0.21931</vt:lpwstr>
  </property>
</Properties>
</file>