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ar_4_Courses\Masters_Project\"/>
    </mc:Choice>
  </mc:AlternateContent>
  <xr:revisionPtr revIDLastSave="0" documentId="13_ncr:1_{18F35C9A-F159-4BBA-87C2-492034E54A32}" xr6:coauthVersionLast="46" xr6:coauthVersionMax="46" xr10:uidLastSave="{00000000-0000-0000-0000-000000000000}"/>
  <bookViews>
    <workbookView xWindow="-98" yWindow="-98" windowWidth="20715" windowHeight="13276" firstSheet="7" activeTab="8" xr2:uid="{840F8439-DFA3-4737-B5D9-17941273D726}"/>
  </bookViews>
  <sheets>
    <sheet name="Sample" sheetId="1" r:id="rId1"/>
    <sheet name="Raw_Data" sheetId="2" r:id="rId2"/>
    <sheet name="PT_Number_indications" sheetId="3" r:id="rId3"/>
    <sheet name="PT_1_indication" sheetId="10" r:id="rId4"/>
    <sheet name="PT_2_indications" sheetId="12" r:id="rId5"/>
    <sheet name="PT_3_indication" sheetId="14" r:id="rId6"/>
    <sheet name="Raw_Data_Clean_Up" sheetId="4" r:id="rId7"/>
    <sheet name="1_indication_data" sheetId="7" r:id="rId8"/>
    <sheet name="2_indication_data" sheetId="13" r:id="rId9"/>
    <sheet name="3_indication_data" sheetId="15" r:id="rId10"/>
    <sheet name="Sheet16" sheetId="16" r:id="rId11"/>
  </sheets>
  <calcPr calcId="191029"/>
  <pivotCaches>
    <pivotCache cacheId="8" r:id="rId12"/>
    <pivotCache cacheId="9" r:id="rId13"/>
    <pivotCache cacheId="10" r:id="rId14"/>
    <pivotCache cacheId="1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D19" i="13"/>
  <c r="G5" i="16"/>
  <c r="G6" i="16"/>
  <c r="G4" i="16"/>
  <c r="D3" i="15" l="1"/>
  <c r="D4" i="15"/>
  <c r="D5" i="15"/>
  <c r="D2" i="15"/>
  <c r="D9" i="13"/>
  <c r="D10" i="13"/>
  <c r="D2" i="13"/>
  <c r="D3" i="13"/>
  <c r="D7" i="13"/>
  <c r="D14" i="13"/>
  <c r="D11" i="13"/>
  <c r="D13" i="13"/>
  <c r="D15" i="13"/>
  <c r="D8" i="13"/>
  <c r="D16" i="13"/>
  <c r="D4" i="13"/>
  <c r="D18" i="13"/>
  <c r="D17" i="13"/>
  <c r="D12" i="13"/>
  <c r="D5" i="13"/>
  <c r="D6" i="13"/>
  <c r="D6" i="7"/>
  <c r="D8" i="7"/>
  <c r="D7" i="7"/>
  <c r="D10" i="7"/>
  <c r="D3" i="7"/>
  <c r="D5" i="7"/>
  <c r="D2" i="7"/>
  <c r="D4" i="7"/>
  <c r="D9" i="7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<sst xmlns="http://schemas.openxmlformats.org/spreadsheetml/2006/main" count="10181" uniqueCount="2906">
  <si>
    <t>Breech born</t>
  </si>
  <si>
    <t>Female</t>
  </si>
  <si>
    <t>Twin pregnancies</t>
  </si>
  <si>
    <t>Family history</t>
  </si>
  <si>
    <t>Left side</t>
  </si>
  <si>
    <t>Birthweight &gt; 4kg</t>
  </si>
  <si>
    <t>Malformations</t>
  </si>
  <si>
    <t>Clicking hips</t>
  </si>
  <si>
    <t>Multiple RFs</t>
  </si>
  <si>
    <t>File Name</t>
  </si>
  <si>
    <t>Match 1</t>
  </si>
  <si>
    <t>Match 2</t>
  </si>
  <si>
    <t>Study Date</t>
  </si>
  <si>
    <t>Age (weeks)</t>
  </si>
  <si>
    <t>Patient Sex</t>
  </si>
  <si>
    <t>Modality</t>
  </si>
  <si>
    <t>Manufacturer</t>
  </si>
  <si>
    <t>Side</t>
  </si>
  <si>
    <t>Birthweight</t>
  </si>
  <si>
    <t>C Alpha</t>
  </si>
  <si>
    <t>C Beta</t>
  </si>
  <si>
    <t>Alpha</t>
  </si>
  <si>
    <t>Beta</t>
  </si>
  <si>
    <t>Indication</t>
  </si>
  <si>
    <t>Time</t>
  </si>
  <si>
    <t>Outcome</t>
  </si>
  <si>
    <t>Side affected</t>
  </si>
  <si>
    <t>Review Physio</t>
  </si>
  <si>
    <t>Binary Outcome</t>
  </si>
  <si>
    <t>Birthweight in kg</t>
  </si>
  <si>
    <t>X-pos for BB</t>
  </si>
  <si>
    <t>Y-pos for BB</t>
  </si>
  <si>
    <t>Width for BB</t>
  </si>
  <si>
    <t>Height for BB</t>
  </si>
  <si>
    <t>Center point X Coordinate</t>
  </si>
  <si>
    <t>Center point Y Coordinate</t>
  </si>
  <si>
    <t>1ann.png</t>
  </si>
  <si>
    <t>1nonann.png</t>
  </si>
  <si>
    <t>1nonann_cropped.png</t>
  </si>
  <si>
    <t>22/02/2018</t>
  </si>
  <si>
    <t>M</t>
  </si>
  <si>
    <t>US</t>
  </si>
  <si>
    <t>GE Healthcare</t>
  </si>
  <si>
    <t>Left</t>
  </si>
  <si>
    <t>7lbs 15ozs</t>
  </si>
  <si>
    <t>Dislocated hip/Left leg shorter/calcaneovalgus Rt &gt; Lt</t>
  </si>
  <si>
    <t>Baseline</t>
  </si>
  <si>
    <t>US 2-3 Weeks</t>
  </si>
  <si>
    <t>2ann.png</t>
  </si>
  <si>
    <t>2nonann.png</t>
  </si>
  <si>
    <t>2nonann_cropped.png</t>
  </si>
  <si>
    <t>F</t>
  </si>
  <si>
    <t>7lbs 3ozs</t>
  </si>
  <si>
    <t>Family History of DDH</t>
  </si>
  <si>
    <t>US 4-6 Weeks</t>
  </si>
  <si>
    <t>3ann.png</t>
  </si>
  <si>
    <t>3nonann.png</t>
  </si>
  <si>
    <t>3nonann_cropped.png</t>
  </si>
  <si>
    <t>16/03/2018</t>
  </si>
  <si>
    <t>Right</t>
  </si>
  <si>
    <t>7lbs 7ozs</t>
  </si>
  <si>
    <t>Discharged</t>
  </si>
  <si>
    <t>Normal</t>
  </si>
  <si>
    <t>4ann.png</t>
  </si>
  <si>
    <t>4nonann.png</t>
  </si>
  <si>
    <t>4nonann_cropped.png</t>
  </si>
  <si>
    <t>5ann.png</t>
  </si>
  <si>
    <t>5nonann.png</t>
  </si>
  <si>
    <t>5nonann_cropped.png</t>
  </si>
  <si>
    <t>8lbs 11ozs</t>
  </si>
  <si>
    <t>Breech Presentation</t>
  </si>
  <si>
    <t>6ann.png</t>
  </si>
  <si>
    <t>6nonann.png</t>
  </si>
  <si>
    <t>6nonann_cropped.png</t>
  </si>
  <si>
    <t>3.132kg</t>
  </si>
  <si>
    <t>Clinical abnormality</t>
  </si>
  <si>
    <t>7ann.png</t>
  </si>
  <si>
    <t>7nonann.png</t>
  </si>
  <si>
    <t>7nonann_cropped.png</t>
  </si>
  <si>
    <t>6lbs 8ozs</t>
  </si>
  <si>
    <t>8ann.png</t>
  </si>
  <si>
    <t>8nonann.png</t>
  </si>
  <si>
    <t>8nonann_cropped.png</t>
  </si>
  <si>
    <t>16/02/2018</t>
  </si>
  <si>
    <t>9lbs</t>
  </si>
  <si>
    <t>Dislocated Lt hip</t>
  </si>
  <si>
    <t>US 6 Weeks</t>
  </si>
  <si>
    <t>9ann.png</t>
  </si>
  <si>
    <t>9nonann.png</t>
  </si>
  <si>
    <t>9nonann_cropped.png</t>
  </si>
  <si>
    <t>7lbs 11ozs</t>
  </si>
  <si>
    <t>US 8 Weeks</t>
  </si>
  <si>
    <t>Unknown</t>
  </si>
  <si>
    <t>10ann.png</t>
  </si>
  <si>
    <t>10nonann.png</t>
  </si>
  <si>
    <t>10nonann_cropped.png</t>
  </si>
  <si>
    <t>3.52kg</t>
  </si>
  <si>
    <t>Breech Presentation/Family history of DDH</t>
  </si>
  <si>
    <t>11ann.png</t>
  </si>
  <si>
    <t>11nonann.png</t>
  </si>
  <si>
    <t>11nonann_cropped.png</t>
  </si>
  <si>
    <t>12ann.png</t>
  </si>
  <si>
    <t>12nonann.png</t>
  </si>
  <si>
    <t>12nonann_cropped.png</t>
  </si>
  <si>
    <t>3.575kg</t>
  </si>
  <si>
    <t>13ann.png</t>
  </si>
  <si>
    <t>13nonann.png</t>
  </si>
  <si>
    <t>13nonann_cropped.png</t>
  </si>
  <si>
    <t>8lbs 5ozs</t>
  </si>
  <si>
    <t>Clinical abnormality/ Positional foot deformity</t>
  </si>
  <si>
    <t>14ann.png</t>
  </si>
  <si>
    <t>14nonann.png</t>
  </si>
  <si>
    <t>14nonann_cropped.png</t>
  </si>
  <si>
    <t>16ann.png</t>
  </si>
  <si>
    <t>16nonann.png</t>
  </si>
  <si>
    <t>16nonann_cropped.png</t>
  </si>
  <si>
    <t>6lbs 7ozs</t>
  </si>
  <si>
    <t>17ann.png</t>
  </si>
  <si>
    <t>17nonann.png</t>
  </si>
  <si>
    <t>17nonann_cropped.png</t>
  </si>
  <si>
    <t>19ann.png</t>
  </si>
  <si>
    <t>19nonann.png</t>
  </si>
  <si>
    <t>19nonann_cropped.png</t>
  </si>
  <si>
    <t>27/02/2018</t>
  </si>
  <si>
    <t>6lbs 14ozs</t>
  </si>
  <si>
    <t>Twin Pregnancy</t>
  </si>
  <si>
    <t>20ann.png</t>
  </si>
  <si>
    <t>20nonann.png</t>
  </si>
  <si>
    <t>20nonann_cropped.png</t>
  </si>
  <si>
    <t>5lbs 6ozs</t>
  </si>
  <si>
    <t>21ann.png</t>
  </si>
  <si>
    <t>21nonann.png</t>
  </si>
  <si>
    <t>21nonann_cropped.png</t>
  </si>
  <si>
    <t>7lbs 10ozs</t>
  </si>
  <si>
    <t>US 6-8 Weeks</t>
  </si>
  <si>
    <t>22ann.png</t>
  </si>
  <si>
    <t>22nonann.png</t>
  </si>
  <si>
    <t>22nonann_cropped.png</t>
  </si>
  <si>
    <t>11lbs 11ozs</t>
  </si>
  <si>
    <t>23ann.png</t>
  </si>
  <si>
    <t>23nonann.png</t>
  </si>
  <si>
    <t>23nonann_cropped.png</t>
  </si>
  <si>
    <t>6lbs 13ozs</t>
  </si>
  <si>
    <t xml:space="preserve">Clicky hip </t>
  </si>
  <si>
    <t>24ann.png</t>
  </si>
  <si>
    <t>24nonann.png</t>
  </si>
  <si>
    <t>24nonann_cropped.png</t>
  </si>
  <si>
    <t>1.940kg</t>
  </si>
  <si>
    <t>Twin pregnancy</t>
  </si>
  <si>
    <t>25ann.png</t>
  </si>
  <si>
    <t>25nonann.png</t>
  </si>
  <si>
    <t>25nonann_cropped.png</t>
  </si>
  <si>
    <t>2.295kg</t>
  </si>
  <si>
    <t>26ann.png</t>
  </si>
  <si>
    <t>26nonann.png</t>
  </si>
  <si>
    <t>26nonann_cropped.png</t>
  </si>
  <si>
    <t>3.79kg</t>
  </si>
  <si>
    <t>US 8-10 Weeks</t>
  </si>
  <si>
    <t>27ann.png</t>
  </si>
  <si>
    <t>27nonann.png</t>
  </si>
  <si>
    <t>27nonann_cropped.png</t>
  </si>
  <si>
    <t>7lbs 6ozs</t>
  </si>
  <si>
    <t>28ann.png</t>
  </si>
  <si>
    <t>28nonann.png</t>
  </si>
  <si>
    <t>28nonann_cropped.png</t>
  </si>
  <si>
    <t>6lbs 5ozs</t>
  </si>
  <si>
    <t>29ann.png</t>
  </si>
  <si>
    <t>29nonann.png</t>
  </si>
  <si>
    <t>29nonann_cropped.png</t>
  </si>
  <si>
    <t>15/03/2018</t>
  </si>
  <si>
    <t>8lbs 1oz</t>
  </si>
  <si>
    <t>Positional foot deformity</t>
  </si>
  <si>
    <t>30ann.png</t>
  </si>
  <si>
    <t>30nonann.png</t>
  </si>
  <si>
    <t>30nonann_cropped.png</t>
  </si>
  <si>
    <t>13/03/2018</t>
  </si>
  <si>
    <t>4.11kg</t>
  </si>
  <si>
    <t>Both</t>
  </si>
  <si>
    <t>31ann.png</t>
  </si>
  <si>
    <t>31nonann.png</t>
  </si>
  <si>
    <t>31nonann_cropped.png</t>
  </si>
  <si>
    <t>32ann.png</t>
  </si>
  <si>
    <t>32nonann.png</t>
  </si>
  <si>
    <t>32nonann_cropped.png</t>
  </si>
  <si>
    <t>5lbs</t>
  </si>
  <si>
    <t>33ann.png</t>
  </si>
  <si>
    <t>33nonann.png</t>
  </si>
  <si>
    <t>33nonann_cropped.png</t>
  </si>
  <si>
    <t>34ann.png</t>
  </si>
  <si>
    <t>34nonann.png</t>
  </si>
  <si>
    <t>34nonann_cropped.png</t>
  </si>
  <si>
    <t>3.5kg</t>
  </si>
  <si>
    <t>35ann.png</t>
  </si>
  <si>
    <t>35nonann.png</t>
  </si>
  <si>
    <t>35nonann_cropped.png</t>
  </si>
  <si>
    <t>38ann.png</t>
  </si>
  <si>
    <t>38nonann.png</t>
  </si>
  <si>
    <t>38nonann_cropped.png</t>
  </si>
  <si>
    <t>2.3kg</t>
  </si>
  <si>
    <t>39ann.png</t>
  </si>
  <si>
    <t>39nonann.png</t>
  </si>
  <si>
    <t>39nonann_cropped.png</t>
  </si>
  <si>
    <t>40ann.png</t>
  </si>
  <si>
    <t>40nonann.png</t>
  </si>
  <si>
    <t>40nonann_cropped.png</t>
  </si>
  <si>
    <t>2.4kg</t>
  </si>
  <si>
    <t>Twin Pregnancy/Breech Presentation</t>
  </si>
  <si>
    <t>41ann.png</t>
  </si>
  <si>
    <t>41nonann.png</t>
  </si>
  <si>
    <t>41nonann_cropped.png</t>
  </si>
  <si>
    <t>42ann.png</t>
  </si>
  <si>
    <t>42nonann.png</t>
  </si>
  <si>
    <t>42nonann_cropped.png</t>
  </si>
  <si>
    <t>9lbs 8ozs</t>
  </si>
  <si>
    <t>43ann.png</t>
  </si>
  <si>
    <t>43nonann.png</t>
  </si>
  <si>
    <t>43nonann_cropped.png</t>
  </si>
  <si>
    <t>Clicky left hip</t>
  </si>
  <si>
    <t>44ann.png</t>
  </si>
  <si>
    <t>44nonann.png</t>
  </si>
  <si>
    <t>44nonann_cropped.png</t>
  </si>
  <si>
    <t>10lbs</t>
  </si>
  <si>
    <t>45ann.png</t>
  </si>
  <si>
    <t>45nonann.png</t>
  </si>
  <si>
    <t>45nonann_cropped.png</t>
  </si>
  <si>
    <t>X</t>
  </si>
  <si>
    <t>46ann.png</t>
  </si>
  <si>
    <t>46nonann.png</t>
  </si>
  <si>
    <t>46nonann_cropped.png</t>
  </si>
  <si>
    <t>6lbs 15ozs</t>
  </si>
  <si>
    <t>47ann.png</t>
  </si>
  <si>
    <t>47nonann.png</t>
  </si>
  <si>
    <t>47nonann_cropped.png</t>
  </si>
  <si>
    <t>8lbs 10ozs</t>
  </si>
  <si>
    <t>48ann.png</t>
  </si>
  <si>
    <t>48nonann.png</t>
  </si>
  <si>
    <t>48nonann_cropped.png</t>
  </si>
  <si>
    <t>49ann.png</t>
  </si>
  <si>
    <t>49nonann.png</t>
  </si>
  <si>
    <t>49nonann_cropped.png</t>
  </si>
  <si>
    <t>20/02/2018</t>
  </si>
  <si>
    <t>6lbs 11ozs</t>
  </si>
  <si>
    <t>50ann.png</t>
  </si>
  <si>
    <t>50nonann.png</t>
  </si>
  <si>
    <t>50nonann_cropped.png</t>
  </si>
  <si>
    <t>6lbs 12ozs</t>
  </si>
  <si>
    <t>Twin Pregnancy/CTEV</t>
  </si>
  <si>
    <t>51ann.png</t>
  </si>
  <si>
    <t>51nonann.png</t>
  </si>
  <si>
    <t>51nonann_cropped.png</t>
  </si>
  <si>
    <t>5lbs 8ozs</t>
  </si>
  <si>
    <t>52ann.png</t>
  </si>
  <si>
    <t>52nonann.png</t>
  </si>
  <si>
    <t>52nonann_cropped.png</t>
  </si>
  <si>
    <t>53ann.png</t>
  </si>
  <si>
    <t>53nonann.png</t>
  </si>
  <si>
    <t>53nonann_cropped.png</t>
  </si>
  <si>
    <t>3.4kg</t>
  </si>
  <si>
    <t>Positional foot deformity/Clicky hip</t>
  </si>
  <si>
    <t>54ann.png</t>
  </si>
  <si>
    <t>54nonann.png</t>
  </si>
  <si>
    <t>54nonann_cropped.png</t>
  </si>
  <si>
    <t>55ann.png</t>
  </si>
  <si>
    <t>55nonann.png</t>
  </si>
  <si>
    <t>55nonann_cropped.png</t>
  </si>
  <si>
    <t>23/02/2018</t>
  </si>
  <si>
    <t>56ann.png</t>
  </si>
  <si>
    <t>56nonann.png</t>
  </si>
  <si>
    <t>56nonann_cropped.png</t>
  </si>
  <si>
    <t>Clicky right hip/ structural club foot</t>
  </si>
  <si>
    <t>57ann.png</t>
  </si>
  <si>
    <t>57nonann.png</t>
  </si>
  <si>
    <t>57nonann_cropped.png</t>
  </si>
  <si>
    <t>58ann.png</t>
  </si>
  <si>
    <t>58nonann.png</t>
  </si>
  <si>
    <t>58nonann_cropped.png</t>
  </si>
  <si>
    <t>9lbs 12ozs</t>
  </si>
  <si>
    <t>59ann.png</t>
  </si>
  <si>
    <t>59nonann.png</t>
  </si>
  <si>
    <t>59nonann_cropped.png</t>
  </si>
  <si>
    <t>60ann.png</t>
  </si>
  <si>
    <t>60nonann.png</t>
  </si>
  <si>
    <t>60nonann_cropped.png</t>
  </si>
  <si>
    <t>61ann.png</t>
  </si>
  <si>
    <t>61nonann.png</t>
  </si>
  <si>
    <t>61nonann_cropped.png</t>
  </si>
  <si>
    <t>4.08kg</t>
  </si>
  <si>
    <t>Positional foot deformity/ Family history of DDH</t>
  </si>
  <si>
    <t>62ann.png</t>
  </si>
  <si>
    <t>62nonann.png</t>
  </si>
  <si>
    <t>62nonann_cropped.png</t>
  </si>
  <si>
    <t>63ann.png</t>
  </si>
  <si>
    <t>63nonann.png</t>
  </si>
  <si>
    <t>63nonann_cropped.png</t>
  </si>
  <si>
    <t>5.15kg</t>
  </si>
  <si>
    <t>64ann.png</t>
  </si>
  <si>
    <t>64nonann.png</t>
  </si>
  <si>
    <t>64nonann_cropped.png</t>
  </si>
  <si>
    <t xml:space="preserve">Right </t>
  </si>
  <si>
    <t>2.750kg</t>
  </si>
  <si>
    <t>Clinical abnormality/Clicky hips</t>
  </si>
  <si>
    <t>65ann.png</t>
  </si>
  <si>
    <t>65nonann.png</t>
  </si>
  <si>
    <t>65nonann_cropped.png</t>
  </si>
  <si>
    <t>66ann.png</t>
  </si>
  <si>
    <t>66nonann.png</t>
  </si>
  <si>
    <t>66nonann_cropped.png</t>
  </si>
  <si>
    <t>67ann.png</t>
  </si>
  <si>
    <t>67nonann.png</t>
  </si>
  <si>
    <t>67nonann_cropped.png</t>
  </si>
  <si>
    <t>68ann.png</t>
  </si>
  <si>
    <t>68nonann.png</t>
  </si>
  <si>
    <t>68nonann_cropped.png</t>
  </si>
  <si>
    <t>7lbs 4ozs</t>
  </si>
  <si>
    <t>69ann.png</t>
  </si>
  <si>
    <t>69nonann.png</t>
  </si>
  <si>
    <t>69nonann_cropped.png</t>
  </si>
  <si>
    <t>70ann.png</t>
  </si>
  <si>
    <t>70nonann.png</t>
  </si>
  <si>
    <t>70nonann_cropped.png</t>
  </si>
  <si>
    <t>71ann.png</t>
  </si>
  <si>
    <t>71nonann.png</t>
  </si>
  <si>
    <t>71nonann_cropped.png</t>
  </si>
  <si>
    <t>13/02/2018</t>
  </si>
  <si>
    <t>5lbs 10ozs</t>
  </si>
  <si>
    <t>72ann.png</t>
  </si>
  <si>
    <t>72nonann.png</t>
  </si>
  <si>
    <t>72nonann_cropped.png</t>
  </si>
  <si>
    <t>73ann.png</t>
  </si>
  <si>
    <t>73nonann.png</t>
  </si>
  <si>
    <t>73nonann_cropped.png</t>
  </si>
  <si>
    <t>4.26kg</t>
  </si>
  <si>
    <t>Breech Presentation/Birthweight &gt; 4kg</t>
  </si>
  <si>
    <t>74ann.png</t>
  </si>
  <si>
    <t>74nonann.png</t>
  </si>
  <si>
    <t>74nonann_cropped.png</t>
  </si>
  <si>
    <t>Positional foot deformity/ Clinical abnormality</t>
  </si>
  <si>
    <t>75ann.png</t>
  </si>
  <si>
    <t>75nonann.png</t>
  </si>
  <si>
    <t>75nonann_cropped.png</t>
  </si>
  <si>
    <t>8lbs 3ozs</t>
  </si>
  <si>
    <t>76ann.png</t>
  </si>
  <si>
    <t>76nonann.png</t>
  </si>
  <si>
    <t>76nonann_cropped.png</t>
  </si>
  <si>
    <t>8lbs 15ozs</t>
  </si>
  <si>
    <t>Clinical Abnormality/Clicky hip</t>
  </si>
  <si>
    <t>77ann.png</t>
  </si>
  <si>
    <t>77nonann.png</t>
  </si>
  <si>
    <t>77nonann_cropped.png</t>
  </si>
  <si>
    <t>7lBs 10ozs</t>
  </si>
  <si>
    <t>78ann.png</t>
  </si>
  <si>
    <t>78nonann.png</t>
  </si>
  <si>
    <t>78nonann_cropped.png</t>
  </si>
  <si>
    <t>3.02kg</t>
  </si>
  <si>
    <t>79ann.png</t>
  </si>
  <si>
    <t>79nonann.png</t>
  </si>
  <si>
    <t>79nonann_cropped.png</t>
  </si>
  <si>
    <t>Positional Foot deformity</t>
  </si>
  <si>
    <t>80ann.png</t>
  </si>
  <si>
    <t>80nonann.png</t>
  </si>
  <si>
    <t>80nonann_cropped.png</t>
  </si>
  <si>
    <t>4.04kg</t>
  </si>
  <si>
    <t>81ann.png</t>
  </si>
  <si>
    <t>81nonann.png</t>
  </si>
  <si>
    <t>81nonann_cropped.png</t>
  </si>
  <si>
    <t>7lbs 12ozs</t>
  </si>
  <si>
    <t>Clicky hips</t>
  </si>
  <si>
    <t>82ann.png</t>
  </si>
  <si>
    <t>82nonann.png</t>
  </si>
  <si>
    <t>82nonann_cropped.png</t>
  </si>
  <si>
    <t>3.43kg</t>
  </si>
  <si>
    <t>85ann.png</t>
  </si>
  <si>
    <t>85nonann.png</t>
  </si>
  <si>
    <t>85nonann_cropped.png</t>
  </si>
  <si>
    <t>Clicky right hip</t>
  </si>
  <si>
    <t>88ann.png</t>
  </si>
  <si>
    <t>88nonann.png</t>
  </si>
  <si>
    <t>88nonann_cropped.png</t>
  </si>
  <si>
    <t>4.14kg</t>
  </si>
  <si>
    <t>89ann.png</t>
  </si>
  <si>
    <t>89nonann.png</t>
  </si>
  <si>
    <t>89nonann_cropped.png</t>
  </si>
  <si>
    <t>3.04kg</t>
  </si>
  <si>
    <t>90ann.png</t>
  </si>
  <si>
    <t>90nonann.png</t>
  </si>
  <si>
    <t>90nonann_cropped.png</t>
  </si>
  <si>
    <t>91ann.png</t>
  </si>
  <si>
    <t>91nonann.png</t>
  </si>
  <si>
    <t>91nonann_cropped.png</t>
  </si>
  <si>
    <t>92ann.png</t>
  </si>
  <si>
    <t>92nonann.png</t>
  </si>
  <si>
    <t>92nonann_cropped.png</t>
  </si>
  <si>
    <t>4.3kg</t>
  </si>
  <si>
    <t>93ann.png</t>
  </si>
  <si>
    <t>93nonann.png</t>
  </si>
  <si>
    <t>93nonann_cropped.png</t>
  </si>
  <si>
    <t>94ann.png</t>
  </si>
  <si>
    <t>94nonann.png</t>
  </si>
  <si>
    <t>94nonann_cropped.png</t>
  </si>
  <si>
    <t>95ann.png</t>
  </si>
  <si>
    <t>95nonann.png</t>
  </si>
  <si>
    <t>95nonann_cropped.png</t>
  </si>
  <si>
    <t>96ann.png</t>
  </si>
  <si>
    <t>96nonann.png</t>
  </si>
  <si>
    <t>96nonann_cropped.png</t>
  </si>
  <si>
    <t>97ann.png</t>
  </si>
  <si>
    <t>97nonann.png</t>
  </si>
  <si>
    <t>97nonann_cropped.png</t>
  </si>
  <si>
    <t>2.83kg</t>
  </si>
  <si>
    <t>98ann.png</t>
  </si>
  <si>
    <t>98nonann.png</t>
  </si>
  <si>
    <t>98nonann_cropped.png</t>
  </si>
  <si>
    <t>2.57kg</t>
  </si>
  <si>
    <t>99ann.png</t>
  </si>
  <si>
    <t>99nonann.png</t>
  </si>
  <si>
    <t>99nonann_cropped.png</t>
  </si>
  <si>
    <t>7lbs 1oz</t>
  </si>
  <si>
    <t>100ann.png</t>
  </si>
  <si>
    <t>100nonann.png</t>
  </si>
  <si>
    <t>100nonann_cropped.png</t>
  </si>
  <si>
    <t>101ann.png</t>
  </si>
  <si>
    <t>101nonann.png</t>
  </si>
  <si>
    <t>101nonann_cropped.png</t>
  </si>
  <si>
    <t>2.94kg</t>
  </si>
  <si>
    <t>Brrech Presentation</t>
  </si>
  <si>
    <t>102ann.png</t>
  </si>
  <si>
    <t>102nonann.png</t>
  </si>
  <si>
    <t>102nonann_cropped.png</t>
  </si>
  <si>
    <t>103ann.png</t>
  </si>
  <si>
    <t>103nonann.png</t>
  </si>
  <si>
    <t>103nonann_cropped.png</t>
  </si>
  <si>
    <t>9lbs 5ozs</t>
  </si>
  <si>
    <t>104ann.png</t>
  </si>
  <si>
    <t>104nonann.png</t>
  </si>
  <si>
    <t>104nonann_cropped.png</t>
  </si>
  <si>
    <t>105ann.png</t>
  </si>
  <si>
    <t>105nonann.png</t>
  </si>
  <si>
    <t>105nonann_cropped.png</t>
  </si>
  <si>
    <t>106ann.png</t>
  </si>
  <si>
    <t>106nonann.png</t>
  </si>
  <si>
    <t>106nonann_cropped.png</t>
  </si>
  <si>
    <t>107ann.png</t>
  </si>
  <si>
    <t>107nonann.png</t>
  </si>
  <si>
    <t>107nonann_cropped.png</t>
  </si>
  <si>
    <t>5lbs 3ozs</t>
  </si>
  <si>
    <t>108ann.png</t>
  </si>
  <si>
    <t>108nonann.png</t>
  </si>
  <si>
    <t>108nonann_cropped.png</t>
  </si>
  <si>
    <t>5lbs 1ozs</t>
  </si>
  <si>
    <t>109ann.png</t>
  </si>
  <si>
    <t>109nonann.png</t>
  </si>
  <si>
    <t>109nonann_cropped.png</t>
  </si>
  <si>
    <t>110ann.png</t>
  </si>
  <si>
    <t>110nonann.png</t>
  </si>
  <si>
    <t>110nonann_cropped.png</t>
  </si>
  <si>
    <t>8lbs 4ozs</t>
  </si>
  <si>
    <t>111ann.png</t>
  </si>
  <si>
    <t>111nonann.png</t>
  </si>
  <si>
    <t>111nonann_cropped.png</t>
  </si>
  <si>
    <t>112ann.png</t>
  </si>
  <si>
    <t>112nonann.png</t>
  </si>
  <si>
    <t>112nonann_cropped.png</t>
  </si>
  <si>
    <t>9lbs 1oz</t>
  </si>
  <si>
    <t>113ann.png</t>
  </si>
  <si>
    <t>113nonann.png</t>
  </si>
  <si>
    <t>113nonann_cropped.png</t>
  </si>
  <si>
    <t>114ann.png</t>
  </si>
  <si>
    <t>114nonann.png</t>
  </si>
  <si>
    <t>114nonann_cropped.png</t>
  </si>
  <si>
    <t>115ann.png</t>
  </si>
  <si>
    <t>115nonann.png</t>
  </si>
  <si>
    <t>115nonann_cropped.png</t>
  </si>
  <si>
    <t>116ann.png</t>
  </si>
  <si>
    <t>116nonann.png</t>
  </si>
  <si>
    <t>116nonann_cropped.png</t>
  </si>
  <si>
    <t>6lbs 1oz</t>
  </si>
  <si>
    <t>117ann.png</t>
  </si>
  <si>
    <t>117nonann.png</t>
  </si>
  <si>
    <t>117nonann_cropped.png</t>
  </si>
  <si>
    <t>118ann.png</t>
  </si>
  <si>
    <t>118nonann.png</t>
  </si>
  <si>
    <t>118nonann_cropped.png</t>
  </si>
  <si>
    <t>Clinical Abnormality/Positional foot deformity</t>
  </si>
  <si>
    <t>119ann.png</t>
  </si>
  <si>
    <t>119nonann.png</t>
  </si>
  <si>
    <t>119nonann_cropped.png</t>
  </si>
  <si>
    <t>6lbs 10ozs</t>
  </si>
  <si>
    <t>120ann.png</t>
  </si>
  <si>
    <t>120nonann.png</t>
  </si>
  <si>
    <t>120nonann_cropped.png</t>
  </si>
  <si>
    <t>6lbs 9ozs</t>
  </si>
  <si>
    <t>121ann.png</t>
  </si>
  <si>
    <t>121nonann.png</t>
  </si>
  <si>
    <t>121nonann_cropped.png</t>
  </si>
  <si>
    <t>122ann.png</t>
  </si>
  <si>
    <t>122nonann.png</t>
  </si>
  <si>
    <t>122nonann_cropped.png</t>
  </si>
  <si>
    <t>9lbs 10ozs</t>
  </si>
  <si>
    <t>123ann.png</t>
  </si>
  <si>
    <t>123nonann.png</t>
  </si>
  <si>
    <t>123nonann_cropped.png</t>
  </si>
  <si>
    <t>124ann.png</t>
  </si>
  <si>
    <t>124nonann.png</t>
  </si>
  <si>
    <t>124nonann_cropped.png</t>
  </si>
  <si>
    <t>8lbs</t>
  </si>
  <si>
    <t>125ann.png</t>
  </si>
  <si>
    <t>125nonann.png</t>
  </si>
  <si>
    <t>125nonann_cropped.png</t>
  </si>
  <si>
    <t>26/01/2018</t>
  </si>
  <si>
    <t>130ann.png</t>
  </si>
  <si>
    <t>130nonann.png</t>
  </si>
  <si>
    <t>130nonann_cropped.png</t>
  </si>
  <si>
    <t>8lbs 7ozs</t>
  </si>
  <si>
    <t>Breech presentation</t>
  </si>
  <si>
    <t>US 5-6 Weeks</t>
  </si>
  <si>
    <t>131ann.png</t>
  </si>
  <si>
    <t>131nonann.png</t>
  </si>
  <si>
    <t>131nonann_cropped.png</t>
  </si>
  <si>
    <t>15/02/2018</t>
  </si>
  <si>
    <t>132ann.png</t>
  </si>
  <si>
    <t>132nonann.png</t>
  </si>
  <si>
    <t>132nonann_cropped.png</t>
  </si>
  <si>
    <t>133ann.png</t>
  </si>
  <si>
    <t>133nonann.png</t>
  </si>
  <si>
    <t>133nonann_cropped.png</t>
  </si>
  <si>
    <t>7lbs 8ozs</t>
  </si>
  <si>
    <t>Clinical Abnormality</t>
  </si>
  <si>
    <t>134ann.png</t>
  </si>
  <si>
    <t>134nonann.png</t>
  </si>
  <si>
    <t>134nonann_cropped.png</t>
  </si>
  <si>
    <t>3.15kg</t>
  </si>
  <si>
    <t>Clinical abnormality/Clicky hip</t>
  </si>
  <si>
    <t>135ann.png</t>
  </si>
  <si>
    <t>135nonann.png</t>
  </si>
  <si>
    <t>135nonann_cropped.png</t>
  </si>
  <si>
    <t>8lbs 9ozs</t>
  </si>
  <si>
    <t>US 4 Weeks</t>
  </si>
  <si>
    <t>136ann.png</t>
  </si>
  <si>
    <t>136nonann.png</t>
  </si>
  <si>
    <t>136nonann_cropped.png</t>
  </si>
  <si>
    <t>7lbs 5ozs</t>
  </si>
  <si>
    <t>137ann.png</t>
  </si>
  <si>
    <t>137nonann.png</t>
  </si>
  <si>
    <t>137nonann_cropped.png</t>
  </si>
  <si>
    <t>Clicky Left hip</t>
  </si>
  <si>
    <t>138ann.png</t>
  </si>
  <si>
    <t>138nonann.png</t>
  </si>
  <si>
    <t>138nonann_cropped.png</t>
  </si>
  <si>
    <t>4.245kg</t>
  </si>
  <si>
    <t>Birthweight &gt; 4kg/ shoulder dystocia</t>
  </si>
  <si>
    <t>139ann.png</t>
  </si>
  <si>
    <t>139nonann.png</t>
  </si>
  <si>
    <t>139nonann_cropped.png</t>
  </si>
  <si>
    <t>140ann.png</t>
  </si>
  <si>
    <t>140nonann.png</t>
  </si>
  <si>
    <t>140nonann_cropped.png</t>
  </si>
  <si>
    <t>4.39kg</t>
  </si>
  <si>
    <t>141ann.png</t>
  </si>
  <si>
    <t>141nonann.png</t>
  </si>
  <si>
    <t>141nonann_cropped.png</t>
  </si>
  <si>
    <t>4.015kg</t>
  </si>
  <si>
    <t>Congenital Muscular Torticollis</t>
  </si>
  <si>
    <t>142ann.png</t>
  </si>
  <si>
    <t>142nonann.png</t>
  </si>
  <si>
    <t>142nonann_cropped.png</t>
  </si>
  <si>
    <t>143ann.png</t>
  </si>
  <si>
    <t>143nonann.png</t>
  </si>
  <si>
    <t>143nonann_cropped.png</t>
  </si>
  <si>
    <t>1.96kg</t>
  </si>
  <si>
    <t>US 8 weeks</t>
  </si>
  <si>
    <t>Yes</t>
  </si>
  <si>
    <t>144ann.png</t>
  </si>
  <si>
    <t>144nonann.png</t>
  </si>
  <si>
    <t>144nonann_cropped.png</t>
  </si>
  <si>
    <t>145ann.png</t>
  </si>
  <si>
    <t>145nonann.png</t>
  </si>
  <si>
    <t>145nonann_cropped.png</t>
  </si>
  <si>
    <t>146ann.png</t>
  </si>
  <si>
    <t>146nonann.png</t>
  </si>
  <si>
    <t>146nonann_cropped.png</t>
  </si>
  <si>
    <t>147ann.png</t>
  </si>
  <si>
    <t>147nonann.png</t>
  </si>
  <si>
    <t>147nonann_cropped.png</t>
  </si>
  <si>
    <t>3.245kg</t>
  </si>
  <si>
    <t>148ann.png</t>
  </si>
  <si>
    <t>148nonann.png</t>
  </si>
  <si>
    <t>148nonann_cropped.png</t>
  </si>
  <si>
    <t>6lbs 6ozs</t>
  </si>
  <si>
    <t>Structural CTEV/Breech preentation</t>
  </si>
  <si>
    <t>149ann.png</t>
  </si>
  <si>
    <t>149nonann.png</t>
  </si>
  <si>
    <t>149nonann_cropped.png</t>
  </si>
  <si>
    <t>150ann.png</t>
  </si>
  <si>
    <t>150nonann.png</t>
  </si>
  <si>
    <t>150nonann_cropped.png</t>
  </si>
  <si>
    <t>4.78kg</t>
  </si>
  <si>
    <t>Clicky Lt Hip/ Birthweight &gt; 4kg</t>
  </si>
  <si>
    <t>153ann.png</t>
  </si>
  <si>
    <t>153nonann.png</t>
  </si>
  <si>
    <t>153nonann_cropped.png</t>
  </si>
  <si>
    <t>3.115kg</t>
  </si>
  <si>
    <t>Breech Presentation/ Clicky hip</t>
  </si>
  <si>
    <t>US 4-5 Weeks</t>
  </si>
  <si>
    <t>156ann.png</t>
  </si>
  <si>
    <t>156nonann.png</t>
  </si>
  <si>
    <t>156nonann_cropped.png</t>
  </si>
  <si>
    <t>157ann.png</t>
  </si>
  <si>
    <t>157nonann.png</t>
  </si>
  <si>
    <t>157nonann_cropped.png</t>
  </si>
  <si>
    <t>2.41kg</t>
  </si>
  <si>
    <t>Twin pregancy/Breech Presentation</t>
  </si>
  <si>
    <t>158ann.png</t>
  </si>
  <si>
    <t>158nonann.png</t>
  </si>
  <si>
    <t>158nonann_cropped.png</t>
  </si>
  <si>
    <t>2.2kg</t>
  </si>
  <si>
    <t>159ann.png</t>
  </si>
  <si>
    <t>159nonann.png</t>
  </si>
  <si>
    <t>159nonann_cropped.png</t>
  </si>
  <si>
    <t>10lbs 4ozs</t>
  </si>
  <si>
    <t>160ann.png</t>
  </si>
  <si>
    <t>160nonann.png</t>
  </si>
  <si>
    <t>160nonann_cropped.png</t>
  </si>
  <si>
    <t>161ann.png</t>
  </si>
  <si>
    <t>161nonann.png</t>
  </si>
  <si>
    <t>161nonann_cropped.png</t>
  </si>
  <si>
    <t>8lbs 6ozs</t>
  </si>
  <si>
    <t>162ann.png</t>
  </si>
  <si>
    <t>162nonann.png</t>
  </si>
  <si>
    <t>162nonann_cropped.png</t>
  </si>
  <si>
    <t>11lbs</t>
  </si>
  <si>
    <t>163ann.png</t>
  </si>
  <si>
    <t>163nonann.png</t>
  </si>
  <si>
    <t>163nonann_cropped.png</t>
  </si>
  <si>
    <t>8lbs 8ozs</t>
  </si>
  <si>
    <t>164ann.png</t>
  </si>
  <si>
    <t>164nonann.png</t>
  </si>
  <si>
    <t>164nonann_cropped.png</t>
  </si>
  <si>
    <t>Breech Presentation/Positional foot deformity</t>
  </si>
  <si>
    <t>165ann.png</t>
  </si>
  <si>
    <t>165nonann.png</t>
  </si>
  <si>
    <t>165nonann_cropped.png</t>
  </si>
  <si>
    <t>166ann.png</t>
  </si>
  <si>
    <t>166nonann.png</t>
  </si>
  <si>
    <t>166nonann_cropped.png</t>
  </si>
  <si>
    <t>167ann.png</t>
  </si>
  <si>
    <t>167nonann.png</t>
  </si>
  <si>
    <t>167nonann_cropped.png</t>
  </si>
  <si>
    <t>168ann.png</t>
  </si>
  <si>
    <t>168nonann.png</t>
  </si>
  <si>
    <t>168nonann_cropped.png</t>
  </si>
  <si>
    <t>169ann.png</t>
  </si>
  <si>
    <t>169nonann.png</t>
  </si>
  <si>
    <t>169nonann_cropped.png</t>
  </si>
  <si>
    <t>9lbs 01oz</t>
  </si>
  <si>
    <t>170ann.png</t>
  </si>
  <si>
    <t>170nonann.png</t>
  </si>
  <si>
    <t>170nonann_cropped.png</t>
  </si>
  <si>
    <t>10lbs 5ozs</t>
  </si>
  <si>
    <t>172ann.png</t>
  </si>
  <si>
    <t>172nonann.png</t>
  </si>
  <si>
    <t>172nonann_cropped.png</t>
  </si>
  <si>
    <t>3.85kg</t>
  </si>
  <si>
    <t>173ann.png</t>
  </si>
  <si>
    <t>173nonann.png</t>
  </si>
  <si>
    <t>173nonann_cropped.png</t>
  </si>
  <si>
    <t>174ann.png</t>
  </si>
  <si>
    <t>174nonann.png</t>
  </si>
  <si>
    <t>174nonann_cropped.png</t>
  </si>
  <si>
    <t>175ann.png</t>
  </si>
  <si>
    <t>175nonann.png</t>
  </si>
  <si>
    <t>175nonann_cropped.png</t>
  </si>
  <si>
    <t>5lbs 1oz</t>
  </si>
  <si>
    <t>176ann.png</t>
  </si>
  <si>
    <t>176nonann.png</t>
  </si>
  <si>
    <t>176nonann_cropped.png</t>
  </si>
  <si>
    <t>30/01/2018</t>
  </si>
  <si>
    <t>3.375kg</t>
  </si>
  <si>
    <t>Breech Presentation/Clicky right hip</t>
  </si>
  <si>
    <t>179ann.png</t>
  </si>
  <si>
    <t>179nonann.png</t>
  </si>
  <si>
    <t>179nonann_cropped.png</t>
  </si>
  <si>
    <t>5lbs 11ozs</t>
  </si>
  <si>
    <t>180ann.png</t>
  </si>
  <si>
    <t>180nonann.png</t>
  </si>
  <si>
    <t>180nonann_cropped.png</t>
  </si>
  <si>
    <t>3.55kg</t>
  </si>
  <si>
    <t>182ann.png</t>
  </si>
  <si>
    <t>182nonann.png</t>
  </si>
  <si>
    <t>182nonann_cropped.png</t>
  </si>
  <si>
    <t>185ann.png</t>
  </si>
  <si>
    <t>185nonann.png</t>
  </si>
  <si>
    <t>185nonann_cropped.png</t>
  </si>
  <si>
    <t>4.6kg</t>
  </si>
  <si>
    <t>US 3-4 Weeks</t>
  </si>
  <si>
    <t>189ann.png</t>
  </si>
  <si>
    <t>189nonann.png</t>
  </si>
  <si>
    <t>189nonann_cropped.png</t>
  </si>
  <si>
    <t>25/01/2018</t>
  </si>
  <si>
    <t xml:space="preserve">Left </t>
  </si>
  <si>
    <t>8lbs 0.5oz</t>
  </si>
  <si>
    <t>Righ</t>
  </si>
  <si>
    <t>190ann.png</t>
  </si>
  <si>
    <t>190nonann.png</t>
  </si>
  <si>
    <t>190nonann_cropped.png</t>
  </si>
  <si>
    <t>191ann.png</t>
  </si>
  <si>
    <t>191nonann.png</t>
  </si>
  <si>
    <t>191nonann_cropped.png</t>
  </si>
  <si>
    <t>2.78kg</t>
  </si>
  <si>
    <t>193ann.png</t>
  </si>
  <si>
    <t>193nonann.png</t>
  </si>
  <si>
    <t>193nonann_cropped.png</t>
  </si>
  <si>
    <t>5lbs 15ozs</t>
  </si>
  <si>
    <t>Twin Pregnancy/Positional Foot Deformity</t>
  </si>
  <si>
    <t>195ann.png</t>
  </si>
  <si>
    <t>195nonann.png</t>
  </si>
  <si>
    <t>195nonann_cropped.png</t>
  </si>
  <si>
    <t>2.29kg</t>
  </si>
  <si>
    <t>Twin Pregnancy/Breech presentation</t>
  </si>
  <si>
    <t>196ann.png</t>
  </si>
  <si>
    <t>196nonann.png</t>
  </si>
  <si>
    <t>196nonann_cropped.png</t>
  </si>
  <si>
    <t>197ann.png</t>
  </si>
  <si>
    <t>197nonann.png</t>
  </si>
  <si>
    <t>197nonann_cropped.png</t>
  </si>
  <si>
    <t>199ann.png</t>
  </si>
  <si>
    <t>199nonann.png</t>
  </si>
  <si>
    <t>199nonann_cropped.png</t>
  </si>
  <si>
    <t>19/01/2018</t>
  </si>
  <si>
    <t>4.17kg</t>
  </si>
  <si>
    <t>200ann.png</t>
  </si>
  <si>
    <t>200nonann.png</t>
  </si>
  <si>
    <t>200nonann_cropped.png</t>
  </si>
  <si>
    <t>201ann.png</t>
  </si>
  <si>
    <t>201nonann.png</t>
  </si>
  <si>
    <t>201nonann_cropped.png</t>
  </si>
  <si>
    <t>2.95kg</t>
  </si>
  <si>
    <t>Clicky hip Rt</t>
  </si>
  <si>
    <t>202ann.png</t>
  </si>
  <si>
    <t>202nonann.png</t>
  </si>
  <si>
    <t>202nonann_cropped.png</t>
  </si>
  <si>
    <t>23/01/2018</t>
  </si>
  <si>
    <t>9lbs 7oz</t>
  </si>
  <si>
    <t>203ann.png</t>
  </si>
  <si>
    <t>203nonann.png</t>
  </si>
  <si>
    <t>203nonann_cropped.png</t>
  </si>
  <si>
    <t>205ann.png</t>
  </si>
  <si>
    <t>205nonann.png</t>
  </si>
  <si>
    <t>205nonann_cropped.png</t>
  </si>
  <si>
    <t>210ann.png</t>
  </si>
  <si>
    <t>210nonann.png</t>
  </si>
  <si>
    <t>210nonann_cropped.png</t>
  </si>
  <si>
    <t>4.28kg</t>
  </si>
  <si>
    <t>211ann.png</t>
  </si>
  <si>
    <t>211nonann.png</t>
  </si>
  <si>
    <t>211nonann_cropped.png</t>
  </si>
  <si>
    <t>213ann.png</t>
  </si>
  <si>
    <t>213nonann.png</t>
  </si>
  <si>
    <t>213nonann_cropped.png</t>
  </si>
  <si>
    <t>214ann.png</t>
  </si>
  <si>
    <t>214nonann.png</t>
  </si>
  <si>
    <t>214nonann_cropped.png</t>
  </si>
  <si>
    <t>216ann.png</t>
  </si>
  <si>
    <t>216nonann.png</t>
  </si>
  <si>
    <t>216nonann_cropped.png</t>
  </si>
  <si>
    <t>217ann.png</t>
  </si>
  <si>
    <t>217nonann.png</t>
  </si>
  <si>
    <t>217nonann_cropped.png</t>
  </si>
  <si>
    <t>218ann.png</t>
  </si>
  <si>
    <t>218nonann.png</t>
  </si>
  <si>
    <t>218nonann_cropped.png</t>
  </si>
  <si>
    <t>4.5kg</t>
  </si>
  <si>
    <t>219ann.png</t>
  </si>
  <si>
    <t>219nonann.png</t>
  </si>
  <si>
    <t>219nonann_cropped.png</t>
  </si>
  <si>
    <t>222ann.png</t>
  </si>
  <si>
    <t>222nonann.png</t>
  </si>
  <si>
    <t>222nonann_cropped.png</t>
  </si>
  <si>
    <t>224ann.png</t>
  </si>
  <si>
    <t>224nonann.png</t>
  </si>
  <si>
    <t>224nonann_cropped.png</t>
  </si>
  <si>
    <t>3.53kg</t>
  </si>
  <si>
    <t>Clicky Lt hip</t>
  </si>
  <si>
    <t>226ann.png</t>
  </si>
  <si>
    <t>226nonann.png</t>
  </si>
  <si>
    <t>226nonann_cropped.png</t>
  </si>
  <si>
    <t>4.305kg</t>
  </si>
  <si>
    <t>Positional foot deformity/Birthweight &gt;4kg</t>
  </si>
  <si>
    <t>227ann.png</t>
  </si>
  <si>
    <t>227nonann.png</t>
  </si>
  <si>
    <t>227nonann_cropped.png</t>
  </si>
  <si>
    <t>228ann.png</t>
  </si>
  <si>
    <t>228nonann.png</t>
  </si>
  <si>
    <t>228nonann_cropped.png</t>
  </si>
  <si>
    <t>3.2kg</t>
  </si>
  <si>
    <t>229ann.png</t>
  </si>
  <si>
    <t>229nonann.png</t>
  </si>
  <si>
    <t>229nonann_cropped.png</t>
  </si>
  <si>
    <t>1.5kg</t>
  </si>
  <si>
    <t>Triplet Pregnancy/ Breech Presentation</t>
  </si>
  <si>
    <t>230ann.png</t>
  </si>
  <si>
    <t>230nonann.png</t>
  </si>
  <si>
    <t>230nonann_cropped.png</t>
  </si>
  <si>
    <t>1.7kg</t>
  </si>
  <si>
    <t>231ann.png</t>
  </si>
  <si>
    <t>231nonann.png</t>
  </si>
  <si>
    <t>231nonann_cropped.png</t>
  </si>
  <si>
    <t>234ann.png</t>
  </si>
  <si>
    <t>234nonann.png</t>
  </si>
  <si>
    <t>234nonann_cropped.png</t>
  </si>
  <si>
    <t>Family History of DDH/Birthweigh &gt; 4kg</t>
  </si>
  <si>
    <t>235ann.png</t>
  </si>
  <si>
    <t>235nonann.png</t>
  </si>
  <si>
    <t>235nonann_cropped.png</t>
  </si>
  <si>
    <t>236ann.png</t>
  </si>
  <si>
    <t>236nonann.png</t>
  </si>
  <si>
    <t>236nonann_cropped.png</t>
  </si>
  <si>
    <t>3.73kg</t>
  </si>
  <si>
    <t>245ann.png</t>
  </si>
  <si>
    <t>245nonann.png</t>
  </si>
  <si>
    <t>245nonann_cropped.png</t>
  </si>
  <si>
    <t>9lbs 6ozs</t>
  </si>
  <si>
    <t>246ann.png</t>
  </si>
  <si>
    <t>246nonann.png</t>
  </si>
  <si>
    <t>246nonann_cropped.png</t>
  </si>
  <si>
    <t>249ann.png</t>
  </si>
  <si>
    <t>249nonann.png</t>
  </si>
  <si>
    <t>249nonann_cropped.png</t>
  </si>
  <si>
    <t>9lbs 4ozs</t>
  </si>
  <si>
    <t>Calcaneovalgus Foot posture/ Birthweight &gt; 4kg</t>
  </si>
  <si>
    <t>251ann.png</t>
  </si>
  <si>
    <t>251nonann.png</t>
  </si>
  <si>
    <t>251nonann_cropped.png</t>
  </si>
  <si>
    <t>253ann.png</t>
  </si>
  <si>
    <t>253nonann.png</t>
  </si>
  <si>
    <t>253nonann_cropped.png</t>
  </si>
  <si>
    <t>18/01/2018</t>
  </si>
  <si>
    <t>257ann.png</t>
  </si>
  <si>
    <t>257nonann.png</t>
  </si>
  <si>
    <t>257nonann_cropped.png</t>
  </si>
  <si>
    <t>261ann.png</t>
  </si>
  <si>
    <t>261nonann.png</t>
  </si>
  <si>
    <t>261nonann_cropped.png</t>
  </si>
  <si>
    <t>Clicky hip</t>
  </si>
  <si>
    <t>265ann.png</t>
  </si>
  <si>
    <t>265nonann.png</t>
  </si>
  <si>
    <t>265nonann_cropped.png</t>
  </si>
  <si>
    <t>Limited hip abduction</t>
  </si>
  <si>
    <t>266ann.png</t>
  </si>
  <si>
    <t>266nonann.png</t>
  </si>
  <si>
    <t>266nonann_cropped.png</t>
  </si>
  <si>
    <t>267ann.png</t>
  </si>
  <si>
    <t>267nonann.png</t>
  </si>
  <si>
    <t>267nonann_cropped.png</t>
  </si>
  <si>
    <t>268ann.png</t>
  </si>
  <si>
    <t>268nonann.png</t>
  </si>
  <si>
    <t>268nonann_cropped.png</t>
  </si>
  <si>
    <t>274ann.png</t>
  </si>
  <si>
    <t>274nonann.png</t>
  </si>
  <si>
    <t>274nonann_cropped.png</t>
  </si>
  <si>
    <t>3.415kg</t>
  </si>
  <si>
    <t>275ann.png</t>
  </si>
  <si>
    <t>275nonann.png</t>
  </si>
  <si>
    <t>275nonann_cropped.png</t>
  </si>
  <si>
    <t>3.77kg</t>
  </si>
  <si>
    <t>Breech presentation (briefly)</t>
  </si>
  <si>
    <t>276ann.png</t>
  </si>
  <si>
    <t>276nonann.png</t>
  </si>
  <si>
    <t>276nonann_cropped.png</t>
  </si>
  <si>
    <t>7lbs 3 ozs</t>
  </si>
  <si>
    <t>279ann.png</t>
  </si>
  <si>
    <t>279nonann.png</t>
  </si>
  <si>
    <t>279nonann_cropped.png</t>
  </si>
  <si>
    <t>6lbs 2ozs</t>
  </si>
  <si>
    <t>280ann.png</t>
  </si>
  <si>
    <t>280nonann.png</t>
  </si>
  <si>
    <t>280nonann_cropped.png</t>
  </si>
  <si>
    <t>281ann.png</t>
  </si>
  <si>
    <t>281nonann.png</t>
  </si>
  <si>
    <t>281nonann_cropped.png</t>
  </si>
  <si>
    <t>282ann.png</t>
  </si>
  <si>
    <t>282nonann.png</t>
  </si>
  <si>
    <t>282nonann_cropped.png</t>
  </si>
  <si>
    <t>283ann.png</t>
  </si>
  <si>
    <t>283nonann.png</t>
  </si>
  <si>
    <t>283nonann_cropped.png</t>
  </si>
  <si>
    <t>284ann.png</t>
  </si>
  <si>
    <t>284nonann.png</t>
  </si>
  <si>
    <t>284nonann_cropped.png</t>
  </si>
  <si>
    <t>285ann.png</t>
  </si>
  <si>
    <t>285nonann.png</t>
  </si>
  <si>
    <t>285nonann_cropped.png</t>
  </si>
  <si>
    <t>6lbs 11oz</t>
  </si>
  <si>
    <t>Family history of DDH</t>
  </si>
  <si>
    <t>286ann.png</t>
  </si>
  <si>
    <t>286nonann.png</t>
  </si>
  <si>
    <t>286nonann_cropped.png</t>
  </si>
  <si>
    <t>290ann.png</t>
  </si>
  <si>
    <t>290nonann.png</t>
  </si>
  <si>
    <t>290nonann_cropped.png</t>
  </si>
  <si>
    <t>293ann.png</t>
  </si>
  <si>
    <t>293nonann.png</t>
  </si>
  <si>
    <t>293nonann_cropped.png</t>
  </si>
  <si>
    <t>8lbs 3oz</t>
  </si>
  <si>
    <t>294ann.png</t>
  </si>
  <si>
    <t>294nonann.png</t>
  </si>
  <si>
    <t>294nonann_cropped.png</t>
  </si>
  <si>
    <t>295ann.png</t>
  </si>
  <si>
    <t>295nonann.png</t>
  </si>
  <si>
    <t>295nonann_cropped.png</t>
  </si>
  <si>
    <t>Breech presentation/Family history of DDH</t>
  </si>
  <si>
    <t>296ann.png</t>
  </si>
  <si>
    <t>296nonann.png</t>
  </si>
  <si>
    <t>296nonann_cropped.png</t>
  </si>
  <si>
    <t>Family history of DDH/Clinical abnormality/ Birthweight &gt; 4kg</t>
  </si>
  <si>
    <t>297ann.png</t>
  </si>
  <si>
    <t>297nonann.png</t>
  </si>
  <si>
    <t>297nonann_cropped.png</t>
  </si>
  <si>
    <t>412ann.png</t>
  </si>
  <si>
    <t>412nonann.png</t>
  </si>
  <si>
    <t>412nonann_cropped.png</t>
  </si>
  <si>
    <t>20/03/2018</t>
  </si>
  <si>
    <t>7lbs 13ozs</t>
  </si>
  <si>
    <t>413ann.png</t>
  </si>
  <si>
    <t>413nonann.png</t>
  </si>
  <si>
    <t>413nonann_cropped.png</t>
  </si>
  <si>
    <t>22/03/2018</t>
  </si>
  <si>
    <t>414ann.png</t>
  </si>
  <si>
    <t>414nonann.png</t>
  </si>
  <si>
    <t>414nonann_cropped.png</t>
  </si>
  <si>
    <t>Unstable hips</t>
  </si>
  <si>
    <t>415ann.png</t>
  </si>
  <si>
    <t>415nonann.png</t>
  </si>
  <si>
    <t>415nonann_cropped.png</t>
  </si>
  <si>
    <t>416ann.png</t>
  </si>
  <si>
    <t>416nonann.png</t>
  </si>
  <si>
    <t>416nonann_cropped.png</t>
  </si>
  <si>
    <t>9lbs 11ozs</t>
  </si>
  <si>
    <t>417ann.png</t>
  </si>
  <si>
    <t>417nonann.png</t>
  </si>
  <si>
    <t>417nonann_cropped.png</t>
  </si>
  <si>
    <t>4.075kg</t>
  </si>
  <si>
    <t>418ann.png</t>
  </si>
  <si>
    <t>418nonann.png</t>
  </si>
  <si>
    <t>418nonann_cropped.png</t>
  </si>
  <si>
    <t>419ann.png</t>
  </si>
  <si>
    <t>419nonann.png</t>
  </si>
  <si>
    <t>419nonann_cropped.png</t>
  </si>
  <si>
    <t>Family History of DDH/Postural foot deformity bilaterally</t>
  </si>
  <si>
    <t>420ann.png</t>
  </si>
  <si>
    <t>420nonann.png</t>
  </si>
  <si>
    <t>420nonann_cropped.png</t>
  </si>
  <si>
    <t>Positional foot deformity bilaterally</t>
  </si>
  <si>
    <t>US 1-2 Weeks</t>
  </si>
  <si>
    <t>421ann.png</t>
  </si>
  <si>
    <t>421nonann.png</t>
  </si>
  <si>
    <t>421nonann_cropped.png</t>
  </si>
  <si>
    <t xml:space="preserve">6lbs </t>
  </si>
  <si>
    <t>422ann.png</t>
  </si>
  <si>
    <t>422nonann.png</t>
  </si>
  <si>
    <t>422nonann_cropped.png</t>
  </si>
  <si>
    <t>10lbs 9ozs</t>
  </si>
  <si>
    <t>423ann.png</t>
  </si>
  <si>
    <t>423nonann.png</t>
  </si>
  <si>
    <t>423nonann_cropped.png</t>
  </si>
  <si>
    <t>424ann.png</t>
  </si>
  <si>
    <t>424nonann.png</t>
  </si>
  <si>
    <t>424nonann_cropped.png</t>
  </si>
  <si>
    <t>3.315 kg</t>
  </si>
  <si>
    <t>425ann.png</t>
  </si>
  <si>
    <t>425nonann.png</t>
  </si>
  <si>
    <t>425nonann_cropped.png</t>
  </si>
  <si>
    <t>27/03/2018</t>
  </si>
  <si>
    <t>426ann.png</t>
  </si>
  <si>
    <t>426nonann.png</t>
  </si>
  <si>
    <t>426nonann_cropped.png</t>
  </si>
  <si>
    <t>6lbs 11.5ozs</t>
  </si>
  <si>
    <t>427ann.png</t>
  </si>
  <si>
    <t>427nonann.png</t>
  </si>
  <si>
    <t>427nonann_cropped.png</t>
  </si>
  <si>
    <t>428ann.png</t>
  </si>
  <si>
    <t>428nonann.png</t>
  </si>
  <si>
    <t>428nonann_cropped.png</t>
  </si>
  <si>
    <t>5lbs 13ozs</t>
  </si>
  <si>
    <t>429ann.png</t>
  </si>
  <si>
    <t>429nonann.png</t>
  </si>
  <si>
    <t>429nonann_cropped.png</t>
  </si>
  <si>
    <t>430ann.png</t>
  </si>
  <si>
    <t>430nonann.png</t>
  </si>
  <si>
    <t>430nonann_cropped.png</t>
  </si>
  <si>
    <t>3.025kg</t>
  </si>
  <si>
    <t>431ann.png</t>
  </si>
  <si>
    <t>431nonann.png</t>
  </si>
  <si>
    <t>431nonann_cropped.png</t>
  </si>
  <si>
    <t>432ann.png</t>
  </si>
  <si>
    <t>432nonann.png</t>
  </si>
  <si>
    <t>432nonann_cropped.png</t>
  </si>
  <si>
    <t>4kg</t>
  </si>
  <si>
    <t>433ann.png</t>
  </si>
  <si>
    <t>433nonann.png</t>
  </si>
  <si>
    <t>433nonann_cropped.png</t>
  </si>
  <si>
    <t>434ann.png</t>
  </si>
  <si>
    <t>434nonann.png</t>
  </si>
  <si>
    <t>434nonann_cropped.png</t>
  </si>
  <si>
    <t>6lbs 0.5oz</t>
  </si>
  <si>
    <t>Twin pregnancy/ Clicky hip</t>
  </si>
  <si>
    <t>435ann.png</t>
  </si>
  <si>
    <t>435nonann.png</t>
  </si>
  <si>
    <t>435nonann_cropped.png</t>
  </si>
  <si>
    <t>436ann.png</t>
  </si>
  <si>
    <t>436nonann.png</t>
  </si>
  <si>
    <t>436nonann_cropped.png</t>
  </si>
  <si>
    <t>Twin pregnancy/ Breech Presentation</t>
  </si>
  <si>
    <t>437ann.png</t>
  </si>
  <si>
    <t>437nonann.png</t>
  </si>
  <si>
    <t>437nonann_cropped.png</t>
  </si>
  <si>
    <t>438ann.png</t>
  </si>
  <si>
    <t>438nonann.png</t>
  </si>
  <si>
    <t>438nonann_cropped.png</t>
  </si>
  <si>
    <t>4.57kg</t>
  </si>
  <si>
    <t>Positional foot deformity/Birthweight &gt; 4kg</t>
  </si>
  <si>
    <t>439ann.png</t>
  </si>
  <si>
    <t>439nonann.png</t>
  </si>
  <si>
    <t>439nonann_cropped.png</t>
  </si>
  <si>
    <t>440ann.png</t>
  </si>
  <si>
    <t>440nonann.png</t>
  </si>
  <si>
    <t>440nonann_cropped.png</t>
  </si>
  <si>
    <t>6lbs 10.5ozs</t>
  </si>
  <si>
    <t>441ann.png</t>
  </si>
  <si>
    <t>441nonann.png</t>
  </si>
  <si>
    <t>441nonann_cropped.png</t>
  </si>
  <si>
    <t>442ann.png</t>
  </si>
  <si>
    <t>442nonann.png</t>
  </si>
  <si>
    <t>442nonann_cropped.png</t>
  </si>
  <si>
    <t>29/03/2018</t>
  </si>
  <si>
    <t>10lbs 13ozs</t>
  </si>
  <si>
    <t>443ann.png</t>
  </si>
  <si>
    <t>443nonann.png</t>
  </si>
  <si>
    <t>443nonann_cropped.png</t>
  </si>
  <si>
    <t>444ann.png</t>
  </si>
  <si>
    <t>444nonann.png</t>
  </si>
  <si>
    <t>444nonann_cropped.png</t>
  </si>
  <si>
    <t>3.1kg</t>
  </si>
  <si>
    <t>Frank breech presentation and delivery</t>
  </si>
  <si>
    <t>445ann.png</t>
  </si>
  <si>
    <t>445nonann.png</t>
  </si>
  <si>
    <t>445nonann_cropped.png</t>
  </si>
  <si>
    <t>446ann.png</t>
  </si>
  <si>
    <t>446nonann.png</t>
  </si>
  <si>
    <t>446nonann_cropped.png</t>
  </si>
  <si>
    <t>447ann.png</t>
  </si>
  <si>
    <t>447nonann.png</t>
  </si>
  <si>
    <t>447nonann_cropped.png</t>
  </si>
  <si>
    <t>448ann.png</t>
  </si>
  <si>
    <t>448nonann.png</t>
  </si>
  <si>
    <t>448nonann_cropped.png</t>
  </si>
  <si>
    <t>449ann.png</t>
  </si>
  <si>
    <t>449nonann.png</t>
  </si>
  <si>
    <t>449nonann_cropped.png</t>
  </si>
  <si>
    <t>450ann.png</t>
  </si>
  <si>
    <t>450nonann.png</t>
  </si>
  <si>
    <t>450nonann_cropped.png</t>
  </si>
  <si>
    <t>451ann.png</t>
  </si>
  <si>
    <t>451nonann.png</t>
  </si>
  <si>
    <t>451nonann_cropped.png</t>
  </si>
  <si>
    <t>6lbs</t>
  </si>
  <si>
    <t>Unstable hips/ Trisomy 21</t>
  </si>
  <si>
    <t>452ann.png</t>
  </si>
  <si>
    <t>452nonann.png</t>
  </si>
  <si>
    <t>452nonann_cropped.png</t>
  </si>
  <si>
    <t>US 10 Weeks</t>
  </si>
  <si>
    <t>453ann.png</t>
  </si>
  <si>
    <t>453nonann.png</t>
  </si>
  <si>
    <t>453nonann_cropped.png</t>
  </si>
  <si>
    <t>8lbs 2ozs</t>
  </si>
  <si>
    <t>454ann.png</t>
  </si>
  <si>
    <t>454nonann.png</t>
  </si>
  <si>
    <t>454nonann_cropped.png</t>
  </si>
  <si>
    <t>455ann.png</t>
  </si>
  <si>
    <t>455nonann.png</t>
  </si>
  <si>
    <t>455nonann_cropped.png</t>
  </si>
  <si>
    <t>6lbs 3ozs</t>
  </si>
  <si>
    <t>456ann.png</t>
  </si>
  <si>
    <t>456nonann.png</t>
  </si>
  <si>
    <t>456nonann_cropped.png</t>
  </si>
  <si>
    <t>4.61kg</t>
  </si>
  <si>
    <t>457ann.png</t>
  </si>
  <si>
    <t>457nonann.png</t>
  </si>
  <si>
    <t>457nonann_cropped.png</t>
  </si>
  <si>
    <t>458ann.png</t>
  </si>
  <si>
    <t>458nonann.png</t>
  </si>
  <si>
    <t>458nonann_cropped.png</t>
  </si>
  <si>
    <t>3.49kg</t>
  </si>
  <si>
    <t>459ann.png</t>
  </si>
  <si>
    <t>459nonann.png</t>
  </si>
  <si>
    <t>459nonann_cropped.png</t>
  </si>
  <si>
    <t>7lbs</t>
  </si>
  <si>
    <t>Marked asymetry of thigh crease</t>
  </si>
  <si>
    <t>460ann.png</t>
  </si>
  <si>
    <t>460nonann.png</t>
  </si>
  <si>
    <t>460nonann_cropped.png</t>
  </si>
  <si>
    <t>3.38kg</t>
  </si>
  <si>
    <t>461ann.png</t>
  </si>
  <si>
    <t>461nonann.png</t>
  </si>
  <si>
    <t>461nonann_cropped.png</t>
  </si>
  <si>
    <t>462ann.png</t>
  </si>
  <si>
    <t>462nonann.png</t>
  </si>
  <si>
    <t>462nonann_cropped.png</t>
  </si>
  <si>
    <t>2.62kg</t>
  </si>
  <si>
    <t>463ann.png</t>
  </si>
  <si>
    <t>463nonann.png</t>
  </si>
  <si>
    <t>463nonann_cropped.png</t>
  </si>
  <si>
    <t>4lbs 11ozs</t>
  </si>
  <si>
    <t>Acetabular immaturity Left hip</t>
  </si>
  <si>
    <t>464ann.png</t>
  </si>
  <si>
    <t>464nonann.png</t>
  </si>
  <si>
    <t>464nonann_cropped.png</t>
  </si>
  <si>
    <t>7lbs 9ozs</t>
  </si>
  <si>
    <t>465ann.png</t>
  </si>
  <si>
    <t>465nonann.png</t>
  </si>
  <si>
    <t>465nonann_cropped.png</t>
  </si>
  <si>
    <t>466ann.png</t>
  </si>
  <si>
    <t>466nonann.png</t>
  </si>
  <si>
    <t>466nonann_cropped.png</t>
  </si>
  <si>
    <t>467ann.png</t>
  </si>
  <si>
    <t>467nonann.png</t>
  </si>
  <si>
    <t>467nonann_cropped.png</t>
  </si>
  <si>
    <t>3.95kg</t>
  </si>
  <si>
    <t>Parental concern/ sibling had physio, no DDH</t>
  </si>
  <si>
    <t>468ann.png</t>
  </si>
  <si>
    <t>468nonann.png</t>
  </si>
  <si>
    <t>468nonann_cropped.png</t>
  </si>
  <si>
    <t>471ann.png</t>
  </si>
  <si>
    <t>471nonann.png</t>
  </si>
  <si>
    <t>471nonann_cropped.png</t>
  </si>
  <si>
    <t>7lbs 2.5ozs</t>
  </si>
  <si>
    <t>Left clicky hip</t>
  </si>
  <si>
    <t>472ann.png</t>
  </si>
  <si>
    <t>472nonann.png</t>
  </si>
  <si>
    <t>472nonann_cropped.png</t>
  </si>
  <si>
    <t>473ann.png</t>
  </si>
  <si>
    <t>473nonann.png</t>
  </si>
  <si>
    <t>473nonann_cropped.png</t>
  </si>
  <si>
    <t>3.12kg</t>
  </si>
  <si>
    <t>474ann.png</t>
  </si>
  <si>
    <t>474nonann.png</t>
  </si>
  <si>
    <t>474nonann_cropped.png</t>
  </si>
  <si>
    <t>475ann.png</t>
  </si>
  <si>
    <t>475nonann.png</t>
  </si>
  <si>
    <t>475nonann_cropped.png</t>
  </si>
  <si>
    <t>476ann.png</t>
  </si>
  <si>
    <t>476nonann.png</t>
  </si>
  <si>
    <t>476nonann_cropped.png</t>
  </si>
  <si>
    <t>477ann.png</t>
  </si>
  <si>
    <t>477nonann.png</t>
  </si>
  <si>
    <t>477nonann_cropped.png</t>
  </si>
  <si>
    <t>2.975kg</t>
  </si>
  <si>
    <t>478ann.png</t>
  </si>
  <si>
    <t>478nonann.png</t>
  </si>
  <si>
    <t>478nonann_cropped.png</t>
  </si>
  <si>
    <t>479ann.png</t>
  </si>
  <si>
    <t>479nonann.png</t>
  </si>
  <si>
    <t>479nonann_cropped.png</t>
  </si>
  <si>
    <t>5lbs 15.5ozs</t>
  </si>
  <si>
    <t>480ann.png</t>
  </si>
  <si>
    <t>480nonann.png</t>
  </si>
  <si>
    <t>480nonann_cropped.png</t>
  </si>
  <si>
    <t>481ann.png</t>
  </si>
  <si>
    <t>481nonann.png</t>
  </si>
  <si>
    <t>481nonann_cropped.png</t>
  </si>
  <si>
    <t>5lbs 2ozs</t>
  </si>
  <si>
    <t>482ann.png</t>
  </si>
  <si>
    <t>482nonann.png</t>
  </si>
  <si>
    <t>482nonann_cropped.png</t>
  </si>
  <si>
    <t>483ann.png</t>
  </si>
  <si>
    <t>483nonann.png</t>
  </si>
  <si>
    <t>483nonann_cropped.png</t>
  </si>
  <si>
    <t>484ann.png</t>
  </si>
  <si>
    <t>484nonann.png</t>
  </si>
  <si>
    <t>484nonann_cropped.png</t>
  </si>
  <si>
    <t>485ann.png</t>
  </si>
  <si>
    <t>485nonann.png</t>
  </si>
  <si>
    <t>485nonann_cropped.png</t>
  </si>
  <si>
    <t xml:space="preserve">8lbs </t>
  </si>
  <si>
    <t>486ann.png</t>
  </si>
  <si>
    <t>486nonann.png</t>
  </si>
  <si>
    <t>486nonann_cropped.png</t>
  </si>
  <si>
    <t>8lbs 4.5ozs</t>
  </si>
  <si>
    <t>487ann.png</t>
  </si>
  <si>
    <t>487nonann.png</t>
  </si>
  <si>
    <t>487nonann_cropped.png</t>
  </si>
  <si>
    <t>5lbs 7ozs</t>
  </si>
  <si>
    <t>488ann.png</t>
  </si>
  <si>
    <t>488nonann.png</t>
  </si>
  <si>
    <t>488nonann_cropped.png</t>
  </si>
  <si>
    <t xml:space="preserve">7lbs </t>
  </si>
  <si>
    <t>Positional Right foot deformity</t>
  </si>
  <si>
    <t>489ann.png</t>
  </si>
  <si>
    <t>489nonann.png</t>
  </si>
  <si>
    <t>489nonann_cropped.png</t>
  </si>
  <si>
    <t>490ann.png</t>
  </si>
  <si>
    <t>490nonann.png</t>
  </si>
  <si>
    <t>490nonann_cropped.png</t>
  </si>
  <si>
    <t>7lbs 8.5ozs</t>
  </si>
  <si>
    <t>491ann.png</t>
  </si>
  <si>
    <t>491nonann.png</t>
  </si>
  <si>
    <t>491nonann_cropped.png</t>
  </si>
  <si>
    <t>492ann.png</t>
  </si>
  <si>
    <t>492nonann.png</t>
  </si>
  <si>
    <t>492nonann_cropped.png</t>
  </si>
  <si>
    <t>493ann.png</t>
  </si>
  <si>
    <t>493nonann.png</t>
  </si>
  <si>
    <t>493nonann_cropped.png</t>
  </si>
  <si>
    <t>Vertical talus - under reverse Ponseti casting regime</t>
  </si>
  <si>
    <t>494ann.png</t>
  </si>
  <si>
    <t>494nonann.png</t>
  </si>
  <si>
    <t>494nonann_cropped.png</t>
  </si>
  <si>
    <t>495ann.png</t>
  </si>
  <si>
    <t>495nonann.png</t>
  </si>
  <si>
    <t>495nonann_cropped.png</t>
  </si>
  <si>
    <t>496ann.png</t>
  </si>
  <si>
    <t>496nonann.png</t>
  </si>
  <si>
    <t>496nonann_cropped.png</t>
  </si>
  <si>
    <t>497ann.png</t>
  </si>
  <si>
    <t>497nonann.png</t>
  </si>
  <si>
    <t>497nonann_cropped.png</t>
  </si>
  <si>
    <t>498ann.png</t>
  </si>
  <si>
    <t>498nonann.png</t>
  </si>
  <si>
    <t>498nonann_cropped.png</t>
  </si>
  <si>
    <t>499ann.png</t>
  </si>
  <si>
    <t>499nonann.png</t>
  </si>
  <si>
    <t>499nonann_cropped.png</t>
  </si>
  <si>
    <t>500ann.png</t>
  </si>
  <si>
    <t>500nonann.png</t>
  </si>
  <si>
    <t>500nonann_cropped.png</t>
  </si>
  <si>
    <t>501ann.png</t>
  </si>
  <si>
    <t>501nonann.png</t>
  </si>
  <si>
    <t>501nonann_cropped.png</t>
  </si>
  <si>
    <t>Mum had clicky hips</t>
  </si>
  <si>
    <t>502ann.png</t>
  </si>
  <si>
    <t>502nonann.png</t>
  </si>
  <si>
    <t>502nonann_cropped.png</t>
  </si>
  <si>
    <t>503ann.png</t>
  </si>
  <si>
    <t>503nonann.png</t>
  </si>
  <si>
    <t>503nonann_cropped.png</t>
  </si>
  <si>
    <t>504ann.png</t>
  </si>
  <si>
    <t>504nonann.png</t>
  </si>
  <si>
    <t>504nonann_cropped.png</t>
  </si>
  <si>
    <t>505ann.png</t>
  </si>
  <si>
    <t>505nonann.png</t>
  </si>
  <si>
    <t>505nonann_cropped.png</t>
  </si>
  <si>
    <t>9lbs 14ozs</t>
  </si>
  <si>
    <t>506ann.png</t>
  </si>
  <si>
    <t>506nonann.png</t>
  </si>
  <si>
    <t>506nonann_cropped.png</t>
  </si>
  <si>
    <t>507ann.png</t>
  </si>
  <si>
    <t>507nonann.png</t>
  </si>
  <si>
    <t>507nonann_cropped.png</t>
  </si>
  <si>
    <t>508ann.png</t>
  </si>
  <si>
    <t>508nonann.png</t>
  </si>
  <si>
    <t>508nonann_cropped.png</t>
  </si>
  <si>
    <t>509ann.png</t>
  </si>
  <si>
    <t>509nonann.png</t>
  </si>
  <si>
    <t>509nonann_cropped.png</t>
  </si>
  <si>
    <t>7lbs 5.5ozs</t>
  </si>
  <si>
    <t>Family history?</t>
  </si>
  <si>
    <t>510ann.png</t>
  </si>
  <si>
    <t>510nonann.png</t>
  </si>
  <si>
    <t>510nonann_cropped.png</t>
  </si>
  <si>
    <t>511ann.png</t>
  </si>
  <si>
    <t>511nonann.png</t>
  </si>
  <si>
    <t>511nonann_cropped.png</t>
  </si>
  <si>
    <t>sibling has clicky hips</t>
  </si>
  <si>
    <t>512ann.png</t>
  </si>
  <si>
    <t>512nonann.png</t>
  </si>
  <si>
    <t>512nonann_cropped.png</t>
  </si>
  <si>
    <t>513ann.png</t>
  </si>
  <si>
    <t>513nonann.png</t>
  </si>
  <si>
    <t>513nonann_cropped.png</t>
  </si>
  <si>
    <t xml:space="preserve">9lbs </t>
  </si>
  <si>
    <t>514ann.png</t>
  </si>
  <si>
    <t>514nonann.png</t>
  </si>
  <si>
    <t>514nonann_cropped.png</t>
  </si>
  <si>
    <t>515ann.png</t>
  </si>
  <si>
    <t>515nonann.png</t>
  </si>
  <si>
    <t>515nonann_cropped.png</t>
  </si>
  <si>
    <t>7lbs 3oz</t>
  </si>
  <si>
    <t>516ann.png</t>
  </si>
  <si>
    <t>516nonann.png</t>
  </si>
  <si>
    <t>516nonann_cropped.png</t>
  </si>
  <si>
    <t>517ann.png</t>
  </si>
  <si>
    <t>517nonann.png</t>
  </si>
  <si>
    <t>517nonann_cropped.png</t>
  </si>
  <si>
    <t>Left hip adducted/Positional foor deformity</t>
  </si>
  <si>
    <t>518ann.png</t>
  </si>
  <si>
    <t>518nonann.png</t>
  </si>
  <si>
    <t>518nonann_cropped.png</t>
  </si>
  <si>
    <t>519ann.png</t>
  </si>
  <si>
    <t>519nonann.png</t>
  </si>
  <si>
    <t>519nonann_cropped.png</t>
  </si>
  <si>
    <t>3.31kg</t>
  </si>
  <si>
    <t>520ann.png</t>
  </si>
  <si>
    <t>520nonann.png</t>
  </si>
  <si>
    <t>520nonann_cropped.png</t>
  </si>
  <si>
    <t>521ann.png</t>
  </si>
  <si>
    <t>521nonann.png</t>
  </si>
  <si>
    <t>521nonann_cropped.png</t>
  </si>
  <si>
    <t>7lbs 2ozs</t>
  </si>
  <si>
    <t>522ann.png</t>
  </si>
  <si>
    <t>522nonann.png</t>
  </si>
  <si>
    <t>522nonann_cropped.png</t>
  </si>
  <si>
    <t>523ann.png</t>
  </si>
  <si>
    <t>523nonann.png</t>
  </si>
  <si>
    <t>523nonann_cropped.png</t>
  </si>
  <si>
    <t>524ann.png</t>
  </si>
  <si>
    <t>524nonann.png</t>
  </si>
  <si>
    <t>524nonann_cropped.png</t>
  </si>
  <si>
    <t>525ann.png</t>
  </si>
  <si>
    <t>525nonann.png</t>
  </si>
  <si>
    <t>525nonann_cropped.png</t>
  </si>
  <si>
    <t>7lbs 12.5ozs</t>
  </si>
  <si>
    <t>526ann.png</t>
  </si>
  <si>
    <t>526nonann.png</t>
  </si>
  <si>
    <t>526nonann_cropped.png</t>
  </si>
  <si>
    <t>527ann.png</t>
  </si>
  <si>
    <t>527nonann.png</t>
  </si>
  <si>
    <t>527nonann_cropped.png</t>
  </si>
  <si>
    <t>530ann.png</t>
  </si>
  <si>
    <t>530nonann.png</t>
  </si>
  <si>
    <t>530nonann_cropped.png</t>
  </si>
  <si>
    <t>Birthweight &gt; 4kg/Clicky hip</t>
  </si>
  <si>
    <t>531ann.png</t>
  </si>
  <si>
    <t>531nonann.png</t>
  </si>
  <si>
    <t>531nonann_cropped.png</t>
  </si>
  <si>
    <t>532ann.png</t>
  </si>
  <si>
    <t>532nonann.png</t>
  </si>
  <si>
    <t>532nonann_cropped.png</t>
  </si>
  <si>
    <t>533ann.png</t>
  </si>
  <si>
    <t>533nonann.png</t>
  </si>
  <si>
    <t>533nonann_cropped.png</t>
  </si>
  <si>
    <t>534ann.png</t>
  </si>
  <si>
    <t>534nonann.png</t>
  </si>
  <si>
    <t>534nonann_cropped.png</t>
  </si>
  <si>
    <t>13/04/2018</t>
  </si>
  <si>
    <t>3.06kg</t>
  </si>
  <si>
    <t>535ann.png</t>
  </si>
  <si>
    <t>535nonann.png</t>
  </si>
  <si>
    <t>535nonann_cropped.png</t>
  </si>
  <si>
    <t>536ann.png</t>
  </si>
  <si>
    <t>536nonann.png</t>
  </si>
  <si>
    <t>536nonann_cropped.png</t>
  </si>
  <si>
    <t>537ann.png</t>
  </si>
  <si>
    <t>537nonann.png</t>
  </si>
  <si>
    <t>537nonann_cropped.png</t>
  </si>
  <si>
    <t>538ann.png</t>
  </si>
  <si>
    <t>538nonann.png</t>
  </si>
  <si>
    <t>538nonann_cropped.png</t>
  </si>
  <si>
    <t>539ann.png</t>
  </si>
  <si>
    <t>539nonann.png</t>
  </si>
  <si>
    <t>539nonann_cropped.png</t>
  </si>
  <si>
    <t>540ann.png</t>
  </si>
  <si>
    <t>540nonann.png</t>
  </si>
  <si>
    <t>540nonann_cropped.png</t>
  </si>
  <si>
    <t>Breech presentation/Transversal lie</t>
  </si>
  <si>
    <t>541ann.png</t>
  </si>
  <si>
    <t>541nonann.png</t>
  </si>
  <si>
    <t>541nonann_cropped.png</t>
  </si>
  <si>
    <t>542ann.png</t>
  </si>
  <si>
    <t>542nonann.png</t>
  </si>
  <si>
    <t>542nonann_cropped.png</t>
  </si>
  <si>
    <t>543ann.png</t>
  </si>
  <si>
    <t>543nonann.png</t>
  </si>
  <si>
    <t>543nonann_cropped.png</t>
  </si>
  <si>
    <t>544ann.png</t>
  </si>
  <si>
    <t>544nonann.png</t>
  </si>
  <si>
    <t>544nonann_cropped.png</t>
  </si>
  <si>
    <t>3lbs 15ozs</t>
  </si>
  <si>
    <t>Twin pregnancy/Breech presentation</t>
  </si>
  <si>
    <t>545ann.png</t>
  </si>
  <si>
    <t>545nonann.png</t>
  </si>
  <si>
    <t>545nonann_cropped.png</t>
  </si>
  <si>
    <t>546ann.png</t>
  </si>
  <si>
    <t>546nonann.png</t>
  </si>
  <si>
    <t>546nonann_cropped.png</t>
  </si>
  <si>
    <t>3lbs 5ozs</t>
  </si>
  <si>
    <t>547ann.png</t>
  </si>
  <si>
    <t>547nonann.png</t>
  </si>
  <si>
    <t>547nonann_cropped.png</t>
  </si>
  <si>
    <t>548ann.png</t>
  </si>
  <si>
    <t>548nonann.png</t>
  </si>
  <si>
    <t>548nonann_cropped.png</t>
  </si>
  <si>
    <t>549ann.png</t>
  </si>
  <si>
    <t>549nonann.png</t>
  </si>
  <si>
    <t>549nonann_cropped.png</t>
  </si>
  <si>
    <t>550ann.png</t>
  </si>
  <si>
    <t>550nonann.png</t>
  </si>
  <si>
    <t>550nonann_cropped.png</t>
  </si>
  <si>
    <t>5lbs 14ozs</t>
  </si>
  <si>
    <t>551ann.png</t>
  </si>
  <si>
    <t>551nonann.png</t>
  </si>
  <si>
    <t>551nonann_cropped.png</t>
  </si>
  <si>
    <t>4lbs 14ozs</t>
  </si>
  <si>
    <t>Twin Pregnancy/Clicky hips/Positional foot deformity</t>
  </si>
  <si>
    <t>552ann.png</t>
  </si>
  <si>
    <t>552nonann.png</t>
  </si>
  <si>
    <t>552nonann_cropped.png</t>
  </si>
  <si>
    <t>553ann.png</t>
  </si>
  <si>
    <t>553nonann.png</t>
  </si>
  <si>
    <t>553nonann_cropped.png</t>
  </si>
  <si>
    <t>554ann.png</t>
  </si>
  <si>
    <t>554nonann.png</t>
  </si>
  <si>
    <t>554nonann_cropped.png</t>
  </si>
  <si>
    <t>16/04/2018</t>
  </si>
  <si>
    <t>2.7kg</t>
  </si>
  <si>
    <t>555ann.png</t>
  </si>
  <si>
    <t>555nonann.png</t>
  </si>
  <si>
    <t>555nonann_cropped.png</t>
  </si>
  <si>
    <t>556ann.png</t>
  </si>
  <si>
    <t>556nonann.png</t>
  </si>
  <si>
    <t>556nonann_cropped.png</t>
  </si>
  <si>
    <t>557ann.png</t>
  </si>
  <si>
    <t>557nonann.png</t>
  </si>
  <si>
    <t>557nonann_cropped.png</t>
  </si>
  <si>
    <t>558ann.png</t>
  </si>
  <si>
    <t>558nonann.png</t>
  </si>
  <si>
    <t>558nonann_cropped.png</t>
  </si>
  <si>
    <t>8lbs 85ozs</t>
  </si>
  <si>
    <t>Clinical abnormality/Foot deformity/Clicky hips</t>
  </si>
  <si>
    <t>559ann.png</t>
  </si>
  <si>
    <t>559nonann.png</t>
  </si>
  <si>
    <t>559nonann_cropped.png</t>
  </si>
  <si>
    <t>Clinical abnormality/Asymetry of thigh creases</t>
  </si>
  <si>
    <t>560ann.png</t>
  </si>
  <si>
    <t>560nonann.png</t>
  </si>
  <si>
    <t>560nonann_cropped.png</t>
  </si>
  <si>
    <t>3.03kg</t>
  </si>
  <si>
    <t>Family history of hypermobility syndrome</t>
  </si>
  <si>
    <t>561ann.png</t>
  </si>
  <si>
    <t>561nonann.png</t>
  </si>
  <si>
    <t>561nonann_cropped.png</t>
  </si>
  <si>
    <t>6lbs 7.5ozs</t>
  </si>
  <si>
    <t>562ann.png</t>
  </si>
  <si>
    <t>562nonann.png</t>
  </si>
  <si>
    <t>562nonann_cropped.png</t>
  </si>
  <si>
    <t>3.63kg</t>
  </si>
  <si>
    <t>563ann.png</t>
  </si>
  <si>
    <t>563nonann.png</t>
  </si>
  <si>
    <t>563nonann_cropped.png</t>
  </si>
  <si>
    <t>564ann.png</t>
  </si>
  <si>
    <t>564nonann.png</t>
  </si>
  <si>
    <t>564nonann_cropped.png</t>
  </si>
  <si>
    <t>565ann.png</t>
  </si>
  <si>
    <t>565nonann.png</t>
  </si>
  <si>
    <t>565nonann_cropped.png</t>
  </si>
  <si>
    <t>566ann.png</t>
  </si>
  <si>
    <t>566nonann.png</t>
  </si>
  <si>
    <t>566nonann_cropped.png</t>
  </si>
  <si>
    <t>4lbs 5ozs</t>
  </si>
  <si>
    <t>567ann.png</t>
  </si>
  <si>
    <t>567nonann.png</t>
  </si>
  <si>
    <t>567nonann_cropped.png</t>
  </si>
  <si>
    <t>4lbs 6ozs</t>
  </si>
  <si>
    <t>Twin pregnancy/Breech Presentation</t>
  </si>
  <si>
    <t>568ann.png</t>
  </si>
  <si>
    <t>568nonann.png</t>
  </si>
  <si>
    <t>568nonann_cropped.png</t>
  </si>
  <si>
    <t>5lbs 9ozs</t>
  </si>
  <si>
    <t>569ann.png</t>
  </si>
  <si>
    <t>569nonann.png</t>
  </si>
  <si>
    <t>569nonann_cropped.png</t>
  </si>
  <si>
    <t>570ann.png</t>
  </si>
  <si>
    <t>570nonann.png</t>
  </si>
  <si>
    <t>570nonann_cropped.png</t>
  </si>
  <si>
    <t>571ann.png</t>
  </si>
  <si>
    <t>571nonann.png</t>
  </si>
  <si>
    <t>571nonann_cropped.png</t>
  </si>
  <si>
    <t>17/04/2018</t>
  </si>
  <si>
    <t>572ann.png</t>
  </si>
  <si>
    <t>572nonann.png</t>
  </si>
  <si>
    <t>572nonann_cropped.png</t>
  </si>
  <si>
    <t>573ann.png</t>
  </si>
  <si>
    <t>573nonann.png</t>
  </si>
  <si>
    <t>573nonann_cropped.png</t>
  </si>
  <si>
    <t>574ann.png</t>
  </si>
  <si>
    <t>574nonann.png</t>
  </si>
  <si>
    <t>574nonann_cropped.png</t>
  </si>
  <si>
    <t>575ann.png</t>
  </si>
  <si>
    <t>575nonann.png</t>
  </si>
  <si>
    <t>575nonann_cropped.png</t>
  </si>
  <si>
    <t>10lbs 1oz</t>
  </si>
  <si>
    <t>576ann.png</t>
  </si>
  <si>
    <t>576nonann.png</t>
  </si>
  <si>
    <t>576nonann_cropped.png</t>
  </si>
  <si>
    <t>577ann.png</t>
  </si>
  <si>
    <t>577nonann.png</t>
  </si>
  <si>
    <t>577nonann_cropped.png</t>
  </si>
  <si>
    <t>3.67kg</t>
  </si>
  <si>
    <t>578ann.png</t>
  </si>
  <si>
    <t>578nonann.png</t>
  </si>
  <si>
    <t>578nonann_cropped.png</t>
  </si>
  <si>
    <t>579ann.png</t>
  </si>
  <si>
    <t>579nonann.png</t>
  </si>
  <si>
    <t>579nonann_cropped.png</t>
  </si>
  <si>
    <t>7lbs 0.25oz</t>
  </si>
  <si>
    <t>580ann.png</t>
  </si>
  <si>
    <t>580nonann.png</t>
  </si>
  <si>
    <t>580nonann_cropped.png</t>
  </si>
  <si>
    <t>581ann.png</t>
  </si>
  <si>
    <t>581nonann.png</t>
  </si>
  <si>
    <t>581nonann_cropped.png</t>
  </si>
  <si>
    <t>582ann.png</t>
  </si>
  <si>
    <t>582nonann.png</t>
  </si>
  <si>
    <t>582nonann_cropped.png</t>
  </si>
  <si>
    <t>Syndactyly</t>
  </si>
  <si>
    <t>583ann.png</t>
  </si>
  <si>
    <t>583nonann.png</t>
  </si>
  <si>
    <t>583nonann_cropped.png</t>
  </si>
  <si>
    <t>584ann.png</t>
  </si>
  <si>
    <t>584nonann.png</t>
  </si>
  <si>
    <t>584nonann_cropped.png</t>
  </si>
  <si>
    <t>3.98kg</t>
  </si>
  <si>
    <t>585ann.png</t>
  </si>
  <si>
    <t>585nonann.png</t>
  </si>
  <si>
    <t>585nonann_cropped.png</t>
  </si>
  <si>
    <t>586ann.png</t>
  </si>
  <si>
    <t>586nonann.png</t>
  </si>
  <si>
    <t>586nonann_cropped.png</t>
  </si>
  <si>
    <t>587ann.png</t>
  </si>
  <si>
    <t>587nonann.png</t>
  </si>
  <si>
    <t>587nonann_cropped.png</t>
  </si>
  <si>
    <t>588ann.png</t>
  </si>
  <si>
    <t>588nonann.png</t>
  </si>
  <si>
    <t>588nonann_cropped.png</t>
  </si>
  <si>
    <t>3.3kg</t>
  </si>
  <si>
    <t>Clinical abnormality/positional foot deformity</t>
  </si>
  <si>
    <t>589ann.png</t>
  </si>
  <si>
    <t>589nonann.png</t>
  </si>
  <si>
    <t>589nonann_cropped.png</t>
  </si>
  <si>
    <t>590ann.png</t>
  </si>
  <si>
    <t>590nonann.png</t>
  </si>
  <si>
    <t>590nonann_cropped.png</t>
  </si>
  <si>
    <t>8lbs 5.75ozs</t>
  </si>
  <si>
    <t>591ann.png</t>
  </si>
  <si>
    <t>591nonann.png</t>
  </si>
  <si>
    <t>591nonann_cropped.png</t>
  </si>
  <si>
    <t>592ann.png</t>
  </si>
  <si>
    <t>592nonann.png</t>
  </si>
  <si>
    <t>592nonann_cropped.png</t>
  </si>
  <si>
    <t>593ann.png</t>
  </si>
  <si>
    <t>593nonann.png</t>
  </si>
  <si>
    <t>593nonann_cropped.png</t>
  </si>
  <si>
    <t>594ann.png</t>
  </si>
  <si>
    <t>594nonann.png</t>
  </si>
  <si>
    <t>594nonann_cropped.png</t>
  </si>
  <si>
    <t>3.01kg</t>
  </si>
  <si>
    <t>595ann.png</t>
  </si>
  <si>
    <t>595nonann.png</t>
  </si>
  <si>
    <t>595nonann_cropped.png</t>
  </si>
  <si>
    <t>596ann.png</t>
  </si>
  <si>
    <t>596nonann.png</t>
  </si>
  <si>
    <t>596nonann_cropped.png</t>
  </si>
  <si>
    <t>597ann.png</t>
  </si>
  <si>
    <t>597nonann.png</t>
  </si>
  <si>
    <t>597nonann_cropped.png</t>
  </si>
  <si>
    <t>598ann.png</t>
  </si>
  <si>
    <t>598nonann.png</t>
  </si>
  <si>
    <t>598nonann_cropped.png</t>
  </si>
  <si>
    <t>599ann.png</t>
  </si>
  <si>
    <t>599nonann.png</t>
  </si>
  <si>
    <t>599nonann_cropped.png</t>
  </si>
  <si>
    <t>4.045kg</t>
  </si>
  <si>
    <t>Unstable hip/Breech Presentation</t>
  </si>
  <si>
    <t>US 3 Weeks</t>
  </si>
  <si>
    <t>600ann.png</t>
  </si>
  <si>
    <t>600nonann.png</t>
  </si>
  <si>
    <t>600nonann_cropped.png</t>
  </si>
  <si>
    <t>601ann.png</t>
  </si>
  <si>
    <t>601nonann.png</t>
  </si>
  <si>
    <t>601nonann_cropped.png</t>
  </si>
  <si>
    <t>19/04/2018</t>
  </si>
  <si>
    <t>602ann.png</t>
  </si>
  <si>
    <t>602nonann.png</t>
  </si>
  <si>
    <t>602nonann_cropped.png</t>
  </si>
  <si>
    <t>3.740kg</t>
  </si>
  <si>
    <t>603ann.png</t>
  </si>
  <si>
    <t>603nonann.png</t>
  </si>
  <si>
    <t>603nonann_cropped.png</t>
  </si>
  <si>
    <t>604ann.png</t>
  </si>
  <si>
    <t>604nonann.png</t>
  </si>
  <si>
    <t>604nonann_cropped.png</t>
  </si>
  <si>
    <t>605ann.png</t>
  </si>
  <si>
    <t>605nonann.png</t>
  </si>
  <si>
    <t>605nonann_cropped.png</t>
  </si>
  <si>
    <t>2.55kg</t>
  </si>
  <si>
    <t>606ann.png</t>
  </si>
  <si>
    <t>606nonann.png</t>
  </si>
  <si>
    <t>606nonann_cropped.png</t>
  </si>
  <si>
    <t>Family history of DDH/Clicky hip</t>
  </si>
  <si>
    <t>607ann.png</t>
  </si>
  <si>
    <t>607nonann.png</t>
  </si>
  <si>
    <t>607nonann_cropped.png</t>
  </si>
  <si>
    <t>608ann.png</t>
  </si>
  <si>
    <t>608nonann.png</t>
  </si>
  <si>
    <t>608nonann_cropped.png</t>
  </si>
  <si>
    <t>Breech Presentation/Clicky left hip</t>
  </si>
  <si>
    <t>609ann.png</t>
  </si>
  <si>
    <t>609nonann.png</t>
  </si>
  <si>
    <t>609nonann_cropped.png</t>
  </si>
  <si>
    <t>610ann.png</t>
  </si>
  <si>
    <t>610nonann.png</t>
  </si>
  <si>
    <t>610nonann_cropped.png</t>
  </si>
  <si>
    <t>611ann.png</t>
  </si>
  <si>
    <t>611nonann.png</t>
  </si>
  <si>
    <t>611nonann_cropped.png</t>
  </si>
  <si>
    <t>613ann.png</t>
  </si>
  <si>
    <t>613nonann.png</t>
  </si>
  <si>
    <t>613nonann_cropped.png</t>
  </si>
  <si>
    <t>20/04/2018</t>
  </si>
  <si>
    <t>614ann.png</t>
  </si>
  <si>
    <t>614nonann.png</t>
  </si>
  <si>
    <t>614nonann_cropped.png</t>
  </si>
  <si>
    <t>8lbs 2.5ozs</t>
  </si>
  <si>
    <t>615ann.png</t>
  </si>
  <si>
    <t>615nonann.png</t>
  </si>
  <si>
    <t>615nonann_cropped.png</t>
  </si>
  <si>
    <t>2.9kg</t>
  </si>
  <si>
    <t>616ann.png</t>
  </si>
  <si>
    <t>616nonann.png</t>
  </si>
  <si>
    <t>616nonann_cropped.png</t>
  </si>
  <si>
    <t>617ann.png</t>
  </si>
  <si>
    <t>617nonann.png</t>
  </si>
  <si>
    <t>617nonann_cropped.png</t>
  </si>
  <si>
    <t>7lbs 9.5ozs</t>
  </si>
  <si>
    <t>618ann.png</t>
  </si>
  <si>
    <t>618nonann.png</t>
  </si>
  <si>
    <t>618nonann_cropped.png</t>
  </si>
  <si>
    <t>Family history of DDH/Positional foot deformity</t>
  </si>
  <si>
    <t>619ann.png</t>
  </si>
  <si>
    <t>619nonann.png</t>
  </si>
  <si>
    <t>619nonann_cropped.png</t>
  </si>
  <si>
    <t>620ann.png</t>
  </si>
  <si>
    <t>620nonann.png</t>
  </si>
  <si>
    <t>620nonann_cropped.png</t>
  </si>
  <si>
    <t>621ann.png</t>
  </si>
  <si>
    <t>621nonann.png</t>
  </si>
  <si>
    <t>621nonann_cropped.png</t>
  </si>
  <si>
    <t>624ann.png</t>
  </si>
  <si>
    <t>624nonann.png</t>
  </si>
  <si>
    <t>624nonann_cropped.png</t>
  </si>
  <si>
    <t>23/04/2018</t>
  </si>
  <si>
    <t>3.97kg</t>
  </si>
  <si>
    <t>625ann.png</t>
  </si>
  <si>
    <t>625nonann.png</t>
  </si>
  <si>
    <t>625nonann_cropped.png</t>
  </si>
  <si>
    <t>626ann.png</t>
  </si>
  <si>
    <t>626nonann.png</t>
  </si>
  <si>
    <t>626nonann_cropped.png</t>
  </si>
  <si>
    <t>627ann.png</t>
  </si>
  <si>
    <t>627nonann.png</t>
  </si>
  <si>
    <t>627nonann_cropped.png</t>
  </si>
  <si>
    <t>628ann.png</t>
  </si>
  <si>
    <t>628nonann.png</t>
  </si>
  <si>
    <t>628nonann_cropped.png</t>
  </si>
  <si>
    <t>629ann.png</t>
  </si>
  <si>
    <t>629nonann.png</t>
  </si>
  <si>
    <t>629nonann_cropped.png</t>
  </si>
  <si>
    <t>630ann.png</t>
  </si>
  <si>
    <t>630nonann.png</t>
  </si>
  <si>
    <t>630nonann_cropped.png</t>
  </si>
  <si>
    <t>Asymetry of thigh creases</t>
  </si>
  <si>
    <t>631ann.png</t>
  </si>
  <si>
    <t>631nonann.png</t>
  </si>
  <si>
    <t>631nonann_cropped.png</t>
  </si>
  <si>
    <t>632ann.png</t>
  </si>
  <si>
    <t>632nonann.png</t>
  </si>
  <si>
    <t>632nonann_cropped.png</t>
  </si>
  <si>
    <t>10lbs 6ozs</t>
  </si>
  <si>
    <t xml:space="preserve">US 6 Weeks </t>
  </si>
  <si>
    <t>633ann.png</t>
  </si>
  <si>
    <t>633nonann.png</t>
  </si>
  <si>
    <t>633nonann_cropped.png</t>
  </si>
  <si>
    <t>634ann.png</t>
  </si>
  <si>
    <t>634nonann.png</t>
  </si>
  <si>
    <t>634nonann_cropped.png</t>
  </si>
  <si>
    <t>3.225kg</t>
  </si>
  <si>
    <t>635ann.png</t>
  </si>
  <si>
    <t>635nonann.png</t>
  </si>
  <si>
    <t>635nonann_cropped.png</t>
  </si>
  <si>
    <t>636ann.png</t>
  </si>
  <si>
    <t>636nonann.png</t>
  </si>
  <si>
    <t>636nonann_cropped.png</t>
  </si>
  <si>
    <t>637ann.png</t>
  </si>
  <si>
    <t>637nonann.png</t>
  </si>
  <si>
    <t>637nonann_cropped.png</t>
  </si>
  <si>
    <t>638ann.png</t>
  </si>
  <si>
    <t>638nonann.png</t>
  </si>
  <si>
    <t>638nonann_cropped.png</t>
  </si>
  <si>
    <t>7lbs 12.25 ozs</t>
  </si>
  <si>
    <t>XR 3 Months</t>
  </si>
  <si>
    <t>639ann.png</t>
  </si>
  <si>
    <t>639nonann.png</t>
  </si>
  <si>
    <t>639nonann_cropped.png</t>
  </si>
  <si>
    <t>640ann.png</t>
  </si>
  <si>
    <t>640nonann.png</t>
  </si>
  <si>
    <t>640nonann_cropped.png</t>
  </si>
  <si>
    <t>3.285kg</t>
  </si>
  <si>
    <t>641ann.png</t>
  </si>
  <si>
    <t>641nonann.png</t>
  </si>
  <si>
    <t>641nonann_cropped.png</t>
  </si>
  <si>
    <t>642ann.png</t>
  </si>
  <si>
    <t>642nonann.png</t>
  </si>
  <si>
    <t>642nonann_cropped.png</t>
  </si>
  <si>
    <t>4.74kg</t>
  </si>
  <si>
    <t>643ann.png</t>
  </si>
  <si>
    <t>643nonann.png</t>
  </si>
  <si>
    <t>643nonann_cropped.png</t>
  </si>
  <si>
    <t>644ann.png</t>
  </si>
  <si>
    <t>644nonann.png</t>
  </si>
  <si>
    <t>644nonann_cropped.png</t>
  </si>
  <si>
    <t>645ann.png</t>
  </si>
  <si>
    <t>645nonann.png</t>
  </si>
  <si>
    <t>645nonann_cropped.png</t>
  </si>
  <si>
    <t>646ann.png</t>
  </si>
  <si>
    <t>646nonann.png</t>
  </si>
  <si>
    <t>646nonann_cropped.png</t>
  </si>
  <si>
    <t>647ann.png</t>
  </si>
  <si>
    <t>647nonann.png</t>
  </si>
  <si>
    <t>647nonann_cropped.png</t>
  </si>
  <si>
    <t>648ann.png</t>
  </si>
  <si>
    <t>648nonann.png</t>
  </si>
  <si>
    <t>648nonann_cropped.png</t>
  </si>
  <si>
    <t>9lbs 10.5ozs</t>
  </si>
  <si>
    <t>649ann.png</t>
  </si>
  <si>
    <t>649nonann.png</t>
  </si>
  <si>
    <t>649nonann_cropped.png</t>
  </si>
  <si>
    <t>650ann.png</t>
  </si>
  <si>
    <t>650nonann.png</t>
  </si>
  <si>
    <t>650nonann_cropped.png</t>
  </si>
  <si>
    <t>3.14kg</t>
  </si>
  <si>
    <t>651ann.png</t>
  </si>
  <si>
    <t>651nonann.png</t>
  </si>
  <si>
    <t>651nonann_cropped.png</t>
  </si>
  <si>
    <t>652ann.png</t>
  </si>
  <si>
    <t>652nonann.png</t>
  </si>
  <si>
    <t>652nonann_cropped.png</t>
  </si>
  <si>
    <t>653ann.png</t>
  </si>
  <si>
    <t>653nonann.png</t>
  </si>
  <si>
    <t>653nonann_cropped.png</t>
  </si>
  <si>
    <t>654ann.png</t>
  </si>
  <si>
    <t>654nonann.png</t>
  </si>
  <si>
    <t>654nonann_cropped.png</t>
  </si>
  <si>
    <t>655ann.png</t>
  </si>
  <si>
    <t>655nonann.png</t>
  </si>
  <si>
    <t>655nonann_cropped.png</t>
  </si>
  <si>
    <t>656ann.png</t>
  </si>
  <si>
    <t>656nonann.png</t>
  </si>
  <si>
    <t>656nonann_cropped.png</t>
  </si>
  <si>
    <t xml:space="preserve">Left  </t>
  </si>
  <si>
    <t>5lbs 7.75ozs</t>
  </si>
  <si>
    <t>659ann.png</t>
  </si>
  <si>
    <t>659nonann.png</t>
  </si>
  <si>
    <t>659nonann_cropped.png</t>
  </si>
  <si>
    <t>660ann.png</t>
  </si>
  <si>
    <t>660nonann.png</t>
  </si>
  <si>
    <t>660nonann_cropped.png</t>
  </si>
  <si>
    <t>661ann.png</t>
  </si>
  <si>
    <t>661nonann.png</t>
  </si>
  <si>
    <t>661nonann_cropped.png</t>
  </si>
  <si>
    <t>662ann.png</t>
  </si>
  <si>
    <t>662nonann.png</t>
  </si>
  <si>
    <t>662nonann_cropped.png</t>
  </si>
  <si>
    <t>663ann.png</t>
  </si>
  <si>
    <t>663nonann.png</t>
  </si>
  <si>
    <t>663nonann_cropped.png</t>
  </si>
  <si>
    <t>24/04/2018</t>
  </si>
  <si>
    <t>664ann.png</t>
  </si>
  <si>
    <t>664nonann.png</t>
  </si>
  <si>
    <t>664nonann_cropped.png</t>
  </si>
  <si>
    <t>665ann.png</t>
  </si>
  <si>
    <t>665nonann.png</t>
  </si>
  <si>
    <t>665nonann_cropped.png</t>
  </si>
  <si>
    <t>3.57kg</t>
  </si>
  <si>
    <t>666ann.png</t>
  </si>
  <si>
    <t>666nonann.png</t>
  </si>
  <si>
    <t>666nonann_cropped.png</t>
  </si>
  <si>
    <t>667ann.png</t>
  </si>
  <si>
    <t>667nonann.png</t>
  </si>
  <si>
    <t>667nonann_cropped.png</t>
  </si>
  <si>
    <t>668ann.png</t>
  </si>
  <si>
    <t>668nonann.png</t>
  </si>
  <si>
    <t>668nonann_cropped.png</t>
  </si>
  <si>
    <t>669ann.png</t>
  </si>
  <si>
    <t>669nonann.png</t>
  </si>
  <si>
    <t>669nonann_cropped.png</t>
  </si>
  <si>
    <t>4lbs 12.5ozs</t>
  </si>
  <si>
    <t>cm</t>
  </si>
  <si>
    <t>670ann.png</t>
  </si>
  <si>
    <t>670nonann.png</t>
  </si>
  <si>
    <t>670nonann_cropped.png</t>
  </si>
  <si>
    <t>671ann.png</t>
  </si>
  <si>
    <t>671nonann.png</t>
  </si>
  <si>
    <t>671nonann_cropped.png</t>
  </si>
  <si>
    <t>672ann.png</t>
  </si>
  <si>
    <t>672nonann.png</t>
  </si>
  <si>
    <t>672nonann_cropped.png</t>
  </si>
  <si>
    <t>673ann.png</t>
  </si>
  <si>
    <t>673nonann.png</t>
  </si>
  <si>
    <t>673nonann_cropped.png</t>
  </si>
  <si>
    <t>26/04/2018</t>
  </si>
  <si>
    <t>Structural foot deformity</t>
  </si>
  <si>
    <t>674ann.png</t>
  </si>
  <si>
    <t>674nonann.png</t>
  </si>
  <si>
    <t>674nonann_cropped.png</t>
  </si>
  <si>
    <t>675ann.png</t>
  </si>
  <si>
    <t>675nonann.png</t>
  </si>
  <si>
    <t>675nonann_cropped.png</t>
  </si>
  <si>
    <t>4.205kg</t>
  </si>
  <si>
    <t>676ann.png</t>
  </si>
  <si>
    <t>676nonann.png</t>
  </si>
  <si>
    <t>676nonann_cropped.png</t>
  </si>
  <si>
    <t>677ann.png</t>
  </si>
  <si>
    <t>677nonann.png</t>
  </si>
  <si>
    <t>677nonann_cropped.png</t>
  </si>
  <si>
    <t>1.66kg</t>
  </si>
  <si>
    <t>Clicky hips/Premature 33-40</t>
  </si>
  <si>
    <t>678ann.png</t>
  </si>
  <si>
    <t>678nonann.png</t>
  </si>
  <si>
    <t>678nonann_cropped.png</t>
  </si>
  <si>
    <t>679ann.png</t>
  </si>
  <si>
    <t>679nonann.png</t>
  </si>
  <si>
    <t>679nonann_cropped.png</t>
  </si>
  <si>
    <t>680ann.png</t>
  </si>
  <si>
    <t>680nonann.png</t>
  </si>
  <si>
    <t>680nonann_cropped.png</t>
  </si>
  <si>
    <t>681ann.png</t>
  </si>
  <si>
    <t>681nonann.png</t>
  </si>
  <si>
    <t>681nonann_cropped.png</t>
  </si>
  <si>
    <t>3lbs 7ozs</t>
  </si>
  <si>
    <t>682ann.png</t>
  </si>
  <si>
    <t>682nonann.png</t>
  </si>
  <si>
    <t>682nonann_cropped.png</t>
  </si>
  <si>
    <t>683ann.png</t>
  </si>
  <si>
    <t>683nonann.png</t>
  </si>
  <si>
    <t>683nonann_cropped.png</t>
  </si>
  <si>
    <t>684ann.png</t>
  </si>
  <si>
    <t>684nonann.png</t>
  </si>
  <si>
    <t>684nonann_cropped.png</t>
  </si>
  <si>
    <t>685ann.png</t>
  </si>
  <si>
    <t>685nonann.png</t>
  </si>
  <si>
    <t>685nonann_cropped.png</t>
  </si>
  <si>
    <t>9lbs 7ozs</t>
  </si>
  <si>
    <t>Clicky hip/Asymetry of thigh crease</t>
  </si>
  <si>
    <t>686ann.png</t>
  </si>
  <si>
    <t>686nonann.png</t>
  </si>
  <si>
    <t>686nonann_cropped.png</t>
  </si>
  <si>
    <t>687ann.png</t>
  </si>
  <si>
    <t>687nonann.png</t>
  </si>
  <si>
    <t>687nonann_cropped.png</t>
  </si>
  <si>
    <t>3.87kg</t>
  </si>
  <si>
    <t>Bilateral MTA</t>
  </si>
  <si>
    <t>688ann.png</t>
  </si>
  <si>
    <t>688nonann.png</t>
  </si>
  <si>
    <t>688nonann_cropped.png</t>
  </si>
  <si>
    <t>689ann.png</t>
  </si>
  <si>
    <t>689nonann.png</t>
  </si>
  <si>
    <t>689nonann_cropped.png</t>
  </si>
  <si>
    <t>6lbs 9.5ozs</t>
  </si>
  <si>
    <t>690ann.png</t>
  </si>
  <si>
    <t>690nonann.png</t>
  </si>
  <si>
    <t>690nonann_cropped.png</t>
  </si>
  <si>
    <t>691ann.png</t>
  </si>
  <si>
    <t>691nonann.png</t>
  </si>
  <si>
    <t>691nonann_cropped.png</t>
  </si>
  <si>
    <t>692ann.png</t>
  </si>
  <si>
    <t>692nonann.png</t>
  </si>
  <si>
    <t>692nonann_cropped.png</t>
  </si>
  <si>
    <t>693ann.png</t>
  </si>
  <si>
    <t>693nonann.png</t>
  </si>
  <si>
    <t>693nonann_cropped.png</t>
  </si>
  <si>
    <t>694ann.png</t>
  </si>
  <si>
    <t>694nonann.png</t>
  </si>
  <si>
    <t>694nonann_cropped.png</t>
  </si>
  <si>
    <t>695ann.png</t>
  </si>
  <si>
    <t>695nonann.png</t>
  </si>
  <si>
    <t>695nonann_cropped.png</t>
  </si>
  <si>
    <t>4.625kg</t>
  </si>
  <si>
    <t>696ann.png</t>
  </si>
  <si>
    <t>696nonann.png</t>
  </si>
  <si>
    <t>696nonann_cropped.png</t>
  </si>
  <si>
    <t>697ann.png</t>
  </si>
  <si>
    <t>697nonann.png</t>
  </si>
  <si>
    <t>697nonann_cropped.png</t>
  </si>
  <si>
    <t>7lbs 11.5ozs</t>
  </si>
  <si>
    <t>698ann.png</t>
  </si>
  <si>
    <t>698nonann.png</t>
  </si>
  <si>
    <t>698nonann_cropped.png</t>
  </si>
  <si>
    <t>699ann.png</t>
  </si>
  <si>
    <t>699nonann.png</t>
  </si>
  <si>
    <t>699nonann_cropped.png</t>
  </si>
  <si>
    <t>3.51kg</t>
  </si>
  <si>
    <t>700ann.png</t>
  </si>
  <si>
    <t>700nonann.png</t>
  </si>
  <si>
    <t>700nonann_cropped.png</t>
  </si>
  <si>
    <t>701ann.png</t>
  </si>
  <si>
    <t>701nonann.png</t>
  </si>
  <si>
    <t>701nonann_cropped.png</t>
  </si>
  <si>
    <t>6lbs 13.25ozs</t>
  </si>
  <si>
    <t>702ann.png</t>
  </si>
  <si>
    <t>702nonann.png</t>
  </si>
  <si>
    <t>702nonann_cropped.png</t>
  </si>
  <si>
    <t>703ann.png</t>
  </si>
  <si>
    <t>703nonann.png</t>
  </si>
  <si>
    <t>703nonann_cropped.png</t>
  </si>
  <si>
    <t>3.105kg</t>
  </si>
  <si>
    <t>706ann.png</t>
  </si>
  <si>
    <t>706nonann.png</t>
  </si>
  <si>
    <t>706nonann_cropped.png</t>
  </si>
  <si>
    <t>707ann.png</t>
  </si>
  <si>
    <t>707nonann.png</t>
  </si>
  <si>
    <t>707nonann_cropped.png</t>
  </si>
  <si>
    <t>708ann.png</t>
  </si>
  <si>
    <t>708nonann.png</t>
  </si>
  <si>
    <t>708nonann_cropped.png</t>
  </si>
  <si>
    <t>27/04/2018</t>
  </si>
  <si>
    <t>4.025kg</t>
  </si>
  <si>
    <t>709ann.png</t>
  </si>
  <si>
    <t>709nonann.png</t>
  </si>
  <si>
    <t>709nonann_cropped.png</t>
  </si>
  <si>
    <t>3.08kg</t>
  </si>
  <si>
    <t>710ann.png</t>
  </si>
  <si>
    <t>710nonann.png</t>
  </si>
  <si>
    <t>710nonann_cropped.png</t>
  </si>
  <si>
    <t>3.22kg</t>
  </si>
  <si>
    <t>711ann.png</t>
  </si>
  <si>
    <t>711nonann.png</t>
  </si>
  <si>
    <t>711nonann_cropped.png</t>
  </si>
  <si>
    <t>3.37kg</t>
  </si>
  <si>
    <t>712ann.png</t>
  </si>
  <si>
    <t>712nonann.png</t>
  </si>
  <si>
    <t>712nonann_cropped.png</t>
  </si>
  <si>
    <t>9lbs 2ozs</t>
  </si>
  <si>
    <t>713ann.png</t>
  </si>
  <si>
    <t>713nonann.png</t>
  </si>
  <si>
    <t>713nonann_cropped.png</t>
  </si>
  <si>
    <t>3.405kg</t>
  </si>
  <si>
    <t>714ann.png</t>
  </si>
  <si>
    <t>714nonann.png</t>
  </si>
  <si>
    <t>714nonann_cropped.png</t>
  </si>
  <si>
    <t>8lbs 13ozs</t>
  </si>
  <si>
    <t>715ann.png</t>
  </si>
  <si>
    <t>715nonann.png</t>
  </si>
  <si>
    <t>715nonann_cropped.png</t>
  </si>
  <si>
    <t>3.59kg</t>
  </si>
  <si>
    <t>716ann.png</t>
  </si>
  <si>
    <t>716nonann.png</t>
  </si>
  <si>
    <t>716nonann_cropped.png</t>
  </si>
  <si>
    <t>3.66kg</t>
  </si>
  <si>
    <t>717ann.png</t>
  </si>
  <si>
    <t>717nonann.png</t>
  </si>
  <si>
    <t>717nonann_cropped.png</t>
  </si>
  <si>
    <t>3lbs 8ozs</t>
  </si>
  <si>
    <t>Tranverse Lie</t>
  </si>
  <si>
    <t>718ann.png</t>
  </si>
  <si>
    <t>718nonann.png</t>
  </si>
  <si>
    <t>718nonann_cropped.png</t>
  </si>
  <si>
    <t>4.380kg</t>
  </si>
  <si>
    <t>719ann.png</t>
  </si>
  <si>
    <t>719nonann.png</t>
  </si>
  <si>
    <t>719nonann_cropped.png</t>
  </si>
  <si>
    <t>720ann.png</t>
  </si>
  <si>
    <t>720nonann.png</t>
  </si>
  <si>
    <t>720nonann_cropped.png</t>
  </si>
  <si>
    <t>721ann.png</t>
  </si>
  <si>
    <t>721nonann.png</t>
  </si>
  <si>
    <t>721nonann_cropped.png</t>
  </si>
  <si>
    <t>722ann.png</t>
  </si>
  <si>
    <t>722nonann.png</t>
  </si>
  <si>
    <t>722nonann_cropped.png</t>
  </si>
  <si>
    <t>30/04/2018</t>
  </si>
  <si>
    <t>723ann.png</t>
  </si>
  <si>
    <t>723nonann.png</t>
  </si>
  <si>
    <t>723nonann_cropped.png</t>
  </si>
  <si>
    <t>728ann.png</t>
  </si>
  <si>
    <t>728nonann.png</t>
  </si>
  <si>
    <t>728nonann_cropped.png</t>
  </si>
  <si>
    <t>729ann.png</t>
  </si>
  <si>
    <t>729nonann.png</t>
  </si>
  <si>
    <t>729nonann_cropped.png</t>
  </si>
  <si>
    <t>730ann.png</t>
  </si>
  <si>
    <t>730nonann.png</t>
  </si>
  <si>
    <t>730nonann_cropped.png</t>
  </si>
  <si>
    <t>8lbs 5.5ozs</t>
  </si>
  <si>
    <t>Family history of DDH/Clicky left hip</t>
  </si>
  <si>
    <t>731ann.png</t>
  </si>
  <si>
    <t>731nonann.png</t>
  </si>
  <si>
    <t>731nonann_cropped.png</t>
  </si>
  <si>
    <t>732ann.png</t>
  </si>
  <si>
    <t>732nonann.png</t>
  </si>
  <si>
    <t>732nonann_cropped.png</t>
  </si>
  <si>
    <t>733ann.png</t>
  </si>
  <si>
    <t>733nonann.png</t>
  </si>
  <si>
    <t>733nonann_cropped.png</t>
  </si>
  <si>
    <t>734ann.png</t>
  </si>
  <si>
    <t>734nonann.png</t>
  </si>
  <si>
    <t>734nonann_cropped.png</t>
  </si>
  <si>
    <t>8lbs 7.25ozs</t>
  </si>
  <si>
    <t>US 8-10 weeks</t>
  </si>
  <si>
    <t>735ann.png</t>
  </si>
  <si>
    <t>735nonann.png</t>
  </si>
  <si>
    <t>735nonann_cropped.png</t>
  </si>
  <si>
    <t>736ann.png</t>
  </si>
  <si>
    <t>736nonann.png</t>
  </si>
  <si>
    <t>736nonann_cropped.png</t>
  </si>
  <si>
    <t>Positional foot deformity/Family history of DDH</t>
  </si>
  <si>
    <t>737ann.png</t>
  </si>
  <si>
    <t>737nonann.png</t>
  </si>
  <si>
    <t>737nonann_cropped.png</t>
  </si>
  <si>
    <t>738ann.png</t>
  </si>
  <si>
    <t>738nonann.png</t>
  </si>
  <si>
    <t>738nonann_cropped.png</t>
  </si>
  <si>
    <t>3kg</t>
  </si>
  <si>
    <t>739ann.png</t>
  </si>
  <si>
    <t>739nonann.png</t>
  </si>
  <si>
    <t>739nonann_cropped.png</t>
  </si>
  <si>
    <t>740ann.png</t>
  </si>
  <si>
    <t>740nonann.png</t>
  </si>
  <si>
    <t>740nonann_cropped.png</t>
  </si>
  <si>
    <t>2.5kg</t>
  </si>
  <si>
    <t>741ann.png</t>
  </si>
  <si>
    <t>741nonann.png</t>
  </si>
  <si>
    <t>741nonann_cropped.png</t>
  </si>
  <si>
    <t>742ann.png</t>
  </si>
  <si>
    <t>742nonann.png</t>
  </si>
  <si>
    <t>742nonann_cropped.png</t>
  </si>
  <si>
    <t>743ann.png</t>
  </si>
  <si>
    <t>743nonann.png</t>
  </si>
  <si>
    <t>743nonann_cropped.png</t>
  </si>
  <si>
    <t>744ann.png</t>
  </si>
  <si>
    <t>744nonann.png</t>
  </si>
  <si>
    <t>744nonann_cropped.png</t>
  </si>
  <si>
    <t>745ann.png</t>
  </si>
  <si>
    <t>745nonann.png</t>
  </si>
  <si>
    <t>745nonann_cropped.png</t>
  </si>
  <si>
    <t>746ann.png</t>
  </si>
  <si>
    <t>746nonann.png</t>
  </si>
  <si>
    <t>746nonann_cropped.png</t>
  </si>
  <si>
    <t>747ann.png</t>
  </si>
  <si>
    <t>747nonann.png</t>
  </si>
  <si>
    <t>747nonann_cropped.png</t>
  </si>
  <si>
    <t>748ann.png</t>
  </si>
  <si>
    <t>748nonann.png</t>
  </si>
  <si>
    <t>748nonann_cropped.png</t>
  </si>
  <si>
    <t>749ann.png</t>
  </si>
  <si>
    <t>749nonann.png</t>
  </si>
  <si>
    <t>749nonann_cropped.png</t>
  </si>
  <si>
    <t>750ann.png</t>
  </si>
  <si>
    <t>750nonann.png</t>
  </si>
  <si>
    <t>750nonann_cropped.png</t>
  </si>
  <si>
    <t>8lbs 12ozs</t>
  </si>
  <si>
    <t>Structural clubfoot</t>
  </si>
  <si>
    <t>751ann.png</t>
  </si>
  <si>
    <t>751nonann.png</t>
  </si>
  <si>
    <t>751nonann_cropped.png</t>
  </si>
  <si>
    <t>left</t>
  </si>
  <si>
    <t>752ann.png</t>
  </si>
  <si>
    <t>752nonann.png</t>
  </si>
  <si>
    <t>752nonann_cropped.png</t>
  </si>
  <si>
    <t>9lbs 13ozs</t>
  </si>
  <si>
    <t>753ann.png</t>
  </si>
  <si>
    <t>753nonann.png</t>
  </si>
  <si>
    <t>753nonann_cropped.png</t>
  </si>
  <si>
    <t>754ann.png</t>
  </si>
  <si>
    <t>754nonann.png</t>
  </si>
  <si>
    <t>754nonann_cropped.png</t>
  </si>
  <si>
    <t>755ann.png</t>
  </si>
  <si>
    <t>755nonann.png</t>
  </si>
  <si>
    <t>755nonann_cropped.png</t>
  </si>
  <si>
    <t>756ann.png</t>
  </si>
  <si>
    <t>756nonann.png</t>
  </si>
  <si>
    <t>756nonann_cropped.png</t>
  </si>
  <si>
    <t>89lbs 5ozs</t>
  </si>
  <si>
    <t>Birthweight &gt; 4kg/Family history of DDH</t>
  </si>
  <si>
    <t>757ann.png</t>
  </si>
  <si>
    <t>757nonann.png</t>
  </si>
  <si>
    <t>757nonann_cropped.png</t>
  </si>
  <si>
    <t>758ann.png</t>
  </si>
  <si>
    <t>758nonann.png</t>
  </si>
  <si>
    <t>758nonann_cropped.png</t>
  </si>
  <si>
    <t>759ann.png</t>
  </si>
  <si>
    <t>759nonann.png</t>
  </si>
  <si>
    <t>759nonann_cropped.png</t>
  </si>
  <si>
    <t>762ann.png</t>
  </si>
  <si>
    <t>762nonann.png</t>
  </si>
  <si>
    <t>762nonann_cropped.png</t>
  </si>
  <si>
    <t xml:space="preserve">3lbs </t>
  </si>
  <si>
    <t>763ann.png</t>
  </si>
  <si>
    <t>763nonann.png</t>
  </si>
  <si>
    <t>763nonann_cropped.png</t>
  </si>
  <si>
    <t>3lbs</t>
  </si>
  <si>
    <t>764ann.png</t>
  </si>
  <si>
    <t>764nonann.png</t>
  </si>
  <si>
    <t>764nonann_cropped.png</t>
  </si>
  <si>
    <t>2lbs 9ozs</t>
  </si>
  <si>
    <t>765ann.png</t>
  </si>
  <si>
    <t>765nonann.png</t>
  </si>
  <si>
    <t>765nonann_cropped.png</t>
  </si>
  <si>
    <t>766ann.png</t>
  </si>
  <si>
    <t>766nonann.png</t>
  </si>
  <si>
    <t>766nonann_cropped.png</t>
  </si>
  <si>
    <t>767ann.png</t>
  </si>
  <si>
    <t>767nonann.png</t>
  </si>
  <si>
    <t>767nonann_cropped.png</t>
  </si>
  <si>
    <t>768ann.png</t>
  </si>
  <si>
    <t>768nonann.png</t>
  </si>
  <si>
    <t>768nonann_cropped.png</t>
  </si>
  <si>
    <t>3.11kg</t>
  </si>
  <si>
    <t>769ann.png</t>
  </si>
  <si>
    <t>769nonann.png</t>
  </si>
  <si>
    <t>769nonann_cropped.png</t>
  </si>
  <si>
    <t>772ann.png</t>
  </si>
  <si>
    <t>772nonann.png</t>
  </si>
  <si>
    <t>772nonann_cropped.png</t>
  </si>
  <si>
    <t>4.335kg</t>
  </si>
  <si>
    <t>773ann.png</t>
  </si>
  <si>
    <t>773nonann.png</t>
  </si>
  <si>
    <t>773nonann_cropped.png</t>
  </si>
  <si>
    <t>774ann.png</t>
  </si>
  <si>
    <t>774nonann.png</t>
  </si>
  <si>
    <t>774nonann_cropped.png</t>
  </si>
  <si>
    <t>778ann.png</t>
  </si>
  <si>
    <t>778nonann.png</t>
  </si>
  <si>
    <t>778nonann_cropped.png</t>
  </si>
  <si>
    <t>9lbs 3ozs</t>
  </si>
  <si>
    <t>Breech presentation/Clicky hips</t>
  </si>
  <si>
    <t>US 2 Weeks</t>
  </si>
  <si>
    <t>779ann.png</t>
  </si>
  <si>
    <t>779nonann.png</t>
  </si>
  <si>
    <t>779nonann_cropped.png</t>
  </si>
  <si>
    <t>4lbs</t>
  </si>
  <si>
    <t>780ann.png</t>
  </si>
  <si>
    <t>780nonann.png</t>
  </si>
  <si>
    <t>780nonann_cropped.png</t>
  </si>
  <si>
    <t>3.82kg</t>
  </si>
  <si>
    <t>782ann.png</t>
  </si>
  <si>
    <t>782nonann.png</t>
  </si>
  <si>
    <t>782nonann_cropped.png</t>
  </si>
  <si>
    <t>Breech presentation/Tranverse Lie</t>
  </si>
  <si>
    <t>783ann.png</t>
  </si>
  <si>
    <t>783nonann.png</t>
  </si>
  <si>
    <t>783nonann_cropped.png</t>
  </si>
  <si>
    <t>784ann.png</t>
  </si>
  <si>
    <t>784nonann.png</t>
  </si>
  <si>
    <t>784nonann_cropped.png</t>
  </si>
  <si>
    <t>785ann.png</t>
  </si>
  <si>
    <t>785nonann.png</t>
  </si>
  <si>
    <t>785nonann_cropped.png</t>
  </si>
  <si>
    <t>3.835kg</t>
  </si>
  <si>
    <t>786ann.png</t>
  </si>
  <si>
    <t>786nonann.png</t>
  </si>
  <si>
    <t>786nonann_cropped.png</t>
  </si>
  <si>
    <t>787ann.png</t>
  </si>
  <si>
    <t>787nonann.png</t>
  </si>
  <si>
    <t>787nonann_cropped.png</t>
  </si>
  <si>
    <t>4.72kg</t>
  </si>
  <si>
    <t>788ann.png</t>
  </si>
  <si>
    <t>788nonann.png</t>
  </si>
  <si>
    <t>788nonann_cropped.png</t>
  </si>
  <si>
    <t>789ann.png</t>
  </si>
  <si>
    <t>789nonann.png</t>
  </si>
  <si>
    <t>789nonann_cropped.png</t>
  </si>
  <si>
    <t>790ann.png</t>
  </si>
  <si>
    <t>790nonann.png</t>
  </si>
  <si>
    <t>790nonann_cropped.png</t>
  </si>
  <si>
    <t>791ann.png</t>
  </si>
  <si>
    <t>791nonann.png</t>
  </si>
  <si>
    <t>791nonann_cropped.png</t>
  </si>
  <si>
    <t>792ann.png</t>
  </si>
  <si>
    <t>792nonann.png</t>
  </si>
  <si>
    <t>792nonann_cropped.png</t>
  </si>
  <si>
    <t>793ann.png</t>
  </si>
  <si>
    <t>793nonann.png</t>
  </si>
  <si>
    <t>793nonann_cropped.png</t>
  </si>
  <si>
    <t>794ann.png</t>
  </si>
  <si>
    <t>794nonann.png</t>
  </si>
  <si>
    <t>794nonann_cropped.png</t>
  </si>
  <si>
    <t>795ann.png</t>
  </si>
  <si>
    <t>795nonann.png</t>
  </si>
  <si>
    <t>795nonann_cropped.png</t>
  </si>
  <si>
    <t>796ann.png</t>
  </si>
  <si>
    <t>796nonann.png</t>
  </si>
  <si>
    <t>796nonann_cropped.png</t>
  </si>
  <si>
    <t>797ann.png</t>
  </si>
  <si>
    <t>797nonann.png</t>
  </si>
  <si>
    <t>797nonann_cropped.png</t>
  </si>
  <si>
    <t>798ann.png</t>
  </si>
  <si>
    <t>798nonann.png</t>
  </si>
  <si>
    <t>798nonann_cropped.png</t>
  </si>
  <si>
    <t>800ann.png</t>
  </si>
  <si>
    <t>800nonann.png</t>
  </si>
  <si>
    <t>800nonann_cropped.png</t>
  </si>
  <si>
    <t>4lbs 10ozs</t>
  </si>
  <si>
    <t>801ann.png</t>
  </si>
  <si>
    <t>801nonann.png</t>
  </si>
  <si>
    <t>801nonann_cropped.png</t>
  </si>
  <si>
    <t>806ann.png</t>
  </si>
  <si>
    <t>806nonann.png</t>
  </si>
  <si>
    <t>806nonann_cropped.png</t>
  </si>
  <si>
    <t>10lbs 11ozs</t>
  </si>
  <si>
    <t>US 6 weeks</t>
  </si>
  <si>
    <t>807ann.png</t>
  </si>
  <si>
    <t>807nonann.png</t>
  </si>
  <si>
    <t>807nonann_cropped.png</t>
  </si>
  <si>
    <t>4lbs 1oz</t>
  </si>
  <si>
    <t>809ann.png</t>
  </si>
  <si>
    <t>809nonann.png</t>
  </si>
  <si>
    <t>809nonann_cropped.png</t>
  </si>
  <si>
    <t>813ann.png</t>
  </si>
  <si>
    <t>813nonann.png</t>
  </si>
  <si>
    <t>813nonann_cropped.png</t>
  </si>
  <si>
    <t>816ann.png</t>
  </si>
  <si>
    <t>816nonann.png</t>
  </si>
  <si>
    <t>816nonann_cropped.png</t>
  </si>
  <si>
    <t>817ann.png</t>
  </si>
  <si>
    <t>817nonann.png</t>
  </si>
  <si>
    <t>817nonann_cropped.png</t>
  </si>
  <si>
    <t>2.6kg</t>
  </si>
  <si>
    <t>Twin pregnancy/Clicky hip</t>
  </si>
  <si>
    <t>818ann.png</t>
  </si>
  <si>
    <t>818nonann.png</t>
  </si>
  <si>
    <t>818nonann_cropped.png</t>
  </si>
  <si>
    <t>819ann.png</t>
  </si>
  <si>
    <t>819nonann.png</t>
  </si>
  <si>
    <t>819nonann_cropped.png</t>
  </si>
  <si>
    <t>820ann.png</t>
  </si>
  <si>
    <t>820nonann.png</t>
  </si>
  <si>
    <t>820nonann_cropped.png</t>
  </si>
  <si>
    <t>822ann.png</t>
  </si>
  <si>
    <t>822nonann.png</t>
  </si>
  <si>
    <t>822nonann_cropped.png</t>
  </si>
  <si>
    <t>823ann.png</t>
  </si>
  <si>
    <t>823nonann.png</t>
  </si>
  <si>
    <t>823nonann_cropped.png</t>
  </si>
  <si>
    <t>824ann.png</t>
  </si>
  <si>
    <t>824nonann.png</t>
  </si>
  <si>
    <t>824nonann_cropped.png</t>
  </si>
  <si>
    <t>4lbs 9ozs</t>
  </si>
  <si>
    <t>825ann.png</t>
  </si>
  <si>
    <t>825nonann.png</t>
  </si>
  <si>
    <t>825nonann_cropped.png</t>
  </si>
  <si>
    <t>826ann.png</t>
  </si>
  <si>
    <t>826nonann.png</t>
  </si>
  <si>
    <t>826nonann_cropped.png</t>
  </si>
  <si>
    <t>3.34kg</t>
  </si>
  <si>
    <t>Breech presentation/Positional foot deformity</t>
  </si>
  <si>
    <t>827ann.png</t>
  </si>
  <si>
    <t>827nonann.png</t>
  </si>
  <si>
    <t>827nonann_cropped.png</t>
  </si>
  <si>
    <t>830ann.png</t>
  </si>
  <si>
    <t>830nonann.png</t>
  </si>
  <si>
    <t>830nonann_cropped.png</t>
  </si>
  <si>
    <t>831ann.png</t>
  </si>
  <si>
    <t>831nonann.png</t>
  </si>
  <si>
    <t>831nonann_cropped.png</t>
  </si>
  <si>
    <t>832ann.png</t>
  </si>
  <si>
    <t>832nonann.png</t>
  </si>
  <si>
    <t>832nonann_cropped.png</t>
  </si>
  <si>
    <t>833ann.png</t>
  </si>
  <si>
    <t>833nonann.png</t>
  </si>
  <si>
    <t>833nonann_cropped.png</t>
  </si>
  <si>
    <t>8lbs 6.5ozs</t>
  </si>
  <si>
    <t>834ann.png</t>
  </si>
  <si>
    <t>834nonann.png</t>
  </si>
  <si>
    <t>834nonann_cropped.png</t>
  </si>
  <si>
    <t>835ann.png</t>
  </si>
  <si>
    <t>835nonann.png</t>
  </si>
  <si>
    <t>835nonann_cropped.png</t>
  </si>
  <si>
    <t>836ann.png</t>
  </si>
  <si>
    <t>836nonann.png</t>
  </si>
  <si>
    <t>836nonann_cropped.png</t>
  </si>
  <si>
    <t>837ann.png</t>
  </si>
  <si>
    <t>837nonann.png</t>
  </si>
  <si>
    <t>837nonann_cropped.png</t>
  </si>
  <si>
    <t>838ann.png</t>
  </si>
  <si>
    <t>838nonann.png</t>
  </si>
  <si>
    <t>838nonann_cropped.png</t>
  </si>
  <si>
    <t>839ann.png</t>
  </si>
  <si>
    <t>839nonann.png</t>
  </si>
  <si>
    <t>839nonann_cropped.png</t>
  </si>
  <si>
    <t>840ann.png</t>
  </si>
  <si>
    <t>840nonann.png</t>
  </si>
  <si>
    <t>840nonann_cropped.png</t>
  </si>
  <si>
    <t>841ann.png</t>
  </si>
  <si>
    <t>841nonann.png</t>
  </si>
  <si>
    <t>841nonann_cropped.png</t>
  </si>
  <si>
    <t>842ann.png</t>
  </si>
  <si>
    <t>842nonann.png</t>
  </si>
  <si>
    <t>842nonann_cropped.png</t>
  </si>
  <si>
    <t>843ann.png</t>
  </si>
  <si>
    <t>843nonann.png</t>
  </si>
  <si>
    <t>843nonann_cropped.png</t>
  </si>
  <si>
    <t>2.8kg</t>
  </si>
  <si>
    <t>844ann.png</t>
  </si>
  <si>
    <t>844nonann.png</t>
  </si>
  <si>
    <t>844nonann_cropped.png</t>
  </si>
  <si>
    <t>845ann.png</t>
  </si>
  <si>
    <t>845nonann.png</t>
  </si>
  <si>
    <t>845nonann_cropped.png</t>
  </si>
  <si>
    <t>3.7kg</t>
  </si>
  <si>
    <t>846ann.png</t>
  </si>
  <si>
    <t>846nonann.png</t>
  </si>
  <si>
    <t>846nonann_cropped.png</t>
  </si>
  <si>
    <t>847ann.png</t>
  </si>
  <si>
    <t>847nonann.png</t>
  </si>
  <si>
    <t>847nonann_cropped.png</t>
  </si>
  <si>
    <t>848ann.png</t>
  </si>
  <si>
    <t>848nonann.png</t>
  </si>
  <si>
    <t>848nonann_cropped.png</t>
  </si>
  <si>
    <t>849ann.png</t>
  </si>
  <si>
    <t>849nonann.png</t>
  </si>
  <si>
    <t>849nonann_cropped.png</t>
  </si>
  <si>
    <t>8lbs 3.5ozs</t>
  </si>
  <si>
    <t>850ann.png</t>
  </si>
  <si>
    <t>850nonann.png</t>
  </si>
  <si>
    <t>850nonann_cropped.png</t>
  </si>
  <si>
    <t>851ann.png</t>
  </si>
  <si>
    <t>851nonann.png</t>
  </si>
  <si>
    <t>851nonann_cropped.png</t>
  </si>
  <si>
    <t>3.99kg</t>
  </si>
  <si>
    <t>852ann.png</t>
  </si>
  <si>
    <t>852nonann.png</t>
  </si>
  <si>
    <t>852nonann_cropped.png</t>
  </si>
  <si>
    <t>853ann.png</t>
  </si>
  <si>
    <t>853nonann.png</t>
  </si>
  <si>
    <t>853nonann_cropped.png</t>
  </si>
  <si>
    <t>4.695kg</t>
  </si>
  <si>
    <t>854ann.png</t>
  </si>
  <si>
    <t>854nonann.png</t>
  </si>
  <si>
    <t>854nonann_cropped.png</t>
  </si>
  <si>
    <t>857ann.png</t>
  </si>
  <si>
    <t>857nonann.png</t>
  </si>
  <si>
    <t>857nonann_cropped.png</t>
  </si>
  <si>
    <t>858ann.png</t>
  </si>
  <si>
    <t>858nonann.png</t>
  </si>
  <si>
    <t>858nonann_cropped.png</t>
  </si>
  <si>
    <t>859ann.png</t>
  </si>
  <si>
    <t>859nonann.png</t>
  </si>
  <si>
    <t>859nonann_cropped.png</t>
  </si>
  <si>
    <t>860ann.png</t>
  </si>
  <si>
    <t>860nonann.png</t>
  </si>
  <si>
    <t>860nonann_cropped.png</t>
  </si>
  <si>
    <t>861ann.png</t>
  </si>
  <si>
    <t>861nonann.png</t>
  </si>
  <si>
    <t>861nonann_cropped.png</t>
  </si>
  <si>
    <t>862ann.png</t>
  </si>
  <si>
    <t>862nonann.png</t>
  </si>
  <si>
    <t>862nonann_cropped.png</t>
  </si>
  <si>
    <t>863ann.png</t>
  </si>
  <si>
    <t>863nonann.png</t>
  </si>
  <si>
    <t>863nonann_cropped.png</t>
  </si>
  <si>
    <t>864ann.png</t>
  </si>
  <si>
    <t>864nonann.png</t>
  </si>
  <si>
    <t>864nonann_cropped.png</t>
  </si>
  <si>
    <t>865ann.png</t>
  </si>
  <si>
    <t>865nonann.png</t>
  </si>
  <si>
    <t>865nonann_cropped.png</t>
  </si>
  <si>
    <t>867ann.png</t>
  </si>
  <si>
    <t>867nonann.png</t>
  </si>
  <si>
    <t>867nonann_cropped.png</t>
  </si>
  <si>
    <t>17/05/2018</t>
  </si>
  <si>
    <t>868ann.png</t>
  </si>
  <si>
    <t>868nonann.png</t>
  </si>
  <si>
    <t>868nonann_cropped.png</t>
  </si>
  <si>
    <t>869ann.png</t>
  </si>
  <si>
    <t>869nonann.png</t>
  </si>
  <si>
    <t>869nonann_cropped.png</t>
  </si>
  <si>
    <t>Sibling had clicky hips</t>
  </si>
  <si>
    <t>870ann.png</t>
  </si>
  <si>
    <t>870nonann.png</t>
  </si>
  <si>
    <t>870nonann_cropped.png</t>
  </si>
  <si>
    <t>871ann.png</t>
  </si>
  <si>
    <t>871nonann.png</t>
  </si>
  <si>
    <t>871nonann_cropped.png</t>
  </si>
  <si>
    <t>872ann.png</t>
  </si>
  <si>
    <t>872nonann.png</t>
  </si>
  <si>
    <t>872nonann_cropped.png</t>
  </si>
  <si>
    <t>873ann.png</t>
  </si>
  <si>
    <t>873nonann.png</t>
  </si>
  <si>
    <t>873nonann_cropped.png</t>
  </si>
  <si>
    <t>6lbs 12.5ozs</t>
  </si>
  <si>
    <t>875ann.png</t>
  </si>
  <si>
    <t>875nonann.png</t>
  </si>
  <si>
    <t>875nonann_cropped.png</t>
  </si>
  <si>
    <t>2.675kg</t>
  </si>
  <si>
    <t>876ann.png</t>
  </si>
  <si>
    <t>876nonann.png</t>
  </si>
  <si>
    <t>876nonann_cropped.png</t>
  </si>
  <si>
    <t>7lbs 24ozs</t>
  </si>
  <si>
    <t>877ann.png</t>
  </si>
  <si>
    <t>877nonann.png</t>
  </si>
  <si>
    <t>877nonann_cropped.png</t>
  </si>
  <si>
    <t>878ann.png</t>
  </si>
  <si>
    <t>878nonann.png</t>
  </si>
  <si>
    <t>878nonann_cropped.png</t>
  </si>
  <si>
    <t>18/05/2018</t>
  </si>
  <si>
    <t>879ann.png</t>
  </si>
  <si>
    <t>879nonann.png</t>
  </si>
  <si>
    <t>879nonann_cropped.png</t>
  </si>
  <si>
    <t>880ann.png</t>
  </si>
  <si>
    <t>880nonann.png</t>
  </si>
  <si>
    <t>880nonann_cropped.png</t>
  </si>
  <si>
    <t>881ann.png</t>
  </si>
  <si>
    <t>881nonann.png</t>
  </si>
  <si>
    <t>881nonann_cropped.png</t>
  </si>
  <si>
    <t>882ann.png</t>
  </si>
  <si>
    <t>882nonann.png</t>
  </si>
  <si>
    <t>882nonann_cropped.png</t>
  </si>
  <si>
    <t>883ann.png</t>
  </si>
  <si>
    <t>883nonann.png</t>
  </si>
  <si>
    <t>883nonann_cropped.png</t>
  </si>
  <si>
    <t>885ann.png</t>
  </si>
  <si>
    <t>885nonann.png</t>
  </si>
  <si>
    <t>885nonann_cropped.png</t>
  </si>
  <si>
    <t>886ann.png</t>
  </si>
  <si>
    <t>886nonann.png</t>
  </si>
  <si>
    <t>886nonann_cropped.png</t>
  </si>
  <si>
    <t>2.40kg</t>
  </si>
  <si>
    <t>887ann.png</t>
  </si>
  <si>
    <t>887nonann.png</t>
  </si>
  <si>
    <t>887nonann_cropped.png</t>
  </si>
  <si>
    <t>888ann.png</t>
  </si>
  <si>
    <t>888nonann.png</t>
  </si>
  <si>
    <t>888nonann_cropped.png</t>
  </si>
  <si>
    <t>890ann.png</t>
  </si>
  <si>
    <t>890nonann.png</t>
  </si>
  <si>
    <t>890nonann_cropped.png</t>
  </si>
  <si>
    <t>24/05/2018</t>
  </si>
  <si>
    <t>891ann.png</t>
  </si>
  <si>
    <t>891nonann.png</t>
  </si>
  <si>
    <t>891nonann_cropped.png</t>
  </si>
  <si>
    <t>892ann.png</t>
  </si>
  <si>
    <t>892nonann.png</t>
  </si>
  <si>
    <t>892nonann_cropped.png</t>
  </si>
  <si>
    <t>Clicky hips/Holds hips flexed</t>
  </si>
  <si>
    <t>893ann.png</t>
  </si>
  <si>
    <t>893nonann.png</t>
  </si>
  <si>
    <t>893nonann_cropped.png</t>
  </si>
  <si>
    <t>894ann.png</t>
  </si>
  <si>
    <t>894nonann.png</t>
  </si>
  <si>
    <t>894nonann_cropped.png</t>
  </si>
  <si>
    <t>895ann.png</t>
  </si>
  <si>
    <t>895nonann.png</t>
  </si>
  <si>
    <t>895nonann_cropped.png</t>
  </si>
  <si>
    <t>896ann.png</t>
  </si>
  <si>
    <t>896nonann.png</t>
  </si>
  <si>
    <t>896nonann_cropped.png</t>
  </si>
  <si>
    <t>897ann.png</t>
  </si>
  <si>
    <t>897nonann.png</t>
  </si>
  <si>
    <t>897nonann_cropped.png</t>
  </si>
  <si>
    <t>900ann.png</t>
  </si>
  <si>
    <t>900nonann.png</t>
  </si>
  <si>
    <t>900nonann_cropped.png</t>
  </si>
  <si>
    <t>901ann.png</t>
  </si>
  <si>
    <t>901nonann.png</t>
  </si>
  <si>
    <t>901nonann_cropped.png</t>
  </si>
  <si>
    <t>902ann.png</t>
  </si>
  <si>
    <t>902nonann.png</t>
  </si>
  <si>
    <t>902nonann_cropped.png</t>
  </si>
  <si>
    <t>903ann.png</t>
  </si>
  <si>
    <t>903nonann.png</t>
  </si>
  <si>
    <t>903nonann_cropped.png</t>
  </si>
  <si>
    <t>906ann.png</t>
  </si>
  <si>
    <t>906nonann.png</t>
  </si>
  <si>
    <t>906nonann_cropped.png</t>
  </si>
  <si>
    <t>25/05/2018</t>
  </si>
  <si>
    <t>907ann.png</t>
  </si>
  <si>
    <t>907nonann.png</t>
  </si>
  <si>
    <t>907nonann_cropped.png</t>
  </si>
  <si>
    <t>3.24kg</t>
  </si>
  <si>
    <t xml:space="preserve">Clinical abnormality/Foot deformity </t>
  </si>
  <si>
    <t>913ann.png</t>
  </si>
  <si>
    <t>913nonann.png</t>
  </si>
  <si>
    <t>913nonann_cropped.png</t>
  </si>
  <si>
    <t>29/05/2018</t>
  </si>
  <si>
    <t>Positionnal foot deformity</t>
  </si>
  <si>
    <t>914ann.png</t>
  </si>
  <si>
    <t>914nonann.png</t>
  </si>
  <si>
    <t>914nonann_cropped.png</t>
  </si>
  <si>
    <t>6lbs 4ozs</t>
  </si>
  <si>
    <t>915ann.png</t>
  </si>
  <si>
    <t>915nonann.png</t>
  </si>
  <si>
    <t>915nonann_cropped.png</t>
  </si>
  <si>
    <t>916ann.png</t>
  </si>
  <si>
    <t>916nonann.png</t>
  </si>
  <si>
    <t>916nonann_cropped.png</t>
  </si>
  <si>
    <t>917ann.png</t>
  </si>
  <si>
    <t>917nonann.png</t>
  </si>
  <si>
    <t>917nonann_cropped.png</t>
  </si>
  <si>
    <t>919ann.png</t>
  </si>
  <si>
    <t>919nonann.png</t>
  </si>
  <si>
    <t>919nonann_cropped.png</t>
  </si>
  <si>
    <t>31/05/2018</t>
  </si>
  <si>
    <t>6lbs 14.5ozs</t>
  </si>
  <si>
    <t>921ann.png</t>
  </si>
  <si>
    <t>921nonann.png</t>
  </si>
  <si>
    <t>921nonann_cropped.png</t>
  </si>
  <si>
    <t>923ann.png</t>
  </si>
  <si>
    <t>923nonann.png</t>
  </si>
  <si>
    <t>923nonann_cropped.png</t>
  </si>
  <si>
    <t>925ann.png</t>
  </si>
  <si>
    <t>925nonann.png</t>
  </si>
  <si>
    <t>925nonann_cropped.png</t>
  </si>
  <si>
    <t>926ann.png</t>
  </si>
  <si>
    <t>926nonann.png</t>
  </si>
  <si>
    <t>926nonann_cropped.png</t>
  </si>
  <si>
    <t>927ann.png</t>
  </si>
  <si>
    <t>927nonann.png</t>
  </si>
  <si>
    <t>927nonann_cropped.png</t>
  </si>
  <si>
    <t>931ann.png</t>
  </si>
  <si>
    <t>931nonann.png</t>
  </si>
  <si>
    <t>931nonann_cropped.png</t>
  </si>
  <si>
    <t>932ann.png</t>
  </si>
  <si>
    <t>932nonann.png</t>
  </si>
  <si>
    <t>932nonann_cropped.png</t>
  </si>
  <si>
    <t>933ann.png</t>
  </si>
  <si>
    <t>933nonann.png</t>
  </si>
  <si>
    <t>933nonann_cropped.png</t>
  </si>
  <si>
    <t>934ann.png</t>
  </si>
  <si>
    <t>934nonann.png</t>
  </si>
  <si>
    <t>934nonann_cropped.png</t>
  </si>
  <si>
    <t>7lbs 14ozs</t>
  </si>
  <si>
    <t>941ann.png</t>
  </si>
  <si>
    <t>941nonann.png</t>
  </si>
  <si>
    <t>941nonann_cropped.png</t>
  </si>
  <si>
    <t>942ann.png</t>
  </si>
  <si>
    <t>942nonann.png</t>
  </si>
  <si>
    <t>942nonann_cropped.png</t>
  </si>
  <si>
    <t>945ann.png</t>
  </si>
  <si>
    <t>945nonann.png</t>
  </si>
  <si>
    <t>945nonann_cropped.png</t>
  </si>
  <si>
    <t>946ann.png</t>
  </si>
  <si>
    <t>946nonann.png</t>
  </si>
  <si>
    <t>946nonann_cropped.png</t>
  </si>
  <si>
    <t>5.035kg</t>
  </si>
  <si>
    <t>947ann.png</t>
  </si>
  <si>
    <t>947nonann.png</t>
  </si>
  <si>
    <t>947nonann_cropped.png</t>
  </si>
  <si>
    <t>948ann.png</t>
  </si>
  <si>
    <t>948nonann.png</t>
  </si>
  <si>
    <t>948nonann_cropped.png</t>
  </si>
  <si>
    <t>949ann.png</t>
  </si>
  <si>
    <t>949nonann.png</t>
  </si>
  <si>
    <t>949nonann_cropped.png</t>
  </si>
  <si>
    <t>950ann.png</t>
  </si>
  <si>
    <t>950nonann.png</t>
  </si>
  <si>
    <t>950nonann_cropped.png</t>
  </si>
  <si>
    <t>4.815kg</t>
  </si>
  <si>
    <t>951ann.png</t>
  </si>
  <si>
    <t>951nonann.png</t>
  </si>
  <si>
    <t>951nonann_cropped.png</t>
  </si>
  <si>
    <t>952ann.png</t>
  </si>
  <si>
    <t>952nonann.png</t>
  </si>
  <si>
    <t>952nonann_cropped.png</t>
  </si>
  <si>
    <t>Clicky hips bilaterally</t>
  </si>
  <si>
    <t>953ann.png</t>
  </si>
  <si>
    <t>953nonann.png</t>
  </si>
  <si>
    <t>953nonann_cropped.png</t>
  </si>
  <si>
    <t>954ann.png</t>
  </si>
  <si>
    <t>954nonann.png</t>
  </si>
  <si>
    <t>954nonann_cropped.png</t>
  </si>
  <si>
    <t>955ann.png</t>
  </si>
  <si>
    <t>955nonann.png</t>
  </si>
  <si>
    <t>955nonann_cropped.png</t>
  </si>
  <si>
    <t>956ann.png</t>
  </si>
  <si>
    <t>956nonann.png</t>
  </si>
  <si>
    <t>956nonann_cropped.png</t>
  </si>
  <si>
    <t>957ann.png</t>
  </si>
  <si>
    <t>957nonann.png</t>
  </si>
  <si>
    <t>957nonann_cropped.png</t>
  </si>
  <si>
    <t>960ann.png</t>
  </si>
  <si>
    <t>960nonann.png</t>
  </si>
  <si>
    <t>960nonann_cropped.png</t>
  </si>
  <si>
    <t>961ann.png</t>
  </si>
  <si>
    <t>961nonann.png</t>
  </si>
  <si>
    <t>961nonann_cropped.png</t>
  </si>
  <si>
    <t>962ann.png</t>
  </si>
  <si>
    <t>962nonann.png</t>
  </si>
  <si>
    <t>962nonann_cropped.png</t>
  </si>
  <si>
    <t>8lbd 9ozs</t>
  </si>
  <si>
    <t>Curly Rt little toe</t>
  </si>
  <si>
    <t>963ann.png</t>
  </si>
  <si>
    <t>963nonann.png</t>
  </si>
  <si>
    <t>963nonann_cropped.png</t>
  </si>
  <si>
    <t>964ann.png</t>
  </si>
  <si>
    <t>964nonann.png</t>
  </si>
  <si>
    <t>964nonann_cropped.png</t>
  </si>
  <si>
    <t>10lbs 4.5ozs</t>
  </si>
  <si>
    <t>Bilateral postural foot deformity</t>
  </si>
  <si>
    <t>965ann.png</t>
  </si>
  <si>
    <t>965nonann.png</t>
  </si>
  <si>
    <t>965nonann_cropped.png</t>
  </si>
  <si>
    <t>4.2kg</t>
  </si>
  <si>
    <t>966ann.png</t>
  </si>
  <si>
    <t>966nonann.png</t>
  </si>
  <si>
    <t>966nonann_cropped.png</t>
  </si>
  <si>
    <t>967ann.png</t>
  </si>
  <si>
    <t>967nonann.png</t>
  </si>
  <si>
    <t>967nonann_cropped.png</t>
  </si>
  <si>
    <t>968ann.png</t>
  </si>
  <si>
    <t>968nonann.png</t>
  </si>
  <si>
    <t>968nonann_cropped.png</t>
  </si>
  <si>
    <t>969ann.png</t>
  </si>
  <si>
    <t>969nonann.png</t>
  </si>
  <si>
    <t>969nonann_cropped.png</t>
  </si>
  <si>
    <t>Twin pregnancy/Positional foot deformity</t>
  </si>
  <si>
    <t>970ann.png</t>
  </si>
  <si>
    <t>970nonann.png</t>
  </si>
  <si>
    <t>970nonann_cropped.png</t>
  </si>
  <si>
    <t>2.935kg</t>
  </si>
  <si>
    <t>971ann.png</t>
  </si>
  <si>
    <t>971nonann.png</t>
  </si>
  <si>
    <t>971nonann_cropped.png</t>
  </si>
  <si>
    <t>972ann.png</t>
  </si>
  <si>
    <t>972nonann.png</t>
  </si>
  <si>
    <t>972nonann_cropped.png</t>
  </si>
  <si>
    <t xml:space="preserve">Clinical abnormality </t>
  </si>
  <si>
    <t>973ann.png</t>
  </si>
  <si>
    <t>973nonann.png</t>
  </si>
  <si>
    <t>973nonann_cropped.png</t>
  </si>
  <si>
    <t>2.665kg</t>
  </si>
  <si>
    <t>975ann.png</t>
  </si>
  <si>
    <t>975nonann.png</t>
  </si>
  <si>
    <t>975nonann_cropped.png</t>
  </si>
  <si>
    <t>US 4 weeks</t>
  </si>
  <si>
    <t>976ann.png</t>
  </si>
  <si>
    <t>976nonann.png</t>
  </si>
  <si>
    <t>976nonann_cropped.png</t>
  </si>
  <si>
    <t>977ann.png</t>
  </si>
  <si>
    <t>977nonann.png</t>
  </si>
  <si>
    <t>977nonann_cropped.png</t>
  </si>
  <si>
    <t>978ann.png</t>
  </si>
  <si>
    <t>978nonann.png</t>
  </si>
  <si>
    <t>978nonann_cropped.png</t>
  </si>
  <si>
    <t>980ann.png</t>
  </si>
  <si>
    <t>980nonann.png</t>
  </si>
  <si>
    <t>980nonann_cropped.png</t>
  </si>
  <si>
    <t>3.820kg</t>
  </si>
  <si>
    <t>981ann.png</t>
  </si>
  <si>
    <t>981nonann.png</t>
  </si>
  <si>
    <t>981nonann_cropped.png</t>
  </si>
  <si>
    <t>982ann.png</t>
  </si>
  <si>
    <t>982nonann.png</t>
  </si>
  <si>
    <t>982nonann_cropped.png</t>
  </si>
  <si>
    <t xml:space="preserve">Twin pregnancy </t>
  </si>
  <si>
    <t>986ann.png</t>
  </si>
  <si>
    <t>986nonann.png</t>
  </si>
  <si>
    <t>986nonann_cropped.png</t>
  </si>
  <si>
    <t>6lbs 9.25ozs</t>
  </si>
  <si>
    <t>987ann.png</t>
  </si>
  <si>
    <t>987nonann.png</t>
  </si>
  <si>
    <t>987nonann_cropped.png</t>
  </si>
  <si>
    <t>988ann.png</t>
  </si>
  <si>
    <t>988nonann.png</t>
  </si>
  <si>
    <t>988nonann_cropped.png</t>
  </si>
  <si>
    <t>989ann.png</t>
  </si>
  <si>
    <t>989nonann.png</t>
  </si>
  <si>
    <t>989nonann_cropped.png</t>
  </si>
  <si>
    <t>990ann.png</t>
  </si>
  <si>
    <t>990nonann.png</t>
  </si>
  <si>
    <t>990nonann_cropped.png</t>
  </si>
  <si>
    <t>3.435kg</t>
  </si>
  <si>
    <t>991ann.png</t>
  </si>
  <si>
    <t>991nonann.png</t>
  </si>
  <si>
    <t>991nonann_cropped.png</t>
  </si>
  <si>
    <t>5lbs 10 ozs</t>
  </si>
  <si>
    <t>992ann.png</t>
  </si>
  <si>
    <t>992nonann.png</t>
  </si>
  <si>
    <t>992nonann_cropped.png</t>
  </si>
  <si>
    <t>4lbs 15ozs</t>
  </si>
  <si>
    <t>993ann.png</t>
  </si>
  <si>
    <t>993nonann.png</t>
  </si>
  <si>
    <t>993nonann_cropped.png</t>
  </si>
  <si>
    <t>9lbs 4.5ozs</t>
  </si>
  <si>
    <t>1001ann.png</t>
  </si>
  <si>
    <t>1001nonann.png</t>
  </si>
  <si>
    <t>1001nonann_cropped.png</t>
  </si>
  <si>
    <t>1002ann.png</t>
  </si>
  <si>
    <t>1002nonann.png</t>
  </si>
  <si>
    <t>1002nonann_cropped.png</t>
  </si>
  <si>
    <t>1007ann.png</t>
  </si>
  <si>
    <t>1007nonann.png</t>
  </si>
  <si>
    <t>1007nonann_cropped.png</t>
  </si>
  <si>
    <t>2.555kg</t>
  </si>
  <si>
    <t>1008ann.png</t>
  </si>
  <si>
    <t>1008nonann.png</t>
  </si>
  <si>
    <t>1008nonann_cropped.png</t>
  </si>
  <si>
    <t>1009ann.png</t>
  </si>
  <si>
    <t>1009nonann.png</t>
  </si>
  <si>
    <t>1009nonann_cropped.png</t>
  </si>
  <si>
    <t>1010ann.png</t>
  </si>
  <si>
    <t>1010nonann.png</t>
  </si>
  <si>
    <t>1010nonann_cropped.png</t>
  </si>
  <si>
    <t>1011ann.png</t>
  </si>
  <si>
    <t>1011nonann.png</t>
  </si>
  <si>
    <t>1011nonann_cropped.png</t>
  </si>
  <si>
    <t>1012ann.png</t>
  </si>
  <si>
    <t>1012nonann.png</t>
  </si>
  <si>
    <t>1012nonann_cropped.png</t>
  </si>
  <si>
    <t>1013ann.png</t>
  </si>
  <si>
    <t>1013nonann.png</t>
  </si>
  <si>
    <t>1013nonann_cropped.png</t>
  </si>
  <si>
    <t>clicky right hip</t>
  </si>
  <si>
    <t>1014ann.png</t>
  </si>
  <si>
    <t>1014nonann.png</t>
  </si>
  <si>
    <t>1014nonann_cropped.png</t>
  </si>
  <si>
    <t>4.135kg</t>
  </si>
  <si>
    <t>1015ann.png</t>
  </si>
  <si>
    <t>1015nonann.png</t>
  </si>
  <si>
    <t>1015nonann_cropped.png</t>
  </si>
  <si>
    <t>1018ann.png</t>
  </si>
  <si>
    <t>1018nonann.png</t>
  </si>
  <si>
    <t>1018nonann_cropped.png</t>
  </si>
  <si>
    <t>3.0kg</t>
  </si>
  <si>
    <t>1019ann.png</t>
  </si>
  <si>
    <t>1019nonann.png</t>
  </si>
  <si>
    <t>1019nonann_cropped.png</t>
  </si>
  <si>
    <t>1020ann.png</t>
  </si>
  <si>
    <t>1020nonann.png</t>
  </si>
  <si>
    <t>1020nonann_cropped.png</t>
  </si>
  <si>
    <t>Clinical abnormality/Positionnal foot deformity</t>
  </si>
  <si>
    <t>1021ann.png</t>
  </si>
  <si>
    <t>1021nonann.png</t>
  </si>
  <si>
    <t>1021nonann_cropped.png</t>
  </si>
  <si>
    <t>1024ann.png</t>
  </si>
  <si>
    <t>1024nonann.png</t>
  </si>
  <si>
    <t>1024nonann_cropped.png</t>
  </si>
  <si>
    <t>1025ann.png</t>
  </si>
  <si>
    <t>1025nonann.png</t>
  </si>
  <si>
    <t>1025nonann_cropped.png</t>
  </si>
  <si>
    <t>1028ann.png</t>
  </si>
  <si>
    <t>1028nonann.png</t>
  </si>
  <si>
    <t>1028nonann_cropped.png</t>
  </si>
  <si>
    <t>3.645kg</t>
  </si>
  <si>
    <t>1029ann.png</t>
  </si>
  <si>
    <t>1029nonann.png</t>
  </si>
  <si>
    <t>1029nonann_cropped.png</t>
  </si>
  <si>
    <t>Family history of DDH/Asymetry of thigh creases</t>
  </si>
  <si>
    <t>1030ann.png</t>
  </si>
  <si>
    <t>1030nonann.png</t>
  </si>
  <si>
    <t>1030nonann_cropped.png</t>
  </si>
  <si>
    <t>3lbs 1oz</t>
  </si>
  <si>
    <t>1031ann.png</t>
  </si>
  <si>
    <t>1031nonann.png</t>
  </si>
  <si>
    <t>1031nonann_cropped.png</t>
  </si>
  <si>
    <t>2.11kg</t>
  </si>
  <si>
    <t>1032ann.png</t>
  </si>
  <si>
    <t>1032nonann.png</t>
  </si>
  <si>
    <t>1032nonann_cropped.png</t>
  </si>
  <si>
    <t>1033ann.png</t>
  </si>
  <si>
    <t>1033nonann.png</t>
  </si>
  <si>
    <t>1033nonann_cropped.png</t>
  </si>
  <si>
    <t>3.6kg</t>
  </si>
  <si>
    <t>1034ann.png</t>
  </si>
  <si>
    <t>1034nonann.png</t>
  </si>
  <si>
    <t>1034nonann_cropped.png</t>
  </si>
  <si>
    <t>1035ann.png</t>
  </si>
  <si>
    <t>1035nonann.png</t>
  </si>
  <si>
    <t>1035nonann_cropped.png</t>
  </si>
  <si>
    <t>2.48kg</t>
  </si>
  <si>
    <t>1036ann.png</t>
  </si>
  <si>
    <t>1036nonann.png</t>
  </si>
  <si>
    <t>1036nonann_cropped.png</t>
  </si>
  <si>
    <t>2.305kg</t>
  </si>
  <si>
    <t>1037ann.png</t>
  </si>
  <si>
    <t>1037nonann.png</t>
  </si>
  <si>
    <t>1037nonann_cropped.png</t>
  </si>
  <si>
    <t>1.97kg</t>
  </si>
  <si>
    <t>1038ann.png</t>
  </si>
  <si>
    <t>1038nonann.png</t>
  </si>
  <si>
    <t>1038nonann_cropped.png</t>
  </si>
  <si>
    <t>1041ann.png</t>
  </si>
  <si>
    <t>1041nonann.png</t>
  </si>
  <si>
    <t>1041nonann_cropped.png</t>
  </si>
  <si>
    <t>Congenital muscular torticollis</t>
  </si>
  <si>
    <t>1042ann.png</t>
  </si>
  <si>
    <t>1042nonann.png</t>
  </si>
  <si>
    <t>1042nonann_cropped.png</t>
  </si>
  <si>
    <t>Family history of DDH/Breech presentation</t>
  </si>
  <si>
    <t>1047ann.png</t>
  </si>
  <si>
    <t>1047nonann.png</t>
  </si>
  <si>
    <t>1047nonann_cropped.png</t>
  </si>
  <si>
    <t>3.295kg</t>
  </si>
  <si>
    <t>1048ann.png</t>
  </si>
  <si>
    <t>1048nonann.png</t>
  </si>
  <si>
    <t>1048nonann_cropped.png</t>
  </si>
  <si>
    <t>14/06/2018</t>
  </si>
  <si>
    <t>1053ann.png</t>
  </si>
  <si>
    <t>1053nonann.png</t>
  </si>
  <si>
    <t>1053nonann_cropped.png</t>
  </si>
  <si>
    <t>1055ann.png</t>
  </si>
  <si>
    <t>1055nonann.png</t>
  </si>
  <si>
    <t>1055nonann_cropped.png</t>
  </si>
  <si>
    <t>2.455kg</t>
  </si>
  <si>
    <t>1056ann.png</t>
  </si>
  <si>
    <t>1056nonann.png</t>
  </si>
  <si>
    <t>1056nonann_cropped.png</t>
  </si>
  <si>
    <t>2.47kg</t>
  </si>
  <si>
    <t>1057ann.png</t>
  </si>
  <si>
    <t>1057nonann.png</t>
  </si>
  <si>
    <t>1057nonann_cropped.png</t>
  </si>
  <si>
    <t>1058ann.png</t>
  </si>
  <si>
    <t>1058nonann.png</t>
  </si>
  <si>
    <t>1058nonann_cropped.png</t>
  </si>
  <si>
    <t>4.49kg</t>
  </si>
  <si>
    <t>1059ann.png</t>
  </si>
  <si>
    <t>1059nonann.png</t>
  </si>
  <si>
    <t>1059nonann_cropped.png</t>
  </si>
  <si>
    <t>1060ann.png</t>
  </si>
  <si>
    <t>1060nonann.png</t>
  </si>
  <si>
    <t>1060nonann_cropped.png</t>
  </si>
  <si>
    <t>15/06/2018</t>
  </si>
  <si>
    <t>Twin pregnancy/Clicky left hip</t>
  </si>
  <si>
    <t>1061ann.png</t>
  </si>
  <si>
    <t>1061nonann.png</t>
  </si>
  <si>
    <t>1061nonann_cropped.png</t>
  </si>
  <si>
    <t>1066ann.png</t>
  </si>
  <si>
    <t>1066nonann.png</t>
  </si>
  <si>
    <t>1066nonann_cropped.png</t>
  </si>
  <si>
    <t>1067ann.png</t>
  </si>
  <si>
    <t>1067nonann.png</t>
  </si>
  <si>
    <t>1067nonann_cropped.png</t>
  </si>
  <si>
    <t>1068ann.png</t>
  </si>
  <si>
    <t>1068nonann.png</t>
  </si>
  <si>
    <t>1068nonann_cropped.png</t>
  </si>
  <si>
    <t>3.48kg</t>
  </si>
  <si>
    <t>1069ann.png</t>
  </si>
  <si>
    <t>1069nonann.png</t>
  </si>
  <si>
    <t>1069nonann_cropped.png</t>
  </si>
  <si>
    <t>Family history of DDH/Clicky hips</t>
  </si>
  <si>
    <t>1073ann.png</t>
  </si>
  <si>
    <t>1073nonann.png</t>
  </si>
  <si>
    <t>1073nonann_cropped.png</t>
  </si>
  <si>
    <t>Family history of DDH/Positionnal foot deformity</t>
  </si>
  <si>
    <t>Complication</t>
  </si>
  <si>
    <t>Grand Total</t>
  </si>
  <si>
    <t>Sum of Binary Outcome</t>
  </si>
  <si>
    <t>Row Labels</t>
  </si>
  <si>
    <t>DDH</t>
  </si>
  <si>
    <t>Total</t>
  </si>
  <si>
    <t>Sum of DDH</t>
  </si>
  <si>
    <t>Sum of Total</t>
  </si>
  <si>
    <t>Foot deformities</t>
  </si>
  <si>
    <t>(blank)</t>
  </si>
  <si>
    <t>RF</t>
  </si>
  <si>
    <t>% DDH</t>
  </si>
  <si>
    <t>Breech Presentation/Foot deformity</t>
  </si>
  <si>
    <t>Foot deformity/ Birthweight &gt; 4kg</t>
  </si>
  <si>
    <t>Clicky hips/Foot Deformity</t>
  </si>
  <si>
    <t>Clinical abnormality/Foot deformity</t>
  </si>
  <si>
    <t>Clicky hips/Asymetry of thigh crease</t>
  </si>
  <si>
    <t>Family history of DDH/Foot deformity</t>
  </si>
  <si>
    <t>Twin Pregnancy/Foot deformity</t>
  </si>
  <si>
    <t>Unstable hips/Trisomy 21</t>
  </si>
  <si>
    <t>Left hip adducted/Foot deformity</t>
  </si>
  <si>
    <t>foot def</t>
  </si>
  <si>
    <t>fam</t>
  </si>
  <si>
    <t>click</t>
  </si>
  <si>
    <t>Dislocated hip/Left leg shorter/Foot deformity</t>
  </si>
  <si>
    <t>Twin Pregnancy/Clicky hips/Foot deformity</t>
  </si>
  <si>
    <t>Too little data to make any conclusions with certainty</t>
  </si>
  <si>
    <t>BP</t>
  </si>
  <si>
    <t>Bir</t>
  </si>
  <si>
    <t>Tw</t>
  </si>
  <si>
    <t>CH</t>
  </si>
  <si>
    <t>Fam</t>
  </si>
  <si>
    <t>Foot Deformity</t>
  </si>
  <si>
    <t>Transversal lie</t>
  </si>
  <si>
    <t>TL</t>
  </si>
  <si>
    <t>BP/CH</t>
  </si>
  <si>
    <t>BP/Fam</t>
  </si>
  <si>
    <t>Left hip adducted/Fdef</t>
  </si>
  <si>
    <t>UH</t>
  </si>
  <si>
    <t>UH/BP</t>
  </si>
  <si>
    <t>UH/Trisomy 21</t>
  </si>
  <si>
    <t>BP/Fdef</t>
  </si>
  <si>
    <t>Fam/Fdef</t>
  </si>
  <si>
    <t>Bir/CH</t>
  </si>
  <si>
    <t>BP/Bir</t>
  </si>
  <si>
    <t>Clinical abnormalities</t>
  </si>
  <si>
    <t>CA</t>
  </si>
  <si>
    <t>CA/CH</t>
  </si>
  <si>
    <t>Tw/Fdef</t>
  </si>
  <si>
    <t>CA/Fdef</t>
  </si>
  <si>
    <t>Asymmetry of thigh creases</t>
  </si>
  <si>
    <t>AsyTC</t>
  </si>
  <si>
    <t>CA/AsyTC</t>
  </si>
  <si>
    <t>Fam/CH</t>
  </si>
  <si>
    <t>Fdef/ Bir</t>
  </si>
  <si>
    <t>Tw/CH</t>
  </si>
  <si>
    <t>Tw/BP</t>
  </si>
  <si>
    <t>Fdef</t>
  </si>
  <si>
    <t>Abbrevation</t>
  </si>
  <si>
    <t>Count of Modality</t>
  </si>
  <si>
    <t>Number of RFs present</t>
  </si>
  <si>
    <t>Total number of DDH Patients</t>
  </si>
  <si>
    <t>Total number of patients</t>
  </si>
  <si>
    <t>% of DDH Patients</t>
  </si>
  <si>
    <t>Average Percentage of DDH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</si>
</sst>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DDH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Sample!$D$11:$D$19</c:f>
              <c:strCache>
                <c:ptCount val="9"/>
                <c:pt idx="0">
                  <c:v>Malformations</c:v>
                </c:pt>
                <c:pt idx="1">
                  <c:v>Family history</c:v>
                </c:pt>
                <c:pt idx="2">
                  <c:v>Birthweight &gt; 4kg</c:v>
                </c:pt>
                <c:pt idx="3">
                  <c:v>Female</c:v>
                </c:pt>
                <c:pt idx="4">
                  <c:v>Multiple RFs</c:v>
                </c:pt>
                <c:pt idx="5">
                  <c:v>Left side</c:v>
                </c:pt>
                <c:pt idx="6">
                  <c:v>Clicking hips</c:v>
                </c:pt>
                <c:pt idx="7">
                  <c:v>Breech born</c:v>
                </c:pt>
                <c:pt idx="8">
                  <c:v>Twin pregnancies</c:v>
                </c:pt>
              </c:strCache>
            </c:strRef>
          </c:cat>
          <c:val>
            <c:numRef>
              <c:f>Sample!$G$11:$G$19</c:f>
              <c:numCache>
                <c:formatCode>0%</c:formatCode>
                <c:ptCount val="9"/>
                <c:pt idx="0">
                  <c:v>0.37185929648241206</c:v>
                </c:pt>
                <c:pt idx="1">
                  <c:v>0.36879432624113473</c:v>
                </c:pt>
                <c:pt idx="2">
                  <c:v>0.36054421768707484</c:v>
                </c:pt>
                <c:pt idx="3">
                  <c:v>0.34946236559139787</c:v>
                </c:pt>
                <c:pt idx="4">
                  <c:v>0.32484076433121017</c:v>
                </c:pt>
                <c:pt idx="5">
                  <c:v>0.32477064220183488</c:v>
                </c:pt>
                <c:pt idx="6">
                  <c:v>0.2857142857142857</c:v>
                </c:pt>
                <c:pt idx="7">
                  <c:v>0.27722772277227725</c:v>
                </c:pt>
                <c:pt idx="8">
                  <c:v>0.12222222222222222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2-4A7B-96BB-1F444E220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7331920"/>
        <c:axId val="82733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Sample!$D$11:$D$19</c15:sqref>
                        </c15:formulaRef>
                      </c:ext>
                    </c:extLst>
                    <c:strCache>
                      <c:ptCount val="9"/>
                      <c:pt idx="0">
                        <c:v>Malformations</c:v>
                      </c:pt>
                      <c:pt idx="1">
                        <c:v>Family history</c:v>
                      </c:pt>
                      <c:pt idx="2">
                        <c:v>Birthweight &gt; 4kg</c:v>
                      </c:pt>
                      <c:pt idx="3">
                        <c:v>Female</c:v>
                      </c:pt>
                      <c:pt idx="4">
                        <c:v>Multiple RFs</c:v>
                      </c:pt>
                      <c:pt idx="5">
                        <c:v>Left side</c:v>
                      </c:pt>
                      <c:pt idx="6">
                        <c:v>Clicking hips</c:v>
                      </c:pt>
                      <c:pt idx="7">
                        <c:v>Breech born</c:v>
                      </c:pt>
                      <c:pt idx="8">
                        <c:v>Twin pregnancies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Sample!$E$11:$E$19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125</c:v>
                      </c:pt>
                      <c:pt idx="1">
                        <c:v>89</c:v>
                      </c:pt>
                      <c:pt idx="2">
                        <c:v>94</c:v>
                      </c:pt>
                      <c:pt idx="3">
                        <c:v>242</c:v>
                      </c:pt>
                      <c:pt idx="4">
                        <c:v>106</c:v>
                      </c:pt>
                      <c:pt idx="5">
                        <c:v>368</c:v>
                      </c:pt>
                      <c:pt idx="6">
                        <c:v>95</c:v>
                      </c:pt>
                      <c:pt idx="7">
                        <c:v>146</c:v>
                      </c:pt>
                      <c:pt idx="8">
                        <c:v>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D2-4A7B-96BB-1F444E2207E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Sample!$D$11:$D$19</c15:sqref>
                        </c15:formulaRef>
                      </c:ext>
                    </c:extLst>
                    <c:strCache>
                      <c:ptCount val="9"/>
                      <c:pt idx="0">
                        <c:v>Malformations</c:v>
                      </c:pt>
                      <c:pt idx="1">
                        <c:v>Family history</c:v>
                      </c:pt>
                      <c:pt idx="2">
                        <c:v>Birthweight &gt; 4kg</c:v>
                      </c:pt>
                      <c:pt idx="3">
                        <c:v>Female</c:v>
                      </c:pt>
                      <c:pt idx="4">
                        <c:v>Multiple RFs</c:v>
                      </c:pt>
                      <c:pt idx="5">
                        <c:v>Left side</c:v>
                      </c:pt>
                      <c:pt idx="6">
                        <c:v>Clicking hips</c:v>
                      </c:pt>
                      <c:pt idx="7">
                        <c:v>Breech born</c:v>
                      </c:pt>
                      <c:pt idx="8">
                        <c:v>Twin pregnancies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Sample!$F$11:$F$19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74</c:v>
                      </c:pt>
                      <c:pt idx="1">
                        <c:v>52</c:v>
                      </c:pt>
                      <c:pt idx="2">
                        <c:v>53</c:v>
                      </c:pt>
                      <c:pt idx="3">
                        <c:v>130</c:v>
                      </c:pt>
                      <c:pt idx="4">
                        <c:v>51</c:v>
                      </c:pt>
                      <c:pt idx="5">
                        <c:v>177</c:v>
                      </c:pt>
                      <c:pt idx="6">
                        <c:v>38</c:v>
                      </c:pt>
                      <c:pt idx="7">
                        <c:v>56</c:v>
                      </c:pt>
                      <c:pt idx="8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D2-4A7B-96BB-1F444E2207EC}"/>
                  </c:ext>
                </c:extLst>
              </c15:ser>
            </c15:filteredBarSeries>
          </c:ext>
        </c:extLst>
      </c:barChart>
      <c:catAx>
        <c:axId val="8273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4480"/>
        <c:crosses val="autoZero"/>
        <c:auto val="1"/>
        <c:lblAlgn val="ctr"/>
        <c:lblOffset val="100"/>
        <c:noMultiLvlLbl val="0"/>
      </c:catAx>
      <c:valAx>
        <c:axId val="8273344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273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'1_indication_data'!$D$1</c:f>
              <c:strCache>
                <c:ptCount val="1"/>
                <c:pt idx="0">
                  <c:v>% DDH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'1_indication_data'!$A$2:$A$10</c:f>
              <c:strCache>
                <c:ptCount val="9"/>
                <c:pt idx="0">
                  <c:v>Tranverse Lie</c:v>
                </c:pt>
                <c:pt idx="1">
                  <c:v>Foot deformities</c:v>
                </c:pt>
                <c:pt idx="2">
                  <c:v>Family history?</c:v>
                </c:pt>
                <c:pt idx="3">
                  <c:v>Clicky hips</c:v>
                </c:pt>
                <c:pt idx="4">
                  <c:v>Asymmetry of thigh creases</c:v>
                </c:pt>
                <c:pt idx="5">
                  <c:v>Breech Presentation</c:v>
                </c:pt>
                <c:pt idx="6">
                  <c:v>Birthweight &gt; 4kg</c:v>
                </c:pt>
                <c:pt idx="7">
                  <c:v>Clinical abnormality</c:v>
                </c:pt>
                <c:pt idx="8">
                  <c:v>Twin Pregnancy</c:v>
                </c:pt>
              </c:strCache>
            </c:strRef>
          </c:cat>
          <c:val>
            <c:numRef>
              <c:f>'1_indication_data'!$D$2:$D$10</c:f>
              <c:numCache>
                <c:formatCode>0%</c:formatCode>
                <c:ptCount val="9"/>
                <c:pt idx="0">
                  <c:v>0.5</c:v>
                </c:pt>
                <c:pt idx="1">
                  <c:v>0.34567901234567899</c:v>
                </c:pt>
                <c:pt idx="2">
                  <c:v>0.33333333333333331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0.23200000000000001</c:v>
                </c:pt>
                <c:pt idx="6">
                  <c:v>0.22580645161290322</c:v>
                </c:pt>
                <c:pt idx="7">
                  <c:v>0.21951219512195122</c:v>
                </c:pt>
                <c:pt idx="8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8F7-8AF0-B7892C12B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338000"/>
        <c:axId val="827340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'1_indication_data'!$B$1</c15:sqref>
                        </c15:formulaRef>
                      </c:ext>
                    </c:extLst>
                    <c:strCache>
                      <c:ptCount val="1"/>
                      <c:pt idx="0">
                        <c:v>DDH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'1_indication_data'!$A$2:$A$10</c15:sqref>
                        </c15:formulaRef>
                      </c:ext>
                    </c:extLst>
                    <c:strCache>
                      <c:ptCount val="9"/>
                      <c:pt idx="0">
                        <c:v>Tranverse Lie</c:v>
                      </c:pt>
                      <c:pt idx="1">
                        <c:v>Foot deformities</c:v>
                      </c:pt>
                      <c:pt idx="2">
                        <c:v>Family history?</c:v>
                      </c:pt>
                      <c:pt idx="3">
                        <c:v>Clicky hips</c:v>
                      </c:pt>
                      <c:pt idx="4">
                        <c:v>Asymmetry of thigh creases</c:v>
                      </c:pt>
                      <c:pt idx="5">
                        <c:v>Breech Presentation</c:v>
                      </c:pt>
                      <c:pt idx="6">
                        <c:v>Birthweight &gt; 4kg</c:v>
                      </c:pt>
                      <c:pt idx="7">
                        <c:v>Clinical abnormality</c:v>
                      </c:pt>
                      <c:pt idx="8">
                        <c:v>Twin Pregnancy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'1_indication_data'!$B$2:$B$10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56</c:v>
                      </c:pt>
                      <c:pt idx="2">
                        <c:v>37</c:v>
                      </c:pt>
                      <c:pt idx="3">
                        <c:v>29</c:v>
                      </c:pt>
                      <c:pt idx="4">
                        <c:v>2</c:v>
                      </c:pt>
                      <c:pt idx="5">
                        <c:v>29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8F-48F7-8AF0-B7892C12B7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'1_indication_data'!$C$1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'1_indication_data'!$A$2:$A$10</c15:sqref>
                        </c15:formulaRef>
                      </c:ext>
                    </c:extLst>
                    <c:strCache>
                      <c:ptCount val="9"/>
                      <c:pt idx="0">
                        <c:v>Tranverse Lie</c:v>
                      </c:pt>
                      <c:pt idx="1">
                        <c:v>Foot deformities</c:v>
                      </c:pt>
                      <c:pt idx="2">
                        <c:v>Family history?</c:v>
                      </c:pt>
                      <c:pt idx="3">
                        <c:v>Clicky hips</c:v>
                      </c:pt>
                      <c:pt idx="4">
                        <c:v>Asymmetry of thigh creases</c:v>
                      </c:pt>
                      <c:pt idx="5">
                        <c:v>Breech Presentation</c:v>
                      </c:pt>
                      <c:pt idx="6">
                        <c:v>Birthweight &gt; 4kg</c:v>
                      </c:pt>
                      <c:pt idx="7">
                        <c:v>Clinical abnormality</c:v>
                      </c:pt>
                      <c:pt idx="8">
                        <c:v>Twin Pregnancy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'1_indication_data'!$C$2:$C$10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162</c:v>
                      </c:pt>
                      <c:pt idx="2">
                        <c:v>111</c:v>
                      </c:pt>
                      <c:pt idx="3">
                        <c:v>100</c:v>
                      </c:pt>
                      <c:pt idx="4">
                        <c:v>8</c:v>
                      </c:pt>
                      <c:pt idx="5">
                        <c:v>125</c:v>
                      </c:pt>
                      <c:pt idx="6">
                        <c:v>31</c:v>
                      </c:pt>
                      <c:pt idx="7">
                        <c:v>41</c:v>
                      </c:pt>
                      <c:pt idx="8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8F-48F7-8AF0-B7892C12B7CE}"/>
                  </c:ext>
                </c:extLst>
              </c15:ser>
            </c15:filteredBarSeries>
          </c:ext>
        </c:extLst>
      </c:barChart>
      <c:catAx>
        <c:axId val="8273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Single RFs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40240"/>
        <c:crosses val="autoZero"/>
        <c:auto val="1"/>
        <c:lblAlgn val="ctr"/>
        <c:lblOffset val="100"/>
        <c:noMultiLvlLbl val="0"/>
      </c:catAx>
      <c:valAx>
        <c:axId val="8273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DDH Incidence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'2_indication_data'!$D$1</c:f>
              <c:strCache>
                <c:ptCount val="1"/>
                <c:pt idx="0">
                  <c:v>% DDH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'2_indication_data'!$A$2:$A$18</c:f>
              <c:strCache>
                <c:ptCount val="17"/>
                <c:pt idx="0">
                  <c:v>BP/CH</c:v>
                </c:pt>
                <c:pt idx="1">
                  <c:v>BP/Fam</c:v>
                </c:pt>
                <c:pt idx="2">
                  <c:v>Left hip adducted/Fdef</c:v>
                </c:pt>
                <c:pt idx="3">
                  <c:v>UH/BP</c:v>
                </c:pt>
                <c:pt idx="4">
                  <c:v>UH/Trisomy 21</c:v>
                </c:pt>
                <c:pt idx="5">
                  <c:v>BP/Fdef</c:v>
                </c:pt>
                <c:pt idx="6">
                  <c:v>Fam/Fdef</c:v>
                </c:pt>
                <c:pt idx="7">
                  <c:v>Bir/CH</c:v>
                </c:pt>
                <c:pt idx="8">
                  <c:v>BP/Bir</c:v>
                </c:pt>
                <c:pt idx="9">
                  <c:v>CA/CH</c:v>
                </c:pt>
                <c:pt idx="10">
                  <c:v>Tw/Fdef</c:v>
                </c:pt>
                <c:pt idx="11">
                  <c:v>CA/Fdef</c:v>
                </c:pt>
                <c:pt idx="12">
                  <c:v>CA/AsyTC</c:v>
                </c:pt>
                <c:pt idx="13">
                  <c:v>Fam/CH</c:v>
                </c:pt>
                <c:pt idx="14">
                  <c:v>Fdef/ Bir</c:v>
                </c:pt>
                <c:pt idx="15">
                  <c:v>Tw/CH</c:v>
                </c:pt>
                <c:pt idx="16">
                  <c:v>Tw/BP</c:v>
                </c:pt>
              </c:strCache>
            </c:strRef>
          </c:cat>
          <c:val>
            <c:numRef>
              <c:f>'2_indication_data'!$D$2:$D$18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0.625</c:v>
                </c:pt>
                <c:pt idx="6">
                  <c:v>0.625</c:v>
                </c:pt>
                <c:pt idx="7">
                  <c:v>0.5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0.2857142857142857</c:v>
                </c:pt>
                <c:pt idx="12">
                  <c:v>0.25</c:v>
                </c:pt>
                <c:pt idx="13">
                  <c:v>0.25</c:v>
                </c:pt>
                <c:pt idx="14">
                  <c:v>0.2</c:v>
                </c:pt>
                <c:pt idx="15">
                  <c:v>0.2</c:v>
                </c:pt>
                <c:pt idx="16">
                  <c:v>0.12244897959183673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6-4B6A-AD5E-D2926CCA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54808"/>
        <c:axId val="615355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'2_indication_data'!$B$1</c15:sqref>
                        </c15:formulaRef>
                      </c:ext>
                    </c:extLst>
                    <c:strCache>
                      <c:ptCount val="1"/>
                      <c:pt idx="0">
                        <c:v>DDH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'2_indication_data'!$A$2:$A$18</c15:sqref>
                        </c15:formulaRef>
                      </c:ext>
                    </c:extLst>
                    <c:strCache>
                      <c:ptCount val="17"/>
                      <c:pt idx="0">
                        <c:v>BP/CH</c:v>
                      </c:pt>
                      <c:pt idx="1">
                        <c:v>BP/Fam</c:v>
                      </c:pt>
                      <c:pt idx="2">
                        <c:v>Left hip adducted/Fdef</c:v>
                      </c:pt>
                      <c:pt idx="3">
                        <c:v>UH/BP</c:v>
                      </c:pt>
                      <c:pt idx="4">
                        <c:v>UH/Trisomy 21</c:v>
                      </c:pt>
                      <c:pt idx="5">
                        <c:v>BP/Fdef</c:v>
                      </c:pt>
                      <c:pt idx="6">
                        <c:v>Fam/Fdef</c:v>
                      </c:pt>
                      <c:pt idx="7">
                        <c:v>Bir/CH</c:v>
                      </c:pt>
                      <c:pt idx="8">
                        <c:v>BP/Bir</c:v>
                      </c:pt>
                      <c:pt idx="9">
                        <c:v>CA/CH</c:v>
                      </c:pt>
                      <c:pt idx="10">
                        <c:v>Tw/Fdef</c:v>
                      </c:pt>
                      <c:pt idx="11">
                        <c:v>CA/Fdef</c:v>
                      </c:pt>
                      <c:pt idx="12">
                        <c:v>CA/AsyTC</c:v>
                      </c:pt>
                      <c:pt idx="13">
                        <c:v>Fam/CH</c:v>
                      </c:pt>
                      <c:pt idx="14">
                        <c:v>Fdef/ Bir</c:v>
                      </c:pt>
                      <c:pt idx="15">
                        <c:v>Tw/CH</c:v>
                      </c:pt>
                      <c:pt idx="16">
                        <c:v>Tw/BP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'2_indication_data'!$B$2:$B$18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9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26-4B6A-AD5E-D2926CCAAA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'2_indication_data'!$C$1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'2_indication_data'!$A$2:$A$18</c15:sqref>
                        </c15:formulaRef>
                      </c:ext>
                    </c:extLst>
                    <c:strCache>
                      <c:ptCount val="17"/>
                      <c:pt idx="0">
                        <c:v>BP/CH</c:v>
                      </c:pt>
                      <c:pt idx="1">
                        <c:v>BP/Fam</c:v>
                      </c:pt>
                      <c:pt idx="2">
                        <c:v>Left hip adducted/Fdef</c:v>
                      </c:pt>
                      <c:pt idx="3">
                        <c:v>UH/BP</c:v>
                      </c:pt>
                      <c:pt idx="4">
                        <c:v>UH/Trisomy 21</c:v>
                      </c:pt>
                      <c:pt idx="5">
                        <c:v>BP/Fdef</c:v>
                      </c:pt>
                      <c:pt idx="6">
                        <c:v>Fam/Fdef</c:v>
                      </c:pt>
                      <c:pt idx="7">
                        <c:v>Bir/CH</c:v>
                      </c:pt>
                      <c:pt idx="8">
                        <c:v>BP/Bir</c:v>
                      </c:pt>
                      <c:pt idx="9">
                        <c:v>CA/CH</c:v>
                      </c:pt>
                      <c:pt idx="10">
                        <c:v>Tw/Fdef</c:v>
                      </c:pt>
                      <c:pt idx="11">
                        <c:v>CA/Fdef</c:v>
                      </c:pt>
                      <c:pt idx="12">
                        <c:v>CA/AsyTC</c:v>
                      </c:pt>
                      <c:pt idx="13">
                        <c:v>Fam/CH</c:v>
                      </c:pt>
                      <c:pt idx="14">
                        <c:v>Fdef/ Bir</c:v>
                      </c:pt>
                      <c:pt idx="15">
                        <c:v>Tw/CH</c:v>
                      </c:pt>
                      <c:pt idx="16">
                        <c:v>Tw/BP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'2_indication_data'!$C$2:$C$18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9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3</c:v>
                      </c:pt>
                      <c:pt idx="11">
                        <c:v>14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26-4B6A-AD5E-D2926CCAAAAD}"/>
                  </c:ext>
                </c:extLst>
              </c15:ser>
            </c15:filteredBarSeries>
          </c:ext>
        </c:extLst>
      </c:barChart>
      <c:catAx>
        <c:axId val="6153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Pairs of RFs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5128"/>
        <c:crosses val="autoZero"/>
        <c:auto val="1"/>
        <c:lblAlgn val="ctr"/>
        <c:lblOffset val="100"/>
        <c:noMultiLvlLbl val="0"/>
      </c:catAx>
      <c:valAx>
        <c:axId val="6153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DDH Incidence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Sheet16!$D$4:$D$6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Sheet16!$G$4:$G$6</c:f>
              <c:numCache>
                <c:formatCode>0%</c:formatCode>
                <c:ptCount val="3"/>
                <c:pt idx="0">
                  <c:v>0.28109854604200324</c:v>
                </c:pt>
                <c:pt idx="1">
                  <c:v>0.32236842105263158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5-46F9-AAAC-DD146162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357648"/>
        <c:axId val="871354448"/>
      </c:barChart>
      <c:catAx>
        <c:axId val="8713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RFs present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54448"/>
        <c:crosses val="autoZero"/>
        <c:auto val="1"/>
        <c:lblAlgn val="ctr"/>
        <c:lblOffset val="100"/>
        <c:noMultiLvlLbl val="0"/>
      </c:catAx>
      <c:valAx>
        <c:axId val="871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DDH Incidence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35717</xdr:colOff>
      <xdr:row>5</xdr:row>
      <xdr:rowOff>164305</xdr:rowOff>
    </xdr:from>
    <xdr:to>
      <xdr:col>17</xdr:col>
      <xdr:colOff>423862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9B04A-D108-4C81-97BC-329D6223A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12</xdr:row>
      <xdr:rowOff>140494</xdr:rowOff>
    </xdr:from>
    <xdr:to>
      <xdr:col>16</xdr:col>
      <xdr:colOff>54768</xdr:colOff>
      <xdr:row>27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EABC-ACBC-4B13-8FAA-BE9877D7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445293</xdr:colOff>
      <xdr:row>1</xdr:row>
      <xdr:rowOff>164041</xdr:rowOff>
    </xdr:from>
    <xdr:to>
      <xdr:col>14</xdr:col>
      <xdr:colOff>483393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30381-BB32-45E7-B310-1B3952F4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716755</xdr:colOff>
      <xdr:row>8</xdr:row>
      <xdr:rowOff>69056</xdr:rowOff>
    </xdr:from>
    <xdr:to>
      <xdr:col>8</xdr:col>
      <xdr:colOff>345280</xdr:colOff>
      <xdr:row>23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F5BE-DCA4-42B8-87BC-F47E3442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hika Balaji" refreshedDate="44347.908674768521" createdVersion="7" refreshedVersion="7" minRefreshableVersion="3" recordCount="776" xr:uid="{64241BC3-46F2-487C-BF04-1EAC4F77AB88}">
  <cacheSource type="worksheet">
    <worksheetSource ref="F1:U777" sheet="Raw_Data"/>
  </cacheSource>
  <cacheFields count="16">
    <cacheField name="Patient Sex" numFmtId="0">
      <sharedItems count="2">
        <s v="M"/>
        <s v="F"/>
      </sharedItems>
    </cacheField>
    <cacheField name="Modality" numFmtId="0">
      <sharedItems count="1">
        <s v="US"/>
      </sharedItems>
    </cacheField>
    <cacheField name="Manufacturer" numFmtId="0">
      <sharedItems/>
    </cacheField>
    <cacheField name="Side" numFmtId="0">
      <sharedItems/>
    </cacheField>
    <cacheField name="Birthweight" numFmtId="0">
      <sharedItems/>
    </cacheField>
    <cacheField name="C Alpha" numFmtId="0">
      <sharedItems containsSemiMixedTypes="0" containsString="0" containsNumber="1" minValue="40" maxValue="78"/>
    </cacheField>
    <cacheField name="C Beta" numFmtId="0">
      <sharedItems containsMixedTypes="1" containsNumber="1" minValue="58.6" maxValue="95"/>
    </cacheField>
    <cacheField name="Alpha" numFmtId="0">
      <sharedItems containsMixedTypes="1" containsNumber="1" containsInteger="1" minValue="40" maxValue="76"/>
    </cacheField>
    <cacheField name="Beta" numFmtId="0">
      <sharedItems containsMixedTypes="1" containsNumber="1" containsInteger="1" minValue="55" maxValue="89"/>
    </cacheField>
    <cacheField name="Indication" numFmtId="0">
      <sharedItems count="101">
        <s v="Dislocated hip/Left leg shorter/calcaneovalgus Rt &gt; Lt"/>
        <s v="Family History of DDH"/>
        <s v="Breech Presentation"/>
        <s v="Clinical abnormality"/>
        <s v="Dislocated Lt hip"/>
        <s v="Breech Presentation/Family history of DDH"/>
        <s v="Clinical abnormality/ Positional foot deformity"/>
        <s v="Twin Pregnancy"/>
        <s v="Clicky hip "/>
        <s v="Positional foot deformity"/>
        <s v="Twin Pregnancy/Breech Presentation"/>
        <s v="Clicky left hip"/>
        <s v="Birthweight &gt; 4kg"/>
        <s v="Twin Pregnancy/CTEV"/>
        <s v="Positional foot deformity/Clicky hip"/>
        <s v="Clicky right hip/ structural club foot"/>
        <s v="Positional foot deformity/ Family history of DDH"/>
        <s v="Clinical abnormality/Clicky hips"/>
        <s v="Breech Presentation/Birthweight &gt; 4kg"/>
        <s v="Positional foot deformity/ Clinical abnormality"/>
        <s v="Clinical Abnormality/Clicky hip"/>
        <s v="Clicky hips"/>
        <s v="Clicky right hip"/>
        <s v="Brrech Presentation"/>
        <s v="Clinical Abnormality/Positional foot deformity"/>
        <s v="Birthweight &gt; 4kg/ shoulder dystocia"/>
        <s v="Congenital Muscular Torticollis"/>
        <s v="Structural CTEV/Breech preentation"/>
        <s v="Clicky Lt Hip/ Birthweight &gt; 4kg"/>
        <s v="Breech Presentation/ Clicky hip"/>
        <s v="Twin pregancy/Breech Presentation"/>
        <s v="Breech Presentation/Positional foot deformity"/>
        <s v="Breech Presentation/Clicky right hip"/>
        <s v="Twin Pregnancy/Positional Foot Deformity"/>
        <s v="Clicky hip Rt"/>
        <s v="Clicky Lt hip"/>
        <s v="Positional foot deformity/Birthweight &gt;4kg"/>
        <s v="Triplet Pregnancy/ Breech Presentation"/>
        <s v="Family History of DDH/Birthweigh &gt; 4kg"/>
        <s v="Calcaneovalgus Foot posture/ Birthweight &gt; 4kg"/>
        <s v="Clicky hip"/>
        <s v="Limited hip abduction"/>
        <s v="Breech presentation (briefly)"/>
        <s v="Family history of DDH/Clinical abnormality/ Birthweight &gt; 4kg"/>
        <s v="Unstable hips"/>
        <s v="Family History of DDH/Postural foot deformity bilaterally"/>
        <s v="Positional foot deformity bilaterally"/>
        <s v="Twin pregnancy/ Clicky hip"/>
        <s v="Twin pregnancy/ Breech Presentation"/>
        <s v="Positional foot deformity/Birthweight &gt; 4kg"/>
        <s v="Frank breech presentation and delivery"/>
        <s v="Unstable hips/ Trisomy 21"/>
        <s v="Marked asymetry of thigh crease"/>
        <s v="Acetabular immaturity Left hip"/>
        <s v="Parental concern/ sibling had physio, no DDH"/>
        <s v="Left clicky hip"/>
        <s v="Positional Right foot deformity"/>
        <s v="Vertical talus - under reverse Ponseti casting regime"/>
        <s v="Mum had clicky hips"/>
        <s v="Family history?"/>
        <s v="sibling has clicky hips"/>
        <s v="Left hip adducted/Positional foor deformity"/>
        <s v="Birthweight &gt; 4kg/Clicky hip"/>
        <s v="Breech presentation/Transversal lie"/>
        <s v="Twin Pregnancy/Clicky hips/Positional foot deformity"/>
        <s v="Clinical abnormality/Foot deformity/Clicky hips"/>
        <s v="Clinical abnormality/Asymetry of thigh creases"/>
        <s v="Family history of hypermobility syndrome"/>
        <s v="Syndactyly"/>
        <s v="Unstable hip/Breech Presentation"/>
        <s v="Family history of DDH/Clicky hip"/>
        <s v="Breech Presentation/Clicky left hip"/>
        <s v="Family history of DDH/Positional foot deformity"/>
        <s v="Asymetry of thigh creases"/>
        <s v="Structural foot deformity"/>
        <s v="Clicky hips/Premature 33-40"/>
        <s v="Clicky hip/Asymetry of thigh crease"/>
        <s v="Bilateral MTA"/>
        <s v="Tranverse Lie"/>
        <s v="Family history of DDH/Clicky left hip"/>
        <s v="Positional foot deformity/Family history of DDH"/>
        <s v="Structural clubfoot"/>
        <s v="Birthweight &gt; 4kg/Family history of DDH"/>
        <s v="Breech presentation/Clicky hips"/>
        <s v="Breech presentation/Tranverse Lie"/>
        <s v="Twin pregnancy/Clicky hip"/>
        <s v="Sibling had clicky hips"/>
        <s v="Clicky hips/Holds hips flexed"/>
        <s v="Clinical abnormality/Foot deformity "/>
        <s v="Positionnal foot deformity"/>
        <s v="Clicky hips bilaterally"/>
        <s v="Curly Rt little toe"/>
        <s v="Bilateral postural foot deformity"/>
        <s v="Clinical abnormality "/>
        <s v="Twin pregnancy "/>
        <s v="Clinical abnormality/Positionnal foot deformity"/>
        <s v="Family history of DDH/Asymetry of thigh creases"/>
        <s v="Family history of DDH/Breech presentation"/>
        <s v="Twin pregnancy/Clicky left hip"/>
        <s v="Family history of DDH/Clicky hips"/>
        <s v="Family history of DDH/Positionnal foot deformity"/>
      </sharedItems>
    </cacheField>
    <cacheField name="Time" numFmtId="0">
      <sharedItems/>
    </cacheField>
    <cacheField name="Outcome" numFmtId="0">
      <sharedItems/>
    </cacheField>
    <cacheField name="Side affected" numFmtId="0">
      <sharedItems/>
    </cacheField>
    <cacheField name="Review Physio" numFmtId="0">
      <sharedItems containsBlank="1"/>
    </cacheField>
    <cacheField name="Complication" numFmtId="0">
      <sharedItems containsSemiMixedTypes="0" containsString="0" containsNumber="1" containsInteger="1" minValue="1" maxValue="3" count="3">
        <n v="3"/>
        <n v="1"/>
        <n v="2"/>
      </sharedItems>
    </cacheField>
    <cacheField name="Binary Outco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hika Balaji" refreshedDate="44348.52707974537" createdVersion="7" refreshedVersion="7" minRefreshableVersion="3" recordCount="48" xr:uid="{601EFB64-44B0-4868-B849-1B574639C641}">
  <cacheSource type="worksheet">
    <worksheetSource ref="A1:C1048576" sheet="Raw_Data_Clean_Up"/>
  </cacheSource>
  <cacheFields count="3">
    <cacheField name="Indication" numFmtId="0">
      <sharedItems containsBlank="1" count="12">
        <s v="Asymetry of thigh creases"/>
        <s v="Birthweight &gt; 4kg"/>
        <s v="Breech Presentation"/>
        <s v="Clicky hips"/>
        <s v="Clinical abnormality"/>
        <s v="Congenital Muscular Torticollis"/>
        <s v="Family history?"/>
        <s v="Foot deformities"/>
        <s v="Limited hip abduction"/>
        <s v="Tranverse Lie"/>
        <s v="Twin Pregnancy"/>
        <m/>
      </sharedItems>
    </cacheField>
    <cacheField name="DDH" numFmtId="0">
      <sharedItems containsString="0" containsBlank="1" containsNumber="1" containsInteger="1" minValue="0" maxValue="50"/>
    </cacheField>
    <cacheField name="Total" numFmtId="0">
      <sharedItems containsString="0" containsBlank="1" containsNumber="1" containsInteger="1" minValue="1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hika Balaji" refreshedDate="44348.54099212963" createdVersion="7" refreshedVersion="7" minRefreshableVersion="3" recordCount="56" xr:uid="{00649698-BD6C-4BC3-812F-64D05948A29A}">
  <cacheSource type="worksheet">
    <worksheetSource ref="F1:H1048576" sheet="Raw_Data_Clean_Up"/>
  </cacheSource>
  <cacheFields count="3">
    <cacheField name="Indication" numFmtId="0">
      <sharedItems containsBlank="1" count="27">
        <s v="Birthweight &gt; 4kg/ shoulder dystocia"/>
        <s v="Birthweight &gt; 4kg/Clicky hip"/>
        <s v="Birthweight &gt; 4kg/Family history of DDH"/>
        <s v="Breech Presentation/Birthweight &gt; 4kg"/>
        <s v="Breech presentation/Clicky hips"/>
        <s v="Breech Presentation/Family history of DDH"/>
        <s v="Breech Presentation/Foot deformity"/>
        <s v="Breech presentation/Transversal lie"/>
        <s v="Foot deformity/ Birthweight &gt; 4kg"/>
        <s v="Clicky hips/Asymetry of thigh crease"/>
        <s v="Clicky hips/Holds hips flexed"/>
        <s v="Clicky hips/Premature 33-40"/>
        <s v="Clicky hips/Foot Deformity"/>
        <s v="Clinical abnormality/Foot deformity"/>
        <s v="Clinical abnormality/Asymetry of thigh creases"/>
        <s v="Clinical Abnormality/Clicky hip"/>
        <s v="Family history of DDH/Asymetry of thigh creases"/>
        <s v="Family history of DDH/Clicky hip"/>
        <s v="Family history of DDH/Foot deformity"/>
        <s v="Left hip adducted/Foot deformity"/>
        <s v="Parental concern/ sibling had physio, no DDH"/>
        <s v="Twin pregnancy/ Breech Presentation"/>
        <s v="Twin pregnancy/Clicky hip"/>
        <s v="Twin Pregnancy/Foot deformity"/>
        <s v="Unstable hip/Breech Presentation"/>
        <s v="Unstable hips/Trisomy 21"/>
        <m/>
      </sharedItems>
    </cacheField>
    <cacheField name="DDH" numFmtId="0">
      <sharedItems containsString="0" containsBlank="1" containsNumber="1" containsInteger="1" minValue="0" maxValue="8"/>
    </cacheField>
    <cacheField name="Total" numFmtId="0">
      <sharedItems containsString="0" containsBlank="1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thika Balaji" refreshedDate="44348.545471180558" createdVersion="7" refreshedVersion="7" minRefreshableVersion="3" recordCount="16" xr:uid="{399401F5-2CCA-4FD1-A8E5-CA421A18C48E}">
  <cacheSource type="worksheet">
    <worksheetSource ref="L1:N1048576" sheet="Raw_Data_Clean_Up"/>
  </cacheSource>
  <cacheFields count="3">
    <cacheField name="Indication" numFmtId="0">
      <sharedItems containsBlank="1" count="5">
        <s v="Clinical abnormality/Foot deformity/Clicky hips"/>
        <s v="Dislocated hip/Left leg shorter/Foot deformity"/>
        <s v="Twin Pregnancy/Clicky hips/Foot deformity"/>
        <s v="Family history of DDH/Clinical abnormality/ Birthweight &gt; 4kg"/>
        <m/>
      </sharedItems>
    </cacheField>
    <cacheField name="DDH" numFmtId="0">
      <sharedItems containsString="0" containsBlank="1" containsNumber="1" containsInteger="1" minValue="0" maxValue="1"/>
    </cacheField>
    <cacheField name="Total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x v="0"/>
    <x v="0"/>
    <s v="GE Healthcare"/>
    <s v="Left"/>
    <s v="7lbs 15ozs"/>
    <n v="40"/>
    <n v="86.4"/>
    <n v="44"/>
    <n v="83"/>
    <x v="0"/>
    <s v="Baseline"/>
    <s v="US 2-3 Weeks"/>
    <s v="Left"/>
    <m/>
    <x v="0"/>
    <n v="1"/>
  </r>
  <r>
    <x v="1"/>
    <x v="0"/>
    <s v="GE Healthcare"/>
    <s v="Left"/>
    <s v="7lbs 3ozs"/>
    <n v="55.2"/>
    <n v="78"/>
    <n v="53"/>
    <n v="87"/>
    <x v="1"/>
    <s v="Baseline"/>
    <s v="US 4-6 Weeks"/>
    <s v="Left"/>
    <m/>
    <x v="1"/>
    <n v="1"/>
  </r>
  <r>
    <x v="0"/>
    <x v="0"/>
    <s v="GE Healthcare"/>
    <s v="Right"/>
    <s v="7lbs 7ozs"/>
    <n v="67"/>
    <n v="71"/>
    <n v="65"/>
    <n v="71"/>
    <x v="1"/>
    <s v="Baseline"/>
    <s v="Discharged"/>
    <s v="Normal"/>
    <m/>
    <x v="1"/>
    <n v="0"/>
  </r>
  <r>
    <x v="0"/>
    <x v="0"/>
    <s v="GE Healthcare"/>
    <s v="Left"/>
    <s v="7lbs 7ozs"/>
    <n v="70"/>
    <n v="68.2"/>
    <n v="68"/>
    <n v="69"/>
    <x v="1"/>
    <s v="Baseline"/>
    <s v="Discharged"/>
    <s v="Normal"/>
    <m/>
    <x v="1"/>
    <n v="0"/>
  </r>
  <r>
    <x v="0"/>
    <x v="0"/>
    <s v="GE Healthcare"/>
    <s v="Left"/>
    <s v="8lbs 11ozs"/>
    <n v="61.7"/>
    <n v="74.599999999999994"/>
    <n v="60"/>
    <n v="77"/>
    <x v="2"/>
    <s v="Baseline"/>
    <s v="Discharged"/>
    <s v="Normal"/>
    <m/>
    <x v="1"/>
    <n v="0"/>
  </r>
  <r>
    <x v="0"/>
    <x v="0"/>
    <s v="GE Healthcare"/>
    <s v="Left"/>
    <s v="3.132kg"/>
    <n v="63.9"/>
    <n v="68.7"/>
    <n v="63"/>
    <n v="68"/>
    <x v="3"/>
    <s v="Baseline"/>
    <s v="Discharged"/>
    <s v="Normal"/>
    <m/>
    <x v="1"/>
    <n v="0"/>
  </r>
  <r>
    <x v="0"/>
    <x v="0"/>
    <s v="GE Healthcare"/>
    <s v="Left"/>
    <s v="6lbs 8ozs"/>
    <n v="62.3"/>
    <n v="69.7"/>
    <n v="58"/>
    <n v="69"/>
    <x v="2"/>
    <s v="Baseline"/>
    <s v="Discharged"/>
    <s v="Normal"/>
    <m/>
    <x v="1"/>
    <n v="0"/>
  </r>
  <r>
    <x v="0"/>
    <x v="0"/>
    <s v="GE Healthcare"/>
    <s v="Left"/>
    <s v="9lbs"/>
    <n v="55.4"/>
    <n v="71.400000000000006"/>
    <n v="54"/>
    <n v="72"/>
    <x v="4"/>
    <s v="Baseline"/>
    <s v="US 6 Weeks"/>
    <s v="Left"/>
    <m/>
    <x v="1"/>
    <n v="1"/>
  </r>
  <r>
    <x v="1"/>
    <x v="0"/>
    <s v="GE Healthcare"/>
    <s v="Left"/>
    <s v="7lbs 11ozs"/>
    <n v="57"/>
    <n v="77"/>
    <n v="58"/>
    <n v="70"/>
    <x v="2"/>
    <s v="Baseline"/>
    <s v="US 8 Weeks"/>
    <s v="Unknown"/>
    <m/>
    <x v="1"/>
    <n v="1"/>
  </r>
  <r>
    <x v="1"/>
    <x v="0"/>
    <s v="GE Healthcare"/>
    <s v="Right"/>
    <s v="3.52kg"/>
    <n v="60.5"/>
    <n v="72.599999999999994"/>
    <n v="58"/>
    <n v="73"/>
    <x v="5"/>
    <s v="Baseline"/>
    <s v="US 6 Weeks"/>
    <s v="Left"/>
    <m/>
    <x v="2"/>
    <n v="1"/>
  </r>
  <r>
    <x v="1"/>
    <x v="0"/>
    <s v="GE Healthcare"/>
    <s v="Left"/>
    <s v="3.52kg"/>
    <n v="54"/>
    <n v="79.8"/>
    <n v="51"/>
    <n v="80"/>
    <x v="5"/>
    <s v="Baseline"/>
    <s v="US 6 Weeks"/>
    <s v="Left"/>
    <m/>
    <x v="2"/>
    <n v="1"/>
  </r>
  <r>
    <x v="0"/>
    <x v="0"/>
    <s v="GE Healthcare"/>
    <s v="Left"/>
    <s v="3.575kg"/>
    <n v="66"/>
    <n v="65"/>
    <n v="66"/>
    <n v="65"/>
    <x v="3"/>
    <s v="Baseline"/>
    <s v="Discharged"/>
    <s v="Normal"/>
    <m/>
    <x v="1"/>
    <n v="0"/>
  </r>
  <r>
    <x v="1"/>
    <x v="0"/>
    <s v="GE Healthcare"/>
    <s v="Right"/>
    <s v="8lbs 5ozs"/>
    <n v="64.8"/>
    <n v="75"/>
    <n v="60"/>
    <n v="75"/>
    <x v="6"/>
    <s v="Baseline"/>
    <s v="Discharged"/>
    <s v="Normal"/>
    <m/>
    <x v="2"/>
    <n v="0"/>
  </r>
  <r>
    <x v="1"/>
    <x v="0"/>
    <s v="GE Healthcare"/>
    <s v="Left"/>
    <s v="8lbs 5ozs"/>
    <n v="62"/>
    <n v="72"/>
    <n v="62"/>
    <n v="72"/>
    <x v="6"/>
    <s v="Baseline"/>
    <s v="Discharged"/>
    <s v="Normal"/>
    <m/>
    <x v="2"/>
    <n v="0"/>
  </r>
  <r>
    <x v="1"/>
    <x v="0"/>
    <s v="GE Healthcare"/>
    <s v="Right"/>
    <s v="6lbs 7ozs"/>
    <n v="61"/>
    <n v="76"/>
    <n v="61"/>
    <n v="76"/>
    <x v="2"/>
    <s v="Baseline"/>
    <s v="Discharged"/>
    <s v="Normal"/>
    <m/>
    <x v="1"/>
    <n v="0"/>
  </r>
  <r>
    <x v="1"/>
    <x v="0"/>
    <s v="GE Healthcare"/>
    <s v="Left"/>
    <s v="6lbs 7ozs"/>
    <n v="61"/>
    <n v="77"/>
    <n v="61"/>
    <n v="77"/>
    <x v="2"/>
    <s v="Baseline"/>
    <s v="Discharged"/>
    <s v="Normal"/>
    <m/>
    <x v="1"/>
    <n v="0"/>
  </r>
  <r>
    <x v="0"/>
    <x v="0"/>
    <s v="GE Healthcare"/>
    <s v="Left"/>
    <s v="6lbs 14ozs"/>
    <n v="64.5"/>
    <n v="70.900000000000006"/>
    <n v="63"/>
    <n v="55"/>
    <x v="7"/>
    <s v="Baseline"/>
    <s v="Discharged"/>
    <s v="Normal"/>
    <m/>
    <x v="1"/>
    <n v="0"/>
  </r>
  <r>
    <x v="1"/>
    <x v="0"/>
    <s v="GE Healthcare"/>
    <s v="Left"/>
    <s v="5lbs 6ozs"/>
    <n v="61"/>
    <n v="71.14"/>
    <n v="58"/>
    <n v="70"/>
    <x v="7"/>
    <s v="Baseline"/>
    <s v="Discharged"/>
    <s v="Normal"/>
    <m/>
    <x v="1"/>
    <n v="0"/>
  </r>
  <r>
    <x v="0"/>
    <x v="0"/>
    <s v="GE Healthcare"/>
    <s v="Left"/>
    <s v="7lbs 10ozs"/>
    <n v="57.8"/>
    <n v="77"/>
    <n v="57"/>
    <n v="79"/>
    <x v="1"/>
    <s v="Baseline"/>
    <s v="US 6-8 Weeks"/>
    <s v="Unknown"/>
    <m/>
    <x v="1"/>
    <n v="1"/>
  </r>
  <r>
    <x v="0"/>
    <x v="0"/>
    <s v="GE Healthcare"/>
    <s v="Left"/>
    <s v="11lbs 11ozs"/>
    <n v="70.400000000000006"/>
    <n v="65"/>
    <n v="69"/>
    <n v="70"/>
    <x v="2"/>
    <s v="Baseline"/>
    <s v="Discharged"/>
    <s v="Normal"/>
    <m/>
    <x v="1"/>
    <n v="0"/>
  </r>
  <r>
    <x v="0"/>
    <x v="0"/>
    <s v="GE Healthcare"/>
    <s v="Left"/>
    <s v="6lbs 13ozs"/>
    <n v="62.8"/>
    <n v="68"/>
    <n v="64"/>
    <n v="66"/>
    <x v="8"/>
    <s v="Baseline"/>
    <s v="Discharged"/>
    <s v="Normal"/>
    <m/>
    <x v="1"/>
    <n v="0"/>
  </r>
  <r>
    <x v="0"/>
    <x v="0"/>
    <s v="GE Healthcare"/>
    <s v="Left"/>
    <s v="1.940kg"/>
    <n v="68"/>
    <n v="69"/>
    <n v="68"/>
    <n v="69"/>
    <x v="7"/>
    <s v="Baseline"/>
    <s v="Discharged"/>
    <s v="Normal"/>
    <m/>
    <x v="1"/>
    <n v="0"/>
  </r>
  <r>
    <x v="0"/>
    <x v="0"/>
    <s v="GE Healthcare"/>
    <s v="Left"/>
    <s v="2.295kg"/>
    <n v="64"/>
    <n v="62.5"/>
    <n v="61"/>
    <n v="65"/>
    <x v="7"/>
    <s v="Baseline"/>
    <s v="Discharged"/>
    <s v="Normal"/>
    <m/>
    <x v="1"/>
    <n v="0"/>
  </r>
  <r>
    <x v="1"/>
    <x v="0"/>
    <s v="GE Healthcare"/>
    <s v="Left"/>
    <s v="3.79kg"/>
    <n v="57"/>
    <n v="74"/>
    <n v="59"/>
    <n v="70"/>
    <x v="1"/>
    <s v="Baseline"/>
    <s v="US 8-10 Weeks"/>
    <s v="Unknown"/>
    <m/>
    <x v="1"/>
    <n v="1"/>
  </r>
  <r>
    <x v="0"/>
    <x v="0"/>
    <s v="GE Healthcare"/>
    <s v="Left"/>
    <s v="7lbs 6ozs"/>
    <n v="59"/>
    <n v="69"/>
    <n v="60"/>
    <n v="67"/>
    <x v="2"/>
    <s v="Baseline"/>
    <s v="US 8 Weeks"/>
    <s v="Unknown"/>
    <m/>
    <x v="1"/>
    <n v="1"/>
  </r>
  <r>
    <x v="0"/>
    <x v="0"/>
    <s v="GE Healthcare"/>
    <s v="Left"/>
    <s v="6lbs 5ozs"/>
    <n v="61.2"/>
    <n v="76"/>
    <n v="62"/>
    <n v="77"/>
    <x v="2"/>
    <s v="Baseline"/>
    <s v="Discharged"/>
    <s v="Normal"/>
    <m/>
    <x v="1"/>
    <n v="0"/>
  </r>
  <r>
    <x v="1"/>
    <x v="0"/>
    <s v="GE Healthcare"/>
    <s v="Left"/>
    <s v="8lbs 1oz"/>
    <n v="65"/>
    <n v="68.400000000000006"/>
    <n v="60"/>
    <n v="71"/>
    <x v="9"/>
    <s v="Baseline"/>
    <s v="Discharged"/>
    <s v="Normal"/>
    <m/>
    <x v="1"/>
    <n v="0"/>
  </r>
  <r>
    <x v="0"/>
    <x v="0"/>
    <s v="GE Healthcare"/>
    <s v="Right"/>
    <s v="4.11kg"/>
    <n v="57.6"/>
    <n v="76.900000000000006"/>
    <n v="60"/>
    <n v="75"/>
    <x v="1"/>
    <s v="Baseline"/>
    <s v="US 6 Weeks"/>
    <s v="Both"/>
    <m/>
    <x v="1"/>
    <n v="1"/>
  </r>
  <r>
    <x v="0"/>
    <x v="0"/>
    <s v="GE Healthcare"/>
    <s v="Left"/>
    <s v="4.11kg"/>
    <n v="66.3"/>
    <n v="74"/>
    <n v="66"/>
    <n v="71"/>
    <x v="1"/>
    <s v="Baseline"/>
    <s v="US 6 Weeks"/>
    <s v="Both"/>
    <m/>
    <x v="1"/>
    <n v="1"/>
  </r>
  <r>
    <x v="0"/>
    <x v="0"/>
    <s v="GE Healthcare"/>
    <s v="Right"/>
    <s v="5lbs"/>
    <n v="67"/>
    <n v="74"/>
    <n v="67"/>
    <n v="74"/>
    <x v="2"/>
    <s v="Baseline"/>
    <s v="Discharged"/>
    <s v="Normal"/>
    <m/>
    <x v="1"/>
    <n v="0"/>
  </r>
  <r>
    <x v="0"/>
    <x v="0"/>
    <s v="GE Healthcare"/>
    <s v="Left"/>
    <s v="5lbs"/>
    <n v="65.400000000000006"/>
    <n v="74.3"/>
    <n v="63"/>
    <n v="75"/>
    <x v="2"/>
    <s v="Baseline"/>
    <s v="Discharged"/>
    <s v="Normal"/>
    <m/>
    <x v="1"/>
    <n v="0"/>
  </r>
  <r>
    <x v="1"/>
    <x v="0"/>
    <s v="GE Healthcare"/>
    <s v="Right"/>
    <s v="3.5kg"/>
    <n v="66"/>
    <n v="68"/>
    <n v="66"/>
    <n v="68"/>
    <x v="9"/>
    <s v="Baseline"/>
    <s v="US 6 Weeks"/>
    <s v="Left"/>
    <m/>
    <x v="1"/>
    <n v="1"/>
  </r>
  <r>
    <x v="1"/>
    <x v="0"/>
    <s v="GE Healthcare"/>
    <s v="Left"/>
    <s v="3.5kg"/>
    <n v="55"/>
    <n v="79"/>
    <n v="55"/>
    <n v="79"/>
    <x v="9"/>
    <s v="Baseline"/>
    <s v="US 6 Weeks"/>
    <s v="Left"/>
    <m/>
    <x v="1"/>
    <n v="1"/>
  </r>
  <r>
    <x v="1"/>
    <x v="0"/>
    <s v="GE Healthcare"/>
    <s v="Right"/>
    <s v="2.3kg"/>
    <n v="64"/>
    <n v="67"/>
    <n v="64"/>
    <n v="67"/>
    <x v="7"/>
    <s v="Baseline"/>
    <s v="Discharged"/>
    <s v="Normal"/>
    <m/>
    <x v="1"/>
    <n v="0"/>
  </r>
  <r>
    <x v="1"/>
    <x v="0"/>
    <s v="GE Healthcare"/>
    <s v="Left"/>
    <s v="2.3kg"/>
    <n v="64"/>
    <n v="71"/>
    <n v="64"/>
    <n v="71"/>
    <x v="7"/>
    <s v="Baseline"/>
    <s v="Discharged"/>
    <s v="Normal"/>
    <m/>
    <x v="1"/>
    <n v="0"/>
  </r>
  <r>
    <x v="0"/>
    <x v="0"/>
    <s v="GE Healthcare"/>
    <s v="Right"/>
    <s v="2.4kg"/>
    <n v="62.7"/>
    <n v="72"/>
    <n v="60"/>
    <n v="75"/>
    <x v="10"/>
    <s v="Baseline"/>
    <s v="Discharged"/>
    <s v="Normal"/>
    <m/>
    <x v="2"/>
    <n v="0"/>
  </r>
  <r>
    <x v="0"/>
    <x v="0"/>
    <s v="GE Healthcare"/>
    <s v="Left"/>
    <s v="2.4kg"/>
    <n v="63"/>
    <n v="72.8"/>
    <n v="62"/>
    <n v="72"/>
    <x v="10"/>
    <s v="Baseline"/>
    <s v="Discharged"/>
    <s v="Normal"/>
    <m/>
    <x v="2"/>
    <n v="0"/>
  </r>
  <r>
    <x v="0"/>
    <x v="0"/>
    <s v="GE Healthcare"/>
    <s v="Left"/>
    <s v="9lbs 8ozs"/>
    <n v="56.6"/>
    <n v="74.3"/>
    <n v="56"/>
    <n v="76"/>
    <x v="1"/>
    <s v="Baseline"/>
    <s v="US 6-8 Weeks"/>
    <s v="Left"/>
    <m/>
    <x v="1"/>
    <n v="1"/>
  </r>
  <r>
    <x v="1"/>
    <x v="0"/>
    <s v="GE Healthcare"/>
    <s v="Left"/>
    <s v="7lbs 11ozs"/>
    <n v="56.6"/>
    <n v="74.599999999999994"/>
    <n v="53"/>
    <n v="76"/>
    <x v="11"/>
    <s v="Baseline"/>
    <s v="US 6-8 Weeks"/>
    <s v="Both"/>
    <m/>
    <x v="1"/>
    <n v="1"/>
  </r>
  <r>
    <x v="0"/>
    <x v="0"/>
    <s v="GE Healthcare"/>
    <s v="Left"/>
    <s v="10lbs"/>
    <n v="64.400000000000006"/>
    <n v="69"/>
    <n v="63"/>
    <n v="74"/>
    <x v="12"/>
    <s v="Baseline"/>
    <s v="US 8 Weeks"/>
    <s v="Right"/>
    <m/>
    <x v="1"/>
    <n v="1"/>
  </r>
  <r>
    <x v="0"/>
    <x v="0"/>
    <s v="GE Healthcare"/>
    <s v="Left"/>
    <s v="5lbs"/>
    <n v="61.4"/>
    <s v="X"/>
    <n v="59"/>
    <n v="69"/>
    <x v="1"/>
    <s v="Baseline"/>
    <s v="Discharged"/>
    <s v="Normal"/>
    <m/>
    <x v="1"/>
    <n v="0"/>
  </r>
  <r>
    <x v="1"/>
    <x v="0"/>
    <s v="GE Healthcare"/>
    <s v="Left"/>
    <s v="6lbs 15ozs"/>
    <n v="54.4"/>
    <n v="78"/>
    <n v="59"/>
    <n v="85"/>
    <x v="3"/>
    <s v="Baseline"/>
    <s v="US 4-6 Weeks"/>
    <s v="Both"/>
    <m/>
    <x v="1"/>
    <n v="1"/>
  </r>
  <r>
    <x v="1"/>
    <x v="0"/>
    <s v="GE Healthcare"/>
    <s v="Right"/>
    <s v="8lbs 10ozs"/>
    <n v="63"/>
    <n v="67"/>
    <n v="63"/>
    <n v="67"/>
    <x v="9"/>
    <s v="Baseline"/>
    <s v="Discharged"/>
    <s v="Normal"/>
    <m/>
    <x v="1"/>
    <n v="0"/>
  </r>
  <r>
    <x v="1"/>
    <x v="0"/>
    <s v="GE Healthcare"/>
    <s v="Left"/>
    <s v="8lbs 10ozs"/>
    <n v="69"/>
    <n v="64"/>
    <n v="69"/>
    <n v="64"/>
    <x v="9"/>
    <s v="Baseline"/>
    <s v="Discharged"/>
    <s v="Normal"/>
    <m/>
    <x v="1"/>
    <n v="0"/>
  </r>
  <r>
    <x v="1"/>
    <x v="0"/>
    <s v="GE Healthcare"/>
    <s v="Left"/>
    <s v="6lbs 11ozs"/>
    <n v="63.3"/>
    <n v="70.400000000000006"/>
    <n v="58"/>
    <n v="72"/>
    <x v="7"/>
    <s v="Baseline"/>
    <s v="Discharged"/>
    <s v="Normal"/>
    <m/>
    <x v="1"/>
    <n v="0"/>
  </r>
  <r>
    <x v="0"/>
    <x v="0"/>
    <s v="GE Healthcare"/>
    <s v="Left"/>
    <s v="6lbs 12ozs"/>
    <n v="64.099999999999994"/>
    <n v="74.5"/>
    <n v="65"/>
    <n v="72"/>
    <x v="13"/>
    <s v="Baseline"/>
    <s v="US 6 Weeks"/>
    <s v="Right"/>
    <m/>
    <x v="2"/>
    <n v="1"/>
  </r>
  <r>
    <x v="0"/>
    <x v="0"/>
    <s v="GE Healthcare"/>
    <s v="Left"/>
    <s v="5lbs 8ozs"/>
    <n v="67"/>
    <n v="67"/>
    <n v="67"/>
    <n v="67"/>
    <x v="2"/>
    <s v="Baseline"/>
    <s v="Discharged"/>
    <s v="Normal"/>
    <m/>
    <x v="1"/>
    <n v="0"/>
  </r>
  <r>
    <x v="0"/>
    <x v="0"/>
    <s v="GE Healthcare"/>
    <s v="Right"/>
    <s v="5lbs 8ozs"/>
    <n v="69"/>
    <n v="69"/>
    <n v="69"/>
    <n v="69"/>
    <x v="2"/>
    <s v="Baseline"/>
    <s v="Discharged"/>
    <s v="Normal"/>
    <m/>
    <x v="1"/>
    <n v="0"/>
  </r>
  <r>
    <x v="0"/>
    <x v="0"/>
    <s v="GE Healthcare"/>
    <s v="Right"/>
    <s v="3.4kg"/>
    <n v="71"/>
    <n v="63"/>
    <n v="71"/>
    <n v="63"/>
    <x v="14"/>
    <s v="Baseline"/>
    <s v="Discharged"/>
    <s v="Normal"/>
    <m/>
    <x v="2"/>
    <n v="0"/>
  </r>
  <r>
    <x v="0"/>
    <x v="0"/>
    <s v="GE Healthcare"/>
    <s v="Left"/>
    <s v="3.4kg"/>
    <n v="68"/>
    <n v="65"/>
    <n v="68"/>
    <n v="65"/>
    <x v="14"/>
    <s v="Baseline"/>
    <s v="Discharged"/>
    <s v="Normal"/>
    <m/>
    <x v="2"/>
    <n v="0"/>
  </r>
  <r>
    <x v="0"/>
    <x v="0"/>
    <s v="GE Healthcare"/>
    <s v="Left"/>
    <s v="8lbs 1oz"/>
    <n v="62"/>
    <n v="72.8"/>
    <n v="59"/>
    <n v="72"/>
    <x v="2"/>
    <s v="Baseline"/>
    <s v="Discharged"/>
    <s v="Normal"/>
    <m/>
    <x v="1"/>
    <n v="0"/>
  </r>
  <r>
    <x v="1"/>
    <x v="0"/>
    <s v="GE Healthcare"/>
    <s v="Right"/>
    <s v="2.4kg"/>
    <n v="60.8"/>
    <n v="70.7"/>
    <n v="64"/>
    <n v="74"/>
    <x v="15"/>
    <s v="Baseline"/>
    <s v="Discharged"/>
    <s v="Normal"/>
    <m/>
    <x v="2"/>
    <n v="0"/>
  </r>
  <r>
    <x v="1"/>
    <x v="0"/>
    <s v="GE Healthcare"/>
    <s v="Left"/>
    <s v="2.4kg"/>
    <n v="65"/>
    <n v="69.7"/>
    <n v="60"/>
    <n v="75"/>
    <x v="15"/>
    <s v="Baseline"/>
    <s v="Discharged"/>
    <s v="Normal"/>
    <m/>
    <x v="2"/>
    <n v="0"/>
  </r>
  <r>
    <x v="1"/>
    <x v="0"/>
    <s v="GE Healthcare"/>
    <s v="Right"/>
    <s v="9lbs 12ozs"/>
    <n v="65"/>
    <n v="66"/>
    <n v="65"/>
    <n v="66"/>
    <x v="2"/>
    <s v="Baseline"/>
    <s v="Discharged"/>
    <s v="Normal"/>
    <m/>
    <x v="1"/>
    <n v="0"/>
  </r>
  <r>
    <x v="1"/>
    <x v="0"/>
    <s v="GE Healthcare"/>
    <s v="Left"/>
    <s v="9lbs 12ozs"/>
    <n v="64"/>
    <n v="67"/>
    <n v="64"/>
    <n v="67"/>
    <x v="2"/>
    <s v="Baseline"/>
    <s v="Discharged"/>
    <s v="Normal"/>
    <m/>
    <x v="1"/>
    <n v="0"/>
  </r>
  <r>
    <x v="0"/>
    <x v="0"/>
    <s v="GE Healthcare"/>
    <s v="Left"/>
    <s v="7lbs 7ozs"/>
    <n v="68"/>
    <n v="71"/>
    <n v="68"/>
    <n v="71"/>
    <x v="9"/>
    <s v="Baseline"/>
    <s v="Discharged"/>
    <s v="Normal"/>
    <m/>
    <x v="1"/>
    <n v="0"/>
  </r>
  <r>
    <x v="0"/>
    <x v="0"/>
    <s v="GE Healthcare"/>
    <s v="Right"/>
    <s v="4.08kg"/>
    <n v="62.5"/>
    <n v="71"/>
    <n v="61"/>
    <n v="76"/>
    <x v="16"/>
    <s v="Baseline"/>
    <s v="US 6-8 Weeks"/>
    <s v="Both"/>
    <m/>
    <x v="2"/>
    <n v="1"/>
  </r>
  <r>
    <x v="0"/>
    <x v="0"/>
    <s v="GE Healthcare"/>
    <s v="Left"/>
    <s v="4.08kg"/>
    <n v="64"/>
    <n v="71.8"/>
    <n v="65"/>
    <n v="74"/>
    <x v="16"/>
    <s v="Baseline"/>
    <s v="US 6-8 Weeks"/>
    <s v="Both"/>
    <m/>
    <x v="2"/>
    <n v="1"/>
  </r>
  <r>
    <x v="0"/>
    <x v="0"/>
    <s v="GE Healthcare"/>
    <s v="Left"/>
    <s v="5.15kg"/>
    <n v="62"/>
    <n v="71"/>
    <n v="61"/>
    <n v="73"/>
    <x v="12"/>
    <s v="Baseline"/>
    <s v="Discharged"/>
    <s v="Normal"/>
    <m/>
    <x v="1"/>
    <n v="0"/>
  </r>
  <r>
    <x v="0"/>
    <x v="0"/>
    <s v="GE Healthcare"/>
    <s v="Right "/>
    <s v="2.750kg"/>
    <n v="66"/>
    <n v="72"/>
    <n v="66"/>
    <n v="72"/>
    <x v="17"/>
    <s v="Baseline"/>
    <s v="Discharged"/>
    <s v="Normal"/>
    <m/>
    <x v="2"/>
    <n v="0"/>
  </r>
  <r>
    <x v="0"/>
    <x v="0"/>
    <s v="GE Healthcare"/>
    <s v="Left"/>
    <s v="2.750kg"/>
    <n v="70"/>
    <n v="70"/>
    <n v="70"/>
    <n v="70"/>
    <x v="17"/>
    <s v="Baseline"/>
    <s v="Discharged"/>
    <s v="Normal"/>
    <m/>
    <x v="2"/>
    <n v="0"/>
  </r>
  <r>
    <x v="1"/>
    <x v="0"/>
    <s v="GE Healthcare"/>
    <s v="Right "/>
    <s v="6lbs 14ozs"/>
    <n v="57"/>
    <n v="75.5"/>
    <n v="61"/>
    <n v="70"/>
    <x v="1"/>
    <s v="Baseline"/>
    <s v="US 8 Weeks"/>
    <s v="Right"/>
    <m/>
    <x v="1"/>
    <n v="1"/>
  </r>
  <r>
    <x v="1"/>
    <x v="0"/>
    <s v="GE Healthcare"/>
    <s v="Left"/>
    <s v="6lbs 14ozs"/>
    <n v="60.8"/>
    <n v="70"/>
    <n v="60"/>
    <n v="71"/>
    <x v="1"/>
    <s v="Baseline"/>
    <s v="US 8 Weeks"/>
    <s v="Right"/>
    <m/>
    <x v="1"/>
    <n v="1"/>
  </r>
  <r>
    <x v="0"/>
    <x v="0"/>
    <s v="GE Healthcare"/>
    <s v="Right "/>
    <s v="7lbs 4ozs"/>
    <n v="63"/>
    <n v="71"/>
    <n v="63"/>
    <n v="71"/>
    <x v="1"/>
    <s v="Baseline"/>
    <s v="Discharged"/>
    <s v="Normal"/>
    <m/>
    <x v="1"/>
    <n v="0"/>
  </r>
  <r>
    <x v="0"/>
    <x v="0"/>
    <s v="GE Healthcare"/>
    <s v="Left"/>
    <s v="7lbs 4ozs"/>
    <n v="66"/>
    <n v="70"/>
    <n v="66"/>
    <n v="70"/>
    <x v="1"/>
    <s v="Baseline"/>
    <s v="Discharged"/>
    <s v="Normal"/>
    <m/>
    <x v="1"/>
    <n v="0"/>
  </r>
  <r>
    <x v="1"/>
    <x v="0"/>
    <s v="GE Healthcare"/>
    <s v="Left"/>
    <s v="7lbs 15ozs"/>
    <n v="67"/>
    <n v="62"/>
    <n v="71"/>
    <n v="63"/>
    <x v="2"/>
    <s v="Baseline"/>
    <s v="Discharged"/>
    <s v="Normal"/>
    <m/>
    <x v="1"/>
    <n v="0"/>
  </r>
  <r>
    <x v="1"/>
    <x v="0"/>
    <s v="GE Healthcare"/>
    <s v="Right"/>
    <s v="5lbs 10ozs"/>
    <n v="64"/>
    <n v="73"/>
    <n v="64"/>
    <n v="73"/>
    <x v="2"/>
    <s v="Baseline"/>
    <s v="Discharged"/>
    <s v="Normal"/>
    <m/>
    <x v="1"/>
    <n v="0"/>
  </r>
  <r>
    <x v="1"/>
    <x v="0"/>
    <s v="GE Healthcare"/>
    <s v="Left"/>
    <s v="5lbs 10ozs"/>
    <n v="63"/>
    <n v="73"/>
    <n v="63"/>
    <n v="73"/>
    <x v="2"/>
    <s v="Baseline"/>
    <s v="Discharged"/>
    <s v="Normal"/>
    <m/>
    <x v="1"/>
    <n v="0"/>
  </r>
  <r>
    <x v="1"/>
    <x v="0"/>
    <s v="GE Healthcare"/>
    <s v="Left"/>
    <s v="4.26kg"/>
    <n v="66"/>
    <n v="63.7"/>
    <n v="68"/>
    <n v="61"/>
    <x v="18"/>
    <s v="Baseline"/>
    <s v="Discharged"/>
    <s v="Normal"/>
    <m/>
    <x v="2"/>
    <n v="0"/>
  </r>
  <r>
    <x v="1"/>
    <x v="0"/>
    <s v="GE Healthcare"/>
    <s v="Left"/>
    <s v="6lbs 5ozs"/>
    <n v="60.3"/>
    <n v="68.400000000000006"/>
    <n v="58"/>
    <n v="69"/>
    <x v="19"/>
    <s v="Baseline"/>
    <s v="Discharged"/>
    <s v="Normal"/>
    <m/>
    <x v="2"/>
    <n v="0"/>
  </r>
  <r>
    <x v="0"/>
    <x v="0"/>
    <s v="GE Healthcare"/>
    <s v="Left"/>
    <s v="8lbs 3ozs"/>
    <n v="62.1"/>
    <n v="71.400000000000006"/>
    <n v="66"/>
    <n v="66"/>
    <x v="9"/>
    <s v="Baseline"/>
    <s v="Discharged"/>
    <s v="Normal"/>
    <m/>
    <x v="1"/>
    <n v="0"/>
  </r>
  <r>
    <x v="1"/>
    <x v="0"/>
    <s v="GE Healthcare"/>
    <s v="Left"/>
    <s v="8lbs 15ozs"/>
    <n v="60.7"/>
    <n v="70.2"/>
    <n v="59"/>
    <n v="67"/>
    <x v="20"/>
    <s v="Baseline"/>
    <s v="US 4-6 Weeks"/>
    <s v="Right"/>
    <m/>
    <x v="2"/>
    <n v="1"/>
  </r>
  <r>
    <x v="1"/>
    <x v="0"/>
    <s v="GE Healthcare"/>
    <s v="Left"/>
    <s v="7lBs 10ozs"/>
    <n v="63"/>
    <n v="74.5"/>
    <n v="63"/>
    <n v="74"/>
    <x v="2"/>
    <s v="Baseline"/>
    <s v="US 6-8 Weeks"/>
    <s v="Unknown"/>
    <m/>
    <x v="1"/>
    <n v="1"/>
  </r>
  <r>
    <x v="0"/>
    <x v="0"/>
    <s v="GE Healthcare"/>
    <s v="Left"/>
    <s v="3.02kg"/>
    <n v="60.9"/>
    <n v="70.2"/>
    <n v="60"/>
    <n v="72"/>
    <x v="1"/>
    <s v="Baseline"/>
    <s v="Discharged"/>
    <s v="Normal"/>
    <m/>
    <x v="1"/>
    <n v="0"/>
  </r>
  <r>
    <x v="1"/>
    <x v="0"/>
    <s v="GE Healthcare"/>
    <s v="Left"/>
    <s v="6lbs 12ozs"/>
    <n v="66.599999999999994"/>
    <n v="70.8"/>
    <n v="63"/>
    <n v="65"/>
    <x v="9"/>
    <s v="Baseline"/>
    <s v="Discharged"/>
    <s v="Normal"/>
    <m/>
    <x v="1"/>
    <n v="0"/>
  </r>
  <r>
    <x v="0"/>
    <x v="0"/>
    <s v="GE Healthcare"/>
    <s v="Left"/>
    <s v="4.04kg"/>
    <n v="61"/>
    <n v="65.3"/>
    <n v="63"/>
    <n v="72"/>
    <x v="1"/>
    <s v="Baseline"/>
    <s v="Discharged"/>
    <s v="Normal"/>
    <m/>
    <x v="1"/>
    <n v="0"/>
  </r>
  <r>
    <x v="1"/>
    <x v="0"/>
    <s v="GE Healthcare"/>
    <s v="Left"/>
    <s v="7lbs 12ozs"/>
    <n v="55.3"/>
    <n v="76.7"/>
    <n v="59"/>
    <n v="77"/>
    <x v="21"/>
    <s v="Baseline"/>
    <s v="US 6 Weeks"/>
    <s v="Left"/>
    <m/>
    <x v="1"/>
    <n v="1"/>
  </r>
  <r>
    <x v="1"/>
    <x v="0"/>
    <s v="GE Healthcare"/>
    <s v="Left"/>
    <s v="3.43kg"/>
    <n v="63.2"/>
    <n v="67.900000000000006"/>
    <n v="60"/>
    <n v="71"/>
    <x v="9"/>
    <s v="Baseline"/>
    <s v="Discharged"/>
    <s v="Normal"/>
    <m/>
    <x v="1"/>
    <n v="0"/>
  </r>
  <r>
    <x v="1"/>
    <x v="0"/>
    <s v="GE Healthcare"/>
    <s v="Left"/>
    <s v="8lbs 5ozs"/>
    <n v="63.6"/>
    <n v="70.400000000000006"/>
    <n v="63"/>
    <n v="69"/>
    <x v="22"/>
    <s v="Baseline"/>
    <s v="Discharged"/>
    <s v="Normal"/>
    <m/>
    <x v="1"/>
    <n v="0"/>
  </r>
  <r>
    <x v="1"/>
    <x v="0"/>
    <s v="GE Healthcare"/>
    <s v="Left"/>
    <s v="4.14kg"/>
    <n v="52.1"/>
    <n v="79.2"/>
    <n v="48"/>
    <n v="87"/>
    <x v="21"/>
    <s v="Baseline"/>
    <s v="US 4-6 Weeks"/>
    <s v="Both"/>
    <m/>
    <x v="1"/>
    <n v="1"/>
  </r>
  <r>
    <x v="1"/>
    <x v="0"/>
    <s v="GE Healthcare"/>
    <s v="Right"/>
    <s v="3.04kg"/>
    <n v="58.7"/>
    <n v="78.3"/>
    <n v="58"/>
    <n v="85"/>
    <x v="9"/>
    <s v="Baseline"/>
    <s v="US 6-8 Weeks"/>
    <s v="Right"/>
    <m/>
    <x v="1"/>
    <n v="1"/>
  </r>
  <r>
    <x v="1"/>
    <x v="0"/>
    <s v="GE Healthcare"/>
    <s v="Left"/>
    <s v="3.04kg"/>
    <n v="70.3"/>
    <n v="71.2"/>
    <n v="65"/>
    <n v="71"/>
    <x v="9"/>
    <s v="Baseline"/>
    <s v="US 6-8 Weeks"/>
    <s v="Right"/>
    <m/>
    <x v="1"/>
    <n v="1"/>
  </r>
  <r>
    <x v="0"/>
    <x v="0"/>
    <s v="GE Healthcare"/>
    <s v="Left"/>
    <s v="5lbs 10ozs"/>
    <n v="60.2"/>
    <n v="77.5"/>
    <n v="57"/>
    <n v="81"/>
    <x v="1"/>
    <s v="Baseline"/>
    <s v="Discharged"/>
    <s v="Normal"/>
    <m/>
    <x v="1"/>
    <n v="0"/>
  </r>
  <r>
    <x v="0"/>
    <x v="0"/>
    <s v="GE Healthcare"/>
    <s v="Left"/>
    <s v="4.3kg"/>
    <n v="61.4"/>
    <n v="71.3"/>
    <n v="59"/>
    <n v="70"/>
    <x v="12"/>
    <s v="Baseline"/>
    <s v="Discharged"/>
    <s v="Normal"/>
    <m/>
    <x v="1"/>
    <n v="0"/>
  </r>
  <r>
    <x v="1"/>
    <x v="0"/>
    <s v="GE Healthcare"/>
    <s v="Right"/>
    <s v="6lbs 13ozs"/>
    <n v="64"/>
    <n v="74"/>
    <n v="65"/>
    <n v="74"/>
    <x v="11"/>
    <s v="Baseline"/>
    <s v="Discharged"/>
    <s v="Normal"/>
    <m/>
    <x v="1"/>
    <n v="0"/>
  </r>
  <r>
    <x v="1"/>
    <x v="0"/>
    <s v="GE Healthcare"/>
    <s v="Left"/>
    <s v="6lbs 13ozs"/>
    <n v="65"/>
    <n v="73"/>
    <n v="65"/>
    <n v="73"/>
    <x v="11"/>
    <s v="Baseline"/>
    <s v="Discharged"/>
    <s v="Normal"/>
    <m/>
    <x v="1"/>
    <n v="0"/>
  </r>
  <r>
    <x v="0"/>
    <x v="0"/>
    <s v="GE Healthcare"/>
    <s v="Right"/>
    <s v="7lbs 10ozs"/>
    <n v="66"/>
    <n v="72"/>
    <n v="66"/>
    <n v="72"/>
    <x v="9"/>
    <s v="Baseline"/>
    <s v="Discharged"/>
    <s v="Normal"/>
    <m/>
    <x v="1"/>
    <n v="0"/>
  </r>
  <r>
    <x v="0"/>
    <x v="0"/>
    <s v="GE Healthcare"/>
    <s v="Left"/>
    <s v="7lbs 10ozs"/>
    <n v="64"/>
    <n v="73"/>
    <n v="64"/>
    <n v="73"/>
    <x v="9"/>
    <s v="Baseline"/>
    <s v="Discharged"/>
    <s v="Normal"/>
    <m/>
    <x v="1"/>
    <n v="0"/>
  </r>
  <r>
    <x v="1"/>
    <x v="0"/>
    <s v="GE Healthcare"/>
    <s v="Left"/>
    <s v="2.83kg"/>
    <n v="66.099999999999994"/>
    <n v="73.900000000000006"/>
    <n v="66"/>
    <n v="76"/>
    <x v="10"/>
    <s v="Baseline"/>
    <s v="Discharged"/>
    <s v="Normal"/>
    <m/>
    <x v="2"/>
    <n v="0"/>
  </r>
  <r>
    <x v="1"/>
    <x v="0"/>
    <s v="GE Healthcare"/>
    <s v="Left"/>
    <s v="2.57kg"/>
    <n v="66.2"/>
    <n v="71"/>
    <n v="63"/>
    <n v="68"/>
    <x v="10"/>
    <s v="Baseline"/>
    <s v="Discharged"/>
    <s v="Normal"/>
    <m/>
    <x v="2"/>
    <n v="0"/>
  </r>
  <r>
    <x v="0"/>
    <x v="0"/>
    <s v="GE Healthcare"/>
    <s v="Right"/>
    <s v="7lbs 1oz"/>
    <n v="67"/>
    <n v="67"/>
    <n v="67"/>
    <n v="67"/>
    <x v="9"/>
    <s v="Baseline"/>
    <s v="Discharged"/>
    <s v="Normal"/>
    <m/>
    <x v="1"/>
    <n v="0"/>
  </r>
  <r>
    <x v="0"/>
    <x v="0"/>
    <s v="GE Healthcare"/>
    <s v="Left"/>
    <s v="7lbs 1oz"/>
    <n v="64"/>
    <n v="68"/>
    <n v="64"/>
    <n v="68"/>
    <x v="9"/>
    <s v="Baseline"/>
    <s v="Discharged"/>
    <s v="Normal"/>
    <m/>
    <x v="1"/>
    <n v="0"/>
  </r>
  <r>
    <x v="0"/>
    <x v="0"/>
    <s v="GE Healthcare"/>
    <s v="Right"/>
    <s v="2.94kg"/>
    <n v="65"/>
    <n v="69"/>
    <n v="65"/>
    <n v="69"/>
    <x v="23"/>
    <s v="Baseline"/>
    <s v="Discharged"/>
    <s v="Normal"/>
    <m/>
    <x v="1"/>
    <n v="0"/>
  </r>
  <r>
    <x v="0"/>
    <x v="0"/>
    <s v="GE Healthcare"/>
    <s v="Left"/>
    <s v="2.94kg"/>
    <n v="64.3"/>
    <n v="71.3"/>
    <n v="60"/>
    <n v="74"/>
    <x v="23"/>
    <s v="Baseline"/>
    <s v="Discharged"/>
    <s v="Normal"/>
    <m/>
    <x v="1"/>
    <n v="0"/>
  </r>
  <r>
    <x v="0"/>
    <x v="0"/>
    <s v="GE Healthcare"/>
    <s v="Right"/>
    <s v="9lbs 5ozs"/>
    <n v="64"/>
    <n v="73"/>
    <n v="64"/>
    <n v="73"/>
    <x v="23"/>
    <s v="Baseline"/>
    <s v="Discharged"/>
    <s v="Normal"/>
    <m/>
    <x v="1"/>
    <n v="0"/>
  </r>
  <r>
    <x v="0"/>
    <x v="0"/>
    <s v="GE Healthcare"/>
    <s v="Left"/>
    <s v="9lbs 5ozs"/>
    <n v="66"/>
    <n v="68"/>
    <n v="66"/>
    <n v="68"/>
    <x v="23"/>
    <s v="Baseline"/>
    <s v="Discharged"/>
    <s v="Normal"/>
    <m/>
    <x v="1"/>
    <n v="0"/>
  </r>
  <r>
    <x v="0"/>
    <x v="0"/>
    <s v="GE Healthcare"/>
    <s v="Right"/>
    <s v="6lbs 11ozs"/>
    <n v="68"/>
    <n v="73"/>
    <n v="68"/>
    <n v="73"/>
    <x v="9"/>
    <s v="Baseline"/>
    <s v="Discharged"/>
    <s v="Normal"/>
    <m/>
    <x v="1"/>
    <n v="0"/>
  </r>
  <r>
    <x v="0"/>
    <x v="0"/>
    <s v="GE Healthcare"/>
    <s v="Left"/>
    <s v="6lbs 11ozs"/>
    <n v="64"/>
    <n v="74"/>
    <n v="64"/>
    <n v="74"/>
    <x v="9"/>
    <s v="Baseline"/>
    <s v="Discharged"/>
    <s v="Normal"/>
    <m/>
    <x v="1"/>
    <n v="0"/>
  </r>
  <r>
    <x v="1"/>
    <x v="0"/>
    <s v="GE Healthcare"/>
    <s v="Right"/>
    <s v="5lbs 3ozs"/>
    <n v="61"/>
    <n v="70"/>
    <n v="60"/>
    <n v="72"/>
    <x v="10"/>
    <s v="Baseline"/>
    <s v="US 6 Weeks"/>
    <s v="Unknown"/>
    <m/>
    <x v="2"/>
    <n v="1"/>
  </r>
  <r>
    <x v="0"/>
    <x v="0"/>
    <s v="GE Healthcare"/>
    <s v="Right"/>
    <s v="5lbs 1ozs"/>
    <n v="60"/>
    <n v="77"/>
    <n v="60"/>
    <n v="77"/>
    <x v="7"/>
    <s v="Baseline"/>
    <s v="Discharged"/>
    <s v="Normal"/>
    <m/>
    <x v="1"/>
    <n v="0"/>
  </r>
  <r>
    <x v="0"/>
    <x v="0"/>
    <s v="GE Healthcare"/>
    <s v="Left"/>
    <s v="5lbs 1ozs"/>
    <n v="60"/>
    <n v="77"/>
    <n v="60"/>
    <n v="77"/>
    <x v="7"/>
    <s v="Baseline"/>
    <s v="Discharged"/>
    <s v="Normal"/>
    <m/>
    <x v="1"/>
    <n v="0"/>
  </r>
  <r>
    <x v="0"/>
    <x v="0"/>
    <s v="GE Healthcare"/>
    <s v="Right"/>
    <s v="8lbs 4ozs"/>
    <n v="61.7"/>
    <n v="77"/>
    <n v="60"/>
    <n v="76"/>
    <x v="21"/>
    <s v="Baseline"/>
    <s v="US 6-8 Weeks"/>
    <s v="Left"/>
    <m/>
    <x v="1"/>
    <n v="1"/>
  </r>
  <r>
    <x v="0"/>
    <x v="0"/>
    <s v="GE Healthcare"/>
    <s v="Left"/>
    <s v="8lbs 4ozs"/>
    <n v="55.8"/>
    <n v="76"/>
    <n v="52"/>
    <n v="81"/>
    <x v="21"/>
    <s v="Baseline"/>
    <s v="US 6-8 Weeks"/>
    <s v="Left"/>
    <m/>
    <x v="1"/>
    <n v="1"/>
  </r>
  <r>
    <x v="0"/>
    <x v="0"/>
    <s v="GE Healthcare"/>
    <s v="Right"/>
    <s v="9lbs 1oz"/>
    <n v="65.7"/>
    <n v="62"/>
    <n v="66"/>
    <n v="66"/>
    <x v="12"/>
    <s v="Baseline"/>
    <s v="Discharged"/>
    <s v="Normal"/>
    <m/>
    <x v="1"/>
    <n v="0"/>
  </r>
  <r>
    <x v="0"/>
    <x v="0"/>
    <s v="GE Healthcare"/>
    <s v="Left"/>
    <s v="9lbs 1oz"/>
    <n v="64.8"/>
    <n v="65"/>
    <n v="65"/>
    <n v="68"/>
    <x v="12"/>
    <s v="Baseline"/>
    <s v="Discharged"/>
    <s v="Normal"/>
    <m/>
    <x v="1"/>
    <n v="0"/>
  </r>
  <r>
    <x v="0"/>
    <x v="0"/>
    <s v="GE Healthcare"/>
    <s v="Right"/>
    <s v="6lbs 8ozs"/>
    <n v="69"/>
    <n v="66"/>
    <n v="69"/>
    <n v="66"/>
    <x v="9"/>
    <s v="Baseline"/>
    <s v="Discharged"/>
    <s v="Normal"/>
    <m/>
    <x v="1"/>
    <n v="0"/>
  </r>
  <r>
    <x v="0"/>
    <x v="0"/>
    <s v="GE Healthcare"/>
    <s v="Left"/>
    <s v="6lbs 8ozs"/>
    <n v="71"/>
    <n v="62"/>
    <n v="71"/>
    <n v="62"/>
    <x v="9"/>
    <s v="Baseline"/>
    <s v="Discharged"/>
    <s v="Normal"/>
    <m/>
    <x v="1"/>
    <n v="0"/>
  </r>
  <r>
    <x v="0"/>
    <x v="0"/>
    <s v="GE Healthcare"/>
    <s v="Right"/>
    <s v="6lbs 1oz"/>
    <n v="66.2"/>
    <n v="65"/>
    <n v="62"/>
    <n v="70"/>
    <x v="9"/>
    <s v="Baseline"/>
    <s v="Discharged"/>
    <s v="Normal"/>
    <m/>
    <x v="1"/>
    <n v="0"/>
  </r>
  <r>
    <x v="0"/>
    <x v="0"/>
    <s v="GE Healthcare"/>
    <s v="Left"/>
    <s v="6lbs 1oz"/>
    <n v="68"/>
    <n v="64.8"/>
    <n v="67"/>
    <n v="70"/>
    <x v="9"/>
    <s v="Baseline"/>
    <s v="Discharged"/>
    <s v="Normal"/>
    <m/>
    <x v="1"/>
    <n v="0"/>
  </r>
  <r>
    <x v="0"/>
    <x v="0"/>
    <s v="GE Healthcare"/>
    <s v="Left"/>
    <s v="8lbs 10ozs"/>
    <n v="63.8"/>
    <n v="72.2"/>
    <n v="62"/>
    <n v="73"/>
    <x v="24"/>
    <s v="Baseline"/>
    <s v="Discharged"/>
    <s v="Normal"/>
    <m/>
    <x v="2"/>
    <n v="0"/>
  </r>
  <r>
    <x v="0"/>
    <x v="0"/>
    <s v="GE Healthcare"/>
    <s v="Left"/>
    <s v="6lbs 10ozs"/>
    <n v="67.2"/>
    <n v="69.8"/>
    <n v="69"/>
    <n v="69"/>
    <x v="21"/>
    <s v="Baseline"/>
    <s v="Discharged"/>
    <s v="Normal"/>
    <m/>
    <x v="1"/>
    <n v="0"/>
  </r>
  <r>
    <x v="1"/>
    <x v="0"/>
    <s v="GE Healthcare"/>
    <s v="Right"/>
    <s v="6lbs 9ozs"/>
    <n v="61"/>
    <n v="68"/>
    <n v="61"/>
    <n v="68"/>
    <x v="9"/>
    <s v="Baseline"/>
    <s v="Discharged"/>
    <s v="Normal"/>
    <m/>
    <x v="1"/>
    <n v="0"/>
  </r>
  <r>
    <x v="1"/>
    <x v="0"/>
    <s v="GE Healthcare"/>
    <s v="Left"/>
    <s v="6lbs 9ozs"/>
    <n v="61"/>
    <n v="72"/>
    <n v="61"/>
    <n v="72"/>
    <x v="9"/>
    <s v="Baseline"/>
    <s v="Discharged"/>
    <s v="Normal"/>
    <m/>
    <x v="1"/>
    <n v="0"/>
  </r>
  <r>
    <x v="0"/>
    <x v="0"/>
    <s v="GE Healthcare"/>
    <s v="Left"/>
    <s v="9lbs 10ozs"/>
    <n v="64"/>
    <n v="69"/>
    <n v="64"/>
    <n v="69"/>
    <x v="1"/>
    <s v="Baseline"/>
    <s v="Discharged"/>
    <s v="Normal"/>
    <m/>
    <x v="1"/>
    <n v="0"/>
  </r>
  <r>
    <x v="0"/>
    <x v="0"/>
    <s v="GE Healthcare"/>
    <s v="Right"/>
    <s v="9lbs 10ozs"/>
    <n v="67"/>
    <n v="63"/>
    <n v="67"/>
    <n v="63"/>
    <x v="1"/>
    <s v="Baseline"/>
    <s v="Discharged"/>
    <s v="Normal"/>
    <m/>
    <x v="1"/>
    <n v="0"/>
  </r>
  <r>
    <x v="1"/>
    <x v="0"/>
    <s v="GE Healthcare"/>
    <s v="Left"/>
    <s v="8lbs"/>
    <n v="69.7"/>
    <n v="67.400000000000006"/>
    <n v="68"/>
    <n v="68"/>
    <x v="9"/>
    <s v="Baseline"/>
    <s v="Discharged"/>
    <s v="Normal"/>
    <m/>
    <x v="1"/>
    <n v="0"/>
  </r>
  <r>
    <x v="0"/>
    <x v="0"/>
    <s v="GE Healthcare"/>
    <s v="Left"/>
    <s v="9lbs"/>
    <n v="54.8"/>
    <n v="76.599999999999994"/>
    <n v="54"/>
    <n v="77"/>
    <x v="1"/>
    <s v="Baseline"/>
    <s v="US 2-3 Weeks"/>
    <s v="Both"/>
    <m/>
    <x v="1"/>
    <n v="1"/>
  </r>
  <r>
    <x v="0"/>
    <x v="0"/>
    <s v="GE Healthcare"/>
    <s v="Left"/>
    <s v="8lbs 7ozs"/>
    <n v="56.9"/>
    <n v="78"/>
    <n v="56"/>
    <n v="78"/>
    <x v="2"/>
    <s v="Baseline"/>
    <s v="US 5-6 Weeks"/>
    <s v="Both"/>
    <m/>
    <x v="1"/>
    <n v="1"/>
  </r>
  <r>
    <x v="1"/>
    <x v="0"/>
    <s v="GE Healthcare"/>
    <s v="Left"/>
    <s v="5lbs"/>
    <n v="64"/>
    <n v="76.400000000000006"/>
    <n v="68"/>
    <n v="74"/>
    <x v="10"/>
    <s v="Baseline"/>
    <s v="Discharged"/>
    <s v="Normal"/>
    <m/>
    <x v="2"/>
    <n v="0"/>
  </r>
  <r>
    <x v="0"/>
    <x v="0"/>
    <s v="GE Healthcare"/>
    <s v="Left"/>
    <s v="6lbs 13ozs"/>
    <n v="64.5"/>
    <n v="73.7"/>
    <n v="67"/>
    <n v="69"/>
    <x v="1"/>
    <s v="Baseline"/>
    <s v="US 6 Weeks"/>
    <s v="Right"/>
    <m/>
    <x v="1"/>
    <n v="1"/>
  </r>
  <r>
    <x v="1"/>
    <x v="0"/>
    <s v="GE Healthcare"/>
    <s v="Left"/>
    <s v="7lbs 8ozs"/>
    <n v="61.7"/>
    <n v="72.8"/>
    <n v="59"/>
    <n v="76"/>
    <x v="3"/>
    <s v="Baseline"/>
    <s v="Discharged"/>
    <s v="Normal"/>
    <m/>
    <x v="1"/>
    <n v="0"/>
  </r>
  <r>
    <x v="0"/>
    <x v="0"/>
    <s v="GE Healthcare"/>
    <s v="Left"/>
    <s v="3.15kg"/>
    <n v="66"/>
    <n v="69"/>
    <n v="66"/>
    <n v="69"/>
    <x v="20"/>
    <s v="Baseline"/>
    <s v="Discharged"/>
    <s v="Normal"/>
    <m/>
    <x v="2"/>
    <n v="0"/>
  </r>
  <r>
    <x v="1"/>
    <x v="0"/>
    <s v="GE Healthcare"/>
    <s v="Left"/>
    <s v="8lbs 9ozs"/>
    <n v="50.4"/>
    <n v="77"/>
    <n v="50"/>
    <n v="78"/>
    <x v="9"/>
    <s v="Baseline"/>
    <s v="US 4 Weeks"/>
    <s v="Both"/>
    <m/>
    <x v="1"/>
    <n v="1"/>
  </r>
  <r>
    <x v="0"/>
    <x v="0"/>
    <s v="GE Healthcare"/>
    <s v="Left"/>
    <s v="7lbs 5ozs"/>
    <n v="64"/>
    <n v="73"/>
    <n v="65"/>
    <n v="74"/>
    <x v="1"/>
    <s v="Baseline"/>
    <s v="Discharged"/>
    <s v="Normal"/>
    <m/>
    <x v="1"/>
    <n v="0"/>
  </r>
  <r>
    <x v="1"/>
    <x v="0"/>
    <s v="GE Healthcare"/>
    <s v="Left"/>
    <s v="7lbs 3ozs"/>
    <n v="67.099999999999994"/>
    <n v="66"/>
    <n v="66"/>
    <n v="67"/>
    <x v="11"/>
    <s v="Baseline"/>
    <s v="Discharged"/>
    <s v="Normal"/>
    <m/>
    <x v="1"/>
    <n v="0"/>
  </r>
  <r>
    <x v="0"/>
    <x v="0"/>
    <s v="GE Healthcare"/>
    <s v="Left"/>
    <s v="4.245kg"/>
    <n v="67"/>
    <n v="70"/>
    <n v="67"/>
    <n v="67"/>
    <x v="25"/>
    <s v="Baseline"/>
    <s v="Discharged"/>
    <s v="Normal"/>
    <m/>
    <x v="2"/>
    <n v="0"/>
  </r>
  <r>
    <x v="0"/>
    <x v="0"/>
    <s v="GE Healthcare"/>
    <s v="Left"/>
    <s v="6lbs 7ozs"/>
    <n v="70.2"/>
    <n v="65"/>
    <n v="61"/>
    <n v="65"/>
    <x v="9"/>
    <s v="Baseline"/>
    <s v="Discharged"/>
    <s v="Normal"/>
    <m/>
    <x v="1"/>
    <n v="0"/>
  </r>
  <r>
    <x v="1"/>
    <x v="0"/>
    <s v="GE Healthcare"/>
    <s v="Left"/>
    <s v="4.39kg"/>
    <n v="54"/>
    <n v="74"/>
    <n v="50"/>
    <n v="76"/>
    <x v="12"/>
    <s v="Baseline"/>
    <s v="US 6 Weeks"/>
    <s v="Unknown"/>
    <m/>
    <x v="1"/>
    <n v="1"/>
  </r>
  <r>
    <x v="0"/>
    <x v="0"/>
    <s v="GE Healthcare"/>
    <s v="Left"/>
    <s v="4.015kg"/>
    <n v="64"/>
    <n v="69"/>
    <n v="65"/>
    <n v="73"/>
    <x v="26"/>
    <s v="Baseline"/>
    <s v="Discharged"/>
    <s v="Normal"/>
    <m/>
    <x v="1"/>
    <n v="0"/>
  </r>
  <r>
    <x v="0"/>
    <x v="0"/>
    <s v="GE Healthcare"/>
    <s v="Left"/>
    <s v="8lbs 5ozs"/>
    <n v="66"/>
    <n v="64"/>
    <n v="66"/>
    <n v="64"/>
    <x v="21"/>
    <s v="Baseline"/>
    <s v="Discharged"/>
    <s v="Normal"/>
    <m/>
    <x v="1"/>
    <n v="0"/>
  </r>
  <r>
    <x v="1"/>
    <x v="0"/>
    <s v="GE Healthcare"/>
    <s v="Left"/>
    <s v="1.96kg"/>
    <n v="58.3"/>
    <n v="77.3"/>
    <n v="58"/>
    <n v="77"/>
    <x v="2"/>
    <s v="Baseline"/>
    <s v="US 8 Weeks"/>
    <s v="Left"/>
    <s v="Yes"/>
    <x v="1"/>
    <n v="1"/>
  </r>
  <r>
    <x v="1"/>
    <x v="0"/>
    <s v="GE Healthcare"/>
    <s v="Left"/>
    <s v="6lbs 12ozs"/>
    <n v="54.4"/>
    <n v="76.5"/>
    <n v="53"/>
    <n v="75"/>
    <x v="1"/>
    <s v="Baseline"/>
    <s v="US 6 Weeks"/>
    <s v="Both"/>
    <m/>
    <x v="1"/>
    <n v="1"/>
  </r>
  <r>
    <x v="1"/>
    <x v="0"/>
    <s v="GE Healthcare"/>
    <s v="Left"/>
    <s v="6lbs 10ozs"/>
    <n v="62"/>
    <n v="73.5"/>
    <n v="60"/>
    <n v="76"/>
    <x v="2"/>
    <s v="Baseline"/>
    <s v="Discharged"/>
    <s v="Normal"/>
    <m/>
    <x v="1"/>
    <n v="0"/>
  </r>
  <r>
    <x v="1"/>
    <x v="0"/>
    <s v="GE Healthcare"/>
    <s v="Left"/>
    <s v="8lbs 10ozs"/>
    <n v="60"/>
    <n v="73.400000000000006"/>
    <n v="58"/>
    <n v="72"/>
    <x v="21"/>
    <s v="Baseline"/>
    <s v="US 8-10 Weeks"/>
    <s v="Left"/>
    <m/>
    <x v="1"/>
    <n v="1"/>
  </r>
  <r>
    <x v="0"/>
    <x v="0"/>
    <s v="GE Healthcare"/>
    <s v="Left"/>
    <s v="3.245kg"/>
    <n v="64.900000000000006"/>
    <n v="71.900000000000006"/>
    <n v="67"/>
    <n v="70"/>
    <x v="1"/>
    <s v="Baseline"/>
    <s v="Discharged"/>
    <s v="Normal"/>
    <m/>
    <x v="1"/>
    <n v="0"/>
  </r>
  <r>
    <x v="1"/>
    <x v="0"/>
    <s v="GE Healthcare"/>
    <s v="Left"/>
    <s v="6lbs 6ozs"/>
    <n v="57.1"/>
    <n v="77.599999999999994"/>
    <n v="55"/>
    <n v="89"/>
    <x v="27"/>
    <s v="Baseline"/>
    <s v="US 6 Weeks"/>
    <s v="Both"/>
    <m/>
    <x v="2"/>
    <n v="1"/>
  </r>
  <r>
    <x v="0"/>
    <x v="0"/>
    <s v="GE Healthcare"/>
    <s v="Left"/>
    <s v="3.575kg"/>
    <n v="60"/>
    <n v="72.7"/>
    <n v="55"/>
    <n v="74"/>
    <x v="2"/>
    <s v="Baseline"/>
    <s v="US 6 Weeks"/>
    <s v="Right"/>
    <m/>
    <x v="1"/>
    <n v="1"/>
  </r>
  <r>
    <x v="1"/>
    <x v="0"/>
    <s v="GE Healthcare"/>
    <s v="Left"/>
    <s v="4.78kg"/>
    <n v="57.6"/>
    <n v="75.400000000000006"/>
    <n v="58"/>
    <n v="82"/>
    <x v="28"/>
    <s v="Baseline"/>
    <s v="US 4 Weeks"/>
    <s v="Left"/>
    <m/>
    <x v="2"/>
    <n v="1"/>
  </r>
  <r>
    <x v="1"/>
    <x v="0"/>
    <s v="GE Healthcare"/>
    <s v="Left"/>
    <s v="3.115kg"/>
    <n v="58.7"/>
    <n v="79.400000000000006"/>
    <n v="60"/>
    <n v="84"/>
    <x v="29"/>
    <s v="Baseline"/>
    <s v="US 4-5 Weeks"/>
    <s v="Both"/>
    <m/>
    <x v="2"/>
    <n v="1"/>
  </r>
  <r>
    <x v="0"/>
    <x v="0"/>
    <s v="GE Healthcare"/>
    <s v="Left"/>
    <s v="8lbs 15ozs"/>
    <n v="61"/>
    <n v="64.599999999999994"/>
    <n v="60"/>
    <n v="68"/>
    <x v="3"/>
    <s v="Baseline"/>
    <s v="Discharged"/>
    <s v="Normal"/>
    <m/>
    <x v="1"/>
    <n v="0"/>
  </r>
  <r>
    <x v="0"/>
    <x v="0"/>
    <s v="GE Healthcare"/>
    <s v="Left"/>
    <s v="2.41kg"/>
    <n v="60.1"/>
    <n v="77.8"/>
    <n v="53"/>
    <n v="75"/>
    <x v="30"/>
    <s v="Baseline"/>
    <s v="Discharged"/>
    <s v="Normal"/>
    <m/>
    <x v="2"/>
    <n v="0"/>
  </r>
  <r>
    <x v="1"/>
    <x v="0"/>
    <s v="GE Healthcare"/>
    <s v="Left"/>
    <s v="2.2kg"/>
    <n v="61.3"/>
    <n v="76.599999999999994"/>
    <n v="59"/>
    <n v="71"/>
    <x v="30"/>
    <s v="Baseline"/>
    <s v="Discharged"/>
    <s v="Normal"/>
    <m/>
    <x v="2"/>
    <n v="0"/>
  </r>
  <r>
    <x v="0"/>
    <x v="0"/>
    <s v="GE Healthcare"/>
    <s v="Right"/>
    <s v="10lbs 4ozs"/>
    <n v="66"/>
    <n v="72"/>
    <n v="65"/>
    <n v="69"/>
    <x v="12"/>
    <s v="Baseline"/>
    <s v="Discharged"/>
    <s v="Normal"/>
    <m/>
    <x v="1"/>
    <n v="0"/>
  </r>
  <r>
    <x v="0"/>
    <x v="0"/>
    <s v="GE Healthcare"/>
    <s v="Left"/>
    <s v="10lbs 4ozs"/>
    <n v="65"/>
    <n v="71"/>
    <n v="64"/>
    <n v="67"/>
    <x v="12"/>
    <s v="Baseline"/>
    <s v="Discharged"/>
    <s v="Normal"/>
    <m/>
    <x v="1"/>
    <n v="0"/>
  </r>
  <r>
    <x v="1"/>
    <x v="0"/>
    <s v="GE Healthcare"/>
    <s v="Right"/>
    <s v="8lbs 6ozs"/>
    <n v="62.8"/>
    <n v="58.6"/>
    <n v="57"/>
    <n v="72"/>
    <x v="2"/>
    <s v="Baseline"/>
    <s v="Discharged"/>
    <s v="Normal"/>
    <m/>
    <x v="1"/>
    <n v="0"/>
  </r>
  <r>
    <x v="0"/>
    <x v="0"/>
    <s v="GE Healthcare"/>
    <s v="Left"/>
    <s v="11lbs"/>
    <n v="57.3"/>
    <n v="75.3"/>
    <n v="57"/>
    <n v="85"/>
    <x v="1"/>
    <s v="Baseline"/>
    <s v="US 4 Weeks"/>
    <s v="Left"/>
    <m/>
    <x v="1"/>
    <n v="1"/>
  </r>
  <r>
    <x v="0"/>
    <x v="0"/>
    <s v="GE Healthcare"/>
    <s v="Left"/>
    <s v="8lbs 8ozs"/>
    <n v="68.2"/>
    <n v="67.8"/>
    <n v="72"/>
    <n v="65"/>
    <x v="2"/>
    <s v="Baseline"/>
    <s v="Discharged"/>
    <s v="Normal"/>
    <m/>
    <x v="1"/>
    <n v="0"/>
  </r>
  <r>
    <x v="0"/>
    <x v="0"/>
    <s v="GE Healthcare"/>
    <s v="Right"/>
    <s v="6lbs 12ozs"/>
    <n v="68.8"/>
    <n v="67"/>
    <n v="68"/>
    <n v="67"/>
    <x v="31"/>
    <s v="Baseline"/>
    <s v="Discharged"/>
    <s v="Normal"/>
    <m/>
    <x v="2"/>
    <n v="0"/>
  </r>
  <r>
    <x v="0"/>
    <x v="0"/>
    <s v="GE Healthcare"/>
    <s v="Left"/>
    <s v="6lbs 12ozs"/>
    <n v="66.900000000000006"/>
    <n v="66.3"/>
    <n v="65"/>
    <n v="65"/>
    <x v="31"/>
    <s v="Baseline"/>
    <s v="Discharged"/>
    <s v="Normal"/>
    <m/>
    <x v="2"/>
    <n v="0"/>
  </r>
  <r>
    <x v="0"/>
    <x v="0"/>
    <s v="GE Healthcare"/>
    <s v="Left"/>
    <s v="7lbs 10ozs"/>
    <n v="47.5"/>
    <n v="84.9"/>
    <n v="46"/>
    <n v="85"/>
    <x v="9"/>
    <s v="Baseline"/>
    <s v="US 6 Weeks"/>
    <s v="Both"/>
    <s v="Yes"/>
    <x v="1"/>
    <n v="1"/>
  </r>
  <r>
    <x v="0"/>
    <x v="0"/>
    <s v="GE Healthcare"/>
    <s v="Left"/>
    <s v="7lbs 12ozs"/>
    <n v="61"/>
    <n v="66.400000000000006"/>
    <n v="59"/>
    <n v="68"/>
    <x v="2"/>
    <s v="Baseline"/>
    <s v="Discharged"/>
    <s v="Normal"/>
    <m/>
    <x v="1"/>
    <n v="0"/>
  </r>
  <r>
    <x v="0"/>
    <x v="0"/>
    <s v="GE Healthcare"/>
    <s v="Left"/>
    <s v="6lbs 13ozs"/>
    <n v="63"/>
    <n v="67.3"/>
    <n v="64"/>
    <n v="71"/>
    <x v="2"/>
    <s v="Baseline"/>
    <s v="Discharged"/>
    <s v="Normal"/>
    <m/>
    <x v="1"/>
    <n v="0"/>
  </r>
  <r>
    <x v="1"/>
    <x v="0"/>
    <s v="GE Healthcare"/>
    <s v="Left"/>
    <s v="9lbs 01oz"/>
    <n v="62.4"/>
    <n v="72.5"/>
    <n v="63"/>
    <n v="75"/>
    <x v="21"/>
    <s v="Baseline"/>
    <s v="Discharged"/>
    <s v="Normal"/>
    <m/>
    <x v="1"/>
    <n v="0"/>
  </r>
  <r>
    <x v="1"/>
    <x v="0"/>
    <s v="GE Healthcare"/>
    <s v="Left"/>
    <s v="10lbs 5ozs"/>
    <n v="63.2"/>
    <n v="75.099999999999994"/>
    <n v="58"/>
    <n v="75"/>
    <x v="9"/>
    <s v="Baseline"/>
    <s v="Discharged"/>
    <s v="Normal"/>
    <m/>
    <x v="1"/>
    <n v="0"/>
  </r>
  <r>
    <x v="0"/>
    <x v="0"/>
    <s v="GE Healthcare"/>
    <s v="Left"/>
    <s v="3.85kg"/>
    <n v="58.3"/>
    <n v="74.400000000000006"/>
    <n v="57"/>
    <n v="83"/>
    <x v="3"/>
    <s v="Baseline"/>
    <s v="US 8 Weeks"/>
    <s v="Both"/>
    <m/>
    <x v="1"/>
    <n v="1"/>
  </r>
  <r>
    <x v="1"/>
    <x v="0"/>
    <s v="GE Healthcare"/>
    <s v="Right"/>
    <s v="6lbs 9ozs"/>
    <n v="62.7"/>
    <n v="60.3"/>
    <n v="60"/>
    <n v="74"/>
    <x v="2"/>
    <s v="Baseline"/>
    <s v="Discharged"/>
    <s v="Normal"/>
    <m/>
    <x v="1"/>
    <n v="0"/>
  </r>
  <r>
    <x v="1"/>
    <x v="0"/>
    <s v="GE Healthcare"/>
    <s v="Left"/>
    <s v="6lbs 9ozs"/>
    <n v="67"/>
    <n v="61.5"/>
    <n v="68"/>
    <n v="61"/>
    <x v="2"/>
    <s v="Baseline"/>
    <s v="Discharged"/>
    <s v="Normal"/>
    <m/>
    <x v="1"/>
    <n v="0"/>
  </r>
  <r>
    <x v="1"/>
    <x v="0"/>
    <s v="GE Healthcare"/>
    <s v="Left"/>
    <s v="5lbs 1oz"/>
    <n v="68.8"/>
    <n v="66.099999999999994"/>
    <n v="70"/>
    <n v="64"/>
    <x v="7"/>
    <s v="Baseline"/>
    <s v="Discharged"/>
    <s v="Normal"/>
    <m/>
    <x v="1"/>
    <n v="0"/>
  </r>
  <r>
    <x v="0"/>
    <x v="0"/>
    <s v="GE Healthcare"/>
    <s v="Left"/>
    <s v="3.375kg"/>
    <n v="61.2"/>
    <n v="71.3"/>
    <n v="56"/>
    <n v="72"/>
    <x v="32"/>
    <s v="Baseline"/>
    <s v="US 4-5 Weeks"/>
    <s v="Right"/>
    <m/>
    <x v="2"/>
    <n v="1"/>
  </r>
  <r>
    <x v="1"/>
    <x v="0"/>
    <s v="GE Healthcare"/>
    <s v="Left"/>
    <s v="5lbs 11ozs"/>
    <n v="58"/>
    <n v="76"/>
    <n v="55"/>
    <n v="78"/>
    <x v="2"/>
    <s v="Baseline"/>
    <s v="US 8 Weeks"/>
    <s v="Left"/>
    <m/>
    <x v="1"/>
    <n v="1"/>
  </r>
  <r>
    <x v="0"/>
    <x v="0"/>
    <s v="GE Healthcare"/>
    <s v="Left"/>
    <s v="3.55kg"/>
    <n v="62.3"/>
    <n v="73.099999999999994"/>
    <n v="55"/>
    <n v="74"/>
    <x v="1"/>
    <s v="Baseline"/>
    <s v="Discharged"/>
    <s v="Normal"/>
    <m/>
    <x v="1"/>
    <n v="0"/>
  </r>
  <r>
    <x v="0"/>
    <x v="0"/>
    <s v="GE Healthcare"/>
    <s v="Left"/>
    <s v="7lbs 5ozs"/>
    <n v="62"/>
    <n v="77"/>
    <n v="59"/>
    <n v="78"/>
    <x v="3"/>
    <s v="Baseline"/>
    <s v="Discharged"/>
    <s v="Normal"/>
    <m/>
    <x v="1"/>
    <n v="0"/>
  </r>
  <r>
    <x v="0"/>
    <x v="0"/>
    <s v="GE Healthcare"/>
    <s v="Left"/>
    <s v="4.6kg"/>
    <n v="50.6"/>
    <n v="85"/>
    <n v="52"/>
    <n v="89"/>
    <x v="2"/>
    <s v="Baseline"/>
    <s v="US 3-4 Weeks"/>
    <s v="Both"/>
    <m/>
    <x v="1"/>
    <n v="1"/>
  </r>
  <r>
    <x v="1"/>
    <x v="0"/>
    <s v="GE Healthcare"/>
    <s v="Left "/>
    <s v="8lbs 0.5oz"/>
    <n v="59.5"/>
    <n v="71.400000000000006"/>
    <n v="59"/>
    <n v="76"/>
    <x v="3"/>
    <s v="Baseline"/>
    <s v="US 6 Weeks"/>
    <s v="Righ"/>
    <m/>
    <x v="1"/>
    <n v="1"/>
  </r>
  <r>
    <x v="0"/>
    <x v="0"/>
    <s v="GE Healthcare"/>
    <s v="Left "/>
    <s v="6lbs 7ozs"/>
    <n v="62.4"/>
    <n v="65.099999999999994"/>
    <n v="63"/>
    <n v="69"/>
    <x v="2"/>
    <s v="Baseline"/>
    <s v="US 8 Weeks"/>
    <s v="Righ"/>
    <m/>
    <x v="1"/>
    <n v="1"/>
  </r>
  <r>
    <x v="0"/>
    <x v="0"/>
    <s v="GE Healthcare"/>
    <s v="Left"/>
    <s v="2.78kg"/>
    <n v="63.3"/>
    <n v="72.8"/>
    <n v="64"/>
    <n v="71"/>
    <x v="1"/>
    <s v="Baseline"/>
    <s v="Discharged"/>
    <s v="Normal"/>
    <m/>
    <x v="1"/>
    <n v="0"/>
  </r>
  <r>
    <x v="1"/>
    <x v="0"/>
    <s v="GE Healthcare"/>
    <s v="Left "/>
    <s v="5lbs 15ozs"/>
    <n v="65.400000000000006"/>
    <n v="72.7"/>
    <n v="61"/>
    <n v="72"/>
    <x v="33"/>
    <s v="Baseline"/>
    <s v="Discharged"/>
    <s v="Normal"/>
    <m/>
    <x v="2"/>
    <n v="0"/>
  </r>
  <r>
    <x v="0"/>
    <x v="0"/>
    <s v="GE Healthcare"/>
    <s v="Left "/>
    <s v="2.29kg"/>
    <n v="55.4"/>
    <n v="74.8"/>
    <n v="53"/>
    <n v="71"/>
    <x v="10"/>
    <s v="Baseline"/>
    <s v="US 6 Weeks"/>
    <s v="Left"/>
    <m/>
    <x v="2"/>
    <n v="1"/>
  </r>
  <r>
    <x v="1"/>
    <x v="0"/>
    <s v="GE Healthcare"/>
    <s v="Left"/>
    <s v="6lbs 12ozs"/>
    <n v="56"/>
    <n v="76"/>
    <n v="56"/>
    <n v="81"/>
    <x v="1"/>
    <s v="Baseline"/>
    <s v="US 4-5 Weeks"/>
    <s v="Right"/>
    <m/>
    <x v="1"/>
    <n v="1"/>
  </r>
  <r>
    <x v="0"/>
    <x v="0"/>
    <s v="GE Healthcare"/>
    <s v="Left"/>
    <s v="2.4kg"/>
    <n v="60.4"/>
    <n v="75.2"/>
    <n v="57"/>
    <n v="78"/>
    <x v="1"/>
    <s v="Baseline"/>
    <s v="Discharged"/>
    <s v="Normal"/>
    <m/>
    <x v="1"/>
    <n v="0"/>
  </r>
  <r>
    <x v="0"/>
    <x v="0"/>
    <s v="GE Healthcare"/>
    <s v="Right"/>
    <s v="4.17kg"/>
    <n v="54.6"/>
    <n v="74.7"/>
    <n v="51"/>
    <n v="76"/>
    <x v="9"/>
    <s v="Baseline"/>
    <s v="US 4 Weeks"/>
    <s v="Left"/>
    <m/>
    <x v="1"/>
    <n v="1"/>
  </r>
  <r>
    <x v="0"/>
    <x v="0"/>
    <s v="GE Healthcare"/>
    <s v="Left "/>
    <s v="4.17kg"/>
    <n v="48.5"/>
    <n v="79.400000000000006"/>
    <n v="45"/>
    <n v="80"/>
    <x v="9"/>
    <s v="Baseline"/>
    <s v="US 4 Weeks"/>
    <s v="Left"/>
    <m/>
    <x v="1"/>
    <n v="1"/>
  </r>
  <r>
    <x v="0"/>
    <x v="0"/>
    <s v="GE Healthcare"/>
    <s v="Left"/>
    <s v="2.95kg"/>
    <n v="62.9"/>
    <n v="71.3"/>
    <n v="61"/>
    <n v="75"/>
    <x v="34"/>
    <s v="Baseline"/>
    <s v="Discharged"/>
    <s v="Normal"/>
    <m/>
    <x v="1"/>
    <n v="0"/>
  </r>
  <r>
    <x v="0"/>
    <x v="0"/>
    <s v="GE Healthcare"/>
    <s v="Right"/>
    <s v="9lbs 7oz"/>
    <n v="70"/>
    <n v="67"/>
    <n v="70"/>
    <n v="67"/>
    <x v="3"/>
    <s v="Baseline"/>
    <s v="Discharged"/>
    <s v="Normal"/>
    <m/>
    <x v="1"/>
    <n v="0"/>
  </r>
  <r>
    <x v="0"/>
    <x v="0"/>
    <s v="GE Healthcare"/>
    <s v="Left "/>
    <s v="9lbs 7oz"/>
    <n v="66"/>
    <n v="68"/>
    <n v="66"/>
    <n v="68"/>
    <x v="3"/>
    <s v="Baseline"/>
    <s v="Discharged"/>
    <s v="Normal"/>
    <m/>
    <x v="1"/>
    <n v="0"/>
  </r>
  <r>
    <x v="1"/>
    <x v="0"/>
    <s v="GE Healthcare"/>
    <s v="Right"/>
    <s v="3.5kg"/>
    <n v="63"/>
    <n v="73"/>
    <n v="63"/>
    <n v="73"/>
    <x v="9"/>
    <s v="Baseline"/>
    <s v="Discharged"/>
    <s v="Normal"/>
    <m/>
    <x v="1"/>
    <n v="0"/>
  </r>
  <r>
    <x v="0"/>
    <x v="0"/>
    <s v="GE Healthcare"/>
    <s v="Left"/>
    <s v="4.28kg"/>
    <n v="60.8"/>
    <n v="73.7"/>
    <n v="55"/>
    <n v="78"/>
    <x v="18"/>
    <s v="Baseline"/>
    <s v="US 4-5 Weeks"/>
    <s v="Right"/>
    <m/>
    <x v="2"/>
    <n v="1"/>
  </r>
  <r>
    <x v="1"/>
    <x v="0"/>
    <s v="GE Healthcare"/>
    <s v="Left "/>
    <s v="8lbs"/>
    <n v="49.6"/>
    <n v="75.400000000000006"/>
    <n v="47"/>
    <n v="77"/>
    <x v="9"/>
    <s v="Baseline"/>
    <s v="US 4 Weeks"/>
    <s v="Left"/>
    <m/>
    <x v="1"/>
    <n v="1"/>
  </r>
  <r>
    <x v="0"/>
    <x v="0"/>
    <s v="GE Healthcare"/>
    <s v="Left "/>
    <s v="8lbs 1oz"/>
    <n v="68"/>
    <n v="66"/>
    <n v="68"/>
    <n v="66"/>
    <x v="9"/>
    <s v="Baseline"/>
    <s v="Discharged"/>
    <s v="Normal"/>
    <m/>
    <x v="1"/>
    <n v="0"/>
  </r>
  <r>
    <x v="1"/>
    <x v="0"/>
    <s v="GE Healthcare"/>
    <s v="Left"/>
    <s v="7lbs 12ozs"/>
    <n v="61.1"/>
    <n v="71"/>
    <n v="55"/>
    <n v="87"/>
    <x v="2"/>
    <s v="Baseline"/>
    <s v="Discharged"/>
    <s v="Normal"/>
    <m/>
    <x v="1"/>
    <n v="0"/>
  </r>
  <r>
    <x v="0"/>
    <x v="0"/>
    <s v="GE Healthcare"/>
    <s v="Left"/>
    <s v="8lbs 3ozs"/>
    <n v="67.400000000000006"/>
    <n v="59.4"/>
    <n v="68"/>
    <n v="59"/>
    <x v="1"/>
    <s v="Baseline"/>
    <s v="Discharged"/>
    <s v="Normal"/>
    <m/>
    <x v="1"/>
    <n v="0"/>
  </r>
  <r>
    <x v="0"/>
    <x v="0"/>
    <s v="GE Healthcare"/>
    <s v="Left"/>
    <s v="6lbs 10ozs"/>
    <n v="63"/>
    <n v="70"/>
    <n v="63"/>
    <n v="70"/>
    <x v="1"/>
    <s v="Baseline"/>
    <s v="Discharged"/>
    <s v="Normal"/>
    <m/>
    <x v="1"/>
    <n v="0"/>
  </r>
  <r>
    <x v="0"/>
    <x v="0"/>
    <s v="GE Healthcare"/>
    <s v="Left"/>
    <s v="4.5kg"/>
    <n v="60.7"/>
    <n v="67.5"/>
    <n v="65"/>
    <n v="70"/>
    <x v="21"/>
    <s v="Baseline"/>
    <s v="Discharged"/>
    <s v="Normal"/>
    <m/>
    <x v="1"/>
    <n v="0"/>
  </r>
  <r>
    <x v="1"/>
    <x v="0"/>
    <s v="GE Healthcare"/>
    <s v="Left "/>
    <s v="8lbs 10ozs"/>
    <n v="55.8"/>
    <n v="80"/>
    <n v="50"/>
    <n v="82"/>
    <x v="2"/>
    <s v="Baseline"/>
    <s v="US 3-4 Weeks"/>
    <s v="Both"/>
    <m/>
    <x v="1"/>
    <n v="1"/>
  </r>
  <r>
    <x v="1"/>
    <x v="0"/>
    <s v="GE Healthcare"/>
    <s v="Left"/>
    <s v="6lbs 8ozs"/>
    <n v="52"/>
    <n v="81.2"/>
    <n v="53"/>
    <n v="80"/>
    <x v="1"/>
    <s v="Baseline"/>
    <s v="US 3-4 Weeks"/>
    <s v="Both"/>
    <m/>
    <x v="1"/>
    <n v="1"/>
  </r>
  <r>
    <x v="1"/>
    <x v="0"/>
    <s v="GE Healthcare"/>
    <s v="Left"/>
    <s v="3.53kg"/>
    <n v="61.6"/>
    <n v="73.8"/>
    <n v="59"/>
    <n v="74"/>
    <x v="35"/>
    <s v="Baseline"/>
    <s v="Discharged"/>
    <s v="Normal"/>
    <m/>
    <x v="1"/>
    <n v="0"/>
  </r>
  <r>
    <x v="0"/>
    <x v="0"/>
    <s v="GE Healthcare"/>
    <s v="Right"/>
    <s v="4.305kg"/>
    <n v="65"/>
    <n v="65"/>
    <n v="65"/>
    <n v="65"/>
    <x v="36"/>
    <s v="Baseline"/>
    <s v="Discharged"/>
    <s v="Normal"/>
    <m/>
    <x v="2"/>
    <n v="0"/>
  </r>
  <r>
    <x v="0"/>
    <x v="0"/>
    <s v="GE Healthcare"/>
    <s v="Left"/>
    <s v="4.305kg"/>
    <n v="66"/>
    <n v="65"/>
    <n v="66"/>
    <n v="65"/>
    <x v="36"/>
    <s v="Baseline"/>
    <s v="Discharged"/>
    <s v="Normal"/>
    <m/>
    <x v="2"/>
    <n v="0"/>
  </r>
  <r>
    <x v="0"/>
    <x v="0"/>
    <s v="GE Healthcare"/>
    <s v="Right"/>
    <s v="3.2kg"/>
    <n v="66"/>
    <n v="64.400000000000006"/>
    <n v="63"/>
    <n v="67"/>
    <x v="22"/>
    <s v="Baseline"/>
    <s v="Discharged"/>
    <s v="Normal"/>
    <m/>
    <x v="1"/>
    <n v="0"/>
  </r>
  <r>
    <x v="1"/>
    <x v="0"/>
    <s v="GE Healthcare"/>
    <s v="Left"/>
    <s v="1.5kg"/>
    <n v="70.8"/>
    <n v="62"/>
    <n v="69"/>
    <n v="60"/>
    <x v="37"/>
    <s v="Baseline"/>
    <s v="US 6 Weeks"/>
    <s v="Right"/>
    <m/>
    <x v="2"/>
    <n v="1"/>
  </r>
  <r>
    <x v="1"/>
    <x v="0"/>
    <s v="GE Healthcare"/>
    <s v="Left"/>
    <s v="1.7kg"/>
    <n v="72.3"/>
    <n v="76.3"/>
    <n v="63"/>
    <n v="74"/>
    <x v="37"/>
    <s v="Baseline"/>
    <s v="Discharged"/>
    <s v="Normal"/>
    <m/>
    <x v="2"/>
    <n v="0"/>
  </r>
  <r>
    <x v="0"/>
    <x v="0"/>
    <s v="GE Healthcare"/>
    <s v="Left"/>
    <s v="1.7kg"/>
    <n v="73.599999999999994"/>
    <n v="66.400000000000006"/>
    <n v="65"/>
    <n v="71"/>
    <x v="37"/>
    <s v="Baseline"/>
    <s v="Discharged"/>
    <s v="Normal"/>
    <m/>
    <x v="2"/>
    <n v="0"/>
  </r>
  <r>
    <x v="0"/>
    <x v="0"/>
    <s v="GE Healthcare"/>
    <s v="Right"/>
    <s v="9lbs 1oz"/>
    <n v="66"/>
    <n v="70.8"/>
    <n v="63"/>
    <n v="71"/>
    <x v="38"/>
    <s v="Baseline"/>
    <s v="Discharged"/>
    <s v="Normal"/>
    <m/>
    <x v="2"/>
    <n v="0"/>
  </r>
  <r>
    <x v="0"/>
    <x v="0"/>
    <s v="GE Healthcare"/>
    <s v="Left"/>
    <s v="9lbs 1oz"/>
    <n v="68"/>
    <n v="68"/>
    <n v="68"/>
    <n v="68"/>
    <x v="38"/>
    <s v="Baseline"/>
    <s v="Discharged"/>
    <s v="Normal"/>
    <m/>
    <x v="2"/>
    <n v="0"/>
  </r>
  <r>
    <x v="1"/>
    <x v="0"/>
    <s v="GE Healthcare"/>
    <s v="Left"/>
    <s v="3.73kg"/>
    <n v="53"/>
    <n v="78.3"/>
    <n v="53"/>
    <n v="82"/>
    <x v="1"/>
    <s v="Baseline"/>
    <s v="US 4 Weeks"/>
    <s v="Both"/>
    <m/>
    <x v="1"/>
    <n v="1"/>
  </r>
  <r>
    <x v="1"/>
    <x v="0"/>
    <s v="GE Healthcare"/>
    <s v="Right"/>
    <s v="9lbs 6ozs"/>
    <n v="61.8"/>
    <n v="69"/>
    <n v="60"/>
    <n v="73"/>
    <x v="1"/>
    <s v="Baseline"/>
    <s v="Discharged"/>
    <s v="Normal"/>
    <m/>
    <x v="1"/>
    <n v="0"/>
  </r>
  <r>
    <x v="1"/>
    <x v="0"/>
    <s v="GE Healthcare"/>
    <s v="Left"/>
    <s v="9lbs 6ozs"/>
    <n v="62.5"/>
    <n v="65"/>
    <n v="61"/>
    <n v="70"/>
    <x v="1"/>
    <s v="Baseline"/>
    <s v="Discharged"/>
    <s v="Normal"/>
    <m/>
    <x v="1"/>
    <n v="0"/>
  </r>
  <r>
    <x v="1"/>
    <x v="0"/>
    <s v="GE Healthcare"/>
    <s v="Left "/>
    <s v="9lbs 4ozs"/>
    <n v="61.4"/>
    <n v="71.8"/>
    <n v="61"/>
    <n v="74"/>
    <x v="39"/>
    <s v="Baseline"/>
    <s v="US 8 Weeks"/>
    <s v="Both"/>
    <m/>
    <x v="2"/>
    <n v="1"/>
  </r>
  <r>
    <x v="1"/>
    <x v="0"/>
    <s v="GE Healthcare"/>
    <s v="Left"/>
    <s v="7lbs 5ozs"/>
    <n v="60.8"/>
    <n v="75.099999999999994"/>
    <n v="59"/>
    <n v="76"/>
    <x v="2"/>
    <s v="Baseline"/>
    <s v="Discharged"/>
    <s v="Normal"/>
    <m/>
    <x v="1"/>
    <n v="0"/>
  </r>
  <r>
    <x v="0"/>
    <x v="0"/>
    <s v="GE Healthcare"/>
    <s v="Left "/>
    <s v="4.11kg"/>
    <n v="68"/>
    <n v="74.7"/>
    <n v="57"/>
    <n v="79"/>
    <x v="12"/>
    <s v="Baseline"/>
    <s v="Discharged"/>
    <s v="Normal"/>
    <m/>
    <x v="1"/>
    <n v="0"/>
  </r>
  <r>
    <x v="0"/>
    <x v="0"/>
    <s v="GE Healthcare"/>
    <s v="Left"/>
    <s v="7lbs 4ozs"/>
    <n v="60.1"/>
    <n v="69.5"/>
    <n v="56"/>
    <n v="70"/>
    <x v="9"/>
    <s v="Baseline"/>
    <s v="US 8 Weeks"/>
    <s v="Unknown"/>
    <m/>
    <x v="1"/>
    <n v="1"/>
  </r>
  <r>
    <x v="1"/>
    <x v="0"/>
    <s v="GE Healthcare"/>
    <s v="Left"/>
    <s v="5lbs 11ozs"/>
    <n v="53.5"/>
    <n v="79.599999999999994"/>
    <n v="53"/>
    <n v="78"/>
    <x v="40"/>
    <s v="Baseline"/>
    <s v="US 6 Weeks"/>
    <s v="Left"/>
    <m/>
    <x v="1"/>
    <n v="1"/>
  </r>
  <r>
    <x v="1"/>
    <x v="0"/>
    <s v="GE Healthcare"/>
    <s v="Right"/>
    <s v="7lbs 11ozs"/>
    <n v="70"/>
    <n v="65"/>
    <n v="70"/>
    <n v="65"/>
    <x v="41"/>
    <s v="Baseline"/>
    <s v="Discharged"/>
    <s v="Normal"/>
    <m/>
    <x v="1"/>
    <n v="0"/>
  </r>
  <r>
    <x v="1"/>
    <x v="0"/>
    <s v="GE Healthcare"/>
    <s v="Left"/>
    <s v="7lbs 11ozs"/>
    <n v="73"/>
    <n v="65"/>
    <n v="67"/>
    <n v="72"/>
    <x v="41"/>
    <s v="Baseline"/>
    <s v="Discharged"/>
    <s v="Normal"/>
    <m/>
    <x v="1"/>
    <n v="0"/>
  </r>
  <r>
    <x v="1"/>
    <x v="0"/>
    <s v="GE Healthcare"/>
    <s v="Right"/>
    <s v="6lbs 12ozs"/>
    <n v="67.5"/>
    <n v="68"/>
    <n v="64"/>
    <n v="67"/>
    <x v="11"/>
    <s v="Baseline"/>
    <s v="Discharged"/>
    <s v="Normal"/>
    <m/>
    <x v="1"/>
    <n v="0"/>
  </r>
  <r>
    <x v="1"/>
    <x v="0"/>
    <s v="GE Healthcare"/>
    <s v="Left"/>
    <s v="6lbs 12ozs"/>
    <n v="63"/>
    <n v="71.400000000000006"/>
    <n v="61"/>
    <n v="76"/>
    <x v="11"/>
    <s v="Baseline"/>
    <s v="Discharged"/>
    <s v="Normal"/>
    <m/>
    <x v="1"/>
    <n v="0"/>
  </r>
  <r>
    <x v="0"/>
    <x v="0"/>
    <s v="GE Healthcare"/>
    <s v="Left "/>
    <s v="3.415kg"/>
    <n v="68.599999999999994"/>
    <n v="67.599999999999994"/>
    <n v="67"/>
    <n v="72"/>
    <x v="3"/>
    <s v="Baseline"/>
    <s v="Discharged"/>
    <s v="Normal"/>
    <m/>
    <x v="1"/>
    <n v="0"/>
  </r>
  <r>
    <x v="0"/>
    <x v="0"/>
    <s v="GE Healthcare"/>
    <s v="Right"/>
    <s v="3.77kg"/>
    <n v="69.2"/>
    <n v="63.2"/>
    <n v="65"/>
    <n v="60"/>
    <x v="42"/>
    <s v="Baseline"/>
    <s v="Discharged"/>
    <s v="Normal"/>
    <m/>
    <x v="1"/>
    <n v="0"/>
  </r>
  <r>
    <x v="0"/>
    <x v="0"/>
    <s v="GE Healthcare"/>
    <s v="Left"/>
    <s v="7lbs 3 ozs"/>
    <n v="60"/>
    <n v="77.5"/>
    <n v="55"/>
    <n v="77"/>
    <x v="9"/>
    <s v="Baseline"/>
    <s v="Discharged"/>
    <s v="Normal"/>
    <m/>
    <x v="1"/>
    <n v="0"/>
  </r>
  <r>
    <x v="1"/>
    <x v="0"/>
    <s v="GE Healthcare"/>
    <s v="Right"/>
    <s v="6lbs 2ozs"/>
    <n v="65"/>
    <n v="68"/>
    <n v="65"/>
    <n v="68"/>
    <x v="22"/>
    <s v="Baseline"/>
    <s v="Discharged"/>
    <s v="Normal"/>
    <m/>
    <x v="1"/>
    <n v="0"/>
  </r>
  <r>
    <x v="1"/>
    <x v="0"/>
    <s v="GE Healthcare"/>
    <s v="Left"/>
    <s v="6lbs 2ozs"/>
    <n v="68"/>
    <n v="65"/>
    <n v="68"/>
    <n v="65"/>
    <x v="22"/>
    <s v="Baseline"/>
    <s v="Discharged"/>
    <s v="Normal"/>
    <m/>
    <x v="1"/>
    <n v="0"/>
  </r>
  <r>
    <x v="0"/>
    <x v="0"/>
    <s v="GE Healthcare"/>
    <s v="Left"/>
    <s v="3.4kg"/>
    <n v="60"/>
    <n v="75.5"/>
    <n v="58"/>
    <n v="78"/>
    <x v="40"/>
    <s v="Baseline"/>
    <s v="Discharged"/>
    <s v="Normal"/>
    <m/>
    <x v="1"/>
    <n v="0"/>
  </r>
  <r>
    <x v="1"/>
    <x v="0"/>
    <s v="GE Healthcare"/>
    <s v="Right"/>
    <s v="8lbs 11ozs"/>
    <n v="66.7"/>
    <n v="75.400000000000006"/>
    <n v="61"/>
    <n v="81"/>
    <x v="9"/>
    <s v="Baseline"/>
    <s v="US 4 Weeks"/>
    <s v="Left"/>
    <m/>
    <x v="1"/>
    <n v="1"/>
  </r>
  <r>
    <x v="1"/>
    <x v="0"/>
    <s v="GE Healthcare"/>
    <s v="Left"/>
    <s v="8lbs 11ozs"/>
    <n v="54"/>
    <n v="80"/>
    <n v="51"/>
    <n v="85"/>
    <x v="9"/>
    <s v="Baseline"/>
    <s v="US 4 Weeks"/>
    <s v="Left"/>
    <m/>
    <x v="1"/>
    <n v="1"/>
  </r>
  <r>
    <x v="1"/>
    <x v="0"/>
    <s v="GE Healthcare"/>
    <s v="Left"/>
    <s v="7lbs 12ozs"/>
    <n v="62.7"/>
    <n v="70.3"/>
    <n v="60"/>
    <n v="73"/>
    <x v="2"/>
    <s v="Baseline"/>
    <s v="Discharged"/>
    <s v="Normal"/>
    <m/>
    <x v="1"/>
    <n v="0"/>
  </r>
  <r>
    <x v="0"/>
    <x v="0"/>
    <s v="GE Healthcare"/>
    <s v="Right"/>
    <s v="6lbs 11oz"/>
    <n v="61"/>
    <n v="73"/>
    <n v="61"/>
    <n v="73"/>
    <x v="1"/>
    <s v="Baseline"/>
    <s v="Discharged"/>
    <s v="Normal"/>
    <m/>
    <x v="1"/>
    <n v="0"/>
  </r>
  <r>
    <x v="0"/>
    <x v="0"/>
    <s v="GE Healthcare"/>
    <s v="Left"/>
    <s v="6lbs 11oz"/>
    <n v="64"/>
    <n v="68"/>
    <n v="64"/>
    <n v="68"/>
    <x v="1"/>
    <s v="Baseline"/>
    <s v="Discharged"/>
    <s v="Normal"/>
    <m/>
    <x v="1"/>
    <n v="0"/>
  </r>
  <r>
    <x v="1"/>
    <x v="0"/>
    <s v="GE Healthcare"/>
    <s v="Left"/>
    <s v="8lbs 11ozs"/>
    <n v="57.8"/>
    <n v="79.3"/>
    <n v="59"/>
    <n v="75"/>
    <x v="21"/>
    <s v="Baseline"/>
    <s v="US 4-6 Weeks"/>
    <s v="Left"/>
    <m/>
    <x v="1"/>
    <n v="1"/>
  </r>
  <r>
    <x v="0"/>
    <x v="0"/>
    <s v="GE Healthcare"/>
    <s v="Right"/>
    <s v="8lbs 3oz"/>
    <n v="68"/>
    <n v="71"/>
    <n v="68"/>
    <n v="71"/>
    <x v="21"/>
    <s v="Baseline"/>
    <s v="Discharged"/>
    <s v="Normal"/>
    <m/>
    <x v="1"/>
    <n v="0"/>
  </r>
  <r>
    <x v="0"/>
    <x v="0"/>
    <s v="GE Healthcare"/>
    <s v="Left"/>
    <s v="5lbs 11ozs"/>
    <n v="59"/>
    <n v="75.2"/>
    <n v="54"/>
    <n v="78"/>
    <x v="1"/>
    <s v="Baseline"/>
    <s v="US 6-8 Weeks"/>
    <s v="Both"/>
    <m/>
    <x v="1"/>
    <n v="1"/>
  </r>
  <r>
    <x v="0"/>
    <x v="0"/>
    <s v="GE Healthcare"/>
    <s v="Left "/>
    <s v="6lbs 10ozs"/>
    <n v="58.6"/>
    <n v="75.5"/>
    <n v="57"/>
    <n v="76"/>
    <x v="5"/>
    <s v="Baseline"/>
    <s v="US 6-8 Weeks"/>
    <s v="Left"/>
    <m/>
    <x v="2"/>
    <n v="1"/>
  </r>
  <r>
    <x v="1"/>
    <x v="0"/>
    <s v="GE Healthcare"/>
    <s v="Right"/>
    <s v="10lbs"/>
    <n v="67"/>
    <n v="67"/>
    <n v="67"/>
    <n v="67"/>
    <x v="43"/>
    <s v="Baseline"/>
    <s v="Discharged"/>
    <s v="Normal"/>
    <m/>
    <x v="0"/>
    <n v="0"/>
  </r>
  <r>
    <x v="1"/>
    <x v="0"/>
    <s v="GE Healthcare"/>
    <s v="Left"/>
    <s v="10lbs"/>
    <n v="66"/>
    <n v="62"/>
    <n v="66"/>
    <n v="62"/>
    <x v="43"/>
    <s v="Baseline"/>
    <s v="Discharged"/>
    <s v="Normal"/>
    <m/>
    <x v="0"/>
    <n v="0"/>
  </r>
  <r>
    <x v="0"/>
    <x v="0"/>
    <s v="GE Healthcare"/>
    <s v="Left"/>
    <s v="7lbs 13ozs"/>
    <n v="61"/>
    <n v="74.3"/>
    <n v="60"/>
    <n v="76"/>
    <x v="3"/>
    <s v="Baseline"/>
    <s v="Discharged"/>
    <s v="Normal"/>
    <m/>
    <x v="1"/>
    <n v="0"/>
  </r>
  <r>
    <x v="1"/>
    <x v="0"/>
    <s v="GE Healthcare"/>
    <s v="Left"/>
    <s v="6lbs 6ozs"/>
    <n v="62.5"/>
    <n v="74.7"/>
    <n v="63"/>
    <n v="69"/>
    <x v="20"/>
    <s v="Baseline"/>
    <s v="Discharged"/>
    <s v="Normal"/>
    <m/>
    <x v="2"/>
    <n v="0"/>
  </r>
  <r>
    <x v="0"/>
    <x v="0"/>
    <s v="GE Healthcare"/>
    <s v="Left"/>
    <s v="4.28kg"/>
    <n v="61"/>
    <n v="78"/>
    <n v="60"/>
    <n v="83"/>
    <x v="44"/>
    <s v="Baseline"/>
    <s v="US 4-6 Weeks"/>
    <s v="Unknown"/>
    <m/>
    <x v="1"/>
    <n v="1"/>
  </r>
  <r>
    <x v="1"/>
    <x v="0"/>
    <s v="GE Healthcare"/>
    <s v="Left"/>
    <s v="6lbs 12ozs"/>
    <n v="62.8"/>
    <n v="68.400000000000006"/>
    <n v="60"/>
    <n v="65"/>
    <x v="2"/>
    <s v="Baseline"/>
    <s v="Discharged"/>
    <s v="Normal"/>
    <m/>
    <x v="1"/>
    <n v="0"/>
  </r>
  <r>
    <x v="1"/>
    <x v="0"/>
    <s v="GE Healthcare"/>
    <s v="Left"/>
    <s v="9lbs 11ozs"/>
    <n v="52.6"/>
    <n v="77.599999999999994"/>
    <n v="53"/>
    <n v="79"/>
    <x v="9"/>
    <s v="Baseline"/>
    <s v="US 6 Weeks"/>
    <s v="Right"/>
    <m/>
    <x v="1"/>
    <n v="1"/>
  </r>
  <r>
    <x v="0"/>
    <x v="0"/>
    <s v="GE Healthcare"/>
    <s v="Left"/>
    <s v="4.075kg"/>
    <n v="64"/>
    <n v="66.38"/>
    <n v="61"/>
    <n v="69"/>
    <x v="9"/>
    <s v="Baseline"/>
    <s v="Discharged"/>
    <s v="Normal"/>
    <s v="Yes"/>
    <x v="1"/>
    <n v="0"/>
  </r>
  <r>
    <x v="1"/>
    <x v="0"/>
    <s v="GE Healthcare"/>
    <s v="Left"/>
    <s v="2.4kg"/>
    <n v="62.5"/>
    <n v="75.5"/>
    <n v="62"/>
    <n v="76"/>
    <x v="2"/>
    <s v="Baseline"/>
    <s v="US 6 Weeks"/>
    <s v="Right"/>
    <m/>
    <x v="1"/>
    <n v="1"/>
  </r>
  <r>
    <x v="1"/>
    <x v="0"/>
    <s v="GE Healthcare"/>
    <s v="Left"/>
    <s v="7lbs 11ozs"/>
    <n v="64"/>
    <n v="65"/>
    <n v="60"/>
    <n v="71"/>
    <x v="45"/>
    <s v="Baseline"/>
    <s v="Discharged"/>
    <s v="Normal"/>
    <m/>
    <x v="2"/>
    <n v="0"/>
  </r>
  <r>
    <x v="1"/>
    <x v="0"/>
    <s v="GE Healthcare"/>
    <s v="Left"/>
    <s v="7lbs 8ozs"/>
    <n v="60"/>
    <n v="68.400000000000006"/>
    <n v="57"/>
    <n v="70"/>
    <x v="46"/>
    <s v="Baseline"/>
    <s v="US 1-2 Weeks"/>
    <s v="Both"/>
    <s v="Yes"/>
    <x v="1"/>
    <n v="1"/>
  </r>
  <r>
    <x v="0"/>
    <x v="0"/>
    <s v="GE Healthcare"/>
    <s v="Left"/>
    <s v="6lbs "/>
    <n v="62"/>
    <n v="68"/>
    <n v="62"/>
    <n v="68"/>
    <x v="2"/>
    <s v="Baseline"/>
    <s v="Discharged"/>
    <s v="Normal"/>
    <m/>
    <x v="1"/>
    <n v="0"/>
  </r>
  <r>
    <x v="0"/>
    <x v="0"/>
    <s v="GE Healthcare"/>
    <s v="Left"/>
    <s v="10lbs 9ozs"/>
    <n v="57.2"/>
    <n v="69.400000000000006"/>
    <n v="54"/>
    <n v="72"/>
    <x v="1"/>
    <s v="Baseline"/>
    <s v="US 6 Weeks"/>
    <s v="Unknown"/>
    <m/>
    <x v="1"/>
    <n v="1"/>
  </r>
  <r>
    <x v="1"/>
    <x v="0"/>
    <s v="GE Healthcare"/>
    <s v="Left"/>
    <s v="8lbs 5ozs"/>
    <n v="47.5"/>
    <n v="95"/>
    <n v="48"/>
    <n v="88"/>
    <x v="22"/>
    <s v="Baseline"/>
    <s v="US 3-4 Weeks"/>
    <s v="Both"/>
    <m/>
    <x v="1"/>
    <n v="1"/>
  </r>
  <r>
    <x v="1"/>
    <x v="0"/>
    <s v="GE Healthcare"/>
    <s v="Left"/>
    <s v="3.315 kg"/>
    <n v="62"/>
    <n v="72"/>
    <n v="57"/>
    <n v="74"/>
    <x v="22"/>
    <s v="Baseline"/>
    <s v="Discharged"/>
    <s v="Normal"/>
    <m/>
    <x v="1"/>
    <n v="0"/>
  </r>
  <r>
    <x v="1"/>
    <x v="0"/>
    <s v="GE Healthcare"/>
    <s v="Left"/>
    <s v="7lbs 13ozs"/>
    <n v="70"/>
    <n v="67.400000000000006"/>
    <n v="66"/>
    <n v="70"/>
    <x v="22"/>
    <s v="Baseline"/>
    <s v="Discharged"/>
    <s v="Normal"/>
    <m/>
    <x v="1"/>
    <n v="0"/>
  </r>
  <r>
    <x v="1"/>
    <x v="0"/>
    <s v="GE Healthcare"/>
    <s v="Right"/>
    <s v="6lbs 11.5ozs"/>
    <n v="60.8"/>
    <n v="75.3"/>
    <n v="60"/>
    <n v="75"/>
    <x v="22"/>
    <s v="Baseline"/>
    <s v="Discharged"/>
    <s v="Normal"/>
    <m/>
    <x v="1"/>
    <n v="0"/>
  </r>
  <r>
    <x v="1"/>
    <x v="0"/>
    <s v="GE Healthcare"/>
    <s v="Left"/>
    <s v="6lbs 11.5ozs"/>
    <n v="63"/>
    <n v="72"/>
    <n v="63"/>
    <n v="72"/>
    <x v="22"/>
    <s v="Baseline"/>
    <s v="Discharged"/>
    <s v="Normal"/>
    <m/>
    <x v="1"/>
    <n v="0"/>
  </r>
  <r>
    <x v="0"/>
    <x v="0"/>
    <s v="GE Healthcare"/>
    <s v="Right"/>
    <s v="5lbs 13ozs"/>
    <n v="63"/>
    <n v="72"/>
    <n v="63"/>
    <n v="72"/>
    <x v="2"/>
    <s v="Baseline"/>
    <s v="Discharged"/>
    <s v="Normal"/>
    <m/>
    <x v="1"/>
    <n v="0"/>
  </r>
  <r>
    <x v="0"/>
    <x v="0"/>
    <s v="GE Healthcare"/>
    <s v="Left"/>
    <s v="5lbs 13ozs"/>
    <n v="63"/>
    <n v="72"/>
    <n v="63"/>
    <n v="72"/>
    <x v="2"/>
    <s v="Baseline"/>
    <s v="Discharged"/>
    <s v="Normal"/>
    <m/>
    <x v="1"/>
    <n v="0"/>
  </r>
  <r>
    <x v="0"/>
    <x v="0"/>
    <s v="GE Healthcare"/>
    <s v="Right"/>
    <s v="3.025kg"/>
    <n v="67"/>
    <n v="67"/>
    <n v="67"/>
    <n v="67"/>
    <x v="2"/>
    <s v="Baseline"/>
    <s v="Discharged"/>
    <s v="Normal"/>
    <m/>
    <x v="1"/>
    <n v="0"/>
  </r>
  <r>
    <x v="0"/>
    <x v="0"/>
    <s v="GE Healthcare"/>
    <s v="Left"/>
    <s v="3.025kg"/>
    <n v="66"/>
    <n v="66"/>
    <n v="66"/>
    <n v="66"/>
    <x v="2"/>
    <s v="Baseline"/>
    <s v="Discharged"/>
    <s v="Normal"/>
    <m/>
    <x v="1"/>
    <n v="0"/>
  </r>
  <r>
    <x v="0"/>
    <x v="0"/>
    <s v="GE Healthcare"/>
    <s v="Right"/>
    <s v="4kg"/>
    <n v="68"/>
    <n v="64"/>
    <n v="68"/>
    <n v="64"/>
    <x v="3"/>
    <s v="Baseline"/>
    <s v="Discharged"/>
    <s v="Normal"/>
    <m/>
    <x v="1"/>
    <n v="0"/>
  </r>
  <r>
    <x v="0"/>
    <x v="0"/>
    <s v="GE Healthcare"/>
    <s v="Left"/>
    <s v="4kg"/>
    <n v="65"/>
    <n v="64"/>
    <n v="65"/>
    <n v="64"/>
    <x v="3"/>
    <s v="Baseline"/>
    <s v="Discharged"/>
    <s v="Normal"/>
    <m/>
    <x v="1"/>
    <n v="0"/>
  </r>
  <r>
    <x v="1"/>
    <x v="0"/>
    <s v="GE Healthcare"/>
    <s v="Right"/>
    <s v="6lbs 0.5oz"/>
    <n v="68.7"/>
    <n v="72.400000000000006"/>
    <n v="63"/>
    <n v="73"/>
    <x v="47"/>
    <s v="Baseline"/>
    <s v="Discharged"/>
    <s v="Normal"/>
    <m/>
    <x v="2"/>
    <n v="0"/>
  </r>
  <r>
    <x v="1"/>
    <x v="0"/>
    <s v="GE Healthcare"/>
    <s v="Left"/>
    <s v="6lbs 0.5oz"/>
    <n v="70"/>
    <n v="70"/>
    <n v="70"/>
    <n v="70"/>
    <x v="47"/>
    <s v="Baseline"/>
    <s v="Discharged"/>
    <s v="Normal"/>
    <m/>
    <x v="2"/>
    <n v="0"/>
  </r>
  <r>
    <x v="1"/>
    <x v="0"/>
    <s v="GE Healthcare"/>
    <s v="Right"/>
    <s v="5lbs 8ozs"/>
    <n v="70"/>
    <n v="69"/>
    <n v="70"/>
    <n v="69"/>
    <x v="48"/>
    <s v="Baseline"/>
    <s v="Discharged"/>
    <s v="Normal"/>
    <m/>
    <x v="2"/>
    <n v="0"/>
  </r>
  <r>
    <x v="1"/>
    <x v="0"/>
    <s v="GE Healthcare"/>
    <s v="Left"/>
    <s v="5lbs 8ozs"/>
    <n v="60"/>
    <n v="72"/>
    <n v="60"/>
    <n v="72"/>
    <x v="48"/>
    <s v="Baseline"/>
    <s v="Discharged"/>
    <s v="Normal"/>
    <m/>
    <x v="2"/>
    <n v="0"/>
  </r>
  <r>
    <x v="0"/>
    <x v="0"/>
    <s v="GE Healthcare"/>
    <s v="Right"/>
    <s v="4.57kg"/>
    <n v="69.8"/>
    <n v="71.599999999999994"/>
    <n v="69"/>
    <n v="69"/>
    <x v="49"/>
    <s v="Baseline"/>
    <s v="Discharged"/>
    <s v="Normal"/>
    <m/>
    <x v="2"/>
    <n v="0"/>
  </r>
  <r>
    <x v="0"/>
    <x v="0"/>
    <s v="GE Healthcare"/>
    <s v="Left"/>
    <s v="4.57kg"/>
    <n v="69.2"/>
    <n v="71.5"/>
    <n v="66"/>
    <n v="72"/>
    <x v="49"/>
    <s v="Baseline"/>
    <s v="Discharged"/>
    <s v="Normal"/>
    <m/>
    <x v="2"/>
    <n v="0"/>
  </r>
  <r>
    <x v="0"/>
    <x v="0"/>
    <s v="GE Healthcare"/>
    <s v="Right"/>
    <s v="6lbs 10.5ozs"/>
    <n v="61.1"/>
    <n v="72.5"/>
    <n v="61"/>
    <n v="73"/>
    <x v="2"/>
    <s v="Baseline"/>
    <s v="Discharged"/>
    <s v="Normal"/>
    <m/>
    <x v="1"/>
    <n v="0"/>
  </r>
  <r>
    <x v="0"/>
    <x v="0"/>
    <s v="GE Healthcare"/>
    <s v="Left"/>
    <s v="6lbs 10.5ozs"/>
    <n v="66.900000000000006"/>
    <n v="64.8"/>
    <n v="68"/>
    <n v="67"/>
    <x v="2"/>
    <s v="Baseline"/>
    <s v="Discharged"/>
    <s v="Normal"/>
    <m/>
    <x v="1"/>
    <n v="0"/>
  </r>
  <r>
    <x v="1"/>
    <x v="0"/>
    <s v="GE Healthcare"/>
    <s v="Right"/>
    <s v="10lbs 13ozs"/>
    <n v="61.2"/>
    <n v="77.7"/>
    <n v="60"/>
    <n v="77"/>
    <x v="1"/>
    <s v="Baseline"/>
    <s v="Discharged"/>
    <s v="Normal"/>
    <m/>
    <x v="1"/>
    <n v="0"/>
  </r>
  <r>
    <x v="1"/>
    <x v="0"/>
    <s v="GE Healthcare"/>
    <s v="Left"/>
    <s v="10lbs 13ozs"/>
    <n v="63"/>
    <n v="76.599999999999994"/>
    <n v="60"/>
    <n v="77"/>
    <x v="1"/>
    <s v="Baseline"/>
    <s v="Discharged"/>
    <s v="Normal"/>
    <m/>
    <x v="1"/>
    <n v="0"/>
  </r>
  <r>
    <x v="1"/>
    <x v="0"/>
    <s v="GE Healthcare"/>
    <s v="Right"/>
    <s v="3.1kg"/>
    <n v="62"/>
    <n v="71"/>
    <n v="62"/>
    <n v="71"/>
    <x v="50"/>
    <s v="Baseline"/>
    <s v="US 3-4 Weeks"/>
    <s v="Both"/>
    <m/>
    <x v="1"/>
    <n v="1"/>
  </r>
  <r>
    <x v="1"/>
    <x v="0"/>
    <s v="GE Healthcare"/>
    <s v="Left"/>
    <s v="3.1kg"/>
    <n v="53.3"/>
    <n v="79.2"/>
    <n v="53"/>
    <n v="79"/>
    <x v="50"/>
    <s v="Baseline"/>
    <s v="US 3-4 Weeks"/>
    <s v="Both"/>
    <m/>
    <x v="1"/>
    <n v="1"/>
  </r>
  <r>
    <x v="1"/>
    <x v="0"/>
    <s v="GE Healthcare"/>
    <s v="Left"/>
    <s v="7lbs 12ozs"/>
    <n v="56.4"/>
    <n v="63.5"/>
    <n v="54"/>
    <n v="72"/>
    <x v="14"/>
    <s v="Baseline"/>
    <s v="US 6 Weeks"/>
    <s v="Both"/>
    <m/>
    <x v="2"/>
    <n v="1"/>
  </r>
  <r>
    <x v="0"/>
    <x v="0"/>
    <s v="GE Healthcare"/>
    <s v="Right"/>
    <s v="7lbs 11ozs"/>
    <n v="68"/>
    <n v="67"/>
    <n v="68"/>
    <n v="67"/>
    <x v="40"/>
    <s v="Baseline"/>
    <s v="Discharged"/>
    <s v="Normal"/>
    <m/>
    <x v="1"/>
    <n v="0"/>
  </r>
  <r>
    <x v="0"/>
    <x v="0"/>
    <s v="GE Healthcare"/>
    <s v="Left"/>
    <s v="7lbs 11ozs"/>
    <n v="70"/>
    <n v="65"/>
    <n v="70"/>
    <n v="65"/>
    <x v="40"/>
    <s v="Baseline"/>
    <s v="Discharged"/>
    <s v="Normal"/>
    <m/>
    <x v="1"/>
    <n v="0"/>
  </r>
  <r>
    <x v="1"/>
    <x v="0"/>
    <s v="GE Healthcare"/>
    <s v="Right"/>
    <s v="6lbs 9ozs"/>
    <n v="65"/>
    <n v="68"/>
    <n v="65"/>
    <n v="68"/>
    <x v="22"/>
    <s v="Baseline"/>
    <s v="Discharged"/>
    <s v="Normal"/>
    <m/>
    <x v="1"/>
    <n v="0"/>
  </r>
  <r>
    <x v="1"/>
    <x v="0"/>
    <s v="GE Healthcare"/>
    <s v="Left"/>
    <s v="6lbs 9ozs"/>
    <n v="63"/>
    <n v="71"/>
    <n v="62"/>
    <n v="71"/>
    <x v="22"/>
    <s v="Baseline"/>
    <s v="Discharged"/>
    <s v="Normal"/>
    <m/>
    <x v="1"/>
    <n v="0"/>
  </r>
  <r>
    <x v="1"/>
    <x v="0"/>
    <s v="GE Healthcare"/>
    <s v="Left"/>
    <s v="6lbs"/>
    <n v="57.4"/>
    <n v="75.3"/>
    <n v="58"/>
    <n v="73"/>
    <x v="51"/>
    <s v="Baseline"/>
    <s v="US 8 Weeks"/>
    <s v="Unknown"/>
    <m/>
    <x v="2"/>
    <n v="1"/>
  </r>
  <r>
    <x v="0"/>
    <x v="0"/>
    <s v="GE Healthcare"/>
    <s v="Left"/>
    <s v="7lbs 13ozs"/>
    <n v="62"/>
    <n v="70"/>
    <n v="62"/>
    <n v="70"/>
    <x v="2"/>
    <s v="Baseline"/>
    <s v="US 10 Weeks"/>
    <s v="Unknown"/>
    <m/>
    <x v="1"/>
    <n v="1"/>
  </r>
  <r>
    <x v="0"/>
    <x v="0"/>
    <s v="GE Healthcare"/>
    <s v="Left"/>
    <s v="8lbs 2ozs"/>
    <n v="64.7"/>
    <n v="73.7"/>
    <n v="61"/>
    <n v="73"/>
    <x v="3"/>
    <s v="Baseline"/>
    <s v="Discharged"/>
    <s v="Normal"/>
    <m/>
    <x v="1"/>
    <n v="0"/>
  </r>
  <r>
    <x v="0"/>
    <x v="0"/>
    <s v="GE Healthcare"/>
    <s v="Left"/>
    <s v="7lbs 10ozs"/>
    <n v="62.5"/>
    <n v="66.8"/>
    <n v="63"/>
    <n v="62"/>
    <x v="3"/>
    <s v="Baseline"/>
    <s v="Discharged"/>
    <s v="Normal"/>
    <m/>
    <x v="1"/>
    <n v="0"/>
  </r>
  <r>
    <x v="1"/>
    <x v="0"/>
    <s v="GE Healthcare"/>
    <s v="Left"/>
    <s v="6lbs 3ozs"/>
    <n v="58"/>
    <n v="68"/>
    <n v="56"/>
    <n v="69"/>
    <x v="40"/>
    <s v="Baseline"/>
    <s v="US 8 Weeks"/>
    <s v="Unknown"/>
    <m/>
    <x v="1"/>
    <n v="1"/>
  </r>
  <r>
    <x v="0"/>
    <x v="0"/>
    <s v="GE Healthcare"/>
    <s v="Left"/>
    <s v="4.61kg"/>
    <n v="57.8"/>
    <n v="73"/>
    <n v="59"/>
    <n v="68"/>
    <x v="12"/>
    <s v="Baseline"/>
    <s v="US 6-8 Weeks"/>
    <s v="Unknown"/>
    <m/>
    <x v="1"/>
    <n v="1"/>
  </r>
  <r>
    <x v="0"/>
    <x v="0"/>
    <s v="GE Healthcare"/>
    <s v="Left"/>
    <s v="2.41kg"/>
    <n v="66"/>
    <n v="65"/>
    <n v="66"/>
    <n v="65"/>
    <x v="7"/>
    <s v="Baseline"/>
    <s v="Discharged"/>
    <s v="Normal"/>
    <m/>
    <x v="1"/>
    <n v="0"/>
  </r>
  <r>
    <x v="0"/>
    <x v="0"/>
    <s v="GE Healthcare"/>
    <s v="Left"/>
    <s v="3.49kg"/>
    <n v="60.7"/>
    <n v="73.099999999999994"/>
    <n v="62"/>
    <n v="73"/>
    <x v="9"/>
    <s v="Baseline"/>
    <s v="US 8 Weeks"/>
    <s v="Right"/>
    <m/>
    <x v="1"/>
    <n v="1"/>
  </r>
  <r>
    <x v="0"/>
    <x v="0"/>
    <s v="GE Healthcare"/>
    <s v="Left"/>
    <s v="7lbs"/>
    <n v="67.3"/>
    <n v="69.599999999999994"/>
    <n v="68"/>
    <n v="64"/>
    <x v="52"/>
    <s v="Baseline"/>
    <s v="Discharged"/>
    <s v="Normal"/>
    <m/>
    <x v="1"/>
    <n v="0"/>
  </r>
  <r>
    <x v="1"/>
    <x v="0"/>
    <s v="GE Healthcare"/>
    <s v="Left"/>
    <s v="3.38kg"/>
    <n v="58.9"/>
    <n v="78.3"/>
    <n v="54"/>
    <n v="79"/>
    <x v="31"/>
    <s v="Baseline"/>
    <s v="US 6-8 Weeks"/>
    <s v="Unknown"/>
    <m/>
    <x v="2"/>
    <n v="1"/>
  </r>
  <r>
    <x v="1"/>
    <x v="0"/>
    <s v="GE Healthcare"/>
    <s v="Right"/>
    <s v="3.38kg"/>
    <n v="60.3"/>
    <n v="78.400000000000006"/>
    <n v="57"/>
    <n v="77"/>
    <x v="31"/>
    <s v="Baseline"/>
    <s v="US 6-8 Weeks"/>
    <s v="Unknown"/>
    <m/>
    <x v="2"/>
    <n v="1"/>
  </r>
  <r>
    <x v="0"/>
    <x v="0"/>
    <s v="GE Healthcare"/>
    <s v="Left"/>
    <s v="2.62kg"/>
    <n v="60"/>
    <n v="70"/>
    <n v="58"/>
    <n v="75"/>
    <x v="3"/>
    <s v="Baseline"/>
    <s v="Discharged"/>
    <s v="Normal"/>
    <m/>
    <x v="1"/>
    <n v="0"/>
  </r>
  <r>
    <x v="0"/>
    <x v="0"/>
    <s v="GE Healthcare"/>
    <s v="Left"/>
    <s v="4lbs 11ozs"/>
    <n v="67"/>
    <n v="64.7"/>
    <n v="67"/>
    <n v="68"/>
    <x v="53"/>
    <s v="Baseline"/>
    <s v="Discharged"/>
    <s v="Normal"/>
    <m/>
    <x v="1"/>
    <n v="0"/>
  </r>
  <r>
    <x v="0"/>
    <x v="0"/>
    <s v="GE Healthcare"/>
    <s v="Left"/>
    <s v="7lbs 9ozs"/>
    <n v="60.8"/>
    <n v="70.5"/>
    <n v="63"/>
    <n v="74"/>
    <x v="9"/>
    <s v="Baseline"/>
    <s v="Discharged"/>
    <s v="Normal"/>
    <m/>
    <x v="1"/>
    <n v="0"/>
  </r>
  <r>
    <x v="0"/>
    <x v="0"/>
    <s v="GE Healthcare"/>
    <s v="Right"/>
    <s v="7lbs 6ozs"/>
    <n v="74"/>
    <n v="66"/>
    <n v="74"/>
    <n v="66"/>
    <x v="1"/>
    <s v="Baseline"/>
    <s v="Discharged"/>
    <s v="Normal"/>
    <m/>
    <x v="1"/>
    <n v="0"/>
  </r>
  <r>
    <x v="0"/>
    <x v="0"/>
    <s v="GE Healthcare"/>
    <s v="Left"/>
    <s v="7lbs 6ozs"/>
    <n v="67"/>
    <n v="72"/>
    <n v="64"/>
    <n v="71"/>
    <x v="1"/>
    <s v="Baseline"/>
    <s v="Discharged"/>
    <s v="Normal"/>
    <m/>
    <x v="1"/>
    <n v="0"/>
  </r>
  <r>
    <x v="1"/>
    <x v="0"/>
    <s v="GE Healthcare"/>
    <s v="Right"/>
    <s v="3.95kg"/>
    <n v="63"/>
    <n v="73"/>
    <n v="63"/>
    <n v="73"/>
    <x v="54"/>
    <s v="Baseline"/>
    <s v="Discharged"/>
    <s v="Normal"/>
    <m/>
    <x v="2"/>
    <n v="0"/>
  </r>
  <r>
    <x v="1"/>
    <x v="0"/>
    <s v="GE Healthcare"/>
    <s v="Left"/>
    <s v="3.95kg"/>
    <n v="60"/>
    <n v="72"/>
    <n v="60"/>
    <n v="72"/>
    <x v="54"/>
    <s v="Baseline"/>
    <s v="Discharged"/>
    <s v="Normal"/>
    <m/>
    <x v="2"/>
    <n v="0"/>
  </r>
  <r>
    <x v="1"/>
    <x v="0"/>
    <s v="GE Healthcare"/>
    <s v="Right"/>
    <s v="7lbs 2.5ozs"/>
    <n v="70.3"/>
    <n v="65.400000000000006"/>
    <n v="69"/>
    <n v="66"/>
    <x v="55"/>
    <s v="Baseline"/>
    <s v="Discharged"/>
    <s v="Normal"/>
    <m/>
    <x v="1"/>
    <n v="0"/>
  </r>
  <r>
    <x v="1"/>
    <x v="0"/>
    <s v="GE Healthcare"/>
    <s v="Left"/>
    <s v="7lbs 2.5ozs"/>
    <n v="70.3"/>
    <n v="63.5"/>
    <n v="65"/>
    <n v="66"/>
    <x v="55"/>
    <s v="Baseline"/>
    <s v="Discharged"/>
    <s v="Normal"/>
    <m/>
    <x v="1"/>
    <n v="0"/>
  </r>
  <r>
    <x v="0"/>
    <x v="0"/>
    <s v="GE Healthcare"/>
    <s v="Right"/>
    <s v="3.12kg"/>
    <n v="70"/>
    <n v="62"/>
    <n v="68"/>
    <n v="65"/>
    <x v="2"/>
    <s v="Baseline"/>
    <s v="Discharged"/>
    <s v="Normal"/>
    <m/>
    <x v="1"/>
    <n v="0"/>
  </r>
  <r>
    <x v="0"/>
    <x v="0"/>
    <s v="GE Healthcare"/>
    <s v="Left"/>
    <s v="3.12kg"/>
    <n v="69"/>
    <n v="68"/>
    <n v="67"/>
    <n v="67"/>
    <x v="2"/>
    <s v="Baseline"/>
    <s v="Discharged"/>
    <s v="Normal"/>
    <m/>
    <x v="1"/>
    <n v="0"/>
  </r>
  <r>
    <x v="0"/>
    <x v="0"/>
    <s v="GE Healthcare"/>
    <s v="Right"/>
    <s v="7lbs 13ozs"/>
    <n v="62"/>
    <n v="64"/>
    <n v="61"/>
    <n v="72"/>
    <x v="2"/>
    <s v="Baseline"/>
    <s v="Discharged"/>
    <s v="Normal"/>
    <m/>
    <x v="1"/>
    <n v="0"/>
  </r>
  <r>
    <x v="0"/>
    <x v="0"/>
    <s v="GE Healthcare"/>
    <s v="Left"/>
    <s v="7lbs 13ozs"/>
    <n v="67"/>
    <n v="61"/>
    <n v="62"/>
    <n v="68"/>
    <x v="2"/>
    <s v="Baseline"/>
    <s v="Discharged"/>
    <s v="Normal"/>
    <m/>
    <x v="1"/>
    <n v="0"/>
  </r>
  <r>
    <x v="1"/>
    <x v="0"/>
    <s v="GE Healthcare"/>
    <s v="Right"/>
    <s v="2.975kg"/>
    <n v="65.2"/>
    <n v="65.400000000000006"/>
    <n v="62"/>
    <n v="68"/>
    <x v="2"/>
    <s v="Baseline"/>
    <s v="Discharged"/>
    <s v="Normal"/>
    <m/>
    <x v="1"/>
    <n v="0"/>
  </r>
  <r>
    <x v="1"/>
    <x v="0"/>
    <s v="GE Healthcare"/>
    <s v="Left"/>
    <s v="2.975kg"/>
    <n v="62"/>
    <n v="70.8"/>
    <n v="61"/>
    <n v="71"/>
    <x v="2"/>
    <s v="Baseline"/>
    <s v="Discharged"/>
    <s v="Normal"/>
    <m/>
    <x v="1"/>
    <n v="0"/>
  </r>
  <r>
    <x v="1"/>
    <x v="0"/>
    <s v="GE Healthcare"/>
    <s v="Right"/>
    <s v="5lbs 15.5ozs"/>
    <n v="60"/>
    <n v="72"/>
    <n v="60"/>
    <n v="72"/>
    <x v="3"/>
    <s v="Baseline"/>
    <s v="Discharged"/>
    <s v="Normal"/>
    <m/>
    <x v="1"/>
    <n v="0"/>
  </r>
  <r>
    <x v="1"/>
    <x v="0"/>
    <s v="GE Healthcare"/>
    <s v="Left"/>
    <s v="5lbs 15.5ozs"/>
    <n v="62.9"/>
    <n v="77"/>
    <n v="60"/>
    <n v="75"/>
    <x v="3"/>
    <s v="Baseline"/>
    <s v="Discharged"/>
    <s v="Normal"/>
    <m/>
    <x v="1"/>
    <n v="0"/>
  </r>
  <r>
    <x v="1"/>
    <x v="0"/>
    <s v="GE Healthcare"/>
    <s v="Right"/>
    <s v="5lbs 2ozs"/>
    <n v="72"/>
    <n v="70"/>
    <n v="69"/>
    <n v="67"/>
    <x v="1"/>
    <s v="Baseline"/>
    <s v="Discharged"/>
    <s v="Normal"/>
    <m/>
    <x v="1"/>
    <n v="0"/>
  </r>
  <r>
    <x v="1"/>
    <x v="0"/>
    <s v="GE Healthcare"/>
    <s v="Left"/>
    <s v="5lbs 2ozs"/>
    <n v="69"/>
    <n v="62"/>
    <n v="67"/>
    <n v="69"/>
    <x v="1"/>
    <s v="Baseline"/>
    <s v="Discharged"/>
    <s v="Normal"/>
    <m/>
    <x v="1"/>
    <n v="0"/>
  </r>
  <r>
    <x v="1"/>
    <x v="0"/>
    <s v="GE Healthcare"/>
    <s v="Right"/>
    <s v="6lbs 15ozs"/>
    <n v="70.3"/>
    <n v="65.8"/>
    <n v="67"/>
    <n v="70"/>
    <x v="9"/>
    <s v="Baseline"/>
    <s v="Discharged"/>
    <s v="Normal"/>
    <m/>
    <x v="1"/>
    <n v="0"/>
  </r>
  <r>
    <x v="1"/>
    <x v="0"/>
    <s v="GE Healthcare"/>
    <s v="Left"/>
    <s v="6lbs 15ozs"/>
    <n v="67"/>
    <n v="66.5"/>
    <n v="67"/>
    <n v="68"/>
    <x v="9"/>
    <s v="Baseline"/>
    <s v="Discharged"/>
    <s v="Normal"/>
    <m/>
    <x v="1"/>
    <n v="0"/>
  </r>
  <r>
    <x v="1"/>
    <x v="0"/>
    <s v="GE Healthcare"/>
    <s v="Left"/>
    <s v="8lbs "/>
    <n v="56"/>
    <n v="80"/>
    <n v="56"/>
    <n v="80"/>
    <x v="2"/>
    <s v="Baseline"/>
    <s v="US 4 Weeks"/>
    <s v="Unknown"/>
    <m/>
    <x v="1"/>
    <n v="1"/>
  </r>
  <r>
    <x v="1"/>
    <x v="0"/>
    <s v="GE Healthcare"/>
    <s v="Left"/>
    <s v="8lbs 4.5ozs"/>
    <n v="65"/>
    <n v="72"/>
    <n v="64"/>
    <n v="70"/>
    <x v="9"/>
    <s v="Baseline"/>
    <s v="Discharged"/>
    <s v="Normal"/>
    <m/>
    <x v="1"/>
    <n v="0"/>
  </r>
  <r>
    <x v="1"/>
    <x v="0"/>
    <s v="GE Healthcare"/>
    <s v="Left"/>
    <s v="5lbs 7ozs"/>
    <n v="60"/>
    <n v="87"/>
    <n v="60"/>
    <n v="87"/>
    <x v="11"/>
    <s v="Baseline"/>
    <s v="US 4 Weeks"/>
    <s v="Left"/>
    <m/>
    <x v="1"/>
    <n v="1"/>
  </r>
  <r>
    <x v="0"/>
    <x v="0"/>
    <s v="GE Healthcare"/>
    <s v="Right"/>
    <s v="7lbs "/>
    <n v="68"/>
    <n v="68"/>
    <n v="68"/>
    <n v="68"/>
    <x v="56"/>
    <s v="Baseline"/>
    <s v="Discharged"/>
    <s v="Normal"/>
    <m/>
    <x v="1"/>
    <n v="0"/>
  </r>
  <r>
    <x v="0"/>
    <x v="0"/>
    <s v="GE Healthcare"/>
    <s v="Left"/>
    <s v="7lbs "/>
    <n v="61"/>
    <n v="71"/>
    <n v="61"/>
    <n v="71"/>
    <x v="56"/>
    <s v="Baseline"/>
    <s v="Discharged"/>
    <s v="Normal"/>
    <m/>
    <x v="1"/>
    <n v="0"/>
  </r>
  <r>
    <x v="0"/>
    <x v="0"/>
    <s v="GE Healthcare"/>
    <s v="Right"/>
    <s v="7lbs 8.5ozs"/>
    <n v="53"/>
    <n v="83"/>
    <n v="53"/>
    <n v="83"/>
    <x v="9"/>
    <s v="Baseline"/>
    <s v="US 4-6 Weeks"/>
    <s v="Right"/>
    <m/>
    <x v="1"/>
    <n v="1"/>
  </r>
  <r>
    <x v="0"/>
    <x v="0"/>
    <s v="GE Healthcare"/>
    <s v="Right"/>
    <s v="7lbs 8.5ozs"/>
    <n v="53"/>
    <n v="83"/>
    <n v="53"/>
    <n v="83"/>
    <x v="9"/>
    <s v="Baseline"/>
    <s v="US 4-6 Weeks"/>
    <s v="Right"/>
    <m/>
    <x v="1"/>
    <n v="1"/>
  </r>
  <r>
    <x v="0"/>
    <x v="0"/>
    <s v="GE Healthcare"/>
    <s v="Left"/>
    <s v="7lbs 8.5ozs"/>
    <n v="65"/>
    <n v="73"/>
    <n v="65"/>
    <n v="73"/>
    <x v="9"/>
    <s v="Baseline"/>
    <s v="US 4-6 Weeks"/>
    <s v="Right"/>
    <m/>
    <x v="1"/>
    <n v="1"/>
  </r>
  <r>
    <x v="0"/>
    <x v="0"/>
    <s v="GE Healthcare"/>
    <s v="Right"/>
    <s v="7lbs 4ozs"/>
    <n v="66"/>
    <n v="68"/>
    <n v="66"/>
    <n v="68"/>
    <x v="57"/>
    <s v="Baseline"/>
    <s v="Discharged"/>
    <s v="Normal"/>
    <m/>
    <x v="1"/>
    <n v="0"/>
  </r>
  <r>
    <x v="0"/>
    <x v="0"/>
    <s v="GE Healthcare"/>
    <s v="Left"/>
    <s v="7lbs 4ozs"/>
    <n v="70"/>
    <n v="67"/>
    <n v="70"/>
    <n v="67"/>
    <x v="57"/>
    <s v="Baseline"/>
    <s v="Discharged"/>
    <s v="Normal"/>
    <m/>
    <x v="1"/>
    <n v="0"/>
  </r>
  <r>
    <x v="0"/>
    <x v="0"/>
    <s v="GE Healthcare"/>
    <s v="Right"/>
    <s v="8lbs 8ozs"/>
    <n v="65"/>
    <n v="70"/>
    <n v="65"/>
    <n v="70"/>
    <x v="9"/>
    <s v="Baseline"/>
    <s v="Discharged"/>
    <s v="Normal"/>
    <m/>
    <x v="1"/>
    <n v="0"/>
  </r>
  <r>
    <x v="0"/>
    <x v="0"/>
    <s v="GE Healthcare"/>
    <s v="Left"/>
    <s v="8lbs 8ozs"/>
    <n v="66"/>
    <n v="66"/>
    <n v="66"/>
    <n v="66"/>
    <x v="9"/>
    <s v="Baseline"/>
    <s v="Discharged"/>
    <s v="Normal"/>
    <m/>
    <x v="1"/>
    <n v="0"/>
  </r>
  <r>
    <x v="0"/>
    <x v="0"/>
    <s v="GE Healthcare"/>
    <s v="Right"/>
    <s v="9lbs 4ozs"/>
    <n v="68"/>
    <n v="67"/>
    <n v="68"/>
    <n v="67"/>
    <x v="2"/>
    <s v="Baseline"/>
    <s v="Discharged"/>
    <s v="Normal"/>
    <m/>
    <x v="1"/>
    <n v="0"/>
  </r>
  <r>
    <x v="0"/>
    <x v="0"/>
    <s v="GE Healthcare"/>
    <s v="Left"/>
    <s v="9lbs 4ozs"/>
    <n v="70"/>
    <n v="66"/>
    <n v="70"/>
    <n v="66"/>
    <x v="2"/>
    <s v="Baseline"/>
    <s v="Discharged"/>
    <s v="Normal"/>
    <m/>
    <x v="1"/>
    <n v="0"/>
  </r>
  <r>
    <x v="1"/>
    <x v="0"/>
    <s v="GE Healthcare"/>
    <s v="Right"/>
    <s v="5lbs 11ozs"/>
    <n v="67"/>
    <n v="68"/>
    <n v="67"/>
    <n v="68"/>
    <x v="3"/>
    <s v="Baseline"/>
    <s v="Discharged"/>
    <s v="Normal"/>
    <m/>
    <x v="1"/>
    <n v="0"/>
  </r>
  <r>
    <x v="1"/>
    <x v="0"/>
    <s v="GE Healthcare"/>
    <s v="Left"/>
    <s v="5lbs 11ozs"/>
    <n v="63"/>
    <n v="71"/>
    <n v="63"/>
    <n v="71"/>
    <x v="3"/>
    <s v="Baseline"/>
    <s v="Discharged"/>
    <s v="Normal"/>
    <m/>
    <x v="1"/>
    <n v="0"/>
  </r>
  <r>
    <x v="0"/>
    <x v="0"/>
    <s v="GE Healthcare"/>
    <s v="Right"/>
    <s v="6lbs 9ozs"/>
    <n v="63"/>
    <n v="70"/>
    <n v="63"/>
    <n v="70"/>
    <x v="58"/>
    <s v="Baseline"/>
    <s v="Discharged"/>
    <s v="Normal"/>
    <m/>
    <x v="1"/>
    <n v="0"/>
  </r>
  <r>
    <x v="0"/>
    <x v="0"/>
    <s v="GE Healthcare"/>
    <s v="Left"/>
    <s v="6lbs 9ozs"/>
    <n v="65"/>
    <n v="69"/>
    <n v="65"/>
    <n v="69"/>
    <x v="58"/>
    <s v="Baseline"/>
    <s v="Discharged"/>
    <s v="Normal"/>
    <m/>
    <x v="1"/>
    <n v="0"/>
  </r>
  <r>
    <x v="0"/>
    <x v="0"/>
    <s v="GE Healthcare"/>
    <s v="Right"/>
    <s v="9lbs 4ozs"/>
    <n v="67"/>
    <n v="70"/>
    <n v="67"/>
    <n v="70"/>
    <x v="2"/>
    <s v="Baseline"/>
    <s v="Discharged"/>
    <s v="Normal"/>
    <m/>
    <x v="1"/>
    <n v="0"/>
  </r>
  <r>
    <x v="0"/>
    <x v="0"/>
    <s v="GE Healthcare"/>
    <s v="Left"/>
    <s v="9lbs 4ozs"/>
    <n v="67"/>
    <n v="73"/>
    <n v="67"/>
    <n v="73"/>
    <x v="2"/>
    <s v="Baseline"/>
    <s v="Discharged"/>
    <s v="Normal"/>
    <m/>
    <x v="1"/>
    <n v="0"/>
  </r>
  <r>
    <x v="1"/>
    <x v="0"/>
    <s v="GE Healthcare"/>
    <s v="Right"/>
    <s v="9lbs 14ozs"/>
    <n v="60"/>
    <n v="76"/>
    <n v="60"/>
    <n v="76"/>
    <x v="9"/>
    <s v="Baseline"/>
    <s v="Discharged"/>
    <s v="Normal"/>
    <m/>
    <x v="1"/>
    <n v="0"/>
  </r>
  <r>
    <x v="1"/>
    <x v="0"/>
    <s v="GE Healthcare"/>
    <s v="Left"/>
    <s v="9lbs 14ozs"/>
    <n v="64"/>
    <n v="74"/>
    <n v="64"/>
    <n v="74"/>
    <x v="9"/>
    <s v="Baseline"/>
    <s v="Discharged"/>
    <s v="Normal"/>
    <m/>
    <x v="1"/>
    <n v="0"/>
  </r>
  <r>
    <x v="0"/>
    <x v="0"/>
    <s v="GE Healthcare"/>
    <s v="Right"/>
    <s v="5lbs 10ozs"/>
    <n v="65"/>
    <n v="69"/>
    <n v="65"/>
    <n v="69"/>
    <x v="9"/>
    <s v="Baseline"/>
    <s v="Discharged"/>
    <s v="Normal"/>
    <m/>
    <x v="1"/>
    <n v="0"/>
  </r>
  <r>
    <x v="0"/>
    <x v="0"/>
    <s v="GE Healthcare"/>
    <s v="Left"/>
    <s v="5lbs 10ozs"/>
    <n v="68"/>
    <n v="68"/>
    <n v="68"/>
    <n v="68"/>
    <x v="9"/>
    <s v="Baseline"/>
    <s v="Discharged"/>
    <s v="Normal"/>
    <m/>
    <x v="1"/>
    <n v="0"/>
  </r>
  <r>
    <x v="1"/>
    <x v="0"/>
    <s v="GE Healthcare"/>
    <s v="Right"/>
    <s v="7lbs 5.5ozs"/>
    <n v="62"/>
    <n v="70"/>
    <n v="62"/>
    <n v="70"/>
    <x v="59"/>
    <s v="Baseline"/>
    <s v="Discharged"/>
    <s v="Normal"/>
    <m/>
    <x v="1"/>
    <n v="0"/>
  </r>
  <r>
    <x v="1"/>
    <x v="0"/>
    <s v="GE Healthcare"/>
    <s v="Left"/>
    <s v="7lbs 5.5ozs"/>
    <n v="60"/>
    <n v="70"/>
    <n v="60"/>
    <n v="70"/>
    <x v="59"/>
    <s v="Baseline"/>
    <s v="Discharged"/>
    <s v="Normal"/>
    <m/>
    <x v="1"/>
    <n v="0"/>
  </r>
  <r>
    <x v="1"/>
    <x v="0"/>
    <s v="GE Healthcare"/>
    <s v="Right"/>
    <s v="7lbs 4ozs"/>
    <n v="71"/>
    <n v="63"/>
    <n v="71"/>
    <n v="63"/>
    <x v="60"/>
    <s v="Baseline"/>
    <s v="Discharged"/>
    <s v="Normal"/>
    <m/>
    <x v="1"/>
    <n v="0"/>
  </r>
  <r>
    <x v="1"/>
    <x v="0"/>
    <s v="GE Healthcare"/>
    <s v="Left"/>
    <s v="7lbs 4ozs"/>
    <n v="65"/>
    <n v="68"/>
    <n v="65"/>
    <n v="68"/>
    <x v="60"/>
    <s v="Baseline"/>
    <s v="Discharged"/>
    <s v="Normal"/>
    <m/>
    <x v="1"/>
    <n v="0"/>
  </r>
  <r>
    <x v="0"/>
    <x v="0"/>
    <s v="GE Healthcare"/>
    <s v="Right"/>
    <s v="9lbs "/>
    <n v="40"/>
    <n v="87"/>
    <n v="40"/>
    <n v="87"/>
    <x v="44"/>
    <s v="Baseline"/>
    <s v="US 4 Weeks"/>
    <s v="Normal"/>
    <s v="Yes"/>
    <x v="1"/>
    <n v="1"/>
  </r>
  <r>
    <x v="0"/>
    <x v="0"/>
    <s v="GE Healthcare"/>
    <s v="Left"/>
    <s v="9lbs"/>
    <n v="47"/>
    <n v="84"/>
    <n v="47"/>
    <n v="84"/>
    <x v="44"/>
    <s v="Baseline"/>
    <s v="US 4 Weeks"/>
    <s v="Normal"/>
    <s v="Yes"/>
    <x v="1"/>
    <n v="1"/>
  </r>
  <r>
    <x v="1"/>
    <x v="0"/>
    <s v="GE Healthcare"/>
    <s v="Right"/>
    <s v="7lbs 3oz"/>
    <n v="50"/>
    <n v="82"/>
    <n v="51"/>
    <n v="80"/>
    <x v="5"/>
    <s v="Baseline"/>
    <s v="US 4-5 Weeks"/>
    <s v="Unknown"/>
    <m/>
    <x v="2"/>
    <n v="1"/>
  </r>
  <r>
    <x v="1"/>
    <x v="0"/>
    <s v="GE Healthcare"/>
    <s v="Left"/>
    <s v="7lbs 3oz"/>
    <n v="57.7"/>
    <n v="79"/>
    <n v="59"/>
    <n v="78"/>
    <x v="5"/>
    <s v="Baseline"/>
    <s v="US 4-5 Weeks"/>
    <s v="Unknown"/>
    <m/>
    <x v="2"/>
    <n v="1"/>
  </r>
  <r>
    <x v="1"/>
    <x v="0"/>
    <s v="GE Healthcare"/>
    <s v="Right"/>
    <s v="3.73kg"/>
    <n v="64"/>
    <n v="61"/>
    <n v="62"/>
    <n v="69"/>
    <x v="61"/>
    <s v="Baseline"/>
    <s v="US 5-6 Weeks"/>
    <s v="Left"/>
    <m/>
    <x v="2"/>
    <n v="1"/>
  </r>
  <r>
    <x v="1"/>
    <x v="0"/>
    <s v="GE Healthcare"/>
    <s v="Left"/>
    <s v="3.73kg"/>
    <n v="55"/>
    <n v="73"/>
    <n v="56"/>
    <n v="72"/>
    <x v="61"/>
    <s v="Baseline"/>
    <s v="US 5-6 Weeks"/>
    <s v="Left"/>
    <m/>
    <x v="2"/>
    <n v="1"/>
  </r>
  <r>
    <x v="0"/>
    <x v="0"/>
    <s v="GE Healthcare"/>
    <s v="Right"/>
    <s v="3.31kg"/>
    <n v="68"/>
    <n v="71"/>
    <n v="68"/>
    <n v="71"/>
    <x v="9"/>
    <s v="Baseline"/>
    <s v="Discharged"/>
    <s v="Normal"/>
    <m/>
    <x v="1"/>
    <n v="0"/>
  </r>
  <r>
    <x v="0"/>
    <x v="0"/>
    <s v="GE Healthcare"/>
    <s v="Left"/>
    <s v="3.31kg"/>
    <n v="66"/>
    <n v="69"/>
    <n v="66"/>
    <n v="69"/>
    <x v="9"/>
    <s v="Baseline"/>
    <s v="Discharged"/>
    <s v="Normal"/>
    <m/>
    <x v="1"/>
    <n v="0"/>
  </r>
  <r>
    <x v="0"/>
    <x v="0"/>
    <s v="GE Healthcare"/>
    <s v="Right"/>
    <s v="7lbs 2ozs"/>
    <n v="64"/>
    <n v="76"/>
    <n v="64"/>
    <n v="76"/>
    <x v="2"/>
    <s v="Baseline"/>
    <s v="Discharged"/>
    <s v="Normal"/>
    <m/>
    <x v="1"/>
    <n v="0"/>
  </r>
  <r>
    <x v="0"/>
    <x v="0"/>
    <s v="GE Healthcare"/>
    <s v="Left"/>
    <s v="7lbs 2ozs"/>
    <n v="65"/>
    <n v="72"/>
    <n v="65"/>
    <n v="72"/>
    <x v="2"/>
    <s v="Baseline"/>
    <s v="Discharged"/>
    <s v="Normal"/>
    <m/>
    <x v="1"/>
    <n v="0"/>
  </r>
  <r>
    <x v="1"/>
    <x v="0"/>
    <s v="GE Healthcare"/>
    <s v="Right"/>
    <s v="4kg"/>
    <n v="67"/>
    <n v="63.9"/>
    <n v="61"/>
    <n v="71"/>
    <x v="3"/>
    <s v="Baseline"/>
    <s v="Discharged"/>
    <s v="Normal"/>
    <m/>
    <x v="1"/>
    <n v="0"/>
  </r>
  <r>
    <x v="1"/>
    <x v="0"/>
    <s v="GE Healthcare"/>
    <s v="Left"/>
    <s v="4kg"/>
    <n v="63.7"/>
    <n v="71"/>
    <n v="62"/>
    <n v="71"/>
    <x v="3"/>
    <s v="Baseline"/>
    <s v="Discharged"/>
    <s v="Normal"/>
    <m/>
    <x v="1"/>
    <n v="0"/>
  </r>
  <r>
    <x v="1"/>
    <x v="0"/>
    <s v="GE Healthcare"/>
    <s v="Right"/>
    <s v="7lbs 12.5ozs"/>
    <n v="63.2"/>
    <n v="72"/>
    <n v="63"/>
    <n v="72"/>
    <x v="9"/>
    <s v="Baseline"/>
    <s v="Discharged"/>
    <s v="Normal"/>
    <m/>
    <x v="1"/>
    <n v="0"/>
  </r>
  <r>
    <x v="0"/>
    <x v="0"/>
    <s v="GE Healthcare"/>
    <s v="Right"/>
    <s v="5lbs 1oz"/>
    <n v="69"/>
    <n v="61"/>
    <n v="66"/>
    <n v="68"/>
    <x v="9"/>
    <s v="Baseline"/>
    <s v="US 8 Weeks"/>
    <s v="Left"/>
    <m/>
    <x v="1"/>
    <n v="1"/>
  </r>
  <r>
    <x v="0"/>
    <x v="0"/>
    <s v="GE Healthcare"/>
    <s v="Left"/>
    <s v="5lbs 1oz"/>
    <n v="61"/>
    <n v="70"/>
    <n v="61"/>
    <n v="70"/>
    <x v="9"/>
    <s v="Baseline"/>
    <s v="US 8 Weeks"/>
    <s v="Left"/>
    <m/>
    <x v="1"/>
    <n v="1"/>
  </r>
  <r>
    <x v="0"/>
    <x v="0"/>
    <s v="GE Healthcare"/>
    <s v="Right"/>
    <s v="4.17kg"/>
    <n v="62"/>
    <n v="72"/>
    <n v="62"/>
    <n v="72"/>
    <x v="62"/>
    <s v="Baseline"/>
    <s v="Discharged"/>
    <s v="Normal"/>
    <m/>
    <x v="2"/>
    <n v="0"/>
  </r>
  <r>
    <x v="0"/>
    <x v="0"/>
    <s v="GE Healthcare"/>
    <s v="Left"/>
    <s v="4.17kg"/>
    <n v="62"/>
    <n v="71"/>
    <n v="62"/>
    <n v="71"/>
    <x v="62"/>
    <s v="Baseline"/>
    <s v="Discharged"/>
    <s v="Normal"/>
    <m/>
    <x v="2"/>
    <n v="0"/>
  </r>
  <r>
    <x v="1"/>
    <x v="0"/>
    <s v="GE Healthcare"/>
    <s v="Right"/>
    <s v="6lbs 10ozs"/>
    <n v="63"/>
    <n v="68"/>
    <n v="63"/>
    <n v="68"/>
    <x v="1"/>
    <s v="Baseline"/>
    <s v="Discharged"/>
    <s v="Normal"/>
    <m/>
    <x v="1"/>
    <n v="0"/>
  </r>
  <r>
    <x v="1"/>
    <x v="0"/>
    <s v="GE Healthcare"/>
    <s v="Left"/>
    <s v="6lbs 10ozs"/>
    <n v="66"/>
    <n v="66"/>
    <n v="66"/>
    <n v="66"/>
    <x v="1"/>
    <s v="Baseline"/>
    <s v="Discharged"/>
    <s v="Normal"/>
    <m/>
    <x v="1"/>
    <n v="0"/>
  </r>
  <r>
    <x v="1"/>
    <x v="0"/>
    <s v="GE Healthcare"/>
    <s v="Right"/>
    <s v="3.06kg"/>
    <n v="61"/>
    <n v="67"/>
    <n v="61"/>
    <n v="73"/>
    <x v="9"/>
    <s v="Baseline"/>
    <s v="Discharged"/>
    <s v="Normal"/>
    <m/>
    <x v="1"/>
    <n v="0"/>
  </r>
  <r>
    <x v="1"/>
    <x v="0"/>
    <s v="GE Healthcare"/>
    <s v="Left"/>
    <s v="3.06kg"/>
    <n v="62"/>
    <n v="69"/>
    <n v="60"/>
    <n v="74"/>
    <x v="9"/>
    <s v="Baseline"/>
    <s v="Discharged"/>
    <s v="Normal"/>
    <m/>
    <x v="1"/>
    <n v="0"/>
  </r>
  <r>
    <x v="1"/>
    <x v="0"/>
    <s v="GE Healthcare"/>
    <s v="Right"/>
    <s v="5lbs 15ozs"/>
    <n v="57"/>
    <n v="80"/>
    <n v="57"/>
    <n v="79"/>
    <x v="9"/>
    <s v="Baseline"/>
    <s v="US 8 Weeks"/>
    <s v="Unknown"/>
    <m/>
    <x v="1"/>
    <n v="1"/>
  </r>
  <r>
    <x v="1"/>
    <x v="0"/>
    <s v="GE Healthcare"/>
    <s v="Left"/>
    <s v="5lbs 15ozs"/>
    <n v="62.5"/>
    <n v="72"/>
    <n v="60"/>
    <n v="75"/>
    <x v="9"/>
    <s v="Baseline"/>
    <s v="US 8 Weeks"/>
    <s v="Unknown"/>
    <m/>
    <x v="1"/>
    <n v="1"/>
  </r>
  <r>
    <x v="0"/>
    <x v="0"/>
    <s v="GE Healthcare"/>
    <s v="Right"/>
    <s v="9lbs 10ozs"/>
    <n v="64.599999999999994"/>
    <n v="67.900000000000006"/>
    <n v="63"/>
    <n v="68"/>
    <x v="1"/>
    <s v="Baseline"/>
    <s v="Discharged"/>
    <s v="Normal"/>
    <m/>
    <x v="1"/>
    <n v="0"/>
  </r>
  <r>
    <x v="0"/>
    <x v="0"/>
    <s v="GE Healthcare"/>
    <s v="Left"/>
    <s v="9lbs 10ozs"/>
    <n v="60"/>
    <n v="71"/>
    <n v="61"/>
    <n v="75"/>
    <x v="1"/>
    <s v="Baseline"/>
    <s v="Discharged"/>
    <s v="Normal"/>
    <m/>
    <x v="1"/>
    <n v="0"/>
  </r>
  <r>
    <x v="1"/>
    <x v="0"/>
    <s v="GE Healthcare"/>
    <s v="Right"/>
    <s v="5lbs 2ozs"/>
    <n v="62"/>
    <n v="77.7"/>
    <n v="56"/>
    <n v="77"/>
    <x v="63"/>
    <s v="Baseline"/>
    <s v="Discharged"/>
    <s v="Normal"/>
    <m/>
    <x v="2"/>
    <n v="0"/>
  </r>
  <r>
    <x v="1"/>
    <x v="0"/>
    <s v="GE Healthcare"/>
    <s v="Left"/>
    <s v="5lbs 2ozs"/>
    <n v="62"/>
    <n v="78"/>
    <n v="60"/>
    <n v="77"/>
    <x v="63"/>
    <s v="Baseline"/>
    <s v="Discharged"/>
    <s v="Normal"/>
    <m/>
    <x v="2"/>
    <n v="0"/>
  </r>
  <r>
    <x v="1"/>
    <x v="0"/>
    <s v="GE Healthcare"/>
    <s v="Right"/>
    <s v="8lbs 3ozs"/>
    <n v="64"/>
    <n v="68.900000000000006"/>
    <n v="63"/>
    <n v="70"/>
    <x v="2"/>
    <s v="Baseline"/>
    <s v="Discharged"/>
    <s v="Normal"/>
    <m/>
    <x v="1"/>
    <n v="0"/>
  </r>
  <r>
    <x v="1"/>
    <x v="0"/>
    <s v="GE Healthcare"/>
    <s v="Left"/>
    <s v="8lbs 3ozs"/>
    <n v="66"/>
    <n v="64"/>
    <n v="64"/>
    <n v="64"/>
    <x v="2"/>
    <s v="Baseline"/>
    <s v="Discharged"/>
    <s v="Normal"/>
    <m/>
    <x v="1"/>
    <n v="0"/>
  </r>
  <r>
    <x v="0"/>
    <x v="0"/>
    <s v="GE Healthcare"/>
    <s v="Right"/>
    <s v="3lbs 15ozs"/>
    <n v="64"/>
    <n v="73"/>
    <n v="64"/>
    <n v="73"/>
    <x v="10"/>
    <s v="Baseline"/>
    <s v="Discharged"/>
    <s v="Normal"/>
    <m/>
    <x v="2"/>
    <n v="0"/>
  </r>
  <r>
    <x v="0"/>
    <x v="0"/>
    <s v="GE Healthcare"/>
    <s v="Left"/>
    <s v="3lbs 15ozs"/>
    <n v="64"/>
    <n v="71"/>
    <n v="64"/>
    <n v="71"/>
    <x v="10"/>
    <s v="Baseline"/>
    <s v="Discharged"/>
    <s v="Normal"/>
    <m/>
    <x v="2"/>
    <n v="0"/>
  </r>
  <r>
    <x v="0"/>
    <x v="0"/>
    <s v="GE Healthcare"/>
    <s v="Right"/>
    <s v="3lbs 5ozs"/>
    <n v="60"/>
    <n v="70"/>
    <n v="60"/>
    <n v="70"/>
    <x v="7"/>
    <s v="Baseline"/>
    <s v="Discharged"/>
    <s v="Normal"/>
    <m/>
    <x v="1"/>
    <n v="0"/>
  </r>
  <r>
    <x v="0"/>
    <x v="0"/>
    <s v="GE Healthcare"/>
    <s v="Left"/>
    <s v="3lbs 5ozs"/>
    <n v="65"/>
    <n v="68"/>
    <n v="65"/>
    <n v="68"/>
    <x v="7"/>
    <s v="Baseline"/>
    <s v="Discharged"/>
    <s v="Normal"/>
    <m/>
    <x v="1"/>
    <n v="0"/>
  </r>
  <r>
    <x v="1"/>
    <x v="0"/>
    <s v="GE Healthcare"/>
    <s v="Right"/>
    <s v="8lbs "/>
    <n v="63.5"/>
    <n v="67"/>
    <n v="65"/>
    <n v="73"/>
    <x v="9"/>
    <s v="Baseline"/>
    <s v="Discharged"/>
    <s v="Normal"/>
    <m/>
    <x v="1"/>
    <n v="0"/>
  </r>
  <r>
    <x v="1"/>
    <x v="0"/>
    <s v="GE Healthcare"/>
    <s v="Left"/>
    <s v="8lbs"/>
    <n v="62.7"/>
    <n v="74.3"/>
    <n v="62"/>
    <n v="75"/>
    <x v="9"/>
    <s v="Baseline"/>
    <s v="Discharged"/>
    <s v="Normal"/>
    <m/>
    <x v="1"/>
    <n v="0"/>
  </r>
  <r>
    <x v="1"/>
    <x v="0"/>
    <s v="GE Healthcare"/>
    <s v="Left"/>
    <s v="5lbs 14ozs"/>
    <n v="61"/>
    <n v="73"/>
    <n v="64"/>
    <n v="68"/>
    <x v="7"/>
    <s v="Baseline"/>
    <s v="US 6-8 Weeks"/>
    <s v="Unknown"/>
    <m/>
    <x v="1"/>
    <n v="1"/>
  </r>
  <r>
    <x v="1"/>
    <x v="0"/>
    <s v="GE Healthcare"/>
    <s v="Left"/>
    <s v="4lbs 14ozs"/>
    <n v="63.8"/>
    <n v="69"/>
    <n v="64"/>
    <n v="69"/>
    <x v="64"/>
    <s v="Baseline"/>
    <s v="Discharged"/>
    <s v="Normal"/>
    <m/>
    <x v="0"/>
    <n v="0"/>
  </r>
  <r>
    <x v="1"/>
    <x v="0"/>
    <s v="GE Healthcare"/>
    <s v="Left"/>
    <s v="6lbs 9ozs"/>
    <n v="67"/>
    <n v="61.6"/>
    <n v="67"/>
    <n v="65"/>
    <x v="9"/>
    <s v="Baseline"/>
    <s v="Discharged"/>
    <s v="Normal"/>
    <m/>
    <x v="1"/>
    <n v="0"/>
  </r>
  <r>
    <x v="1"/>
    <x v="0"/>
    <s v="GE Healthcare"/>
    <s v="Left"/>
    <s v="7lbs 10ozs"/>
    <n v="63"/>
    <n v="81"/>
    <n v="61"/>
    <n v="81"/>
    <x v="2"/>
    <s v="Baseline"/>
    <s v="US 8 Weeks"/>
    <s v="Unknown"/>
    <m/>
    <x v="1"/>
    <n v="1"/>
  </r>
  <r>
    <x v="1"/>
    <x v="0"/>
    <s v="GE Healthcare"/>
    <s v="Left"/>
    <s v="2.7kg"/>
    <n v="60"/>
    <n v="72"/>
    <n v="60"/>
    <n v="75"/>
    <x v="2"/>
    <s v="Baseline"/>
    <s v="Discharged"/>
    <s v="Normal"/>
    <m/>
    <x v="1"/>
    <n v="0"/>
  </r>
  <r>
    <x v="1"/>
    <x v="0"/>
    <s v="GE Healthcare"/>
    <s v="Left"/>
    <s v="6lbs 6ozs"/>
    <n v="66"/>
    <n v="68"/>
    <n v="65"/>
    <n v="68"/>
    <x v="9"/>
    <s v="Baseline"/>
    <s v="US 8 Weeks"/>
    <s v="Unknown"/>
    <m/>
    <x v="1"/>
    <n v="1"/>
  </r>
  <r>
    <x v="1"/>
    <x v="0"/>
    <s v="GE Healthcare"/>
    <s v="Left"/>
    <s v="7lbs 8ozs"/>
    <n v="61"/>
    <n v="66"/>
    <n v="61"/>
    <n v="69"/>
    <x v="9"/>
    <s v="Baseline"/>
    <s v="Discharged"/>
    <s v="Normal"/>
    <m/>
    <x v="1"/>
    <n v="0"/>
  </r>
  <r>
    <x v="1"/>
    <x v="0"/>
    <s v="GE Healthcare"/>
    <s v="Left"/>
    <s v="6lbs 11ozs"/>
    <n v="63"/>
    <n v="69"/>
    <n v="64"/>
    <n v="66"/>
    <x v="1"/>
    <s v="Baseline"/>
    <s v="Discharged"/>
    <s v="Normal"/>
    <m/>
    <x v="1"/>
    <n v="0"/>
  </r>
  <r>
    <x v="1"/>
    <x v="0"/>
    <s v="GE Healthcare"/>
    <s v="Left"/>
    <s v="8lbs 85ozs"/>
    <n v="47"/>
    <n v="81"/>
    <n v="47"/>
    <n v="81"/>
    <x v="65"/>
    <s v="Baseline"/>
    <s v="US 4 Weeks"/>
    <s v="Unknown"/>
    <s v="Yes"/>
    <x v="0"/>
    <n v="1"/>
  </r>
  <r>
    <x v="0"/>
    <x v="0"/>
    <s v="GE Healthcare"/>
    <s v="Right"/>
    <s v="8lbs 10ozs"/>
    <n v="62.4"/>
    <n v="81"/>
    <n v="60"/>
    <n v="82"/>
    <x v="66"/>
    <s v="Baseline"/>
    <s v="US 6 Weeks"/>
    <s v="Unknown"/>
    <m/>
    <x v="2"/>
    <n v="1"/>
  </r>
  <r>
    <x v="0"/>
    <x v="0"/>
    <s v="GE Healthcare"/>
    <s v="Left"/>
    <s v="3.03kg"/>
    <n v="66"/>
    <n v="68"/>
    <n v="66"/>
    <n v="68"/>
    <x v="67"/>
    <s v="Baseline"/>
    <s v="Discharged"/>
    <s v="Normal"/>
    <m/>
    <x v="1"/>
    <n v="0"/>
  </r>
  <r>
    <x v="1"/>
    <x v="0"/>
    <s v="GE Healthcare"/>
    <s v="Left"/>
    <s v="6lbs 7.5ozs"/>
    <n v="58"/>
    <n v="73"/>
    <n v="58"/>
    <n v="74"/>
    <x v="9"/>
    <s v="Baseline"/>
    <s v="US 8 Weeks"/>
    <s v="Unknown"/>
    <m/>
    <x v="1"/>
    <n v="1"/>
  </r>
  <r>
    <x v="1"/>
    <x v="0"/>
    <s v="GE Healthcare"/>
    <s v="Left"/>
    <s v="3.63kg"/>
    <n v="50"/>
    <n v="80"/>
    <n v="51"/>
    <n v="73"/>
    <x v="1"/>
    <s v="Baseline"/>
    <s v="US 3-4 Weeks"/>
    <s v="Unknown"/>
    <m/>
    <x v="1"/>
    <n v="1"/>
  </r>
  <r>
    <x v="0"/>
    <x v="0"/>
    <s v="GE Healthcare"/>
    <s v="Left"/>
    <s v="7lbs 1oz"/>
    <n v="65"/>
    <n v="72"/>
    <n v="65"/>
    <n v="72"/>
    <x v="9"/>
    <s v="Baseline"/>
    <s v="Discharged"/>
    <s v="Normal"/>
    <m/>
    <x v="1"/>
    <n v="0"/>
  </r>
  <r>
    <x v="0"/>
    <x v="0"/>
    <s v="GE Healthcare"/>
    <s v="Right"/>
    <s v="9lbs 4ozs"/>
    <n v="62"/>
    <n v="70"/>
    <n v="62"/>
    <n v="70"/>
    <x v="12"/>
    <s v="Baseline"/>
    <s v="Discharged"/>
    <s v="Normal"/>
    <m/>
    <x v="1"/>
    <n v="0"/>
  </r>
  <r>
    <x v="0"/>
    <x v="0"/>
    <s v="GE Healthcare"/>
    <s v="Left"/>
    <s v="9lbs 4ozs"/>
    <n v="61"/>
    <n v="75"/>
    <n v="61"/>
    <n v="75"/>
    <x v="12"/>
    <s v="Baseline"/>
    <s v="Discharged"/>
    <s v="Normal"/>
    <m/>
    <x v="1"/>
    <n v="0"/>
  </r>
  <r>
    <x v="1"/>
    <x v="0"/>
    <s v="GE Healthcare"/>
    <s v="Left"/>
    <s v="4lbs 5ozs"/>
    <n v="63"/>
    <n v="70"/>
    <n v="60"/>
    <n v="76"/>
    <x v="7"/>
    <s v="Baseline"/>
    <s v="Discharged"/>
    <s v="Normal"/>
    <m/>
    <x v="1"/>
    <n v="0"/>
  </r>
  <r>
    <x v="1"/>
    <x v="0"/>
    <s v="GE Healthcare"/>
    <s v="Left"/>
    <s v="4lbs 6ozs"/>
    <n v="58"/>
    <n v="79"/>
    <n v="59"/>
    <n v="79"/>
    <x v="10"/>
    <s v="Baseline"/>
    <s v="US 6 Weeks"/>
    <s v="Unknown"/>
    <m/>
    <x v="2"/>
    <n v="1"/>
  </r>
  <r>
    <x v="0"/>
    <x v="0"/>
    <s v="GE Healthcare"/>
    <s v="Left"/>
    <s v="5lbs 9ozs"/>
    <n v="63"/>
    <n v="70"/>
    <n v="63"/>
    <n v="70"/>
    <x v="9"/>
    <s v="Baseline"/>
    <s v="Discharged"/>
    <s v="Normal"/>
    <m/>
    <x v="1"/>
    <n v="0"/>
  </r>
  <r>
    <x v="0"/>
    <x v="0"/>
    <s v="GE Healthcare"/>
    <s v="Left"/>
    <s v="6lbs 11ozs"/>
    <n v="58"/>
    <n v="77"/>
    <n v="58"/>
    <n v="77"/>
    <x v="9"/>
    <s v="Baseline"/>
    <s v="Discharged"/>
    <s v="Normal"/>
    <m/>
    <x v="1"/>
    <n v="0"/>
  </r>
  <r>
    <x v="1"/>
    <x v="0"/>
    <s v="GE Healthcare"/>
    <s v="Left"/>
    <s v="9lbs 11ozs"/>
    <n v="64"/>
    <n v="75"/>
    <n v="64"/>
    <n v="75"/>
    <x v="2"/>
    <s v="Baseline"/>
    <s v="Discharged"/>
    <s v="Normal"/>
    <m/>
    <x v="1"/>
    <n v="0"/>
  </r>
  <r>
    <x v="1"/>
    <x v="0"/>
    <s v="GE Healthcare"/>
    <s v="Right"/>
    <s v="7lbs 2ozs"/>
    <n v="61.7"/>
    <n v="69.400000000000006"/>
    <n v="60"/>
    <n v="75"/>
    <x v="3"/>
    <s v="Baseline"/>
    <s v="Discharged"/>
    <s v="Normal"/>
    <m/>
    <x v="1"/>
    <n v="0"/>
  </r>
  <r>
    <x v="1"/>
    <x v="0"/>
    <s v="GE Healthcare"/>
    <s v="Left"/>
    <s v="7lbs 2ozs"/>
    <n v="64.2"/>
    <n v="73"/>
    <n v="62"/>
    <n v="74"/>
    <x v="3"/>
    <s v="Baseline"/>
    <s v="Discharged"/>
    <s v="Normal"/>
    <m/>
    <x v="1"/>
    <n v="0"/>
  </r>
  <r>
    <x v="0"/>
    <x v="0"/>
    <s v="GE Healthcare"/>
    <s v="Right"/>
    <s v="3.95kg"/>
    <n v="53.5"/>
    <n v="79.5"/>
    <n v="53"/>
    <n v="78"/>
    <x v="11"/>
    <s v="Baseline"/>
    <s v="US 6 Weeks"/>
    <s v="Right"/>
    <m/>
    <x v="1"/>
    <n v="1"/>
  </r>
  <r>
    <x v="0"/>
    <x v="0"/>
    <s v="GE Healthcare"/>
    <s v="Left"/>
    <s v="3.95kg"/>
    <n v="57.4"/>
    <n v="76.099999999999994"/>
    <n v="56"/>
    <n v="76"/>
    <x v="11"/>
    <s v="Baseline"/>
    <s v="US 6 Weeks"/>
    <s v="Right"/>
    <m/>
    <x v="1"/>
    <n v="1"/>
  </r>
  <r>
    <x v="0"/>
    <x v="0"/>
    <s v="GE Healthcare"/>
    <s v="Right"/>
    <s v="10lbs 1oz"/>
    <n v="60.5"/>
    <n v="72.8"/>
    <n v="60"/>
    <n v="73"/>
    <x v="12"/>
    <s v="Baseline"/>
    <s v="Discharged"/>
    <s v="Normal"/>
    <m/>
    <x v="1"/>
    <n v="0"/>
  </r>
  <r>
    <x v="0"/>
    <x v="0"/>
    <s v="GE Healthcare"/>
    <s v="Left"/>
    <s v="10lbs 1oz"/>
    <n v="62.1"/>
    <n v="72.599999999999994"/>
    <n v="62"/>
    <n v="72"/>
    <x v="12"/>
    <s v="Baseline"/>
    <s v="Discharged"/>
    <s v="Normal"/>
    <m/>
    <x v="1"/>
    <n v="0"/>
  </r>
  <r>
    <x v="0"/>
    <x v="0"/>
    <s v="GE Healthcare"/>
    <s v="Right"/>
    <s v="3.67kg"/>
    <n v="63"/>
    <n v="70"/>
    <n v="63"/>
    <n v="70"/>
    <x v="22"/>
    <s v="Baseline"/>
    <s v="Discharged"/>
    <s v="Normal"/>
    <m/>
    <x v="1"/>
    <n v="0"/>
  </r>
  <r>
    <x v="0"/>
    <x v="0"/>
    <s v="GE Healthcare"/>
    <s v="Left"/>
    <s v="3.67kg"/>
    <n v="64"/>
    <n v="70"/>
    <n v="64"/>
    <n v="70"/>
    <x v="22"/>
    <s v="Baseline"/>
    <s v="Discharged"/>
    <s v="Normal"/>
    <m/>
    <x v="1"/>
    <n v="0"/>
  </r>
  <r>
    <x v="1"/>
    <x v="0"/>
    <s v="GE Healthcare"/>
    <s v="Left"/>
    <s v="7lbs 0.25oz"/>
    <n v="64"/>
    <n v="70"/>
    <n v="64"/>
    <n v="70"/>
    <x v="40"/>
    <s v="Baseline"/>
    <s v="Discharged"/>
    <s v="Normal"/>
    <m/>
    <x v="1"/>
    <n v="0"/>
  </r>
  <r>
    <x v="1"/>
    <x v="0"/>
    <s v="GE Healthcare"/>
    <s v="Right"/>
    <s v="8lbs 4.5ozs"/>
    <n v="61"/>
    <n v="74"/>
    <n v="61"/>
    <n v="74"/>
    <x v="2"/>
    <s v="Baseline"/>
    <s v="Discharged"/>
    <s v="Normal"/>
    <m/>
    <x v="1"/>
    <n v="0"/>
  </r>
  <r>
    <x v="1"/>
    <x v="0"/>
    <s v="GE Healthcare"/>
    <s v="Left"/>
    <s v="8lbs 4.5ozs"/>
    <n v="63"/>
    <n v="72"/>
    <n v="63"/>
    <n v="72"/>
    <x v="2"/>
    <s v="Baseline"/>
    <s v="Discharged"/>
    <s v="Normal"/>
    <m/>
    <x v="1"/>
    <n v="0"/>
  </r>
  <r>
    <x v="0"/>
    <x v="0"/>
    <s v="GE Healthcare"/>
    <s v="Right"/>
    <s v="8lbs 2ozs"/>
    <n v="69"/>
    <n v="64"/>
    <n v="69"/>
    <n v="64"/>
    <x v="68"/>
    <s v="Baseline"/>
    <s v="Discharged"/>
    <s v="Normal"/>
    <m/>
    <x v="1"/>
    <n v="0"/>
  </r>
  <r>
    <x v="0"/>
    <x v="0"/>
    <s v="GE Healthcare"/>
    <s v="Left"/>
    <s v="8lbs 2ozs"/>
    <n v="67"/>
    <n v="66"/>
    <n v="67"/>
    <n v="66"/>
    <x v="68"/>
    <s v="Baseline"/>
    <s v="Discharged"/>
    <s v="Normal"/>
    <m/>
    <x v="1"/>
    <n v="0"/>
  </r>
  <r>
    <x v="0"/>
    <x v="0"/>
    <s v="GE Healthcare"/>
    <s v="Right"/>
    <s v="3.98kg"/>
    <n v="60.4"/>
    <n v="70"/>
    <n v="60"/>
    <n v="73"/>
    <x v="1"/>
    <s v="Baseline"/>
    <s v="Discharged"/>
    <s v="Normal"/>
    <m/>
    <x v="1"/>
    <n v="0"/>
  </r>
  <r>
    <x v="0"/>
    <x v="0"/>
    <s v="GE Healthcare"/>
    <s v="Left"/>
    <s v="3.98kg"/>
    <n v="63.2"/>
    <n v="65.2"/>
    <n v="60"/>
    <n v="70"/>
    <x v="1"/>
    <s v="Baseline"/>
    <s v="Discharged"/>
    <s v="Normal"/>
    <m/>
    <x v="1"/>
    <n v="0"/>
  </r>
  <r>
    <x v="1"/>
    <x v="0"/>
    <s v="GE Healthcare"/>
    <s v="Right"/>
    <s v="6lbs 10ozs"/>
    <n v="71"/>
    <n v="67"/>
    <n v="71"/>
    <n v="67"/>
    <x v="1"/>
    <s v="Baseline"/>
    <s v="Discharged"/>
    <s v="Normal"/>
    <m/>
    <x v="1"/>
    <n v="0"/>
  </r>
  <r>
    <x v="1"/>
    <x v="0"/>
    <s v="GE Healthcare"/>
    <s v="Left"/>
    <s v="6lbs 10ozs"/>
    <n v="65"/>
    <n v="69"/>
    <n v="65"/>
    <n v="69"/>
    <x v="1"/>
    <s v="Baseline"/>
    <s v="Discharged"/>
    <s v="Normal"/>
    <m/>
    <x v="1"/>
    <n v="0"/>
  </r>
  <r>
    <x v="1"/>
    <x v="0"/>
    <s v="GE Healthcare"/>
    <s v="Right"/>
    <s v="3.3kg"/>
    <n v="63"/>
    <n v="70"/>
    <n v="63"/>
    <n v="70"/>
    <x v="24"/>
    <s v="Baseline"/>
    <s v="Discharged"/>
    <s v="Normal"/>
    <m/>
    <x v="2"/>
    <n v="0"/>
  </r>
  <r>
    <x v="1"/>
    <x v="0"/>
    <s v="GE Healthcare"/>
    <s v="Left"/>
    <s v="3.3kg"/>
    <n v="62"/>
    <n v="75"/>
    <n v="62"/>
    <n v="75"/>
    <x v="24"/>
    <s v="Baseline"/>
    <s v="Discharged"/>
    <s v="Normal"/>
    <m/>
    <x v="2"/>
    <n v="0"/>
  </r>
  <r>
    <x v="0"/>
    <x v="0"/>
    <s v="GE Healthcare"/>
    <s v="Right"/>
    <s v="8lbs 5.75ozs"/>
    <n v="61.9"/>
    <n v="77"/>
    <n v="60"/>
    <n v="76"/>
    <x v="9"/>
    <s v="Baseline"/>
    <s v="Discharged"/>
    <s v="Normal"/>
    <m/>
    <x v="1"/>
    <n v="0"/>
  </r>
  <r>
    <x v="0"/>
    <x v="0"/>
    <s v="GE Healthcare"/>
    <s v="Left"/>
    <s v="8lbs 5.75ozs"/>
    <n v="67"/>
    <n v="69.3"/>
    <n v="64"/>
    <n v="70"/>
    <x v="9"/>
    <s v="Baseline"/>
    <s v="Discharged"/>
    <s v="Normal"/>
    <m/>
    <x v="1"/>
    <n v="0"/>
  </r>
  <r>
    <x v="1"/>
    <x v="0"/>
    <s v="GE Healthcare"/>
    <s v="Right"/>
    <s v="3.5kg"/>
    <n v="57.8"/>
    <n v="74.599999999999994"/>
    <n v="56"/>
    <n v="77"/>
    <x v="5"/>
    <s v="Baseline"/>
    <s v="US 6 Weeks"/>
    <s v="Right"/>
    <m/>
    <x v="2"/>
    <n v="1"/>
  </r>
  <r>
    <x v="1"/>
    <x v="0"/>
    <s v="GE Healthcare"/>
    <s v="Left"/>
    <s v="3.5kg"/>
    <n v="59"/>
    <n v="73.8"/>
    <n v="58"/>
    <n v="77"/>
    <x v="5"/>
    <s v="Baseline"/>
    <s v="US 6 Weeks"/>
    <s v="Right"/>
    <m/>
    <x v="2"/>
    <n v="1"/>
  </r>
  <r>
    <x v="1"/>
    <x v="0"/>
    <s v="GE Healthcare"/>
    <s v="Right"/>
    <s v="3.01kg"/>
    <n v="54.4"/>
    <n v="74.599999999999994"/>
    <n v="55"/>
    <n v="78"/>
    <x v="9"/>
    <s v="Baseline"/>
    <s v="US 6 Weeks"/>
    <s v="Right"/>
    <m/>
    <x v="1"/>
    <n v="1"/>
  </r>
  <r>
    <x v="1"/>
    <x v="0"/>
    <s v="GE Healthcare"/>
    <s v="Left"/>
    <s v="3.01kg"/>
    <n v="63.8"/>
    <n v="73.2"/>
    <n v="63"/>
    <n v="77"/>
    <x v="9"/>
    <s v="Baseline"/>
    <s v="US 6 Weeks"/>
    <s v="Right"/>
    <m/>
    <x v="1"/>
    <n v="1"/>
  </r>
  <r>
    <x v="1"/>
    <x v="0"/>
    <s v="GE Healthcare"/>
    <s v="Left"/>
    <s v="5lbs 11ozs"/>
    <n v="68"/>
    <n v="70"/>
    <n v="68"/>
    <n v="70"/>
    <x v="7"/>
    <s v="Baseline"/>
    <s v="Discharged"/>
    <s v="Normal"/>
    <m/>
    <x v="1"/>
    <n v="0"/>
  </r>
  <r>
    <x v="0"/>
    <x v="0"/>
    <s v="GE Healthcare"/>
    <s v="Right"/>
    <s v="5lbs 8ozs"/>
    <n v="66"/>
    <n v="68"/>
    <n v="66"/>
    <n v="68"/>
    <x v="10"/>
    <s v="Baseline"/>
    <s v="Discharged"/>
    <s v="Normal"/>
    <m/>
    <x v="2"/>
    <n v="0"/>
  </r>
  <r>
    <x v="0"/>
    <x v="0"/>
    <s v="GE Healthcare"/>
    <s v="Left"/>
    <s v="5lbs 8ozs"/>
    <n v="69"/>
    <n v="66"/>
    <n v="69"/>
    <n v="66"/>
    <x v="10"/>
    <s v="Baseline"/>
    <s v="Discharged"/>
    <s v="Normal"/>
    <m/>
    <x v="2"/>
    <n v="0"/>
  </r>
  <r>
    <x v="0"/>
    <x v="0"/>
    <s v="GE Healthcare"/>
    <s v="Right"/>
    <s v="4.045kg"/>
    <n v="53.8"/>
    <n v="80.400000000000006"/>
    <n v="52"/>
    <n v="80"/>
    <x v="69"/>
    <s v="Baseline"/>
    <s v="US 3 Weeks"/>
    <s v="Unknown"/>
    <m/>
    <x v="2"/>
    <n v="1"/>
  </r>
  <r>
    <x v="0"/>
    <x v="0"/>
    <s v="GE Healthcare"/>
    <s v="Left"/>
    <s v="4.045kg"/>
    <n v="59"/>
    <n v="72.3"/>
    <n v="57"/>
    <n v="73"/>
    <x v="69"/>
    <s v="Baseline"/>
    <s v="US 3 Weeks"/>
    <s v="Unknown"/>
    <m/>
    <x v="2"/>
    <n v="1"/>
  </r>
  <r>
    <x v="1"/>
    <x v="0"/>
    <s v="GE Healthcare"/>
    <s v="Left"/>
    <s v="7lbs 10ozs"/>
    <n v="57"/>
    <n v="80"/>
    <n v="55"/>
    <n v="84"/>
    <x v="2"/>
    <s v="Baseline"/>
    <s v="US 4-6 Weeks"/>
    <s v="Unknown"/>
    <m/>
    <x v="1"/>
    <n v="1"/>
  </r>
  <r>
    <x v="1"/>
    <x v="0"/>
    <s v="GE Healthcare"/>
    <s v="Left"/>
    <s v="3.740kg"/>
    <n v="61"/>
    <n v="78"/>
    <n v="62"/>
    <n v="76"/>
    <x v="1"/>
    <s v="Baseline"/>
    <s v="US 8 Weeks"/>
    <s v="Unknown"/>
    <m/>
    <x v="1"/>
    <n v="1"/>
  </r>
  <r>
    <x v="0"/>
    <x v="0"/>
    <s v="GE Healthcare"/>
    <s v="Left"/>
    <s v="7lbs 9ozs"/>
    <n v="61"/>
    <n v="74"/>
    <n v="63"/>
    <n v="72"/>
    <x v="40"/>
    <s v="Baseline"/>
    <s v="Discharged"/>
    <s v="Normal"/>
    <m/>
    <x v="1"/>
    <n v="0"/>
  </r>
  <r>
    <x v="0"/>
    <x v="0"/>
    <s v="GE Healthcare"/>
    <s v="Left"/>
    <s v="7lbs 9ozs"/>
    <n v="57"/>
    <n v="70"/>
    <n v="57"/>
    <n v="70"/>
    <x v="40"/>
    <s v="Baseline"/>
    <s v="US 6 Weeks"/>
    <s v="Left"/>
    <m/>
    <x v="1"/>
    <n v="1"/>
  </r>
  <r>
    <x v="0"/>
    <x v="0"/>
    <s v="GE Healthcare"/>
    <s v="Left"/>
    <s v="2.55kg"/>
    <n v="61"/>
    <n v="74"/>
    <n v="58"/>
    <n v="73"/>
    <x v="10"/>
    <s v="Baseline"/>
    <s v="Discharged"/>
    <s v="Normal"/>
    <m/>
    <x v="2"/>
    <n v="0"/>
  </r>
  <r>
    <x v="0"/>
    <x v="0"/>
    <s v="GE Healthcare"/>
    <s v="Left"/>
    <s v="8lbs 15ozs"/>
    <n v="69"/>
    <n v="66"/>
    <n v="67"/>
    <n v="68"/>
    <x v="70"/>
    <s v="Baseline"/>
    <s v="Discharged"/>
    <s v="Normal"/>
    <m/>
    <x v="2"/>
    <n v="0"/>
  </r>
  <r>
    <x v="0"/>
    <x v="0"/>
    <s v="GE Healthcare"/>
    <s v="Left"/>
    <s v="8lbs 8ozs"/>
    <n v="60"/>
    <n v="76"/>
    <n v="56"/>
    <n v="74"/>
    <x v="1"/>
    <s v="Baseline"/>
    <s v="US 8 Weeks"/>
    <s v="Left"/>
    <m/>
    <x v="1"/>
    <n v="1"/>
  </r>
  <r>
    <x v="0"/>
    <x v="0"/>
    <s v="GE Healthcare"/>
    <s v="Left"/>
    <s v="7lbs 2ozs"/>
    <n v="57"/>
    <n v="71"/>
    <n v="56"/>
    <n v="68"/>
    <x v="71"/>
    <s v="Baseline"/>
    <s v="US 6-8 Weeks"/>
    <s v="Unknown"/>
    <m/>
    <x v="2"/>
    <n v="1"/>
  </r>
  <r>
    <x v="0"/>
    <x v="0"/>
    <s v="GE Healthcare"/>
    <s v="Left"/>
    <s v="6lbs 10ozs"/>
    <n v="64"/>
    <n v="76"/>
    <n v="60"/>
    <n v="73"/>
    <x v="9"/>
    <s v="Baseline"/>
    <s v="Discharged"/>
    <s v="Normal"/>
    <m/>
    <x v="1"/>
    <n v="0"/>
  </r>
  <r>
    <x v="1"/>
    <x v="0"/>
    <s v="GE Healthcare"/>
    <s v="Left"/>
    <s v="8lbs"/>
    <n v="64"/>
    <n v="72"/>
    <n v="60"/>
    <n v="70"/>
    <x v="40"/>
    <s v="Baseline"/>
    <s v="Discharged"/>
    <s v="Normal"/>
    <m/>
    <x v="1"/>
    <n v="0"/>
  </r>
  <r>
    <x v="0"/>
    <x v="0"/>
    <s v="GE Healthcare"/>
    <s v="Left"/>
    <s v="8lbs 4ozs"/>
    <n v="64.8"/>
    <n v="70.7"/>
    <n v="63"/>
    <n v="65"/>
    <x v="9"/>
    <s v="Baseline"/>
    <s v="Discharged"/>
    <s v="Normal"/>
    <m/>
    <x v="1"/>
    <n v="0"/>
  </r>
  <r>
    <x v="1"/>
    <x v="0"/>
    <s v="GE Healthcare"/>
    <s v="Left"/>
    <s v="5lbs 7ozs"/>
    <n v="55.7"/>
    <n v="76"/>
    <n v="50"/>
    <n v="77"/>
    <x v="1"/>
    <s v="Baseline"/>
    <s v="US 6 Weeks"/>
    <s v="Unknown"/>
    <m/>
    <x v="1"/>
    <n v="1"/>
  </r>
  <r>
    <x v="0"/>
    <x v="0"/>
    <s v="GE Healthcare"/>
    <s v="Left"/>
    <s v="8lbs 2.5ozs"/>
    <n v="57"/>
    <n v="72.7"/>
    <n v="55"/>
    <n v="76"/>
    <x v="9"/>
    <s v="Baseline"/>
    <s v="US 8 Weeks"/>
    <s v="Unknown"/>
    <m/>
    <x v="1"/>
    <n v="1"/>
  </r>
  <r>
    <x v="1"/>
    <x v="0"/>
    <s v="GE Healthcare"/>
    <s v="Left"/>
    <s v="2.9kg"/>
    <n v="61"/>
    <n v="68"/>
    <n v="61"/>
    <n v="68"/>
    <x v="9"/>
    <s v="Baseline"/>
    <s v="Discharged"/>
    <s v="Normal"/>
    <m/>
    <x v="1"/>
    <n v="0"/>
  </r>
  <r>
    <x v="0"/>
    <x v="0"/>
    <s v="GE Healthcare"/>
    <s v="Left"/>
    <s v="8lbs 7ozs"/>
    <n v="62"/>
    <n v="63.6"/>
    <n v="60"/>
    <n v="69"/>
    <x v="9"/>
    <s v="Baseline"/>
    <s v="Discharged"/>
    <s v="Normal"/>
    <m/>
    <x v="1"/>
    <n v="0"/>
  </r>
  <r>
    <x v="0"/>
    <x v="0"/>
    <s v="GE Healthcare"/>
    <s v="Left"/>
    <s v="7lbs 9.5ozs"/>
    <n v="65.7"/>
    <n v="73.3"/>
    <n v="59"/>
    <n v="75"/>
    <x v="1"/>
    <s v="Baseline"/>
    <s v="US 8 Weeks"/>
    <s v="Unknown"/>
    <m/>
    <x v="1"/>
    <n v="1"/>
  </r>
  <r>
    <x v="1"/>
    <x v="0"/>
    <s v="GE Healthcare"/>
    <s v="Left"/>
    <s v="3.31kg"/>
    <n v="62.2"/>
    <n v="71.900000000000006"/>
    <n v="63"/>
    <n v="72"/>
    <x v="72"/>
    <s v="Baseline"/>
    <s v="Discharged"/>
    <s v="Normal"/>
    <m/>
    <x v="2"/>
    <n v="0"/>
  </r>
  <r>
    <x v="0"/>
    <x v="0"/>
    <s v="GE Healthcare"/>
    <s v="Left"/>
    <s v="7lbs 10ozs"/>
    <n v="53.9"/>
    <n v="81"/>
    <n v="53"/>
    <n v="82"/>
    <x v="3"/>
    <s v="Baseline"/>
    <s v="US 4-6 Weeks"/>
    <s v="Unknown"/>
    <m/>
    <x v="1"/>
    <n v="1"/>
  </r>
  <r>
    <x v="1"/>
    <x v="0"/>
    <s v="GE Healthcare"/>
    <s v="Left"/>
    <s v="5lbs 6ozs"/>
    <n v="47"/>
    <n v="84.6"/>
    <n v="48"/>
    <n v="82"/>
    <x v="2"/>
    <s v="Baseline"/>
    <s v="US 6 Weeks"/>
    <s v="Left"/>
    <s v="Yes"/>
    <x v="1"/>
    <n v="1"/>
  </r>
  <r>
    <x v="1"/>
    <x v="0"/>
    <s v="GE Healthcare"/>
    <s v="Left"/>
    <s v="8lbs 4ozs"/>
    <n v="54.6"/>
    <n v="81"/>
    <n v="60"/>
    <n v="77"/>
    <x v="2"/>
    <s v="Baseline"/>
    <s v="US 4 Weeks"/>
    <s v="Unknown"/>
    <m/>
    <x v="1"/>
    <n v="1"/>
  </r>
  <r>
    <x v="0"/>
    <x v="0"/>
    <s v="GE Healthcare"/>
    <s v="Right"/>
    <s v="3.97kg"/>
    <n v="71"/>
    <n v="64"/>
    <n v="71"/>
    <n v="64"/>
    <x v="2"/>
    <s v="Baseline"/>
    <s v="Discharged"/>
    <s v="Normal"/>
    <m/>
    <x v="1"/>
    <n v="0"/>
  </r>
  <r>
    <x v="0"/>
    <x v="0"/>
    <s v="GE Healthcare"/>
    <s v="Left"/>
    <s v="3.97kg"/>
    <n v="68"/>
    <n v="66"/>
    <n v="68"/>
    <n v="66"/>
    <x v="2"/>
    <s v="Baseline"/>
    <s v="Discharged"/>
    <s v="Normal"/>
    <m/>
    <x v="1"/>
    <n v="0"/>
  </r>
  <r>
    <x v="1"/>
    <x v="0"/>
    <s v="GE Healthcare"/>
    <s v="Right"/>
    <s v="8lbs 5ozs"/>
    <n v="63"/>
    <n v="74.3"/>
    <n v="61"/>
    <n v="74"/>
    <x v="40"/>
    <s v="Baseline"/>
    <s v="Discharged"/>
    <s v="Normal"/>
    <m/>
    <x v="1"/>
    <n v="0"/>
  </r>
  <r>
    <x v="1"/>
    <x v="0"/>
    <s v="GE Healthcare"/>
    <s v="Left"/>
    <s v="8lbs 5ozs"/>
    <n v="65"/>
    <n v="65"/>
    <n v="65"/>
    <n v="65"/>
    <x v="40"/>
    <s v="Baseline"/>
    <s v="Discharged"/>
    <s v="Normal"/>
    <m/>
    <x v="1"/>
    <n v="0"/>
  </r>
  <r>
    <x v="0"/>
    <x v="0"/>
    <s v="GE Healthcare"/>
    <s v="Right"/>
    <s v="8lbs"/>
    <n v="70"/>
    <n v="67"/>
    <n v="70"/>
    <n v="67"/>
    <x v="22"/>
    <s v="Baseline"/>
    <s v="Discharged"/>
    <s v="Normal"/>
    <m/>
    <x v="1"/>
    <n v="0"/>
  </r>
  <r>
    <x v="0"/>
    <x v="0"/>
    <s v="GE Healthcare"/>
    <s v="Left"/>
    <s v="8lbs"/>
    <n v="68"/>
    <n v="70"/>
    <n v="68"/>
    <n v="70"/>
    <x v="22"/>
    <s v="Baseline"/>
    <s v="Discharged"/>
    <s v="Normal"/>
    <m/>
    <x v="1"/>
    <n v="0"/>
  </r>
  <r>
    <x v="1"/>
    <x v="0"/>
    <s v="GE Healthcare"/>
    <s v="Right"/>
    <s v="7lbs"/>
    <n v="62"/>
    <n v="73.599999999999994"/>
    <n v="62"/>
    <n v="74"/>
    <x v="73"/>
    <s v="Baseline"/>
    <s v="Discharged"/>
    <s v="Normal"/>
    <m/>
    <x v="1"/>
    <n v="0"/>
  </r>
  <r>
    <x v="1"/>
    <x v="0"/>
    <s v="GE Healthcare"/>
    <s v="Left"/>
    <s v="7lbs"/>
    <n v="67.7"/>
    <n v="67"/>
    <n v="66"/>
    <n v="67"/>
    <x v="73"/>
    <s v="Baseline"/>
    <s v="Discharged"/>
    <s v="Normal"/>
    <m/>
    <x v="1"/>
    <n v="0"/>
  </r>
  <r>
    <x v="0"/>
    <x v="0"/>
    <s v="GE Healthcare"/>
    <s v="Right"/>
    <s v="10lbs 6ozs"/>
    <n v="66"/>
    <n v="70"/>
    <n v="66"/>
    <n v="70"/>
    <x v="1"/>
    <s v="Baseline"/>
    <s v="US 6 Weeks "/>
    <s v="Left"/>
    <m/>
    <x v="1"/>
    <n v="1"/>
  </r>
  <r>
    <x v="0"/>
    <x v="0"/>
    <s v="GE Healthcare"/>
    <s v="Left"/>
    <s v="10lbs 6ozs"/>
    <n v="62.2"/>
    <n v="74.400000000000006"/>
    <n v="62"/>
    <n v="75"/>
    <x v="1"/>
    <s v="Baseline"/>
    <s v="US 6 Weeks "/>
    <s v="Left"/>
    <m/>
    <x v="1"/>
    <n v="1"/>
  </r>
  <r>
    <x v="1"/>
    <x v="0"/>
    <s v="GE Healthcare"/>
    <s v="Right"/>
    <s v="3.225kg"/>
    <n v="62.5"/>
    <n v="72.599999999999994"/>
    <n v="60"/>
    <n v="73"/>
    <x v="2"/>
    <s v="Baseline"/>
    <s v="Discharged"/>
    <s v="Normal"/>
    <m/>
    <x v="1"/>
    <n v="0"/>
  </r>
  <r>
    <x v="1"/>
    <x v="0"/>
    <s v="GE Healthcare"/>
    <s v="Left"/>
    <s v="3.225kg"/>
    <n v="62.4"/>
    <n v="66"/>
    <n v="62"/>
    <n v="71"/>
    <x v="2"/>
    <s v="Baseline"/>
    <s v="Discharged"/>
    <s v="Normal"/>
    <m/>
    <x v="1"/>
    <n v="0"/>
  </r>
  <r>
    <x v="1"/>
    <x v="0"/>
    <s v="GE Healthcare"/>
    <s v="Right"/>
    <s v="4.6kg"/>
    <n v="59"/>
    <n v="71.5"/>
    <n v="60"/>
    <n v="75"/>
    <x v="12"/>
    <s v="Baseline"/>
    <s v="US 6-8 Weeks"/>
    <s v="Unknown"/>
    <m/>
    <x v="1"/>
    <n v="1"/>
  </r>
  <r>
    <x v="1"/>
    <x v="0"/>
    <s v="GE Healthcare"/>
    <s v="Left"/>
    <s v="4.6kg"/>
    <n v="56.3"/>
    <n v="74.3"/>
    <n v="55"/>
    <n v="75"/>
    <x v="12"/>
    <s v="Baseline"/>
    <s v="US 6-8 Weeks"/>
    <s v="Unknown"/>
    <m/>
    <x v="1"/>
    <n v="1"/>
  </r>
  <r>
    <x v="0"/>
    <x v="0"/>
    <s v="GE Healthcare"/>
    <s v="Right"/>
    <s v="7lbs 12.25 ozs"/>
    <n v="68"/>
    <n v="64"/>
    <n v="68"/>
    <n v="64"/>
    <x v="73"/>
    <s v="Baseline"/>
    <s v="XR 3 Months"/>
    <s v="Left"/>
    <s v="Yes"/>
    <x v="1"/>
    <n v="1"/>
  </r>
  <r>
    <x v="0"/>
    <x v="0"/>
    <s v="GE Healthcare"/>
    <s v="Left"/>
    <s v="7lbs 12.25 ozs"/>
    <n v="67"/>
    <n v="70"/>
    <n v="67"/>
    <n v="70"/>
    <x v="73"/>
    <s v="Baseline"/>
    <s v="XR 3 Months"/>
    <s v="Left"/>
    <s v="Yes"/>
    <x v="1"/>
    <n v="1"/>
  </r>
  <r>
    <x v="1"/>
    <x v="0"/>
    <s v="GE Healthcare"/>
    <s v="Right"/>
    <s v="3.285kg"/>
    <n v="62"/>
    <n v="69"/>
    <n v="62"/>
    <n v="69"/>
    <x v="2"/>
    <s v="Baseline"/>
    <s v="Discharged"/>
    <s v="Normal"/>
    <m/>
    <x v="1"/>
    <n v="0"/>
  </r>
  <r>
    <x v="1"/>
    <x v="0"/>
    <s v="GE Healthcare"/>
    <s v="Left"/>
    <s v="3.285kg"/>
    <n v="65"/>
    <n v="71"/>
    <n v="65"/>
    <n v="71"/>
    <x v="2"/>
    <s v="Baseline"/>
    <s v="Discharged"/>
    <s v="Normal"/>
    <m/>
    <x v="1"/>
    <n v="0"/>
  </r>
  <r>
    <x v="0"/>
    <x v="0"/>
    <s v="GE Healthcare"/>
    <s v="Right"/>
    <s v="4.74kg"/>
    <n v="72"/>
    <n v="63"/>
    <n v="72"/>
    <n v="63"/>
    <x v="12"/>
    <s v="Baseline"/>
    <s v="Discharged"/>
    <s v="Normal"/>
    <m/>
    <x v="1"/>
    <n v="0"/>
  </r>
  <r>
    <x v="0"/>
    <x v="0"/>
    <s v="GE Healthcare"/>
    <s v="Left"/>
    <s v="4.74kg"/>
    <n v="65"/>
    <n v="70"/>
    <n v="65"/>
    <n v="70"/>
    <x v="12"/>
    <s v="Baseline"/>
    <s v="Discharged"/>
    <s v="Normal"/>
    <m/>
    <x v="1"/>
    <n v="0"/>
  </r>
  <r>
    <x v="1"/>
    <x v="0"/>
    <s v="GE Healthcare"/>
    <s v="Right"/>
    <s v="6lbs 6ozs"/>
    <n v="66"/>
    <n v="66"/>
    <n v="66"/>
    <n v="66"/>
    <x v="73"/>
    <s v="Baseline"/>
    <s v="Discharged"/>
    <s v="Normal"/>
    <m/>
    <x v="1"/>
    <n v="0"/>
  </r>
  <r>
    <x v="1"/>
    <x v="0"/>
    <s v="GE Healthcare"/>
    <s v="Left"/>
    <s v="6lbs 6ozs"/>
    <n v="67"/>
    <n v="66"/>
    <n v="67"/>
    <n v="66"/>
    <x v="73"/>
    <s v="Baseline"/>
    <s v="Discharged"/>
    <s v="Normal"/>
    <m/>
    <x v="1"/>
    <n v="0"/>
  </r>
  <r>
    <x v="1"/>
    <x v="0"/>
    <s v="GE Healthcare"/>
    <s v="Right"/>
    <s v="8lbs 2ozs"/>
    <n v="72"/>
    <n v="64"/>
    <n v="72"/>
    <n v="64"/>
    <x v="3"/>
    <s v="Baseline"/>
    <s v="Discharged"/>
    <s v="Normal"/>
    <m/>
    <x v="1"/>
    <n v="0"/>
  </r>
  <r>
    <x v="1"/>
    <x v="0"/>
    <s v="GE Healthcare"/>
    <s v="Left"/>
    <s v="8lbs 2ozs"/>
    <n v="66"/>
    <n v="66"/>
    <n v="66"/>
    <n v="66"/>
    <x v="3"/>
    <s v="Baseline"/>
    <s v="Discharged"/>
    <s v="Normal"/>
    <m/>
    <x v="1"/>
    <n v="0"/>
  </r>
  <r>
    <x v="0"/>
    <x v="0"/>
    <s v="GE Healthcare"/>
    <s v="Right"/>
    <s v="9lbs 10.5ozs"/>
    <n v="67"/>
    <n v="66"/>
    <n v="67"/>
    <n v="66"/>
    <x v="2"/>
    <s v="Baseline"/>
    <s v="Discharged"/>
    <s v="Normal"/>
    <m/>
    <x v="1"/>
    <n v="0"/>
  </r>
  <r>
    <x v="0"/>
    <x v="0"/>
    <s v="GE Healthcare"/>
    <s v="Left"/>
    <s v="9lbs 10.5ozs"/>
    <n v="67"/>
    <n v="65"/>
    <n v="67"/>
    <n v="65"/>
    <x v="2"/>
    <s v="Baseline"/>
    <s v="Discharged"/>
    <s v="Normal"/>
    <m/>
    <x v="1"/>
    <n v="0"/>
  </r>
  <r>
    <x v="0"/>
    <x v="0"/>
    <s v="GE Healthcare"/>
    <s v="Right"/>
    <s v="3.14kg"/>
    <n v="67"/>
    <n v="74"/>
    <n v="67"/>
    <n v="74"/>
    <x v="2"/>
    <s v="Baseline"/>
    <s v="Discharged"/>
    <s v="Normal"/>
    <m/>
    <x v="1"/>
    <n v="0"/>
  </r>
  <r>
    <x v="0"/>
    <x v="0"/>
    <s v="GE Healthcare"/>
    <s v="Left"/>
    <s v="3.14kg"/>
    <n v="69"/>
    <n v="65"/>
    <n v="69"/>
    <n v="65"/>
    <x v="2"/>
    <s v="Baseline"/>
    <s v="Discharged"/>
    <s v="Normal"/>
    <m/>
    <x v="1"/>
    <n v="0"/>
  </r>
  <r>
    <x v="1"/>
    <x v="0"/>
    <s v="GE Healthcare"/>
    <s v="Right"/>
    <s v="7lbs 1oz"/>
    <n v="70.5"/>
    <n v="66.8"/>
    <n v="71"/>
    <n v="68"/>
    <x v="9"/>
    <s v="Baseline"/>
    <s v="Discharged"/>
    <s v="Normal"/>
    <m/>
    <x v="1"/>
    <n v="0"/>
  </r>
  <r>
    <x v="1"/>
    <x v="0"/>
    <s v="GE Healthcare"/>
    <s v="Left"/>
    <s v="7lbs 1oz"/>
    <n v="66.8"/>
    <n v="68.7"/>
    <n v="64"/>
    <n v="70"/>
    <x v="9"/>
    <s v="Baseline"/>
    <s v="Discharged"/>
    <s v="Normal"/>
    <m/>
    <x v="1"/>
    <n v="0"/>
  </r>
  <r>
    <x v="0"/>
    <x v="0"/>
    <s v="GE Healthcare"/>
    <s v="Right"/>
    <s v="8lbs 11ozs"/>
    <n v="62"/>
    <n v="73.2"/>
    <n v="60"/>
    <n v="76"/>
    <x v="2"/>
    <s v="Baseline"/>
    <s v="US 6-8 Weeks"/>
    <s v="Both"/>
    <m/>
    <x v="1"/>
    <n v="1"/>
  </r>
  <r>
    <x v="0"/>
    <x v="0"/>
    <s v="GE Healthcare"/>
    <s v="Left"/>
    <s v="8lbs 11ozs"/>
    <n v="59"/>
    <n v="79"/>
    <n v="60"/>
    <n v="75"/>
    <x v="2"/>
    <s v="Baseline"/>
    <s v="US 6-8 Weeks"/>
    <s v="Both"/>
    <m/>
    <x v="1"/>
    <n v="1"/>
  </r>
  <r>
    <x v="1"/>
    <x v="0"/>
    <s v="GE Healthcare"/>
    <s v="Left  "/>
    <s v="5lbs 7.75ozs"/>
    <n v="66"/>
    <n v="66"/>
    <n v="66"/>
    <n v="66"/>
    <x v="2"/>
    <s v="Baseline"/>
    <s v="Discharged"/>
    <s v="Normal"/>
    <m/>
    <x v="1"/>
    <n v="0"/>
  </r>
  <r>
    <x v="1"/>
    <x v="0"/>
    <s v="GE Healthcare"/>
    <s v="Right"/>
    <s v="7lbs 9ozs"/>
    <n v="54"/>
    <n v="79"/>
    <n v="54"/>
    <n v="79"/>
    <x v="9"/>
    <s v="Baseline"/>
    <s v="US 6-8 Weeks"/>
    <s v="Both"/>
    <m/>
    <x v="1"/>
    <n v="1"/>
  </r>
  <r>
    <x v="1"/>
    <x v="0"/>
    <s v="GE Healthcare"/>
    <s v="Left"/>
    <s v="7lbs 9ozs"/>
    <n v="55"/>
    <n v="78"/>
    <n v="55"/>
    <n v="78"/>
    <x v="9"/>
    <s v="Baseline"/>
    <s v="US 6-8 Weeks"/>
    <s v="Both"/>
    <m/>
    <x v="1"/>
    <n v="1"/>
  </r>
  <r>
    <x v="1"/>
    <x v="0"/>
    <s v="GE Healthcare"/>
    <s v="Right"/>
    <s v="6lbs 5ozs"/>
    <n v="62"/>
    <n v="66.5"/>
    <n v="60"/>
    <n v="75"/>
    <x v="44"/>
    <s v="Baseline"/>
    <s v="Discharged"/>
    <s v="Normal"/>
    <m/>
    <x v="1"/>
    <n v="0"/>
  </r>
  <r>
    <x v="1"/>
    <x v="0"/>
    <s v="GE Healthcare"/>
    <s v="Left"/>
    <s v="6lbs 5ozs"/>
    <n v="65"/>
    <n v="65.2"/>
    <n v="64"/>
    <n v="69"/>
    <x v="44"/>
    <s v="Baseline"/>
    <s v="Discharged"/>
    <s v="Normal"/>
    <m/>
    <x v="1"/>
    <n v="0"/>
  </r>
  <r>
    <x v="0"/>
    <x v="0"/>
    <s v="GE Healthcare"/>
    <s v="Left  "/>
    <s v="7lbs 8.5ozs"/>
    <n v="60.1"/>
    <n v="69.5"/>
    <n v="56"/>
    <n v="71"/>
    <x v="3"/>
    <s v="Baseline"/>
    <s v="Discharged"/>
    <s v="Normal"/>
    <m/>
    <x v="1"/>
    <n v="0"/>
  </r>
  <r>
    <x v="1"/>
    <x v="0"/>
    <s v="GE Healthcare"/>
    <s v="Left  "/>
    <s v="3.95kg"/>
    <n v="60.2"/>
    <n v="65.5"/>
    <n v="61"/>
    <n v="66"/>
    <x v="73"/>
    <s v="Baseline"/>
    <s v="Discharged"/>
    <s v="Normal"/>
    <m/>
    <x v="1"/>
    <n v="0"/>
  </r>
  <r>
    <x v="0"/>
    <x v="0"/>
    <s v="GE Healthcare"/>
    <s v="Left  "/>
    <s v="3.57kg"/>
    <n v="63"/>
    <n v="75.400000000000006"/>
    <n v="60"/>
    <n v="79"/>
    <x v="9"/>
    <s v="Baseline"/>
    <s v="Discharged"/>
    <s v="Normal"/>
    <m/>
    <x v="1"/>
    <n v="0"/>
  </r>
  <r>
    <x v="0"/>
    <x v="0"/>
    <s v="GE Healthcare"/>
    <s v="Left  "/>
    <s v="7lbs 15ozs"/>
    <n v="61"/>
    <n v="74.2"/>
    <n v="60"/>
    <n v="72"/>
    <x v="9"/>
    <s v="Baseline"/>
    <s v="Discharged"/>
    <s v="Normal"/>
    <m/>
    <x v="1"/>
    <n v="0"/>
  </r>
  <r>
    <x v="1"/>
    <x v="0"/>
    <s v="GE Healthcare"/>
    <s v="Left  "/>
    <s v="7lbs 8ozs"/>
    <n v="56.6"/>
    <n v="73.400000000000006"/>
    <n v="54"/>
    <n v="70"/>
    <x v="9"/>
    <s v="Baseline"/>
    <s v="US 6-8 Weeks"/>
    <s v="Left"/>
    <m/>
    <x v="1"/>
    <n v="1"/>
  </r>
  <r>
    <x v="1"/>
    <x v="0"/>
    <s v="GE Healthcare"/>
    <s v="Left  "/>
    <s v="7lbs"/>
    <n v="65.2"/>
    <n v="69"/>
    <n v="60"/>
    <n v="70"/>
    <x v="11"/>
    <s v="Baseline"/>
    <s v="Discharged"/>
    <s v="Normal"/>
    <m/>
    <x v="1"/>
    <n v="0"/>
  </r>
  <r>
    <x v="1"/>
    <x v="0"/>
    <s v="GE Healthcare"/>
    <s v="Left"/>
    <s v="4lbs 12.5ozs"/>
    <n v="57.8"/>
    <n v="79.3"/>
    <s v="cm"/>
    <s v="cm"/>
    <x v="2"/>
    <s v="Baseline"/>
    <s v="US 2-3 Weeks"/>
    <s v="Right"/>
    <m/>
    <x v="1"/>
    <n v="1"/>
  </r>
  <r>
    <x v="0"/>
    <x v="0"/>
    <s v="GE Healthcare"/>
    <s v="Left  "/>
    <s v="8lbs 7ozs"/>
    <n v="67.400000000000006"/>
    <n v="68.7"/>
    <n v="62"/>
    <n v="75"/>
    <x v="22"/>
    <s v="Baseline"/>
    <s v="Discharged"/>
    <s v="Normal"/>
    <m/>
    <x v="1"/>
    <n v="0"/>
  </r>
  <r>
    <x v="0"/>
    <x v="0"/>
    <s v="GE Healthcare"/>
    <s v="Left  "/>
    <s v="9lbs 1oz"/>
    <n v="62"/>
    <n v="67.8"/>
    <n v="63"/>
    <n v="69"/>
    <x v="12"/>
    <s v="Baseline"/>
    <s v="Discharged"/>
    <s v="Normal"/>
    <m/>
    <x v="1"/>
    <n v="0"/>
  </r>
  <r>
    <x v="1"/>
    <x v="0"/>
    <s v="GE Healthcare"/>
    <s v="Left  "/>
    <s v="4lbs 14ozs"/>
    <n v="67"/>
    <n v="70"/>
    <n v="66"/>
    <n v="70"/>
    <x v="22"/>
    <s v="Baseline"/>
    <s v="Discharged"/>
    <s v="Normal"/>
    <m/>
    <x v="1"/>
    <n v="0"/>
  </r>
  <r>
    <x v="1"/>
    <x v="0"/>
    <s v="GE Healthcare"/>
    <s v="Right"/>
    <s v="7lbs 2ozs"/>
    <n v="65"/>
    <n v="71"/>
    <n v="65"/>
    <n v="71"/>
    <x v="74"/>
    <s v="Baseline"/>
    <s v="Discharged"/>
    <s v="Normal"/>
    <m/>
    <x v="1"/>
    <n v="0"/>
  </r>
  <r>
    <x v="1"/>
    <x v="0"/>
    <s v="GE Healthcare"/>
    <s v="Left"/>
    <s v="7lbs 2ozs"/>
    <n v="62"/>
    <n v="71"/>
    <n v="62"/>
    <n v="71"/>
    <x v="74"/>
    <s v="Baseline"/>
    <s v="Discharged"/>
    <s v="Normal"/>
    <m/>
    <x v="1"/>
    <n v="0"/>
  </r>
  <r>
    <x v="1"/>
    <x v="0"/>
    <s v="GE Healthcare"/>
    <s v="Right"/>
    <s v="4.205kg"/>
    <n v="55.4"/>
    <n v="76"/>
    <n v="55"/>
    <n v="79"/>
    <x v="20"/>
    <s v="Baseline"/>
    <s v="US 6-8 Weeks"/>
    <s v="Both"/>
    <m/>
    <x v="2"/>
    <n v="1"/>
  </r>
  <r>
    <x v="1"/>
    <x v="0"/>
    <s v="GE Healthcare"/>
    <s v="Left"/>
    <s v="4.205kg"/>
    <n v="56.2"/>
    <n v="75.099999999999994"/>
    <n v="60"/>
    <n v="74"/>
    <x v="20"/>
    <s v="Baseline"/>
    <s v="US 6-8 Weeks"/>
    <s v="Both"/>
    <m/>
    <x v="2"/>
    <n v="1"/>
  </r>
  <r>
    <x v="0"/>
    <x v="0"/>
    <s v="GE Healthcare"/>
    <s v="Right"/>
    <s v="1.66kg"/>
    <n v="72"/>
    <n v="68"/>
    <n v="72"/>
    <n v="68"/>
    <x v="75"/>
    <s v="Baseline"/>
    <s v="Discharged"/>
    <s v="Normal"/>
    <m/>
    <x v="2"/>
    <n v="0"/>
  </r>
  <r>
    <x v="0"/>
    <x v="0"/>
    <s v="GE Healthcare"/>
    <s v="Left"/>
    <s v="1.66kg"/>
    <n v="68"/>
    <n v="70"/>
    <n v="68"/>
    <n v="70"/>
    <x v="75"/>
    <s v="Baseline"/>
    <s v="Discharged"/>
    <s v="Normal"/>
    <m/>
    <x v="2"/>
    <n v="0"/>
  </r>
  <r>
    <x v="0"/>
    <x v="0"/>
    <s v="GE Healthcare"/>
    <s v="Right"/>
    <s v="5lbs 7ozs"/>
    <n v="67"/>
    <n v="65"/>
    <n v="67"/>
    <n v="65"/>
    <x v="7"/>
    <s v="Baseline"/>
    <s v="Discharged"/>
    <s v="Normal"/>
    <m/>
    <x v="1"/>
    <n v="0"/>
  </r>
  <r>
    <x v="0"/>
    <x v="0"/>
    <s v="GE Healthcare"/>
    <s v="Left"/>
    <s v="5lbs 7ozs"/>
    <n v="70"/>
    <n v="68"/>
    <n v="70"/>
    <n v="68"/>
    <x v="7"/>
    <s v="Baseline"/>
    <s v="Discharged"/>
    <s v="Normal"/>
    <m/>
    <x v="1"/>
    <n v="0"/>
  </r>
  <r>
    <x v="0"/>
    <x v="0"/>
    <s v="GE Healthcare"/>
    <s v="Right"/>
    <s v="3lbs 7ozs"/>
    <n v="72"/>
    <n v="68"/>
    <n v="72"/>
    <n v="68"/>
    <x v="10"/>
    <s v="Baseline"/>
    <s v="Discharged"/>
    <s v="Normal"/>
    <s v="Yes"/>
    <x v="2"/>
    <n v="0"/>
  </r>
  <r>
    <x v="0"/>
    <x v="0"/>
    <s v="GE Healthcare"/>
    <s v="Right"/>
    <s v="3lbs 7ozs"/>
    <n v="72"/>
    <n v="68"/>
    <n v="69"/>
    <n v="68"/>
    <x v="10"/>
    <s v="Baseline"/>
    <s v="Discharged"/>
    <s v="Normal"/>
    <s v="Yes"/>
    <x v="2"/>
    <n v="0"/>
  </r>
  <r>
    <x v="1"/>
    <x v="0"/>
    <s v="GE Healthcare"/>
    <s v="Left  "/>
    <s v="7lbs 1oz"/>
    <n v="65"/>
    <n v="66"/>
    <n v="65"/>
    <n v="66"/>
    <x v="2"/>
    <s v="Baseline"/>
    <s v="Discharged"/>
    <s v="Normal"/>
    <m/>
    <x v="1"/>
    <n v="0"/>
  </r>
  <r>
    <x v="1"/>
    <x v="0"/>
    <s v="GE Healthcare"/>
    <s v="Right"/>
    <s v="7lbs 1oz"/>
    <n v="61"/>
    <n v="73"/>
    <n v="62"/>
    <n v="73"/>
    <x v="2"/>
    <s v="Baseline"/>
    <s v="Discharged"/>
    <s v="Normal"/>
    <m/>
    <x v="1"/>
    <n v="0"/>
  </r>
  <r>
    <x v="0"/>
    <x v="0"/>
    <s v="GE Healthcare"/>
    <s v="Right"/>
    <s v="9lbs 7ozs"/>
    <n v="69"/>
    <n v="66"/>
    <n v="69"/>
    <n v="66"/>
    <x v="76"/>
    <s v="Baseline"/>
    <s v="Discharged"/>
    <s v="Normal"/>
    <m/>
    <x v="2"/>
    <n v="0"/>
  </r>
  <r>
    <x v="0"/>
    <x v="0"/>
    <s v="GE Healthcare"/>
    <s v="Left"/>
    <s v="9lbs 7ozs"/>
    <n v="64"/>
    <n v="67"/>
    <n v="64"/>
    <n v="67"/>
    <x v="76"/>
    <s v="Baseline"/>
    <s v="Discharged"/>
    <s v="Normal"/>
    <m/>
    <x v="2"/>
    <n v="0"/>
  </r>
  <r>
    <x v="1"/>
    <x v="0"/>
    <s v="GE Healthcare"/>
    <s v="Right"/>
    <s v="3.87kg"/>
    <n v="63"/>
    <n v="73"/>
    <n v="63"/>
    <n v="73"/>
    <x v="77"/>
    <s v="Baseline"/>
    <s v="Discharged"/>
    <s v="Normal"/>
    <m/>
    <x v="1"/>
    <n v="0"/>
  </r>
  <r>
    <x v="1"/>
    <x v="0"/>
    <s v="GE Healthcare"/>
    <s v="Left"/>
    <s v="3.87kg"/>
    <n v="63"/>
    <n v="74"/>
    <n v="63"/>
    <n v="74"/>
    <x v="77"/>
    <s v="Baseline"/>
    <s v="Discharged"/>
    <s v="Normal"/>
    <m/>
    <x v="1"/>
    <n v="0"/>
  </r>
  <r>
    <x v="1"/>
    <x v="0"/>
    <s v="GE Healthcare"/>
    <s v="Right"/>
    <s v="6lbs 9.5ozs"/>
    <n v="65"/>
    <n v="73"/>
    <n v="65"/>
    <n v="73"/>
    <x v="9"/>
    <s v="Baseline"/>
    <s v="Discharged"/>
    <s v="Normal"/>
    <m/>
    <x v="1"/>
    <n v="0"/>
  </r>
  <r>
    <x v="1"/>
    <x v="0"/>
    <s v="GE Healthcare"/>
    <s v="Left"/>
    <s v="6lbs 9.5ozs"/>
    <n v="63"/>
    <n v="76"/>
    <n v="63"/>
    <n v="76"/>
    <x v="9"/>
    <s v="Baseline"/>
    <s v="Discharged"/>
    <s v="Normal"/>
    <m/>
    <x v="1"/>
    <n v="0"/>
  </r>
  <r>
    <x v="1"/>
    <x v="0"/>
    <s v="GE Healthcare"/>
    <s v="Right"/>
    <s v="6lbs 15ozs"/>
    <n v="60.3"/>
    <n v="70.599999999999994"/>
    <n v="60"/>
    <n v="71"/>
    <x v="11"/>
    <s v="Baseline"/>
    <s v="Discharged"/>
    <s v="Normal"/>
    <m/>
    <x v="1"/>
    <n v="0"/>
  </r>
  <r>
    <x v="1"/>
    <x v="0"/>
    <s v="GE Healthcare"/>
    <s v="Left"/>
    <s v="6lbs 15ozs"/>
    <n v="61"/>
    <n v="68.3"/>
    <n v="60"/>
    <n v="74"/>
    <x v="11"/>
    <s v="Baseline"/>
    <s v="Discharged"/>
    <s v="Normal"/>
    <m/>
    <x v="1"/>
    <n v="0"/>
  </r>
  <r>
    <x v="0"/>
    <x v="0"/>
    <s v="GE Healthcare"/>
    <s v="Right"/>
    <s v="6lbs"/>
    <n v="70"/>
    <n v="65"/>
    <n v="70"/>
    <n v="65"/>
    <x v="9"/>
    <s v="Baseline"/>
    <s v="US 8 Weeks"/>
    <s v="Left"/>
    <m/>
    <x v="1"/>
    <n v="1"/>
  </r>
  <r>
    <x v="0"/>
    <x v="0"/>
    <s v="GE Healthcare"/>
    <s v="Left"/>
    <s v="6lbs"/>
    <n v="59.4"/>
    <n v="78"/>
    <n v="63"/>
    <n v="75"/>
    <x v="9"/>
    <s v="Baseline"/>
    <s v="US 8 Weeks"/>
    <s v="Left"/>
    <m/>
    <x v="1"/>
    <n v="1"/>
  </r>
  <r>
    <x v="0"/>
    <x v="0"/>
    <s v="GE Healthcare"/>
    <s v="Right"/>
    <s v="4.625kg"/>
    <n v="66"/>
    <n v="68"/>
    <n v="66"/>
    <n v="68"/>
    <x v="12"/>
    <s v="Baseline"/>
    <s v="Discharged"/>
    <s v="Normal"/>
    <m/>
    <x v="1"/>
    <n v="0"/>
  </r>
  <r>
    <x v="0"/>
    <x v="0"/>
    <s v="GE Healthcare"/>
    <s v="Left"/>
    <s v="4.625kg"/>
    <n v="67"/>
    <n v="63"/>
    <n v="67"/>
    <n v="63"/>
    <x v="12"/>
    <s v="Baseline"/>
    <s v="Discharged"/>
    <s v="Normal"/>
    <m/>
    <x v="1"/>
    <n v="0"/>
  </r>
  <r>
    <x v="0"/>
    <x v="0"/>
    <s v="GE Healthcare"/>
    <s v="Right"/>
    <s v="7lbs 11.5ozs"/>
    <n v="60.3"/>
    <n v="72.599999999999994"/>
    <n v="60"/>
    <n v="74"/>
    <x v="9"/>
    <s v="Baseline"/>
    <s v="Discharged"/>
    <s v="Normal"/>
    <m/>
    <x v="1"/>
    <n v="0"/>
  </r>
  <r>
    <x v="0"/>
    <x v="0"/>
    <s v="GE Healthcare"/>
    <s v="Left"/>
    <s v="7lbs 11.5ozs"/>
    <n v="63"/>
    <n v="69"/>
    <n v="63"/>
    <n v="69"/>
    <x v="9"/>
    <s v="Baseline"/>
    <s v="Discharged"/>
    <s v="Normal"/>
    <m/>
    <x v="1"/>
    <n v="0"/>
  </r>
  <r>
    <x v="0"/>
    <x v="0"/>
    <s v="GE Healthcare"/>
    <s v="Right"/>
    <s v="3.51kg"/>
    <n v="68.8"/>
    <n v="67.099999999999994"/>
    <n v="66"/>
    <n v="68"/>
    <x v="9"/>
    <s v="Baseline"/>
    <s v="US 8 Weeks"/>
    <s v="Left"/>
    <m/>
    <x v="1"/>
    <n v="1"/>
  </r>
  <r>
    <x v="0"/>
    <x v="0"/>
    <s v="GE Healthcare"/>
    <s v="Left"/>
    <s v="3.51kg"/>
    <n v="60"/>
    <n v="69.2"/>
    <n v="61"/>
    <n v="70"/>
    <x v="9"/>
    <s v="Baseline"/>
    <s v="US 8 Weeks"/>
    <s v="Left"/>
    <m/>
    <x v="1"/>
    <n v="1"/>
  </r>
  <r>
    <x v="1"/>
    <x v="0"/>
    <s v="GE Healthcare"/>
    <s v="Right"/>
    <s v="6lbs 13.25ozs"/>
    <n v="60"/>
    <n v="75"/>
    <n v="60"/>
    <n v="75"/>
    <x v="22"/>
    <s v="Baseline"/>
    <s v="Discharged"/>
    <s v="Normal"/>
    <m/>
    <x v="1"/>
    <n v="0"/>
  </r>
  <r>
    <x v="1"/>
    <x v="0"/>
    <s v="GE Healthcare"/>
    <s v="Left"/>
    <s v="6lbs 13.25ozs"/>
    <n v="60"/>
    <n v="72"/>
    <n v="60"/>
    <n v="72"/>
    <x v="22"/>
    <s v="Baseline"/>
    <s v="Discharged"/>
    <s v="Normal"/>
    <m/>
    <x v="1"/>
    <n v="0"/>
  </r>
  <r>
    <x v="0"/>
    <x v="0"/>
    <s v="GE Healthcare"/>
    <s v="Left"/>
    <s v="3.105kg"/>
    <n v="67"/>
    <n v="67"/>
    <n v="67"/>
    <n v="67"/>
    <x v="11"/>
    <s v="Baseline"/>
    <s v="Discharged"/>
    <s v="Normal"/>
    <m/>
    <x v="1"/>
    <n v="0"/>
  </r>
  <r>
    <x v="0"/>
    <x v="0"/>
    <s v="GE Healthcare"/>
    <s v="Right"/>
    <s v="6lbs 5ozs"/>
    <n v="67"/>
    <n v="70"/>
    <n v="67"/>
    <n v="70"/>
    <x v="2"/>
    <s v="Baseline"/>
    <s v="Discharged"/>
    <s v="Normal"/>
    <m/>
    <x v="1"/>
    <n v="0"/>
  </r>
  <r>
    <x v="0"/>
    <x v="0"/>
    <s v="GE Healthcare"/>
    <s v="Left"/>
    <s v="6lbs 5ozs"/>
    <n v="71"/>
    <n v="65"/>
    <n v="71"/>
    <n v="65"/>
    <x v="2"/>
    <s v="Baseline"/>
    <s v="Discharged"/>
    <s v="Normal"/>
    <m/>
    <x v="1"/>
    <n v="0"/>
  </r>
  <r>
    <x v="1"/>
    <x v="0"/>
    <s v="GE Healthcare"/>
    <s v="Left"/>
    <s v="4.025kg"/>
    <n v="63.4"/>
    <n v="72"/>
    <n v="62"/>
    <n v="71"/>
    <x v="1"/>
    <s v="Baseline"/>
    <s v="US 6 Weeks"/>
    <s v="Both"/>
    <m/>
    <x v="1"/>
    <n v="1"/>
  </r>
  <r>
    <x v="0"/>
    <x v="0"/>
    <s v="GE Healthcare"/>
    <s v="Left"/>
    <s v="3.08kg"/>
    <n v="57.7"/>
    <n v="69"/>
    <n v="59"/>
    <n v="68"/>
    <x v="3"/>
    <s v="Baseline"/>
    <s v="US 6 Weeks"/>
    <s v="Unknown"/>
    <m/>
    <x v="1"/>
    <n v="1"/>
  </r>
  <r>
    <x v="0"/>
    <x v="0"/>
    <s v="GE Healthcare"/>
    <s v="Left"/>
    <s v="3.22kg"/>
    <n v="58.8"/>
    <n v="73.3"/>
    <n v="59"/>
    <n v="73"/>
    <x v="11"/>
    <s v="Baseline"/>
    <s v="US 6-8 Weeks"/>
    <s v="Left"/>
    <m/>
    <x v="1"/>
    <n v="1"/>
  </r>
  <r>
    <x v="1"/>
    <x v="0"/>
    <s v="GE Healthcare"/>
    <s v="Left"/>
    <s v="3.37kg"/>
    <n v="55"/>
    <n v="80"/>
    <n v="54"/>
    <n v="82"/>
    <x v="9"/>
    <s v="Baseline"/>
    <s v="US 3-4 Weeks"/>
    <s v="Right"/>
    <m/>
    <x v="1"/>
    <n v="1"/>
  </r>
  <r>
    <x v="0"/>
    <x v="0"/>
    <s v="GE Healthcare"/>
    <s v="Left"/>
    <s v="9lbs 2ozs"/>
    <n v="57.8"/>
    <n v="75.5"/>
    <n v="58"/>
    <n v="72"/>
    <x v="5"/>
    <s v="Baseline"/>
    <s v="US 6 Weeks"/>
    <s v="Unknown"/>
    <m/>
    <x v="2"/>
    <n v="1"/>
  </r>
  <r>
    <x v="1"/>
    <x v="0"/>
    <s v="GE Healthcare"/>
    <s v="Left"/>
    <s v="3.405kg"/>
    <n v="55"/>
    <n v="75"/>
    <n v="55"/>
    <n v="77"/>
    <x v="11"/>
    <s v="Baseline"/>
    <s v="US 4-5 Weeks"/>
    <s v="Unknown"/>
    <m/>
    <x v="1"/>
    <n v="1"/>
  </r>
  <r>
    <x v="0"/>
    <x v="0"/>
    <s v="GE Healthcare"/>
    <s v="Left"/>
    <s v="8lbs 13ozs"/>
    <n v="60.7"/>
    <n v="74.3"/>
    <n v="59"/>
    <n v="78"/>
    <x v="22"/>
    <s v="Baseline"/>
    <s v="Discharged"/>
    <s v="Normal"/>
    <m/>
    <x v="1"/>
    <n v="0"/>
  </r>
  <r>
    <x v="1"/>
    <x v="0"/>
    <s v="GE Healthcare"/>
    <s v="Right"/>
    <s v="3.59kg"/>
    <n v="54"/>
    <n v="85"/>
    <n v="56"/>
    <n v="79"/>
    <x v="1"/>
    <s v="Baseline"/>
    <s v="US 4-6 Weeks"/>
    <s v="Unknown"/>
    <m/>
    <x v="1"/>
    <n v="1"/>
  </r>
  <r>
    <x v="0"/>
    <x v="0"/>
    <s v="GE Healthcare"/>
    <s v="Left"/>
    <s v="3.66kg"/>
    <n v="72.3"/>
    <n v="60.9"/>
    <n v="66"/>
    <n v="69"/>
    <x v="2"/>
    <s v="Baseline"/>
    <s v="Discharged"/>
    <s v="Normal"/>
    <m/>
    <x v="1"/>
    <n v="0"/>
  </r>
  <r>
    <x v="0"/>
    <x v="0"/>
    <s v="GE Healthcare"/>
    <s v="Left"/>
    <s v="3lbs 8ozs"/>
    <n v="56.4"/>
    <n v="74.400000000000006"/>
    <n v="54"/>
    <n v="80"/>
    <x v="78"/>
    <s v="Baseline"/>
    <s v="US 6-8 Weeks"/>
    <s v="Unknown"/>
    <m/>
    <x v="1"/>
    <n v="1"/>
  </r>
  <r>
    <x v="1"/>
    <x v="0"/>
    <s v="GE Healthcare"/>
    <s v="Left"/>
    <s v="4.380kg"/>
    <n v="53.6"/>
    <n v="81.599999999999994"/>
    <n v="54"/>
    <n v="80"/>
    <x v="1"/>
    <s v="Baseline"/>
    <s v="US 3-4 Weeks"/>
    <s v="Unknown"/>
    <m/>
    <x v="1"/>
    <n v="1"/>
  </r>
  <r>
    <x v="1"/>
    <x v="0"/>
    <s v="GE Healthcare"/>
    <s v="Left"/>
    <s v="7lbs 11ozs"/>
    <n v="59.5"/>
    <n v="78"/>
    <n v="59"/>
    <n v="79"/>
    <x v="9"/>
    <s v="Baseline"/>
    <s v="US 8-10 Weeks"/>
    <s v="Unknown"/>
    <m/>
    <x v="1"/>
    <n v="1"/>
  </r>
  <r>
    <x v="1"/>
    <x v="0"/>
    <s v="GE Healthcare"/>
    <s v="Left"/>
    <s v="5lbs 8ozs"/>
    <n v="63.9"/>
    <n v="73.2"/>
    <n v="64"/>
    <n v="72"/>
    <x v="9"/>
    <s v="Baseline"/>
    <s v="Discharged"/>
    <s v="Normal"/>
    <m/>
    <x v="1"/>
    <n v="0"/>
  </r>
  <r>
    <x v="0"/>
    <x v="0"/>
    <s v="GE Healthcare"/>
    <s v="Left"/>
    <s v="9lbs"/>
    <n v="68"/>
    <n v="71"/>
    <n v="60"/>
    <n v="72"/>
    <x v="1"/>
    <s v="Baseline"/>
    <s v="Discharged"/>
    <s v="Normal"/>
    <m/>
    <x v="1"/>
    <n v="0"/>
  </r>
  <r>
    <x v="1"/>
    <x v="0"/>
    <s v="GE Healthcare"/>
    <s v="Right"/>
    <s v="5lbs 11ozs"/>
    <n v="63"/>
    <n v="72"/>
    <n v="63"/>
    <n v="72"/>
    <x v="2"/>
    <s v="Baseline"/>
    <s v="Discharged"/>
    <s v="Normal"/>
    <m/>
    <x v="1"/>
    <n v="0"/>
  </r>
  <r>
    <x v="1"/>
    <x v="0"/>
    <s v="GE Healthcare"/>
    <s v="Left"/>
    <s v="5lbs 11ozs"/>
    <n v="68"/>
    <n v="68"/>
    <n v="68"/>
    <n v="68"/>
    <x v="2"/>
    <s v="Baseline"/>
    <s v="Discharged"/>
    <s v="Normal"/>
    <m/>
    <x v="1"/>
    <n v="0"/>
  </r>
  <r>
    <x v="0"/>
    <x v="0"/>
    <s v="GE Healthcare"/>
    <s v="Right"/>
    <s v="7lbs 4ozs"/>
    <n v="71"/>
    <n v="70"/>
    <n v="71"/>
    <n v="70"/>
    <x v="1"/>
    <s v="Baseline"/>
    <s v="Discharged"/>
    <s v="Normal"/>
    <m/>
    <x v="1"/>
    <n v="0"/>
  </r>
  <r>
    <x v="0"/>
    <x v="0"/>
    <s v="GE Healthcare"/>
    <s v="Left"/>
    <s v="7lbs 4ozs"/>
    <n v="67"/>
    <n v="72"/>
    <n v="67"/>
    <n v="72"/>
    <x v="1"/>
    <s v="Baseline"/>
    <s v="Discharged"/>
    <s v="Normal"/>
    <m/>
    <x v="1"/>
    <n v="0"/>
  </r>
  <r>
    <x v="0"/>
    <x v="0"/>
    <s v="GE Healthcare"/>
    <s v="Right"/>
    <s v="8lbs 5.5ozs"/>
    <n v="67"/>
    <n v="69"/>
    <n v="67"/>
    <n v="69"/>
    <x v="79"/>
    <s v="Baseline"/>
    <s v="Discharged"/>
    <s v="Normal"/>
    <m/>
    <x v="2"/>
    <n v="0"/>
  </r>
  <r>
    <x v="0"/>
    <x v="0"/>
    <s v="GE Healthcare"/>
    <s v="Left"/>
    <s v="8lbs 5.5ozs"/>
    <n v="65"/>
    <n v="70"/>
    <n v="65"/>
    <n v="70"/>
    <x v="79"/>
    <s v="Baseline"/>
    <s v="Discharged"/>
    <s v="Normal"/>
    <m/>
    <x v="2"/>
    <n v="0"/>
  </r>
  <r>
    <x v="0"/>
    <x v="0"/>
    <s v="GE Healthcare"/>
    <s v="Right"/>
    <s v="8lbs"/>
    <n v="67"/>
    <n v="67"/>
    <n v="67"/>
    <n v="67"/>
    <x v="9"/>
    <s v="Baseline"/>
    <s v="Discharged"/>
    <s v="Normal"/>
    <m/>
    <x v="1"/>
    <n v="0"/>
  </r>
  <r>
    <x v="0"/>
    <x v="0"/>
    <s v="GE Healthcare"/>
    <s v="Left"/>
    <s v="8lbs"/>
    <n v="69"/>
    <n v="68"/>
    <n v="69"/>
    <n v="68"/>
    <x v="9"/>
    <s v="Baseline"/>
    <s v="Discharged"/>
    <s v="Normal"/>
    <m/>
    <x v="1"/>
    <n v="0"/>
  </r>
  <r>
    <x v="1"/>
    <x v="0"/>
    <s v="GE Healthcare"/>
    <s v="Right"/>
    <s v="8lbs 7.25ozs"/>
    <n v="68"/>
    <n v="69"/>
    <n v="68"/>
    <n v="69"/>
    <x v="9"/>
    <s v="Baseline"/>
    <s v="US 8-10 Weeks"/>
    <s v="Right"/>
    <m/>
    <x v="1"/>
    <n v="1"/>
  </r>
  <r>
    <x v="1"/>
    <x v="0"/>
    <s v="GE Healthcare"/>
    <s v="Left"/>
    <s v="8lbs 7.25ozs"/>
    <n v="60"/>
    <n v="71"/>
    <n v="60"/>
    <n v="71"/>
    <x v="9"/>
    <s v="Baseline"/>
    <s v="US 8-10 Weeks"/>
    <s v="Right"/>
    <m/>
    <x v="1"/>
    <n v="1"/>
  </r>
  <r>
    <x v="0"/>
    <x v="0"/>
    <s v="GE Healthcare"/>
    <s v="Right"/>
    <s v="10lbs 9ozs"/>
    <n v="53.3"/>
    <n v="80.8"/>
    <n v="51"/>
    <n v="79"/>
    <x v="80"/>
    <s v="Baseline"/>
    <s v="US 3-4 Weeks"/>
    <s v="Right"/>
    <m/>
    <x v="2"/>
    <n v="1"/>
  </r>
  <r>
    <x v="0"/>
    <x v="0"/>
    <s v="GE Healthcare"/>
    <s v="Left"/>
    <s v="10lbs 9ozs"/>
    <n v="64"/>
    <n v="77"/>
    <n v="64"/>
    <n v="77"/>
    <x v="80"/>
    <s v="Baseline"/>
    <s v="US 3-4 Weeks"/>
    <s v="Right"/>
    <m/>
    <x v="2"/>
    <n v="1"/>
  </r>
  <r>
    <x v="0"/>
    <x v="0"/>
    <s v="GE Healthcare"/>
    <s v="Right"/>
    <s v="3kg"/>
    <n v="65"/>
    <n v="72"/>
    <n v="65"/>
    <n v="72"/>
    <x v="10"/>
    <s v="Baseline"/>
    <s v="Discharged"/>
    <s v="Normal"/>
    <m/>
    <x v="2"/>
    <n v="0"/>
  </r>
  <r>
    <x v="0"/>
    <x v="0"/>
    <s v="GE Healthcare"/>
    <s v="Left"/>
    <s v="3kg"/>
    <n v="67"/>
    <n v="67"/>
    <n v="67"/>
    <n v="67"/>
    <x v="10"/>
    <s v="Baseline"/>
    <s v="Discharged"/>
    <s v="Normal"/>
    <m/>
    <x v="2"/>
    <n v="0"/>
  </r>
  <r>
    <x v="0"/>
    <x v="0"/>
    <s v="GE Healthcare"/>
    <s v="Right"/>
    <s v="2.5kg"/>
    <n v="66"/>
    <n v="68"/>
    <n v="66"/>
    <n v="68"/>
    <x v="7"/>
    <s v="Baseline"/>
    <s v="Discharged"/>
    <s v="Normal"/>
    <m/>
    <x v="1"/>
    <n v="0"/>
  </r>
  <r>
    <x v="0"/>
    <x v="0"/>
    <s v="GE Healthcare"/>
    <s v="Left"/>
    <s v="2.5kg"/>
    <n v="68"/>
    <n v="69"/>
    <n v="68"/>
    <n v="69"/>
    <x v="7"/>
    <s v="Baseline"/>
    <s v="Discharged"/>
    <s v="Normal"/>
    <m/>
    <x v="1"/>
    <n v="0"/>
  </r>
  <r>
    <x v="0"/>
    <x v="0"/>
    <s v="GE Healthcare"/>
    <s v="Right"/>
    <s v="7lbs 15ozs"/>
    <n v="63"/>
    <n v="72"/>
    <n v="62"/>
    <n v="72"/>
    <x v="20"/>
    <s v="Baseline"/>
    <s v="Discharged"/>
    <s v="Normal"/>
    <m/>
    <x v="2"/>
    <n v="0"/>
  </r>
  <r>
    <x v="0"/>
    <x v="0"/>
    <s v="GE Healthcare"/>
    <s v="Left"/>
    <s v="7lbs 15ozs"/>
    <n v="67"/>
    <n v="71"/>
    <n v="67"/>
    <n v="71"/>
    <x v="20"/>
    <s v="Baseline"/>
    <s v="Discharged"/>
    <s v="Normal"/>
    <m/>
    <x v="2"/>
    <n v="0"/>
  </r>
  <r>
    <x v="1"/>
    <x v="0"/>
    <s v="GE Healthcare"/>
    <s v="Right"/>
    <s v="8lbs"/>
    <n v="62"/>
    <n v="71"/>
    <n v="62"/>
    <n v="71"/>
    <x v="2"/>
    <s v="Baseline"/>
    <s v="Discharged"/>
    <s v="Normal"/>
    <m/>
    <x v="1"/>
    <n v="0"/>
  </r>
  <r>
    <x v="1"/>
    <x v="0"/>
    <s v="GE Healthcare"/>
    <s v="Left"/>
    <s v="8lbs"/>
    <n v="61"/>
    <n v="72"/>
    <n v="61"/>
    <n v="72"/>
    <x v="2"/>
    <s v="Baseline"/>
    <s v="Discharged"/>
    <s v="Normal"/>
    <m/>
    <x v="1"/>
    <n v="0"/>
  </r>
  <r>
    <x v="0"/>
    <x v="0"/>
    <s v="GE Healthcare"/>
    <s v="Right"/>
    <s v="6lbs 1oz"/>
    <n v="64"/>
    <n v="77"/>
    <n v="64"/>
    <n v="77"/>
    <x v="24"/>
    <s v="Baseline"/>
    <s v="US 6 Weeks"/>
    <s v="Both"/>
    <m/>
    <x v="2"/>
    <n v="1"/>
  </r>
  <r>
    <x v="0"/>
    <x v="0"/>
    <s v="GE Healthcare"/>
    <s v="Left"/>
    <s v="6lbs 1oz"/>
    <n v="56"/>
    <n v="78"/>
    <n v="56"/>
    <n v="79"/>
    <x v="24"/>
    <s v="Baseline"/>
    <s v="US 6 Weeks"/>
    <s v="Both"/>
    <m/>
    <x v="2"/>
    <n v="1"/>
  </r>
  <r>
    <x v="0"/>
    <x v="0"/>
    <s v="GE Healthcare"/>
    <s v="Right"/>
    <s v="8lbs 7ozs"/>
    <n v="70"/>
    <n v="66"/>
    <n v="70"/>
    <n v="66"/>
    <x v="9"/>
    <s v="Baseline"/>
    <s v="Discharged"/>
    <s v="Normal"/>
    <m/>
    <x v="1"/>
    <n v="0"/>
  </r>
  <r>
    <x v="0"/>
    <x v="0"/>
    <s v="GE Healthcare"/>
    <s v="Left"/>
    <s v="8lbs 7ozs"/>
    <n v="73"/>
    <n v="66"/>
    <n v="73"/>
    <n v="66"/>
    <x v="9"/>
    <s v="Baseline"/>
    <s v="Discharged"/>
    <s v="Normal"/>
    <m/>
    <x v="1"/>
    <n v="0"/>
  </r>
  <r>
    <x v="0"/>
    <x v="0"/>
    <s v="GE Healthcare"/>
    <s v="Right"/>
    <s v="8lbs 12ozs"/>
    <n v="69"/>
    <n v="68"/>
    <n v="69"/>
    <n v="68"/>
    <x v="81"/>
    <s v="Baseline"/>
    <s v="Discharged"/>
    <s v="Normal"/>
    <m/>
    <x v="1"/>
    <n v="0"/>
  </r>
  <r>
    <x v="0"/>
    <x v="0"/>
    <s v="GE Healthcare"/>
    <s v="Left"/>
    <s v="8lbs 12ozs"/>
    <n v="75"/>
    <n v="66"/>
    <n v="75"/>
    <n v="66"/>
    <x v="81"/>
    <s v="Baseline"/>
    <s v="Discharged"/>
    <s v="Normal"/>
    <m/>
    <x v="1"/>
    <n v="0"/>
  </r>
  <r>
    <x v="1"/>
    <x v="0"/>
    <s v="GE Healthcare"/>
    <s v="Right"/>
    <s v="9lbs 13ozs"/>
    <n v="69"/>
    <n v="70"/>
    <n v="69"/>
    <n v="70"/>
    <x v="1"/>
    <s v="Baseline"/>
    <s v="Discharged"/>
    <s v="Normal"/>
    <m/>
    <x v="1"/>
    <n v="0"/>
  </r>
  <r>
    <x v="1"/>
    <x v="0"/>
    <s v="GE Healthcare"/>
    <s v="Left"/>
    <s v="9lbs 13ozs"/>
    <n v="66"/>
    <n v="72"/>
    <n v="66"/>
    <n v="72"/>
    <x v="1"/>
    <s v="Baseline"/>
    <s v="Discharged"/>
    <s v="Normal"/>
    <m/>
    <x v="1"/>
    <n v="0"/>
  </r>
  <r>
    <x v="1"/>
    <x v="0"/>
    <s v="GE Healthcare"/>
    <s v="Right"/>
    <s v="6lbs 10ozs"/>
    <n v="66"/>
    <n v="71"/>
    <n v="66"/>
    <n v="71"/>
    <x v="22"/>
    <s v="Baseline"/>
    <s v="Discharged"/>
    <s v="Normal"/>
    <m/>
    <x v="1"/>
    <n v="0"/>
  </r>
  <r>
    <x v="1"/>
    <x v="0"/>
    <s v="GE Healthcare"/>
    <s v="Left"/>
    <s v="6lbs 10ozs"/>
    <n v="65"/>
    <n v="71"/>
    <n v="65"/>
    <n v="71"/>
    <x v="22"/>
    <s v="Baseline"/>
    <s v="Discharged"/>
    <s v="Normal"/>
    <m/>
    <x v="1"/>
    <n v="0"/>
  </r>
  <r>
    <x v="0"/>
    <x v="0"/>
    <s v="GE Healthcare"/>
    <s v="Right"/>
    <s v="89lbs 5ozs"/>
    <n v="63"/>
    <n v="72"/>
    <n v="63"/>
    <n v="72"/>
    <x v="82"/>
    <s v="Baseline"/>
    <s v="Discharged"/>
    <s v="Normal"/>
    <m/>
    <x v="2"/>
    <n v="0"/>
  </r>
  <r>
    <x v="0"/>
    <x v="0"/>
    <s v="GE Healthcare"/>
    <s v="Left"/>
    <s v="89lbs 5ozs"/>
    <n v="66"/>
    <n v="69"/>
    <n v="66"/>
    <n v="69"/>
    <x v="82"/>
    <s v="Baseline"/>
    <s v="Discharged"/>
    <s v="Normal"/>
    <m/>
    <x v="2"/>
    <n v="0"/>
  </r>
  <r>
    <x v="1"/>
    <x v="0"/>
    <s v="GE Healthcare"/>
    <s v="Right"/>
    <s v="7lbs 5.5ozs"/>
    <n v="63"/>
    <n v="72"/>
    <n v="63"/>
    <n v="72"/>
    <x v="9"/>
    <s v="Baseline"/>
    <s v="Discharged"/>
    <s v="Normal"/>
    <m/>
    <x v="1"/>
    <n v="0"/>
  </r>
  <r>
    <x v="1"/>
    <x v="0"/>
    <s v="GE Healthcare"/>
    <s v="Left"/>
    <s v="7lbs 5.5ozs"/>
    <n v="64"/>
    <n v="69"/>
    <n v="64"/>
    <n v="69"/>
    <x v="9"/>
    <s v="Baseline"/>
    <s v="Discharged"/>
    <s v="Normal"/>
    <m/>
    <x v="1"/>
    <n v="0"/>
  </r>
  <r>
    <x v="0"/>
    <x v="0"/>
    <s v="GE Healthcare"/>
    <s v="Right"/>
    <s v="3lbs "/>
    <n v="71"/>
    <n v="67"/>
    <n v="71"/>
    <n v="67"/>
    <x v="10"/>
    <s v="Baseline"/>
    <s v="Discharged"/>
    <s v="Normal"/>
    <m/>
    <x v="2"/>
    <n v="0"/>
  </r>
  <r>
    <x v="0"/>
    <x v="0"/>
    <s v="GE Healthcare"/>
    <s v="Left"/>
    <s v="3lbs"/>
    <n v="73"/>
    <n v="64"/>
    <n v="73"/>
    <n v="64"/>
    <x v="10"/>
    <s v="Baseline"/>
    <s v="Discharged"/>
    <s v="Normal"/>
    <m/>
    <x v="2"/>
    <n v="0"/>
  </r>
  <r>
    <x v="1"/>
    <x v="0"/>
    <s v="GE Healthcare"/>
    <s v="Right"/>
    <s v="2lbs 9ozs"/>
    <n v="73"/>
    <n v="69"/>
    <n v="73"/>
    <n v="69"/>
    <x v="7"/>
    <s v="Baseline"/>
    <s v="Discharged"/>
    <s v="Normal"/>
    <m/>
    <x v="1"/>
    <n v="0"/>
  </r>
  <r>
    <x v="1"/>
    <x v="0"/>
    <s v="GE Healthcare"/>
    <s v="Left"/>
    <s v="2lbs 9ozs"/>
    <n v="71"/>
    <n v="66"/>
    <n v="71"/>
    <n v="66"/>
    <x v="7"/>
    <s v="Baseline"/>
    <s v="Discharged"/>
    <s v="Normal"/>
    <m/>
    <x v="1"/>
    <n v="0"/>
  </r>
  <r>
    <x v="1"/>
    <x v="0"/>
    <s v="GE Healthcare"/>
    <s v="Right"/>
    <s v="2.4kg"/>
    <n v="63"/>
    <n v="75"/>
    <n v="63"/>
    <n v="75"/>
    <x v="7"/>
    <s v="Baseline"/>
    <s v="Discharged"/>
    <s v="Normal"/>
    <m/>
    <x v="1"/>
    <n v="0"/>
  </r>
  <r>
    <x v="1"/>
    <x v="0"/>
    <s v="GE Healthcare"/>
    <s v="Left"/>
    <s v="2.4kg"/>
    <n v="66"/>
    <n v="71"/>
    <n v="66"/>
    <n v="71"/>
    <x v="7"/>
    <s v="Baseline"/>
    <s v="Discharged"/>
    <s v="Normal"/>
    <m/>
    <x v="1"/>
    <n v="0"/>
  </r>
  <r>
    <x v="1"/>
    <x v="0"/>
    <s v="GE Healthcare"/>
    <s v="Right"/>
    <s v="3.11kg"/>
    <n v="65"/>
    <n v="71"/>
    <n v="65"/>
    <n v="71"/>
    <x v="10"/>
    <s v="Baseline"/>
    <s v="Discharged"/>
    <s v="Normal"/>
    <m/>
    <x v="2"/>
    <n v="0"/>
  </r>
  <r>
    <x v="1"/>
    <x v="0"/>
    <s v="GE Healthcare"/>
    <s v="Left"/>
    <s v="3.11kg"/>
    <n v="69"/>
    <n v="70"/>
    <n v="69"/>
    <n v="70"/>
    <x v="10"/>
    <s v="Baseline"/>
    <s v="Discharged"/>
    <s v="Normal"/>
    <m/>
    <x v="2"/>
    <n v="0"/>
  </r>
  <r>
    <x v="1"/>
    <x v="0"/>
    <s v="GE Healthcare"/>
    <s v="Left"/>
    <s v="4.335kg"/>
    <n v="51.7"/>
    <n v="80"/>
    <n v="49"/>
    <n v="84"/>
    <x v="21"/>
    <s v="Baseline"/>
    <s v="US 3 Weeks"/>
    <s v="Unknown"/>
    <m/>
    <x v="1"/>
    <n v="1"/>
  </r>
  <r>
    <x v="0"/>
    <x v="0"/>
    <s v="GE Healthcare"/>
    <s v="Left"/>
    <s v="6lbs 10ozs"/>
    <n v="60.3"/>
    <n v="68"/>
    <n v="58"/>
    <n v="69"/>
    <x v="72"/>
    <s v="Baseline"/>
    <s v="Discharged"/>
    <s v="Normal"/>
    <m/>
    <x v="2"/>
    <n v="0"/>
  </r>
  <r>
    <x v="0"/>
    <x v="0"/>
    <s v="GE Healthcare"/>
    <s v="Left"/>
    <s v="8lbs 3ozs"/>
    <n v="60.1"/>
    <n v="73.2"/>
    <n v="60"/>
    <n v="74"/>
    <x v="31"/>
    <s v="Baseline"/>
    <s v="Discharged"/>
    <s v="Normal"/>
    <m/>
    <x v="2"/>
    <n v="0"/>
  </r>
  <r>
    <x v="0"/>
    <x v="0"/>
    <s v="GE Healthcare"/>
    <s v="Left"/>
    <s v="9lbs 3ozs"/>
    <n v="41.8"/>
    <n v="80.7"/>
    <n v="41"/>
    <n v="80"/>
    <x v="83"/>
    <s v="Baseline"/>
    <s v="US 2 Weeks"/>
    <s v="Both"/>
    <s v="Yes"/>
    <x v="2"/>
    <n v="1"/>
  </r>
  <r>
    <x v="1"/>
    <x v="0"/>
    <s v="GE Healthcare"/>
    <s v="Left"/>
    <s v="4lbs"/>
    <n v="62.8"/>
    <n v="75.3"/>
    <n v="63"/>
    <n v="77"/>
    <x v="7"/>
    <s v="Baseline"/>
    <s v="Discharged"/>
    <s v="Normal"/>
    <m/>
    <x v="1"/>
    <n v="0"/>
  </r>
  <r>
    <x v="1"/>
    <x v="0"/>
    <s v="GE Healthcare"/>
    <s v="Left"/>
    <s v="3.82kg"/>
    <n v="61.2"/>
    <n v="77"/>
    <n v="59"/>
    <n v="69"/>
    <x v="3"/>
    <s v="Baseline"/>
    <s v="Discharged"/>
    <s v="Normal"/>
    <m/>
    <x v="1"/>
    <n v="0"/>
  </r>
  <r>
    <x v="0"/>
    <x v="0"/>
    <s v="GE Healthcare"/>
    <s v="Left"/>
    <s v="8lbs 1oz"/>
    <n v="60"/>
    <n v="69"/>
    <n v="59"/>
    <n v="69"/>
    <x v="84"/>
    <s v="Baseline"/>
    <s v="Discharged"/>
    <s v="Normal"/>
    <m/>
    <x v="2"/>
    <n v="0"/>
  </r>
  <r>
    <x v="1"/>
    <x v="0"/>
    <s v="GE Healthcare"/>
    <s v="Right"/>
    <s v="6lbs 8ozs"/>
    <n v="60"/>
    <n v="75"/>
    <n v="60"/>
    <n v="75"/>
    <x v="9"/>
    <s v="Baseline"/>
    <s v="Discharged"/>
    <s v="Normal"/>
    <m/>
    <x v="1"/>
    <n v="0"/>
  </r>
  <r>
    <x v="1"/>
    <x v="0"/>
    <s v="GE Healthcare"/>
    <s v="Left"/>
    <s v="6lbs 8ozs"/>
    <n v="60"/>
    <n v="73"/>
    <n v="61"/>
    <n v="73"/>
    <x v="9"/>
    <s v="Baseline"/>
    <s v="Discharged"/>
    <s v="Normal"/>
    <m/>
    <x v="1"/>
    <n v="0"/>
  </r>
  <r>
    <x v="1"/>
    <x v="0"/>
    <s v="GE Healthcare"/>
    <s v="Right"/>
    <s v="3.835kg"/>
    <n v="62"/>
    <n v="74"/>
    <n v="61"/>
    <n v="75"/>
    <x v="1"/>
    <s v="Baseline"/>
    <s v="Discharged"/>
    <s v="Normal"/>
    <m/>
    <x v="1"/>
    <n v="0"/>
  </r>
  <r>
    <x v="1"/>
    <x v="0"/>
    <s v="GE Healthcare"/>
    <s v="Left"/>
    <s v="3.835kg"/>
    <n v="61"/>
    <n v="71"/>
    <n v="61"/>
    <n v="71"/>
    <x v="1"/>
    <s v="Baseline"/>
    <s v="Discharged"/>
    <s v="Normal"/>
    <m/>
    <x v="1"/>
    <n v="0"/>
  </r>
  <r>
    <x v="1"/>
    <x v="0"/>
    <s v="GE Healthcare"/>
    <s v="Right"/>
    <s v="4.72kg"/>
    <n v="60"/>
    <n v="77"/>
    <n v="60"/>
    <n v="77"/>
    <x v="11"/>
    <s v="Baseline"/>
    <s v="US 8 Weeks"/>
    <s v="Left "/>
    <m/>
    <x v="1"/>
    <n v="1"/>
  </r>
  <r>
    <x v="1"/>
    <x v="0"/>
    <s v="GE Healthcare"/>
    <s v="Left"/>
    <s v="4.72kg"/>
    <n v="61"/>
    <n v="76"/>
    <n v="60"/>
    <n v="76"/>
    <x v="11"/>
    <s v="Baseline"/>
    <s v="US 8 Weeks"/>
    <s v="Left "/>
    <m/>
    <x v="1"/>
    <n v="1"/>
  </r>
  <r>
    <x v="0"/>
    <x v="0"/>
    <s v="GE Healthcare"/>
    <s v="Right"/>
    <s v="6lbs 15ozs"/>
    <n v="67"/>
    <n v="69"/>
    <n v="67"/>
    <n v="69"/>
    <x v="66"/>
    <s v="Baseline"/>
    <s v="Discharged"/>
    <s v="Normal"/>
    <m/>
    <x v="2"/>
    <n v="0"/>
  </r>
  <r>
    <x v="0"/>
    <x v="0"/>
    <s v="GE Healthcare"/>
    <s v="Left"/>
    <s v="6lbs 15ozs"/>
    <n v="72"/>
    <n v="62"/>
    <n v="72"/>
    <n v="62"/>
    <x v="66"/>
    <s v="Baseline"/>
    <s v="Discharged"/>
    <s v="Normal"/>
    <m/>
    <x v="2"/>
    <n v="0"/>
  </r>
  <r>
    <x v="0"/>
    <x v="0"/>
    <s v="GE Healthcare"/>
    <s v="Left"/>
    <s v="7lbs 1oz"/>
    <n v="66"/>
    <n v="68"/>
    <n v="72"/>
    <n v="68"/>
    <x v="21"/>
    <s v="Baseline"/>
    <s v="Discharged"/>
    <s v="Normal"/>
    <m/>
    <x v="1"/>
    <n v="0"/>
  </r>
  <r>
    <x v="0"/>
    <x v="0"/>
    <s v="GE Healthcare"/>
    <s v="Left"/>
    <s v="8lbs 9ozs"/>
    <n v="64.8"/>
    <n v="70"/>
    <n v="66"/>
    <n v="70"/>
    <x v="2"/>
    <s v="Baseline"/>
    <s v="Discharged"/>
    <s v="Normal"/>
    <m/>
    <x v="1"/>
    <n v="0"/>
  </r>
  <r>
    <x v="0"/>
    <x v="0"/>
    <s v="GE Healthcare"/>
    <s v="Right"/>
    <s v="3.225kg"/>
    <n v="64.3"/>
    <n v="71.8"/>
    <n v="62"/>
    <n v="72"/>
    <x v="2"/>
    <s v="Baseline"/>
    <s v="Discharged"/>
    <s v="Normal"/>
    <m/>
    <x v="1"/>
    <n v="0"/>
  </r>
  <r>
    <x v="0"/>
    <x v="0"/>
    <s v="GE Healthcare"/>
    <s v="Left"/>
    <s v="3.225kg"/>
    <n v="70"/>
    <n v="64.5"/>
    <n v="67"/>
    <n v="64"/>
    <x v="2"/>
    <s v="Baseline"/>
    <s v="Discharged"/>
    <s v="Normal"/>
    <m/>
    <x v="1"/>
    <n v="0"/>
  </r>
  <r>
    <x v="0"/>
    <x v="0"/>
    <s v="GE Healthcare"/>
    <s v="Right"/>
    <s v="6lbs 15ozs"/>
    <n v="66.7"/>
    <n v="68"/>
    <n v="68"/>
    <n v="68"/>
    <x v="3"/>
    <s v="Baseline"/>
    <s v="Discharged"/>
    <s v="Normal"/>
    <m/>
    <x v="1"/>
    <n v="0"/>
  </r>
  <r>
    <x v="0"/>
    <x v="0"/>
    <s v="GE Healthcare"/>
    <s v="Left"/>
    <s v="6lbs 15ozs"/>
    <n v="72"/>
    <n v="66.5"/>
    <n v="65"/>
    <n v="67"/>
    <x v="3"/>
    <s v="Baseline"/>
    <s v="Discharged"/>
    <s v="Normal"/>
    <m/>
    <x v="1"/>
    <n v="0"/>
  </r>
  <r>
    <x v="0"/>
    <x v="0"/>
    <s v="GE Healthcare"/>
    <s v="Right"/>
    <s v="6lbs 13ozs"/>
    <n v="61.6"/>
    <n v="71"/>
    <n v="62"/>
    <n v="68"/>
    <x v="1"/>
    <s v="Baseline"/>
    <s v="US 6 Weeks"/>
    <s v="Unknown"/>
    <m/>
    <x v="1"/>
    <n v="1"/>
  </r>
  <r>
    <x v="0"/>
    <x v="0"/>
    <s v="GE Healthcare"/>
    <s v="Left"/>
    <s v="6lbs 13ozs"/>
    <n v="56"/>
    <n v="77"/>
    <n v="55"/>
    <n v="71"/>
    <x v="1"/>
    <s v="Baseline"/>
    <s v="US 6 Weeks"/>
    <s v="Unknown"/>
    <m/>
    <x v="1"/>
    <n v="1"/>
  </r>
  <r>
    <x v="0"/>
    <x v="0"/>
    <s v="GE Healthcare"/>
    <s v="Left"/>
    <s v="4lbs 10ozs"/>
    <n v="63"/>
    <n v="71"/>
    <n v="63"/>
    <n v="71"/>
    <x v="7"/>
    <s v="Baseline"/>
    <s v="Discharged"/>
    <s v="Normal"/>
    <m/>
    <x v="1"/>
    <n v="0"/>
  </r>
  <r>
    <x v="1"/>
    <x v="0"/>
    <s v="GE Healthcare"/>
    <s v="Left"/>
    <s v="7lbs 4ozs"/>
    <n v="59.5"/>
    <n v="74.3"/>
    <n v="59"/>
    <n v="77"/>
    <x v="10"/>
    <s v="Baseline"/>
    <s v="US 6 Weeks"/>
    <s v="Right"/>
    <m/>
    <x v="2"/>
    <n v="1"/>
  </r>
  <r>
    <x v="1"/>
    <x v="0"/>
    <s v="GE Healthcare"/>
    <s v="Left"/>
    <s v="10lbs 11ozs"/>
    <n v="54.5"/>
    <n v="77.599999999999994"/>
    <n v="53"/>
    <n v="80"/>
    <x v="9"/>
    <s v="Baseline"/>
    <s v="US 6 Weeks"/>
    <s v="Left"/>
    <m/>
    <x v="1"/>
    <n v="1"/>
  </r>
  <r>
    <x v="0"/>
    <x v="0"/>
    <s v="GE Healthcare"/>
    <s v="Left"/>
    <s v="4lbs 1oz"/>
    <n v="67"/>
    <n v="63.1"/>
    <n v="62"/>
    <n v="71"/>
    <x v="78"/>
    <s v="Baseline"/>
    <s v="Discharged"/>
    <s v="Normal"/>
    <m/>
    <x v="1"/>
    <n v="0"/>
  </r>
  <r>
    <x v="1"/>
    <x v="0"/>
    <s v="GE Healthcare"/>
    <s v="Left"/>
    <s v="7lbs"/>
    <n v="61"/>
    <n v="73"/>
    <n v="60"/>
    <n v="75"/>
    <x v="1"/>
    <s v="Baseline"/>
    <s v="Discharged"/>
    <s v="Normal"/>
    <m/>
    <x v="1"/>
    <n v="0"/>
  </r>
  <r>
    <x v="1"/>
    <x v="0"/>
    <s v="GE Healthcare"/>
    <s v="Left"/>
    <s v="7lbs 7ozs"/>
    <n v="73"/>
    <n v="72"/>
    <n v="63"/>
    <n v="72"/>
    <x v="14"/>
    <s v="Baseline"/>
    <s v="Discharged"/>
    <s v="Normal"/>
    <m/>
    <x v="2"/>
    <n v="0"/>
  </r>
  <r>
    <x v="1"/>
    <x v="0"/>
    <s v="GE Healthcare"/>
    <s v="Left"/>
    <s v="9lbs 5ozs"/>
    <n v="61"/>
    <n v="77"/>
    <n v="61"/>
    <n v="77"/>
    <x v="2"/>
    <s v="Baseline"/>
    <s v="US 8 Weeks"/>
    <s v="Unknown"/>
    <m/>
    <x v="1"/>
    <n v="1"/>
  </r>
  <r>
    <x v="1"/>
    <x v="0"/>
    <s v="GE Healthcare"/>
    <s v="Right"/>
    <s v="2.6kg"/>
    <n v="62"/>
    <n v="74"/>
    <n v="60"/>
    <n v="76"/>
    <x v="85"/>
    <s v="Baseline"/>
    <s v="Discharged"/>
    <s v="Normal"/>
    <m/>
    <x v="2"/>
    <n v="0"/>
  </r>
  <r>
    <x v="1"/>
    <x v="0"/>
    <s v="GE Healthcare"/>
    <s v="Left"/>
    <s v="2.6kg"/>
    <n v="64.7"/>
    <n v="66"/>
    <n v="63"/>
    <n v="68"/>
    <x v="85"/>
    <s v="Baseline"/>
    <s v="Discharged"/>
    <s v="Normal"/>
    <m/>
    <x v="2"/>
    <n v="0"/>
  </r>
  <r>
    <x v="0"/>
    <x v="0"/>
    <s v="GE Healthcare"/>
    <s v="Right"/>
    <s v="3.1kg"/>
    <n v="66"/>
    <n v="68.7"/>
    <n v="63"/>
    <n v="69"/>
    <x v="10"/>
    <s v="Baseline"/>
    <s v="Discharged"/>
    <s v="Normal"/>
    <m/>
    <x v="2"/>
    <n v="0"/>
  </r>
  <r>
    <x v="0"/>
    <x v="0"/>
    <s v="GE Healthcare"/>
    <s v="Left"/>
    <s v="3.1kg"/>
    <n v="61.8"/>
    <n v="77"/>
    <n v="60"/>
    <n v="77"/>
    <x v="10"/>
    <s v="Baseline"/>
    <s v="Discharged"/>
    <s v="Normal"/>
    <m/>
    <x v="2"/>
    <n v="0"/>
  </r>
  <r>
    <x v="0"/>
    <x v="0"/>
    <s v="GE Healthcare"/>
    <s v="Right"/>
    <s v="5lbs"/>
    <n v="67"/>
    <n v="71"/>
    <n v="67"/>
    <n v="71"/>
    <x v="10"/>
    <s v="Baseline"/>
    <s v="Discharged"/>
    <s v="Normal"/>
    <m/>
    <x v="2"/>
    <n v="0"/>
  </r>
  <r>
    <x v="0"/>
    <x v="0"/>
    <s v="GE Healthcare"/>
    <s v="Left"/>
    <s v="5lbs"/>
    <n v="67"/>
    <n v="71"/>
    <n v="67"/>
    <n v="71"/>
    <x v="10"/>
    <s v="Baseline"/>
    <s v="Discharged"/>
    <s v="Normal"/>
    <m/>
    <x v="2"/>
    <n v="0"/>
  </r>
  <r>
    <x v="0"/>
    <x v="0"/>
    <s v="GE Healthcare"/>
    <s v="Right"/>
    <s v="4lbs 9ozs"/>
    <n v="70"/>
    <n v="70"/>
    <n v="70"/>
    <n v="70"/>
    <x v="10"/>
    <s v="Baseline"/>
    <s v="Discharged"/>
    <s v="Normal"/>
    <m/>
    <x v="2"/>
    <n v="0"/>
  </r>
  <r>
    <x v="0"/>
    <x v="0"/>
    <s v="GE Healthcare"/>
    <s v="Left"/>
    <s v="4lbs 9ozs"/>
    <n v="68"/>
    <n v="73"/>
    <n v="68"/>
    <n v="73"/>
    <x v="10"/>
    <s v="Baseline"/>
    <s v="Discharged"/>
    <s v="Normal"/>
    <m/>
    <x v="2"/>
    <n v="0"/>
  </r>
  <r>
    <x v="1"/>
    <x v="0"/>
    <s v="GE Healthcare"/>
    <s v="Right"/>
    <s v="3.34kg"/>
    <n v="56.3"/>
    <n v="73.2"/>
    <n v="57"/>
    <n v="75"/>
    <x v="31"/>
    <s v="Baseline"/>
    <s v="US 6 Weeks"/>
    <s v="Right"/>
    <s v="Yes"/>
    <x v="2"/>
    <n v="1"/>
  </r>
  <r>
    <x v="1"/>
    <x v="0"/>
    <s v="GE Healthcare"/>
    <s v="Left"/>
    <s v="3.34kg"/>
    <n v="60"/>
    <n v="69"/>
    <n v="60"/>
    <n v="69"/>
    <x v="31"/>
    <s v="Baseline"/>
    <s v="US 6 Weeks"/>
    <s v="Right"/>
    <s v="Yes"/>
    <x v="2"/>
    <n v="1"/>
  </r>
  <r>
    <x v="1"/>
    <x v="0"/>
    <s v="GE Healthcare"/>
    <s v="Left"/>
    <s v="6lbs 13ozs"/>
    <n v="62.2"/>
    <n v="70"/>
    <n v="58"/>
    <n v="75"/>
    <x v="1"/>
    <s v="Baseline"/>
    <s v="Discharged"/>
    <s v="Normal"/>
    <m/>
    <x v="1"/>
    <n v="0"/>
  </r>
  <r>
    <x v="0"/>
    <x v="0"/>
    <s v="GE Healthcare"/>
    <s v="Right"/>
    <s v="7lbs 9ozs"/>
    <n v="65"/>
    <n v="71"/>
    <n v="65"/>
    <n v="71"/>
    <x v="9"/>
    <s v="Baseline"/>
    <s v="Discharged"/>
    <s v="Normal"/>
    <m/>
    <x v="1"/>
    <n v="0"/>
  </r>
  <r>
    <x v="0"/>
    <x v="0"/>
    <s v="GE Healthcare"/>
    <s v="Left"/>
    <s v="7lbs 9ozs"/>
    <n v="64"/>
    <n v="66"/>
    <n v="64"/>
    <n v="66"/>
    <x v="9"/>
    <s v="Baseline"/>
    <s v="Discharged"/>
    <s v="Normal"/>
    <m/>
    <x v="1"/>
    <n v="0"/>
  </r>
  <r>
    <x v="1"/>
    <x v="0"/>
    <s v="GE Healthcare"/>
    <s v="Right"/>
    <s v="8lbs 6.5ozs"/>
    <n v="57.3"/>
    <n v="72"/>
    <n v="55"/>
    <n v="75"/>
    <x v="9"/>
    <s v="Baseline"/>
    <s v="US 6-8 Weeks"/>
    <s v="Both"/>
    <m/>
    <x v="1"/>
    <n v="1"/>
  </r>
  <r>
    <x v="1"/>
    <x v="0"/>
    <s v="GE Healthcare"/>
    <s v="Left"/>
    <s v="8lbs 6.5ozs"/>
    <n v="59.8"/>
    <n v="67.2"/>
    <n v="60"/>
    <n v="75"/>
    <x v="9"/>
    <s v="Baseline"/>
    <s v="US 6-8 Weeks"/>
    <s v="Both"/>
    <m/>
    <x v="1"/>
    <n v="1"/>
  </r>
  <r>
    <x v="0"/>
    <x v="0"/>
    <s v="GE Healthcare"/>
    <s v="Right"/>
    <s v="8lbs 5ozs"/>
    <n v="69"/>
    <n v="68"/>
    <n v="69"/>
    <n v="68"/>
    <x v="9"/>
    <s v="Baseline"/>
    <s v="Discharged"/>
    <s v="Normal"/>
    <m/>
    <x v="1"/>
    <n v="0"/>
  </r>
  <r>
    <x v="0"/>
    <x v="0"/>
    <s v="GE Healthcare"/>
    <s v="Left"/>
    <s v="8lbs 5ozs"/>
    <n v="72"/>
    <n v="70"/>
    <n v="72"/>
    <n v="70"/>
    <x v="9"/>
    <s v="Baseline"/>
    <s v="Discharged"/>
    <s v="Normal"/>
    <m/>
    <x v="1"/>
    <n v="0"/>
  </r>
  <r>
    <x v="1"/>
    <x v="0"/>
    <s v="GE Healthcare"/>
    <s v="Right"/>
    <s v="5lbs"/>
    <n v="63.8"/>
    <n v="67.7"/>
    <n v="61"/>
    <n v="75"/>
    <x v="10"/>
    <s v="Baseline"/>
    <s v="Discharged"/>
    <s v="Normal"/>
    <m/>
    <x v="2"/>
    <n v="0"/>
  </r>
  <r>
    <x v="1"/>
    <x v="0"/>
    <s v="GE Healthcare"/>
    <s v="Left"/>
    <s v="5lbs"/>
    <n v="64.3"/>
    <n v="70"/>
    <n v="62"/>
    <n v="74"/>
    <x v="10"/>
    <s v="Baseline"/>
    <s v="Discharged"/>
    <s v="Normal"/>
    <m/>
    <x v="2"/>
    <n v="0"/>
  </r>
  <r>
    <x v="0"/>
    <x v="0"/>
    <s v="GE Healthcare"/>
    <s v="Right"/>
    <s v="4lbs 9ozs"/>
    <n v="66"/>
    <n v="72"/>
    <n v="66"/>
    <n v="72"/>
    <x v="10"/>
    <s v="Baseline"/>
    <s v="Discharged"/>
    <s v="Normal"/>
    <m/>
    <x v="2"/>
    <n v="0"/>
  </r>
  <r>
    <x v="0"/>
    <x v="0"/>
    <s v="GE Healthcare"/>
    <s v="Left"/>
    <s v="4lbs 9ozs"/>
    <n v="68"/>
    <n v="72"/>
    <n v="68"/>
    <n v="72"/>
    <x v="10"/>
    <s v="Baseline"/>
    <s v="Discharged"/>
    <s v="Normal"/>
    <m/>
    <x v="2"/>
    <n v="0"/>
  </r>
  <r>
    <x v="1"/>
    <x v="0"/>
    <s v="GE Healthcare"/>
    <s v="Right"/>
    <s v="2.78kg"/>
    <n v="61.5"/>
    <n v="64.2"/>
    <n v="61"/>
    <n v="70"/>
    <x v="40"/>
    <s v="Baseline"/>
    <s v="US 6 Weeks"/>
    <s v="Left"/>
    <m/>
    <x v="1"/>
    <n v="1"/>
  </r>
  <r>
    <x v="1"/>
    <x v="0"/>
    <s v="GE Healthcare"/>
    <s v="Left"/>
    <s v="2.78kg"/>
    <n v="58.2"/>
    <n v="75.599999999999994"/>
    <n v="57"/>
    <n v="79"/>
    <x v="40"/>
    <s v="Baseline"/>
    <s v="US 6 Weeks"/>
    <s v="Left"/>
    <m/>
    <x v="1"/>
    <n v="1"/>
  </r>
  <r>
    <x v="0"/>
    <x v="0"/>
    <s v="GE Healthcare"/>
    <s v="Left"/>
    <s v="2.8kg"/>
    <n v="64"/>
    <n v="73.5"/>
    <n v="60"/>
    <n v="77"/>
    <x v="9"/>
    <s v="Baseline"/>
    <s v="US 6 Weeks"/>
    <s v="Right"/>
    <m/>
    <x v="1"/>
    <n v="1"/>
  </r>
  <r>
    <x v="0"/>
    <x v="0"/>
    <s v="GE Healthcare"/>
    <s v="Right"/>
    <s v="2.8kg"/>
    <n v="55.4"/>
    <n v="76.2"/>
    <n v="54"/>
    <n v="80"/>
    <x v="9"/>
    <s v="Baseline"/>
    <s v="US 6 Weeks"/>
    <s v="Right"/>
    <m/>
    <x v="1"/>
    <n v="1"/>
  </r>
  <r>
    <x v="1"/>
    <x v="0"/>
    <s v="GE Healthcare"/>
    <s v="Right"/>
    <s v="3.7kg"/>
    <n v="57.5"/>
    <n v="76.5"/>
    <n v="56"/>
    <n v="78"/>
    <x v="9"/>
    <s v="Baseline"/>
    <s v="US 6 Weeks"/>
    <s v="Unknown"/>
    <m/>
    <x v="1"/>
    <n v="1"/>
  </r>
  <r>
    <x v="1"/>
    <x v="0"/>
    <s v="GE Healthcare"/>
    <s v="Left"/>
    <s v="3.7kg"/>
    <n v="60"/>
    <n v="66"/>
    <n v="60"/>
    <n v="70"/>
    <x v="9"/>
    <s v="Baseline"/>
    <s v="US 6 Weeks"/>
    <s v="Unknown"/>
    <m/>
    <x v="1"/>
    <n v="1"/>
  </r>
  <r>
    <x v="1"/>
    <x v="0"/>
    <s v="GE Healthcare"/>
    <s v="Right"/>
    <s v="8lbs 6ozs"/>
    <n v="67"/>
    <n v="67"/>
    <n v="67"/>
    <n v="67"/>
    <x v="9"/>
    <s v="Baseline"/>
    <s v="Discharged"/>
    <s v="Normal"/>
    <m/>
    <x v="1"/>
    <n v="0"/>
  </r>
  <r>
    <x v="1"/>
    <x v="0"/>
    <s v="GE Healthcare"/>
    <s v="Left"/>
    <s v="8lbs 6ozs"/>
    <n v="65.5"/>
    <n v="67.7"/>
    <n v="66"/>
    <n v="67"/>
    <x v="9"/>
    <s v="Baseline"/>
    <s v="Discharged"/>
    <s v="Normal"/>
    <m/>
    <x v="1"/>
    <n v="0"/>
  </r>
  <r>
    <x v="0"/>
    <x v="0"/>
    <s v="GE Healthcare"/>
    <s v="Right"/>
    <s v="8lbs 3.5ozs"/>
    <n v="68.099999999999994"/>
    <n v="63.3"/>
    <n v="65"/>
    <n v="70"/>
    <x v="1"/>
    <s v="Baseline"/>
    <s v="Discharged"/>
    <s v="Normal"/>
    <m/>
    <x v="1"/>
    <n v="0"/>
  </r>
  <r>
    <x v="0"/>
    <x v="0"/>
    <s v="GE Healthcare"/>
    <s v="Left"/>
    <s v="8lbs 3.5ozs"/>
    <n v="68"/>
    <n v="63"/>
    <n v="66"/>
    <n v="68"/>
    <x v="1"/>
    <s v="Baseline"/>
    <s v="Discharged"/>
    <s v="Normal"/>
    <m/>
    <x v="1"/>
    <n v="0"/>
  </r>
  <r>
    <x v="0"/>
    <x v="0"/>
    <s v="GE Healthcare"/>
    <s v="Right"/>
    <s v="3.99kg"/>
    <n v="62.8"/>
    <n v="74.900000000000006"/>
    <n v="63"/>
    <n v="71"/>
    <x v="1"/>
    <s v="Baseline"/>
    <s v="Discharged"/>
    <s v="Normal"/>
    <m/>
    <x v="1"/>
    <n v="0"/>
  </r>
  <r>
    <x v="0"/>
    <x v="0"/>
    <s v="GE Healthcare"/>
    <s v="Left"/>
    <s v="3.99kg"/>
    <n v="70.599999999999994"/>
    <n v="68"/>
    <n v="68"/>
    <n v="68"/>
    <x v="1"/>
    <s v="Baseline"/>
    <s v="Discharged"/>
    <s v="Normal"/>
    <m/>
    <x v="1"/>
    <n v="0"/>
  </r>
  <r>
    <x v="1"/>
    <x v="0"/>
    <s v="GE Healthcare"/>
    <s v="Right"/>
    <s v="4.695kg"/>
    <n v="62"/>
    <n v="74"/>
    <n v="62"/>
    <n v="74"/>
    <x v="1"/>
    <s v="Baseline"/>
    <s v="Discharged"/>
    <s v="Normal"/>
    <m/>
    <x v="1"/>
    <n v="0"/>
  </r>
  <r>
    <x v="1"/>
    <x v="0"/>
    <s v="GE Healthcare"/>
    <s v="Left"/>
    <s v="4.695kg"/>
    <n v="64"/>
    <n v="72"/>
    <n v="64"/>
    <n v="72"/>
    <x v="1"/>
    <s v="Baseline"/>
    <s v="Discharged"/>
    <s v="Normal"/>
    <m/>
    <x v="1"/>
    <n v="0"/>
  </r>
  <r>
    <x v="0"/>
    <x v="0"/>
    <s v="GE Healthcare"/>
    <s v="Right"/>
    <s v="7lbs 13ozs"/>
    <n v="65"/>
    <n v="70"/>
    <n v="62"/>
    <n v="71"/>
    <x v="1"/>
    <s v="Baseline"/>
    <s v="Discharged"/>
    <s v="Normal"/>
    <m/>
    <x v="1"/>
    <n v="0"/>
  </r>
  <r>
    <x v="0"/>
    <x v="0"/>
    <s v="GE Healthcare"/>
    <s v="Left"/>
    <s v="7lbs 13ozs"/>
    <n v="66"/>
    <n v="65.599999999999994"/>
    <n v="63"/>
    <n v="69"/>
    <x v="1"/>
    <s v="Baseline"/>
    <s v="Discharged"/>
    <s v="Normal"/>
    <m/>
    <x v="1"/>
    <n v="0"/>
  </r>
  <r>
    <x v="1"/>
    <x v="0"/>
    <s v="GE Healthcare"/>
    <s v="Right"/>
    <s v="7lbs 13ozs"/>
    <n v="68.8"/>
    <n v="65.7"/>
    <n v="67"/>
    <n v="66"/>
    <x v="9"/>
    <s v="Baseline"/>
    <s v="Discharged"/>
    <s v="Normal"/>
    <m/>
    <x v="1"/>
    <n v="0"/>
  </r>
  <r>
    <x v="1"/>
    <x v="0"/>
    <s v="GE Healthcare"/>
    <s v="Left"/>
    <s v="7lbs 13ozs"/>
    <n v="67.2"/>
    <n v="65"/>
    <n v="65"/>
    <n v="66"/>
    <x v="9"/>
    <s v="Baseline"/>
    <s v="Discharged"/>
    <s v="Normal"/>
    <m/>
    <x v="1"/>
    <n v="0"/>
  </r>
  <r>
    <x v="0"/>
    <x v="0"/>
    <s v="GE Healthcare"/>
    <s v="Right"/>
    <s v="5lbs 1oz"/>
    <n v="65.7"/>
    <n v="68"/>
    <n v="66"/>
    <n v="70"/>
    <x v="7"/>
    <s v="Baseline"/>
    <s v="Discharged"/>
    <s v="Normal"/>
    <m/>
    <x v="1"/>
    <n v="0"/>
  </r>
  <r>
    <x v="0"/>
    <x v="0"/>
    <s v="GE Healthcare"/>
    <s v="Left"/>
    <s v="5lbs 1oz"/>
    <n v="75"/>
    <n v="65"/>
    <n v="71"/>
    <n v="69"/>
    <x v="7"/>
    <s v="Baseline"/>
    <s v="Discharged"/>
    <s v="Normal"/>
    <m/>
    <x v="1"/>
    <n v="0"/>
  </r>
  <r>
    <x v="1"/>
    <x v="0"/>
    <s v="GE Healthcare"/>
    <s v="Left"/>
    <s v="6lbs 6ozs"/>
    <n v="67"/>
    <n v="70"/>
    <n v="67"/>
    <n v="70"/>
    <x v="10"/>
    <s v="Baseline"/>
    <s v="Discharged"/>
    <s v="Normal"/>
    <m/>
    <x v="2"/>
    <n v="0"/>
  </r>
  <r>
    <x v="1"/>
    <x v="0"/>
    <s v="GE Healthcare"/>
    <s v="Right"/>
    <s v="6lbs 1oz"/>
    <n v="62.9"/>
    <n v="73.599999999999994"/>
    <n v="60"/>
    <n v="71"/>
    <x v="2"/>
    <s v="Baseline"/>
    <s v="Discharged"/>
    <s v="Normal"/>
    <m/>
    <x v="1"/>
    <n v="0"/>
  </r>
  <r>
    <x v="1"/>
    <x v="0"/>
    <s v="GE Healthcare"/>
    <s v="Left"/>
    <s v="6lbs 1oz"/>
    <n v="61.5"/>
    <n v="68.7"/>
    <n v="64"/>
    <n v="67"/>
    <x v="2"/>
    <s v="Baseline"/>
    <s v="Discharged"/>
    <s v="Normal"/>
    <m/>
    <x v="1"/>
    <n v="0"/>
  </r>
  <r>
    <x v="0"/>
    <x v="0"/>
    <s v="GE Healthcare"/>
    <s v="Left"/>
    <s v="7lbs 8ozs"/>
    <n v="53.5"/>
    <n v="81.8"/>
    <n v="55"/>
    <n v="79"/>
    <x v="1"/>
    <s v="Baseline"/>
    <s v="US 5-6 Weeks"/>
    <s v="Unknown"/>
    <m/>
    <x v="1"/>
    <n v="1"/>
  </r>
  <r>
    <x v="1"/>
    <x v="0"/>
    <s v="GE Healthcare"/>
    <s v="Left"/>
    <s v="7lbs 9ozs"/>
    <n v="51"/>
    <n v="80"/>
    <n v="51"/>
    <n v="83"/>
    <x v="2"/>
    <s v="Baseline"/>
    <s v="US 3-4 Weeks"/>
    <s v="Unknown"/>
    <m/>
    <x v="1"/>
    <n v="1"/>
  </r>
  <r>
    <x v="1"/>
    <x v="0"/>
    <s v="GE Healthcare"/>
    <s v="Left"/>
    <s v="8lbs 4ozs"/>
    <n v="62.5"/>
    <n v="69.900000000000006"/>
    <n v="63"/>
    <n v="73"/>
    <x v="86"/>
    <s v="Baseline"/>
    <s v="Discharged"/>
    <s v="Normal"/>
    <m/>
    <x v="1"/>
    <n v="0"/>
  </r>
  <r>
    <x v="1"/>
    <x v="0"/>
    <s v="GE Healthcare"/>
    <s v="Left"/>
    <s v="2.8kg"/>
    <n v="64"/>
    <n v="77"/>
    <n v="64"/>
    <n v="77"/>
    <x v="11"/>
    <s v="Baseline"/>
    <s v="Discharged"/>
    <s v="Normal"/>
    <m/>
    <x v="1"/>
    <n v="0"/>
  </r>
  <r>
    <x v="1"/>
    <x v="0"/>
    <s v="GE Healthcare"/>
    <s v="Left"/>
    <s v="8lbs 12ozs"/>
    <n v="58.8"/>
    <n v="75"/>
    <n v="60"/>
    <n v="75"/>
    <x v="9"/>
    <s v="Baseline"/>
    <s v="US 6-8 Weeks"/>
    <s v="Unknown"/>
    <m/>
    <x v="1"/>
    <n v="1"/>
  </r>
  <r>
    <x v="0"/>
    <x v="0"/>
    <s v="GE Healthcare"/>
    <s v="Left"/>
    <s v="6lbs 3ozs"/>
    <n v="61.3"/>
    <n v="73.3"/>
    <n v="57"/>
    <n v="69"/>
    <x v="2"/>
    <s v="Baseline"/>
    <s v="US 8 Weeks"/>
    <s v="Unknown"/>
    <m/>
    <x v="1"/>
    <n v="1"/>
  </r>
  <r>
    <x v="1"/>
    <x v="0"/>
    <s v="GE Healthcare"/>
    <s v="Left"/>
    <s v="6lbs 12.5ozs"/>
    <n v="63"/>
    <n v="69.5"/>
    <n v="65"/>
    <n v="66"/>
    <x v="2"/>
    <s v="Baseline"/>
    <s v="Discharged"/>
    <s v="Normal"/>
    <m/>
    <x v="1"/>
    <n v="0"/>
  </r>
  <r>
    <x v="1"/>
    <x v="0"/>
    <s v="GE Healthcare"/>
    <s v="Left"/>
    <s v="2.675kg"/>
    <n v="54"/>
    <n v="78"/>
    <n v="54"/>
    <n v="77"/>
    <x v="7"/>
    <s v="Baseline"/>
    <s v="US 4-6 Weeks"/>
    <s v="Unknown"/>
    <m/>
    <x v="1"/>
    <n v="1"/>
  </r>
  <r>
    <x v="1"/>
    <x v="0"/>
    <s v="GE Healthcare"/>
    <s v="Left"/>
    <s v="7lbs 24ozs"/>
    <n v="66"/>
    <n v="72"/>
    <n v="63"/>
    <n v="67"/>
    <x v="1"/>
    <s v="Baseline"/>
    <s v="Discharged"/>
    <s v="Normal"/>
    <m/>
    <x v="1"/>
    <n v="0"/>
  </r>
  <r>
    <x v="1"/>
    <x v="0"/>
    <s v="GE Healthcare"/>
    <s v="Left"/>
    <s v="7lbs 10ozs"/>
    <n v="60.6"/>
    <n v="77"/>
    <n v="54"/>
    <n v="74"/>
    <x v="3"/>
    <s v="Baseline"/>
    <s v="US 6 Weeks"/>
    <s v="Unknown"/>
    <m/>
    <x v="1"/>
    <n v="1"/>
  </r>
  <r>
    <x v="1"/>
    <x v="0"/>
    <s v="GE Healthcare"/>
    <s v="Left"/>
    <s v="7lbs 3ozs"/>
    <n v="56"/>
    <n v="78"/>
    <n v="56"/>
    <n v="75"/>
    <x v="9"/>
    <s v="Baseline"/>
    <s v="US 4-6 Weeks"/>
    <s v="Unknown"/>
    <m/>
    <x v="1"/>
    <n v="1"/>
  </r>
  <r>
    <x v="0"/>
    <x v="0"/>
    <s v="GE Healthcare"/>
    <s v="Left"/>
    <s v="9lbs 5ozs"/>
    <n v="51"/>
    <n v="83"/>
    <n v="51"/>
    <n v="83"/>
    <x v="9"/>
    <s v="Baseline"/>
    <s v="US 4-6 Weeks"/>
    <s v="Unknown"/>
    <m/>
    <x v="1"/>
    <n v="1"/>
  </r>
  <r>
    <x v="1"/>
    <x v="0"/>
    <s v="GE Healthcare"/>
    <s v="Left"/>
    <s v="8lbs 4ozs"/>
    <n v="59"/>
    <n v="78"/>
    <n v="59"/>
    <n v="75"/>
    <x v="1"/>
    <s v="Baseline"/>
    <s v="US 4-6 Weeks"/>
    <s v="Unknown"/>
    <m/>
    <x v="1"/>
    <n v="1"/>
  </r>
  <r>
    <x v="1"/>
    <x v="0"/>
    <s v="GE Healthcare"/>
    <s v="Left"/>
    <s v="5lbs 2ozs"/>
    <n v="53"/>
    <n v="85"/>
    <n v="53"/>
    <n v="84"/>
    <x v="7"/>
    <s v="Baseline"/>
    <s v="US 3-4 Weeks"/>
    <s v="Unknown"/>
    <m/>
    <x v="1"/>
    <n v="1"/>
  </r>
  <r>
    <x v="1"/>
    <x v="0"/>
    <s v="GE Healthcare"/>
    <s v="Left"/>
    <s v="4lbs 11ozs"/>
    <n v="52.5"/>
    <n v="78"/>
    <n v="52"/>
    <n v="77"/>
    <x v="10"/>
    <s v="Baseline"/>
    <s v="US 3-4 Weeks"/>
    <s v="Unknown"/>
    <m/>
    <x v="2"/>
    <n v="1"/>
  </r>
  <r>
    <x v="1"/>
    <x v="0"/>
    <s v="GE Healthcare"/>
    <s v="Left"/>
    <s v="5lbs 14ozs"/>
    <n v="52"/>
    <n v="84"/>
    <n v="57"/>
    <n v="85"/>
    <x v="2"/>
    <s v="Baseline"/>
    <s v="US 2-3 Weeks"/>
    <s v="Unknown"/>
    <m/>
    <x v="1"/>
    <n v="1"/>
  </r>
  <r>
    <x v="0"/>
    <x v="0"/>
    <s v="GE Healthcare"/>
    <s v="Left"/>
    <s v="8lbs 2ozs"/>
    <n v="64.7"/>
    <n v="66.400000000000006"/>
    <n v="65"/>
    <n v="65"/>
    <x v="2"/>
    <s v="Baseline"/>
    <s v="Discharged"/>
    <s v="Normal"/>
    <m/>
    <x v="1"/>
    <n v="0"/>
  </r>
  <r>
    <x v="1"/>
    <x v="0"/>
    <s v="GE Healthcare"/>
    <s v="Left"/>
    <s v="2.40kg"/>
    <n v="70"/>
    <n v="67"/>
    <n v="69"/>
    <n v="69"/>
    <x v="10"/>
    <s v="Baseline"/>
    <s v="Discharged"/>
    <s v="Normal"/>
    <m/>
    <x v="2"/>
    <n v="0"/>
  </r>
  <r>
    <x v="1"/>
    <x v="0"/>
    <s v="GE Healthcare"/>
    <s v="Left"/>
    <s v="7lbs 5ozs"/>
    <n v="53.4"/>
    <n v="72"/>
    <n v="54"/>
    <n v="73"/>
    <x v="1"/>
    <s v="Baseline"/>
    <s v="US 6 Weeks"/>
    <s v="Unknown"/>
    <m/>
    <x v="1"/>
    <n v="1"/>
  </r>
  <r>
    <x v="0"/>
    <x v="0"/>
    <s v="GE Healthcare"/>
    <s v="Left"/>
    <s v="7lbs 4ozs"/>
    <n v="59"/>
    <n v="73"/>
    <n v="59"/>
    <n v="73"/>
    <x v="9"/>
    <s v="Baseline"/>
    <s v="US 6 Weeks"/>
    <s v="Unknown"/>
    <m/>
    <x v="1"/>
    <n v="1"/>
  </r>
  <r>
    <x v="0"/>
    <x v="0"/>
    <s v="GE Healthcare"/>
    <s v="Right"/>
    <s v="8lbs 3ozs"/>
    <n v="67"/>
    <n v="65"/>
    <n v="67"/>
    <n v="65"/>
    <x v="11"/>
    <s v="Baseline"/>
    <s v="Discharged"/>
    <s v="Normal"/>
    <m/>
    <x v="1"/>
    <n v="0"/>
  </r>
  <r>
    <x v="0"/>
    <x v="0"/>
    <s v="GE Healthcare"/>
    <s v="Left"/>
    <s v="8lbs 3ozs"/>
    <n v="70"/>
    <n v="65"/>
    <n v="70"/>
    <n v="65"/>
    <x v="11"/>
    <s v="Baseline"/>
    <s v="Discharged"/>
    <s v="Normal"/>
    <m/>
    <x v="1"/>
    <n v="0"/>
  </r>
  <r>
    <x v="0"/>
    <x v="0"/>
    <s v="GE Healthcare"/>
    <s v="Right"/>
    <s v="8lbs 3.5ozs"/>
    <n v="64.8"/>
    <n v="67"/>
    <n v="63"/>
    <n v="67"/>
    <x v="87"/>
    <s v="Baseline"/>
    <s v="Discharged"/>
    <s v="Normal"/>
    <m/>
    <x v="2"/>
    <n v="0"/>
  </r>
  <r>
    <x v="0"/>
    <x v="0"/>
    <s v="GE Healthcare"/>
    <s v="Left"/>
    <s v="8lbs 3.5ozs"/>
    <n v="61.7"/>
    <n v="66.8"/>
    <n v="63"/>
    <n v="70"/>
    <x v="87"/>
    <s v="Baseline"/>
    <s v="Discharged"/>
    <s v="Normal"/>
    <m/>
    <x v="2"/>
    <n v="0"/>
  </r>
  <r>
    <x v="1"/>
    <x v="0"/>
    <s v="GE Healthcare"/>
    <s v="Right"/>
    <s v="6lbs 10ozs"/>
    <n v="61"/>
    <n v="71"/>
    <n v="61"/>
    <n v="73"/>
    <x v="22"/>
    <s v="Baseline"/>
    <s v="Discharged"/>
    <s v="Normal"/>
    <m/>
    <x v="1"/>
    <n v="0"/>
  </r>
  <r>
    <x v="1"/>
    <x v="0"/>
    <s v="GE Healthcare"/>
    <s v="Left"/>
    <s v="6lbs 10ozs"/>
    <n v="72"/>
    <n v="67"/>
    <n v="72"/>
    <n v="67"/>
    <x v="22"/>
    <s v="Baseline"/>
    <s v="Discharged"/>
    <s v="Normal"/>
    <m/>
    <x v="1"/>
    <n v="0"/>
  </r>
  <r>
    <x v="0"/>
    <x v="0"/>
    <s v="GE Healthcare"/>
    <s v="Right"/>
    <s v="3lbs 8ozs"/>
    <n v="57"/>
    <n v="72"/>
    <n v="57"/>
    <n v="74"/>
    <x v="3"/>
    <s v="Baseline"/>
    <s v="US 8 Weeks"/>
    <s v="Unknown"/>
    <m/>
    <x v="1"/>
    <n v="1"/>
  </r>
  <r>
    <x v="0"/>
    <x v="0"/>
    <s v="GE Healthcare"/>
    <s v="Left"/>
    <s v="3lbs 8ozs"/>
    <n v="65"/>
    <n v="65"/>
    <n v="63"/>
    <n v="65"/>
    <x v="3"/>
    <s v="Baseline"/>
    <s v="US 8 Weeks"/>
    <s v="Unknown"/>
    <m/>
    <x v="1"/>
    <n v="1"/>
  </r>
  <r>
    <x v="0"/>
    <x v="0"/>
    <s v="GE Healthcare"/>
    <s v="Right"/>
    <s v="8lbs 9ozs"/>
    <n v="53.5"/>
    <n v="78.8"/>
    <n v="54"/>
    <n v="78"/>
    <x v="9"/>
    <s v="Baseline"/>
    <s v="US 6 Weeks"/>
    <s v="Unknown"/>
    <m/>
    <x v="1"/>
    <n v="1"/>
  </r>
  <r>
    <x v="0"/>
    <x v="0"/>
    <s v="GE Healthcare"/>
    <s v="Left"/>
    <s v="8lbs 9ozs"/>
    <n v="70"/>
    <n v="71"/>
    <n v="65"/>
    <n v="68"/>
    <x v="9"/>
    <s v="Baseline"/>
    <s v="US 6 Weeks"/>
    <s v="Unknown"/>
    <m/>
    <x v="1"/>
    <n v="1"/>
  </r>
  <r>
    <x v="0"/>
    <x v="0"/>
    <s v="GE Healthcare"/>
    <s v="Right"/>
    <s v="9lbs 5ozs"/>
    <n v="70"/>
    <n v="62"/>
    <n v="70"/>
    <n v="62"/>
    <x v="1"/>
    <s v="Baseline"/>
    <s v="Discharged"/>
    <s v="Normal"/>
    <m/>
    <x v="1"/>
    <n v="0"/>
  </r>
  <r>
    <x v="0"/>
    <x v="0"/>
    <s v="GE Healthcare"/>
    <s v="Left"/>
    <s v="9lbs 5ozs"/>
    <n v="69"/>
    <n v="68"/>
    <n v="69"/>
    <n v="68"/>
    <x v="1"/>
    <s v="Baseline"/>
    <s v="Discharged"/>
    <s v="Normal"/>
    <m/>
    <x v="1"/>
    <n v="0"/>
  </r>
  <r>
    <x v="1"/>
    <x v="0"/>
    <s v="GE Healthcare"/>
    <s v="Left"/>
    <s v="7lbs 8ozs"/>
    <n v="64"/>
    <n v="65"/>
    <n v="63"/>
    <n v="65"/>
    <x v="3"/>
    <s v="Baseline"/>
    <s v="Discharged"/>
    <s v="Normal"/>
    <m/>
    <x v="1"/>
    <n v="0"/>
  </r>
  <r>
    <x v="0"/>
    <x v="0"/>
    <s v="GE Healthcare"/>
    <s v="Left"/>
    <s v="3.24kg"/>
    <n v="57"/>
    <n v="74"/>
    <n v="55"/>
    <n v="79"/>
    <x v="88"/>
    <s v="Baseline"/>
    <s v="US 8 Weeks"/>
    <s v="Left"/>
    <m/>
    <x v="2"/>
    <n v="1"/>
  </r>
  <r>
    <x v="1"/>
    <x v="0"/>
    <s v="GE Healthcare"/>
    <s v="Left"/>
    <s v="8lbs 4ozs"/>
    <n v="63"/>
    <n v="74.2"/>
    <n v="62"/>
    <n v="80"/>
    <x v="89"/>
    <s v="Baseline"/>
    <s v="Discharged"/>
    <s v="Normal"/>
    <m/>
    <x v="1"/>
    <n v="0"/>
  </r>
  <r>
    <x v="0"/>
    <x v="0"/>
    <s v="GE Healthcare"/>
    <s v="Left"/>
    <s v="6lbs 4ozs"/>
    <n v="60.2"/>
    <n v="70.8"/>
    <n v="55"/>
    <n v="74"/>
    <x v="2"/>
    <s v="Baseline"/>
    <s v="Discharged"/>
    <s v="Normal"/>
    <m/>
    <x v="1"/>
    <n v="0"/>
  </r>
  <r>
    <x v="0"/>
    <x v="0"/>
    <s v="GE Healthcare"/>
    <s v="Left"/>
    <s v="8lbs 3ozs"/>
    <n v="61"/>
    <n v="70.8"/>
    <n v="57"/>
    <n v="71"/>
    <x v="2"/>
    <s v="Baseline"/>
    <s v="US 6-8 Weeks"/>
    <s v="Right"/>
    <m/>
    <x v="1"/>
    <n v="1"/>
  </r>
  <r>
    <x v="0"/>
    <x v="0"/>
    <s v="GE Healthcare"/>
    <s v="Left"/>
    <s v="4.26kg"/>
    <n v="62"/>
    <n v="71"/>
    <n v="60"/>
    <n v="75"/>
    <x v="1"/>
    <s v="Baseline"/>
    <s v="Discharged"/>
    <s v="Normal"/>
    <m/>
    <x v="1"/>
    <n v="0"/>
  </r>
  <r>
    <x v="0"/>
    <x v="0"/>
    <s v="GE Healthcare"/>
    <s v="Left"/>
    <s v="3.04kg"/>
    <n v="56.2"/>
    <n v="73.599999999999994"/>
    <n v="58"/>
    <n v="76"/>
    <x v="89"/>
    <s v="Baseline"/>
    <s v="US 4-5 Weeks"/>
    <s v="Unknown"/>
    <m/>
    <x v="1"/>
    <n v="1"/>
  </r>
  <r>
    <x v="0"/>
    <x v="0"/>
    <s v="GE Healthcare"/>
    <s v="Left"/>
    <s v="6lbs 14.5ozs"/>
    <n v="54.2"/>
    <n v="76.5"/>
    <n v="52"/>
    <n v="75"/>
    <x v="1"/>
    <s v="Baseline"/>
    <s v="US 6 Weeks"/>
    <s v="Both"/>
    <m/>
    <x v="1"/>
    <n v="1"/>
  </r>
  <r>
    <x v="1"/>
    <x v="0"/>
    <s v="GE Healthcare"/>
    <s v="Left"/>
    <s v="7lbs 3ozs"/>
    <n v="61"/>
    <n v="64"/>
    <n v="61"/>
    <n v="64"/>
    <x v="1"/>
    <s v="Baseline"/>
    <s v="US 6 Weeks"/>
    <s v="Right"/>
    <m/>
    <x v="1"/>
    <n v="1"/>
  </r>
  <r>
    <x v="0"/>
    <x v="0"/>
    <s v="GE Healthcare"/>
    <s v="Left"/>
    <s v="8lbs 10ozs"/>
    <n v="67.8"/>
    <n v="68"/>
    <n v="68"/>
    <n v="78"/>
    <x v="89"/>
    <s v="Baseline"/>
    <s v="Discharged"/>
    <s v="Normal"/>
    <m/>
    <x v="1"/>
    <n v="0"/>
  </r>
  <r>
    <x v="1"/>
    <x v="0"/>
    <s v="GE Healthcare"/>
    <s v="Left"/>
    <s v="3.1kg"/>
    <n v="61.3"/>
    <n v="67.3"/>
    <n v="61"/>
    <n v="73"/>
    <x v="21"/>
    <s v="Baseline"/>
    <s v="Discharged"/>
    <s v="Normal"/>
    <m/>
    <x v="1"/>
    <n v="0"/>
  </r>
  <r>
    <x v="1"/>
    <x v="0"/>
    <s v="GE Healthcare"/>
    <s v="Left"/>
    <s v="7lbs 6ozs"/>
    <n v="60"/>
    <n v="71.2"/>
    <n v="57"/>
    <n v="70"/>
    <x v="89"/>
    <s v="Baseline"/>
    <s v="Discharged"/>
    <s v="Normal"/>
    <m/>
    <x v="1"/>
    <n v="0"/>
  </r>
  <r>
    <x v="1"/>
    <x v="0"/>
    <s v="GE Healthcare"/>
    <s v="Left"/>
    <s v="7lbs 12ozs"/>
    <n v="65"/>
    <n v="62.5"/>
    <n v="66"/>
    <n v="64"/>
    <x v="22"/>
    <s v="Baseline"/>
    <s v="Discharged"/>
    <s v="Normal"/>
    <m/>
    <x v="1"/>
    <n v="0"/>
  </r>
  <r>
    <x v="0"/>
    <x v="0"/>
    <s v="GE Healthcare"/>
    <s v="Left"/>
    <s v="2.95kg"/>
    <n v="69"/>
    <n v="70"/>
    <n v="67"/>
    <n v="73"/>
    <x v="1"/>
    <s v="Baseline"/>
    <s v="Discharged"/>
    <s v="Normal"/>
    <m/>
    <x v="1"/>
    <n v="0"/>
  </r>
  <r>
    <x v="1"/>
    <x v="0"/>
    <s v="GE Healthcare"/>
    <s v="Right"/>
    <s v="3.5kg"/>
    <n v="70.599999999999994"/>
    <n v="66.599999999999994"/>
    <n v="68"/>
    <n v="68"/>
    <x v="22"/>
    <s v="Baseline"/>
    <s v="Discharged"/>
    <s v="Normal"/>
    <m/>
    <x v="1"/>
    <n v="0"/>
  </r>
  <r>
    <x v="1"/>
    <x v="0"/>
    <s v="GE Healthcare"/>
    <s v="Left"/>
    <s v="3.5kg"/>
    <n v="69"/>
    <n v="70"/>
    <n v="68"/>
    <n v="72"/>
    <x v="22"/>
    <s v="Baseline"/>
    <s v="Discharged"/>
    <s v="Normal"/>
    <m/>
    <x v="1"/>
    <n v="0"/>
  </r>
  <r>
    <x v="0"/>
    <x v="0"/>
    <s v="GE Healthcare"/>
    <s v="Left"/>
    <s v="7lbs 14ozs"/>
    <n v="66.8"/>
    <n v="63.6"/>
    <n v="67"/>
    <n v="66"/>
    <x v="89"/>
    <s v="Baseline"/>
    <s v="Discharged"/>
    <s v="Normal"/>
    <m/>
    <x v="1"/>
    <n v="0"/>
  </r>
  <r>
    <x v="1"/>
    <x v="0"/>
    <s v="GE Healthcare"/>
    <s v="Right"/>
    <s v="8lbs 1oz"/>
    <n v="66.2"/>
    <n v="70"/>
    <n v="65"/>
    <n v="71"/>
    <x v="89"/>
    <s v="Baseline"/>
    <s v="Discharged"/>
    <s v="Normal"/>
    <m/>
    <x v="1"/>
    <n v="0"/>
  </r>
  <r>
    <x v="1"/>
    <x v="0"/>
    <s v="GE Healthcare"/>
    <s v="Left"/>
    <s v="8lbs 1oz"/>
    <n v="71"/>
    <n v="67.5"/>
    <n v="69"/>
    <n v="68"/>
    <x v="89"/>
    <s v="Baseline"/>
    <s v="Discharged"/>
    <s v="Normal"/>
    <m/>
    <x v="1"/>
    <n v="0"/>
  </r>
  <r>
    <x v="1"/>
    <x v="0"/>
    <s v="GE Healthcare"/>
    <s v="Left"/>
    <s v="7lbs 10ozs"/>
    <n v="60"/>
    <n v="70"/>
    <n v="59"/>
    <n v="72"/>
    <x v="11"/>
    <s v="Baseline"/>
    <s v="US 8 Weeks"/>
    <s v="Unknown"/>
    <s v="Yes"/>
    <x v="1"/>
    <n v="1"/>
  </r>
  <r>
    <x v="0"/>
    <x v="0"/>
    <s v="GE Healthcare"/>
    <s v="Right"/>
    <s v="5.035kg"/>
    <n v="70"/>
    <n v="60"/>
    <n v="70"/>
    <n v="60"/>
    <x v="12"/>
    <s v="Baseline"/>
    <s v="Discharged"/>
    <s v="Normal"/>
    <m/>
    <x v="1"/>
    <n v="0"/>
  </r>
  <r>
    <x v="0"/>
    <x v="0"/>
    <s v="GE Healthcare"/>
    <s v="Left"/>
    <s v="5.035kg"/>
    <n v="70"/>
    <n v="60"/>
    <n v="72"/>
    <n v="61"/>
    <x v="12"/>
    <s v="Baseline"/>
    <s v="Discharged"/>
    <s v="Normal"/>
    <m/>
    <x v="1"/>
    <n v="0"/>
  </r>
  <r>
    <x v="1"/>
    <x v="0"/>
    <s v="GE Healthcare"/>
    <s v="Right"/>
    <s v="7lbs 8ozs"/>
    <n v="67.599999999999994"/>
    <n v="68.5"/>
    <n v="64"/>
    <n v="66"/>
    <x v="2"/>
    <s v="Baseline"/>
    <s v="Discharged"/>
    <s v="Normal"/>
    <m/>
    <x v="1"/>
    <n v="0"/>
  </r>
  <r>
    <x v="1"/>
    <x v="0"/>
    <s v="GE Healthcare"/>
    <s v="Left"/>
    <s v="7lbs 8ozs"/>
    <n v="65"/>
    <n v="74"/>
    <n v="63"/>
    <n v="76"/>
    <x v="2"/>
    <s v="Baseline"/>
    <s v="Discharged"/>
    <s v="Normal"/>
    <m/>
    <x v="1"/>
    <n v="0"/>
  </r>
  <r>
    <x v="0"/>
    <x v="0"/>
    <s v="GE Healthcare"/>
    <s v="Right"/>
    <s v="4.815kg"/>
    <n v="77"/>
    <n v="70"/>
    <n v="71"/>
    <n v="71"/>
    <x v="12"/>
    <s v="Baseline"/>
    <s v="Discharged"/>
    <s v="Normal"/>
    <m/>
    <x v="1"/>
    <n v="0"/>
  </r>
  <r>
    <x v="0"/>
    <x v="0"/>
    <s v="GE Healthcare"/>
    <s v="Left"/>
    <s v="4.815kg"/>
    <n v="75"/>
    <n v="70"/>
    <n v="66"/>
    <n v="72"/>
    <x v="12"/>
    <s v="Baseline"/>
    <s v="Discharged"/>
    <s v="Normal"/>
    <m/>
    <x v="1"/>
    <n v="0"/>
  </r>
  <r>
    <x v="1"/>
    <x v="0"/>
    <s v="GE Healthcare"/>
    <s v="Right"/>
    <s v="8lbs 1oz"/>
    <n v="67"/>
    <n v="67.5"/>
    <n v="67"/>
    <n v="67"/>
    <x v="90"/>
    <s v="Baseline"/>
    <s v="Discharged"/>
    <s v="Normal"/>
    <m/>
    <x v="1"/>
    <n v="0"/>
  </r>
  <r>
    <x v="1"/>
    <x v="0"/>
    <s v="GE Healthcare"/>
    <s v="Left"/>
    <s v="8lbs 1oz"/>
    <n v="59"/>
    <n v="76.5"/>
    <n v="60"/>
    <n v="77"/>
    <x v="90"/>
    <s v="Baseline"/>
    <s v="Discharged"/>
    <s v="Normal"/>
    <m/>
    <x v="1"/>
    <n v="0"/>
  </r>
  <r>
    <x v="0"/>
    <x v="0"/>
    <s v="GE Healthcare"/>
    <s v="Right"/>
    <s v="8lbs 7ozs"/>
    <n v="68.5"/>
    <n v="68"/>
    <n v="67"/>
    <n v="68"/>
    <x v="1"/>
    <s v="Baseline"/>
    <s v="Discharged"/>
    <s v="Normal"/>
    <m/>
    <x v="1"/>
    <n v="0"/>
  </r>
  <r>
    <x v="0"/>
    <x v="0"/>
    <s v="GE Healthcare"/>
    <s v="Left"/>
    <s v="8lbs 7ozs"/>
    <n v="64"/>
    <n v="65"/>
    <n v="67"/>
    <n v="66"/>
    <x v="1"/>
    <s v="Baseline"/>
    <s v="Discharged"/>
    <s v="Normal"/>
    <m/>
    <x v="1"/>
    <n v="0"/>
  </r>
  <r>
    <x v="1"/>
    <x v="0"/>
    <s v="GE Healthcare"/>
    <s v="Right"/>
    <s v="8lbs 7ozs"/>
    <n v="60"/>
    <n v="74"/>
    <n v="56"/>
    <n v="78"/>
    <x v="1"/>
    <s v="Baseline"/>
    <s v="US 8-10 Weeks"/>
    <s v="Unknown"/>
    <s v="Yes"/>
    <x v="1"/>
    <n v="1"/>
  </r>
  <r>
    <x v="1"/>
    <x v="0"/>
    <s v="GE Healthcare"/>
    <s v="Left"/>
    <s v="8lbs 7ozs"/>
    <n v="66.599999999999994"/>
    <n v="67"/>
    <n v="65"/>
    <n v="71"/>
    <x v="1"/>
    <s v="Baseline"/>
    <s v="US 8-10 Weeks"/>
    <s v="Unknown"/>
    <s v="Yes"/>
    <x v="1"/>
    <n v="1"/>
  </r>
  <r>
    <x v="1"/>
    <x v="0"/>
    <s v="GE Healthcare"/>
    <s v="Right"/>
    <s v="10lbs 6ozs"/>
    <n v="55"/>
    <n v="75"/>
    <n v="50"/>
    <n v="78"/>
    <x v="12"/>
    <s v="Baseline"/>
    <s v="US 6-8 Weeks"/>
    <s v="Unknown"/>
    <m/>
    <x v="1"/>
    <n v="1"/>
  </r>
  <r>
    <x v="1"/>
    <x v="0"/>
    <s v="GE Healthcare"/>
    <s v="Left"/>
    <s v="10lbs 6ozs"/>
    <n v="60"/>
    <n v="69"/>
    <n v="61"/>
    <n v="71"/>
    <x v="12"/>
    <s v="Baseline"/>
    <s v="US 6-8 Weeks"/>
    <s v="Unknown"/>
    <m/>
    <x v="1"/>
    <n v="1"/>
  </r>
  <r>
    <x v="1"/>
    <x v="0"/>
    <s v="GE Healthcare"/>
    <s v="Left"/>
    <s v="8lbd 9ozs"/>
    <n v="74"/>
    <n v="64.5"/>
    <n v="68"/>
    <n v="63"/>
    <x v="91"/>
    <s v="Baseline"/>
    <s v="Discharged"/>
    <s v="Normal"/>
    <m/>
    <x v="1"/>
    <n v="0"/>
  </r>
  <r>
    <x v="0"/>
    <x v="0"/>
    <s v="GE Healthcare"/>
    <s v="Left"/>
    <s v="6lbs 13ozs"/>
    <n v="64"/>
    <n v="68"/>
    <n v="64"/>
    <n v="68"/>
    <x v="11"/>
    <s v="Baseline"/>
    <s v="Discharged"/>
    <s v="Normal"/>
    <m/>
    <x v="1"/>
    <n v="0"/>
  </r>
  <r>
    <x v="1"/>
    <x v="0"/>
    <s v="GE Healthcare"/>
    <s v="Left"/>
    <s v="10lbs 4.5ozs"/>
    <n v="55.8"/>
    <n v="74.3"/>
    <n v="54"/>
    <n v="80"/>
    <x v="92"/>
    <s v="Baseline"/>
    <s v="US 6 Weeks"/>
    <s v="Left"/>
    <m/>
    <x v="1"/>
    <n v="1"/>
  </r>
  <r>
    <x v="0"/>
    <x v="0"/>
    <s v="GE Healthcare"/>
    <s v="Left"/>
    <s v="4.2kg"/>
    <n v="56"/>
    <n v="75.2"/>
    <n v="52"/>
    <n v="79"/>
    <x v="62"/>
    <s v="Baseline"/>
    <s v="US 6 Weeks"/>
    <s v="Left"/>
    <m/>
    <x v="2"/>
    <n v="1"/>
  </r>
  <r>
    <x v="1"/>
    <x v="0"/>
    <s v="GE Healthcare"/>
    <s v="Left"/>
    <s v="6lbs 12ozs"/>
    <n v="66"/>
    <n v="66"/>
    <n v="66"/>
    <n v="66"/>
    <x v="66"/>
    <s v="Baseline"/>
    <s v="Discharged"/>
    <s v="Normal"/>
    <m/>
    <x v="2"/>
    <n v="0"/>
  </r>
  <r>
    <x v="0"/>
    <x v="0"/>
    <s v="GE Healthcare"/>
    <s v="Left"/>
    <s v="6lbs 7ozs"/>
    <n v="61"/>
    <n v="66"/>
    <n v="61"/>
    <n v="66"/>
    <x v="11"/>
    <s v="Baseline"/>
    <s v="Discharged"/>
    <s v="Normal"/>
    <m/>
    <x v="1"/>
    <n v="0"/>
  </r>
  <r>
    <x v="0"/>
    <x v="0"/>
    <s v="GE Healthcare"/>
    <s v="Left"/>
    <s v="7lbs 8ozs"/>
    <n v="54.3"/>
    <n v="73.7"/>
    <n v="52"/>
    <n v="85"/>
    <x v="11"/>
    <s v="Baseline"/>
    <s v="US 6 Weeks"/>
    <s v="Left"/>
    <m/>
    <x v="1"/>
    <n v="1"/>
  </r>
  <r>
    <x v="1"/>
    <x v="0"/>
    <s v="GE Healthcare"/>
    <s v="Left"/>
    <s v="2.8kg"/>
    <n v="62.5"/>
    <n v="74.5"/>
    <n v="59"/>
    <n v="77"/>
    <x v="33"/>
    <s v="Baseline"/>
    <s v="Discharged"/>
    <s v="Normal"/>
    <s v="Yes"/>
    <x v="2"/>
    <n v="0"/>
  </r>
  <r>
    <x v="1"/>
    <x v="0"/>
    <s v="GE Healthcare"/>
    <s v="Left"/>
    <s v="2.935kg"/>
    <n v="66.3"/>
    <n v="65"/>
    <n v="63"/>
    <n v="70"/>
    <x v="2"/>
    <s v="Baseline"/>
    <s v="Discharged"/>
    <s v="Normal"/>
    <m/>
    <x v="1"/>
    <n v="0"/>
  </r>
  <r>
    <x v="0"/>
    <x v="0"/>
    <s v="GE Healthcare"/>
    <s v="Left"/>
    <s v="7lbs 4ozs"/>
    <n v="60"/>
    <n v="69"/>
    <n v="60"/>
    <n v="69"/>
    <x v="22"/>
    <s v="Baseline"/>
    <s v="US 6 Weeks"/>
    <s v="Unknown"/>
    <m/>
    <x v="1"/>
    <n v="1"/>
  </r>
  <r>
    <x v="0"/>
    <x v="0"/>
    <s v="GE Healthcare"/>
    <s v="Left"/>
    <s v="10lbs 11ozs"/>
    <n v="60.2"/>
    <n v="74"/>
    <n v="57"/>
    <n v="77"/>
    <x v="93"/>
    <s v="Baseline"/>
    <s v="Discharged"/>
    <s v="Normal"/>
    <m/>
    <x v="1"/>
    <n v="0"/>
  </r>
  <r>
    <x v="0"/>
    <x v="0"/>
    <s v="GE Healthcare"/>
    <s v="Left"/>
    <s v="2.665kg"/>
    <n v="72"/>
    <n v="70"/>
    <n v="72"/>
    <n v="70"/>
    <x v="93"/>
    <s v="Baseline"/>
    <s v="Discharged"/>
    <s v="Normal"/>
    <m/>
    <x v="1"/>
    <n v="0"/>
  </r>
  <r>
    <x v="1"/>
    <x v="0"/>
    <s v="GE Healthcare"/>
    <s v="Left"/>
    <s v="7lbs 4ozs"/>
    <n v="54"/>
    <n v="77.3"/>
    <n v="54"/>
    <n v="78"/>
    <x v="11"/>
    <s v="Baseline"/>
    <s v="US 4 Weeks"/>
    <s v="Right"/>
    <m/>
    <x v="1"/>
    <n v="1"/>
  </r>
  <r>
    <x v="1"/>
    <x v="0"/>
    <s v="GE Healthcare"/>
    <s v="Left"/>
    <s v="5lbs 8ozs"/>
    <n v="64"/>
    <n v="73"/>
    <n v="64"/>
    <n v="73"/>
    <x v="2"/>
    <s v="Baseline"/>
    <s v="Discharged"/>
    <s v="Normal"/>
    <m/>
    <x v="1"/>
    <n v="0"/>
  </r>
  <r>
    <x v="0"/>
    <x v="0"/>
    <s v="GE Healthcare"/>
    <s v="Left"/>
    <s v="7lbs 15ozs"/>
    <n v="62.3"/>
    <n v="72.5"/>
    <n v="61"/>
    <n v="78"/>
    <x v="89"/>
    <s v="Baseline"/>
    <s v="Discharged"/>
    <s v="Normal"/>
    <m/>
    <x v="1"/>
    <n v="0"/>
  </r>
  <r>
    <x v="0"/>
    <x v="0"/>
    <s v="GE Healthcare"/>
    <s v="Left"/>
    <s v="9lbs 5ozs"/>
    <n v="66"/>
    <n v="68"/>
    <n v="71"/>
    <n v="68"/>
    <x v="1"/>
    <s v="Baseline"/>
    <s v="Discharged"/>
    <s v="Normal"/>
    <m/>
    <x v="1"/>
    <n v="0"/>
  </r>
  <r>
    <x v="0"/>
    <x v="0"/>
    <s v="GE Healthcare"/>
    <s v="Left"/>
    <s v="3.820kg"/>
    <n v="56"/>
    <n v="75"/>
    <n v="56"/>
    <n v="75"/>
    <x v="1"/>
    <s v="Baseline"/>
    <s v="US 6 Weeks"/>
    <s v="Both"/>
    <m/>
    <x v="1"/>
    <n v="1"/>
  </r>
  <r>
    <x v="1"/>
    <x v="0"/>
    <s v="GE Healthcare"/>
    <s v="Left"/>
    <s v="2.3kg"/>
    <n v="60"/>
    <n v="67"/>
    <n v="60"/>
    <n v="67"/>
    <x v="10"/>
    <s v="Baseline"/>
    <s v="Discharged"/>
    <s v="Normal"/>
    <m/>
    <x v="2"/>
    <n v="0"/>
  </r>
  <r>
    <x v="1"/>
    <x v="0"/>
    <s v="GE Healthcare"/>
    <s v="Left"/>
    <s v="3.4kg"/>
    <n v="60"/>
    <n v="80"/>
    <n v="60"/>
    <n v="80"/>
    <x v="94"/>
    <s v="Baseline"/>
    <s v="Discharged"/>
    <s v="Normal"/>
    <m/>
    <x v="1"/>
    <n v="0"/>
  </r>
  <r>
    <x v="0"/>
    <x v="0"/>
    <s v="GE Healthcare"/>
    <s v="Left"/>
    <s v="6lbs 9.25ozs"/>
    <n v="63"/>
    <n v="67"/>
    <n v="63"/>
    <n v="67"/>
    <x v="89"/>
    <s v="Baseline"/>
    <s v="Discharged"/>
    <s v="Normal"/>
    <m/>
    <x v="1"/>
    <n v="0"/>
  </r>
  <r>
    <x v="1"/>
    <x v="0"/>
    <s v="GE Healthcare"/>
    <s v="Left"/>
    <s v="6lbs 15ozs"/>
    <n v="53"/>
    <n v="80"/>
    <n v="53"/>
    <n v="80"/>
    <x v="89"/>
    <s v="Baseline"/>
    <s v="US 6 Weeks"/>
    <s v="Both"/>
    <m/>
    <x v="1"/>
    <n v="1"/>
  </r>
  <r>
    <x v="1"/>
    <x v="0"/>
    <s v="GE Healthcare"/>
    <s v="Right"/>
    <s v="3.3kg"/>
    <n v="54"/>
    <n v="81"/>
    <n v="54"/>
    <n v="81"/>
    <x v="89"/>
    <s v="Baseline"/>
    <s v="US 2 Weeks"/>
    <s v="Unknown"/>
    <m/>
    <x v="1"/>
    <n v="1"/>
  </r>
  <r>
    <x v="1"/>
    <x v="0"/>
    <s v="GE Healthcare"/>
    <s v="Left"/>
    <s v="9lbs 6ozs"/>
    <n v="57"/>
    <n v="76"/>
    <n v="57"/>
    <n v="76"/>
    <x v="2"/>
    <s v="Baseline"/>
    <s v="US 2 Weeks"/>
    <s v="Unknown"/>
    <m/>
    <x v="1"/>
    <n v="1"/>
  </r>
  <r>
    <x v="1"/>
    <x v="0"/>
    <s v="GE Healthcare"/>
    <s v="Left"/>
    <s v="3.435kg"/>
    <n v="52"/>
    <n v="88"/>
    <n v="52"/>
    <n v="88"/>
    <x v="93"/>
    <s v="Baseline"/>
    <s v="US 4 Weeks"/>
    <s v="Left"/>
    <m/>
    <x v="1"/>
    <n v="1"/>
  </r>
  <r>
    <x v="0"/>
    <x v="0"/>
    <s v="GE Healthcare"/>
    <s v="Left"/>
    <s v="5lbs 10 ozs"/>
    <n v="60"/>
    <n v="74"/>
    <n v="70"/>
    <n v="78"/>
    <x v="10"/>
    <s v="Baseline"/>
    <s v="Discharged"/>
    <s v="Normal"/>
    <m/>
    <x v="2"/>
    <n v="0"/>
  </r>
  <r>
    <x v="0"/>
    <x v="0"/>
    <s v="GE Healthcare"/>
    <s v="Left"/>
    <s v="4lbs 15ozs"/>
    <n v="60.2"/>
    <n v="77.2"/>
    <n v="57"/>
    <n v="79"/>
    <x v="7"/>
    <s v="Baseline"/>
    <s v="US 6 Weeks"/>
    <s v="Right"/>
    <m/>
    <x v="1"/>
    <n v="1"/>
  </r>
  <r>
    <x v="0"/>
    <x v="0"/>
    <s v="GE Healthcare"/>
    <s v="Left"/>
    <s v="9lbs 4.5ozs"/>
    <n v="65"/>
    <n v="65.099999999999994"/>
    <n v="64"/>
    <n v="64"/>
    <x v="1"/>
    <s v="Baseline"/>
    <s v="Discharged"/>
    <s v="Normal"/>
    <m/>
    <x v="1"/>
    <n v="0"/>
  </r>
  <r>
    <x v="0"/>
    <x v="0"/>
    <s v="GE Healthcare"/>
    <s v="Right"/>
    <s v="4.3kg"/>
    <n v="72"/>
    <n v="60"/>
    <n v="70"/>
    <n v="62"/>
    <x v="12"/>
    <s v="Baseline"/>
    <s v="Discharged"/>
    <s v="Normal"/>
    <m/>
    <x v="1"/>
    <n v="0"/>
  </r>
  <r>
    <x v="0"/>
    <x v="0"/>
    <s v="GE Healthcare"/>
    <s v="Left"/>
    <s v="4.3kg"/>
    <n v="71"/>
    <n v="64"/>
    <n v="67"/>
    <n v="69"/>
    <x v="12"/>
    <s v="Baseline"/>
    <s v="Discharged"/>
    <s v="Normal"/>
    <m/>
    <x v="1"/>
    <n v="0"/>
  </r>
  <r>
    <x v="0"/>
    <x v="0"/>
    <s v="GE Healthcare"/>
    <s v="Right"/>
    <s v="2.555kg"/>
    <n v="72"/>
    <n v="68"/>
    <n v="72"/>
    <n v="68"/>
    <x v="10"/>
    <s v="Baseline"/>
    <s v="Discharged"/>
    <s v="Normal"/>
    <m/>
    <x v="2"/>
    <n v="0"/>
  </r>
  <r>
    <x v="0"/>
    <x v="0"/>
    <s v="GE Healthcare"/>
    <s v="Left"/>
    <s v="2.555kg"/>
    <n v="66"/>
    <n v="70"/>
    <n v="66"/>
    <n v="70"/>
    <x v="10"/>
    <s v="Baseline"/>
    <s v="Discharged"/>
    <s v="Normal"/>
    <m/>
    <x v="2"/>
    <n v="0"/>
  </r>
  <r>
    <x v="0"/>
    <x v="0"/>
    <s v="GE Healthcare"/>
    <s v="Right"/>
    <s v="2.40kg"/>
    <n v="70"/>
    <n v="67"/>
    <n v="70"/>
    <n v="67"/>
    <x v="10"/>
    <s v="Baseline"/>
    <s v="Discharged"/>
    <s v="Normal"/>
    <m/>
    <x v="2"/>
    <n v="0"/>
  </r>
  <r>
    <x v="0"/>
    <x v="0"/>
    <s v="GE Healthcare"/>
    <s v="Left"/>
    <s v="2.40kg"/>
    <n v="68"/>
    <n v="71"/>
    <n v="68"/>
    <n v="71"/>
    <x v="10"/>
    <s v="Baseline"/>
    <s v="Discharged"/>
    <s v="Normal"/>
    <m/>
    <x v="2"/>
    <n v="0"/>
  </r>
  <r>
    <x v="0"/>
    <x v="0"/>
    <s v="GE Healthcare"/>
    <s v="Left"/>
    <s v="6lbs 4ozs"/>
    <n v="69"/>
    <n v="61"/>
    <n v="67"/>
    <n v="66"/>
    <x v="2"/>
    <s v="Baseline"/>
    <s v="Discharged"/>
    <s v="Normal"/>
    <m/>
    <x v="1"/>
    <n v="0"/>
  </r>
  <r>
    <x v="1"/>
    <x v="0"/>
    <s v="GE Healthcare"/>
    <s v="Right"/>
    <s v="8lbs 13ozs"/>
    <n v="61"/>
    <n v="72"/>
    <n v="61"/>
    <n v="72"/>
    <x v="22"/>
    <s v="Baseline"/>
    <s v="Discharged"/>
    <s v="Normal"/>
    <m/>
    <x v="1"/>
    <n v="0"/>
  </r>
  <r>
    <x v="1"/>
    <x v="0"/>
    <s v="GE Healthcare"/>
    <s v="Left"/>
    <s v="8lbs 13ozs"/>
    <n v="62"/>
    <n v="70"/>
    <n v="62"/>
    <n v="70"/>
    <x v="22"/>
    <s v="Baseline"/>
    <s v="Discharged"/>
    <s v="Normal"/>
    <m/>
    <x v="1"/>
    <n v="0"/>
  </r>
  <r>
    <x v="0"/>
    <x v="0"/>
    <s v="GE Healthcare"/>
    <s v="Right"/>
    <s v="4.135kg"/>
    <n v="62.4"/>
    <n v="65.599999999999994"/>
    <n v="61"/>
    <n v="68"/>
    <x v="89"/>
    <s v="Baseline"/>
    <s v="Discharged"/>
    <s v="Normal"/>
    <m/>
    <x v="1"/>
    <n v="0"/>
  </r>
  <r>
    <x v="0"/>
    <x v="0"/>
    <s v="GE Healthcare"/>
    <s v="Left"/>
    <s v="4.135kg"/>
    <n v="65.900000000000006"/>
    <n v="64"/>
    <n v="64"/>
    <n v="67"/>
    <x v="89"/>
    <s v="Baseline"/>
    <s v="Discharged"/>
    <s v="Normal"/>
    <m/>
    <x v="1"/>
    <n v="0"/>
  </r>
  <r>
    <x v="1"/>
    <x v="0"/>
    <s v="GE Healthcare"/>
    <s v="Right"/>
    <s v="3.0kg"/>
    <n v="64"/>
    <n v="72"/>
    <n v="64"/>
    <n v="72"/>
    <x v="11"/>
    <s v="Baseline"/>
    <s v="Discharged"/>
    <s v="Normal"/>
    <m/>
    <x v="1"/>
    <n v="0"/>
  </r>
  <r>
    <x v="1"/>
    <x v="0"/>
    <s v="GE Healthcare"/>
    <s v="Left"/>
    <s v="3.0kg"/>
    <n v="62"/>
    <n v="74"/>
    <n v="62"/>
    <n v="74"/>
    <x v="11"/>
    <s v="Baseline"/>
    <s v="Discharged"/>
    <s v="Normal"/>
    <m/>
    <x v="1"/>
    <n v="0"/>
  </r>
  <r>
    <x v="0"/>
    <x v="0"/>
    <s v="GE Healthcare"/>
    <s v="Right"/>
    <s v="6lbs 5ozs"/>
    <n v="71"/>
    <n v="67"/>
    <n v="71"/>
    <n v="67"/>
    <x v="95"/>
    <s v="Baseline"/>
    <s v="Discharged"/>
    <s v="Normal"/>
    <m/>
    <x v="2"/>
    <n v="0"/>
  </r>
  <r>
    <x v="0"/>
    <x v="0"/>
    <s v="GE Healthcare"/>
    <s v="Left"/>
    <s v="6lbs 10ozs"/>
    <n v="77"/>
    <n v="64"/>
    <n v="76"/>
    <n v="67"/>
    <x v="2"/>
    <s v="Baseline"/>
    <s v="Discharged"/>
    <s v="Normal"/>
    <m/>
    <x v="1"/>
    <n v="0"/>
  </r>
  <r>
    <x v="0"/>
    <x v="0"/>
    <s v="GE Healthcare"/>
    <s v="Right"/>
    <s v="9lbs 5ozs"/>
    <n v="78"/>
    <n v="66"/>
    <n v="70"/>
    <n v="66"/>
    <x v="12"/>
    <s v="Baseline"/>
    <s v="Discharged"/>
    <s v="Normal"/>
    <m/>
    <x v="1"/>
    <n v="0"/>
  </r>
  <r>
    <x v="0"/>
    <x v="0"/>
    <s v="GE Healthcare"/>
    <s v="Left"/>
    <s v="9lbs 5ozs"/>
    <n v="68"/>
    <n v="68"/>
    <n v="68"/>
    <n v="68"/>
    <x v="12"/>
    <s v="Baseline"/>
    <s v="Discharged"/>
    <s v="Normal"/>
    <m/>
    <x v="1"/>
    <n v="0"/>
  </r>
  <r>
    <x v="1"/>
    <x v="0"/>
    <s v="GE Healthcare"/>
    <s v="Left"/>
    <s v="3.645kg"/>
    <n v="62.2"/>
    <n v="69.8"/>
    <n v="60"/>
    <n v="65"/>
    <x v="2"/>
    <s v="Baseline"/>
    <s v="US 6 Weeks"/>
    <s v="Unknown"/>
    <m/>
    <x v="1"/>
    <n v="1"/>
  </r>
  <r>
    <x v="1"/>
    <x v="0"/>
    <s v="GE Healthcare"/>
    <s v="Left"/>
    <s v="6lbs 14ozs"/>
    <n v="65.8"/>
    <n v="68.900000000000006"/>
    <n v="65"/>
    <n v="67"/>
    <x v="96"/>
    <s v="Baseline"/>
    <s v="Discharged"/>
    <s v="Normal"/>
    <m/>
    <x v="2"/>
    <n v="0"/>
  </r>
  <r>
    <x v="1"/>
    <x v="0"/>
    <s v="GE Healthcare"/>
    <s v="Left"/>
    <s v="3lbs 1oz"/>
    <n v="62.3"/>
    <n v="67.3"/>
    <n v="60"/>
    <n v="68"/>
    <x v="2"/>
    <s v="Baseline"/>
    <s v="Discharged"/>
    <s v="Normal"/>
    <m/>
    <x v="1"/>
    <n v="0"/>
  </r>
  <r>
    <x v="0"/>
    <x v="0"/>
    <s v="GE Healthcare"/>
    <s v="Left"/>
    <s v="2.11kg"/>
    <n v="69"/>
    <n v="66.5"/>
    <n v="66"/>
    <n v="66"/>
    <x v="1"/>
    <s v="Baseline"/>
    <s v="Discharged"/>
    <s v="Normal"/>
    <m/>
    <x v="1"/>
    <n v="0"/>
  </r>
  <r>
    <x v="1"/>
    <x v="0"/>
    <s v="GE Healthcare"/>
    <s v="Left"/>
    <s v="8lbs 5ozs"/>
    <n v="67"/>
    <n v="69.7"/>
    <n v="67"/>
    <n v="59"/>
    <x v="2"/>
    <s v="Baseline"/>
    <s v="Discharged"/>
    <s v="Normal"/>
    <m/>
    <x v="1"/>
    <n v="0"/>
  </r>
  <r>
    <x v="1"/>
    <x v="0"/>
    <s v="GE Healthcare"/>
    <s v="Left"/>
    <s v="3.6kg"/>
    <n v="63.6"/>
    <n v="73"/>
    <n v="58"/>
    <n v="82"/>
    <x v="11"/>
    <s v="Baseline"/>
    <s v="Discharged"/>
    <s v="Normal"/>
    <m/>
    <x v="1"/>
    <n v="0"/>
  </r>
  <r>
    <x v="0"/>
    <x v="0"/>
    <s v="GE Healthcare"/>
    <s v="Left"/>
    <s v="9lbs 5ozs"/>
    <n v="66"/>
    <n v="63.2"/>
    <n v="67"/>
    <n v="64"/>
    <x v="89"/>
    <s v="Baseline"/>
    <s v="Discharged"/>
    <s v="Normal"/>
    <m/>
    <x v="1"/>
    <n v="0"/>
  </r>
  <r>
    <x v="1"/>
    <x v="0"/>
    <s v="GE Healthcare"/>
    <s v="Left"/>
    <s v="2.48kg"/>
    <n v="61.8"/>
    <n v="70"/>
    <n v="60"/>
    <n v="65"/>
    <x v="7"/>
    <s v="Baseline"/>
    <s v="Discharged"/>
    <s v="Normal"/>
    <m/>
    <x v="1"/>
    <n v="0"/>
  </r>
  <r>
    <x v="1"/>
    <x v="0"/>
    <s v="GE Healthcare"/>
    <s v="Left"/>
    <s v="2.305kg"/>
    <n v="62.6"/>
    <n v="67.400000000000006"/>
    <n v="59"/>
    <n v="74"/>
    <x v="7"/>
    <s v="Baseline"/>
    <s v="Discharged"/>
    <s v="Normal"/>
    <m/>
    <x v="1"/>
    <n v="0"/>
  </r>
  <r>
    <x v="0"/>
    <x v="0"/>
    <s v="GE Healthcare"/>
    <s v="Left"/>
    <s v="1.97kg"/>
    <n v="61"/>
    <n v="76"/>
    <n v="60"/>
    <n v="72"/>
    <x v="2"/>
    <s v="Baseline"/>
    <s v="Discharged"/>
    <s v="Normal"/>
    <m/>
    <x v="1"/>
    <n v="0"/>
  </r>
  <r>
    <x v="0"/>
    <x v="0"/>
    <s v="GE Healthcare"/>
    <s v="Left"/>
    <s v="3.14kg"/>
    <n v="61.8"/>
    <n v="67"/>
    <n v="62"/>
    <n v="65"/>
    <x v="3"/>
    <s v="Baseline"/>
    <s v="Discharged"/>
    <s v="Normal"/>
    <m/>
    <x v="1"/>
    <n v="0"/>
  </r>
  <r>
    <x v="1"/>
    <x v="0"/>
    <s v="GE Healthcare"/>
    <s v="Left"/>
    <s v="7lbs 14ozs"/>
    <n v="68"/>
    <n v="67"/>
    <n v="67"/>
    <n v="63"/>
    <x v="26"/>
    <s v="Baseline"/>
    <s v="Discharged"/>
    <s v="Normal"/>
    <m/>
    <x v="1"/>
    <n v="0"/>
  </r>
  <r>
    <x v="1"/>
    <x v="0"/>
    <s v="GE Healthcare"/>
    <s v="Left"/>
    <s v="7lbs 5ozs"/>
    <n v="55.6"/>
    <n v="72"/>
    <n v="56"/>
    <n v="68"/>
    <x v="97"/>
    <s v="Baseline"/>
    <s v="US 6 Weeks"/>
    <s v="Left"/>
    <m/>
    <x v="2"/>
    <n v="1"/>
  </r>
  <r>
    <x v="0"/>
    <x v="0"/>
    <s v="GE Healthcare"/>
    <s v="Left"/>
    <s v="3.295kg"/>
    <n v="64"/>
    <n v="70"/>
    <n v="64"/>
    <n v="70"/>
    <x v="1"/>
    <s v="Baseline"/>
    <s v="Discharged"/>
    <s v="Normal"/>
    <m/>
    <x v="1"/>
    <n v="0"/>
  </r>
  <r>
    <x v="1"/>
    <x v="0"/>
    <s v="GE Healthcare"/>
    <s v="Left"/>
    <s v="7lbs 3ozs"/>
    <n v="65"/>
    <n v="70"/>
    <n v="64"/>
    <n v="70"/>
    <x v="9"/>
    <s v="Baseline"/>
    <s v="Discharged"/>
    <s v="Normal"/>
    <m/>
    <x v="1"/>
    <n v="0"/>
  </r>
  <r>
    <x v="1"/>
    <x v="0"/>
    <s v="GE Healthcare"/>
    <s v="Left"/>
    <s v="6lbs 5ozs"/>
    <n v="64"/>
    <n v="63"/>
    <n v="64"/>
    <n v="63"/>
    <x v="1"/>
    <s v="Baseline"/>
    <s v="Discharged"/>
    <s v="Normal"/>
    <m/>
    <x v="1"/>
    <n v="0"/>
  </r>
  <r>
    <x v="1"/>
    <x v="0"/>
    <s v="GE Healthcare"/>
    <s v="Left"/>
    <s v="2.455kg"/>
    <n v="62"/>
    <n v="71"/>
    <n v="62"/>
    <n v="71"/>
    <x v="7"/>
    <s v="Baseline"/>
    <s v="Discharged"/>
    <s v="Normal"/>
    <m/>
    <x v="1"/>
    <n v="0"/>
  </r>
  <r>
    <x v="0"/>
    <x v="0"/>
    <s v="GE Healthcare"/>
    <s v="Left"/>
    <s v="2.47kg"/>
    <n v="60"/>
    <n v="74"/>
    <n v="60"/>
    <n v="74"/>
    <x v="10"/>
    <s v="Baseline"/>
    <s v="Discharged"/>
    <s v="Normal"/>
    <m/>
    <x v="2"/>
    <n v="0"/>
  </r>
  <r>
    <x v="1"/>
    <x v="0"/>
    <s v="GE Healthcare"/>
    <s v="Left"/>
    <s v="6lbs 15ozs"/>
    <n v="61"/>
    <n v="75.5"/>
    <n v="60"/>
    <n v="73"/>
    <x v="2"/>
    <s v="Baseline"/>
    <s v="Discharged"/>
    <s v="Normal"/>
    <m/>
    <x v="1"/>
    <n v="0"/>
  </r>
  <r>
    <x v="0"/>
    <x v="0"/>
    <s v="GE Healthcare"/>
    <s v="Left"/>
    <s v="4.49kg"/>
    <n v="60"/>
    <n v="67"/>
    <n v="60"/>
    <n v="67"/>
    <x v="1"/>
    <s v="Baseline"/>
    <s v="Discharged"/>
    <s v="Normal"/>
    <m/>
    <x v="1"/>
    <n v="0"/>
  </r>
  <r>
    <x v="1"/>
    <x v="0"/>
    <s v="GE Healthcare"/>
    <s v="Left"/>
    <s v="7lbs 9ozs"/>
    <n v="65"/>
    <n v="63"/>
    <n v="65"/>
    <n v="63"/>
    <x v="21"/>
    <s v="Baseline"/>
    <s v="Discharged"/>
    <s v="Normal"/>
    <m/>
    <x v="1"/>
    <n v="0"/>
  </r>
  <r>
    <x v="0"/>
    <x v="0"/>
    <s v="GE Healthcare"/>
    <s v="Left"/>
    <s v="6lbs 4ozs"/>
    <n v="62"/>
    <n v="79"/>
    <n v="59"/>
    <n v="79"/>
    <x v="98"/>
    <s v="Baseline"/>
    <s v="US 6 Weeks"/>
    <s v="Both"/>
    <s v="Yes"/>
    <x v="2"/>
    <n v="1"/>
  </r>
  <r>
    <x v="1"/>
    <x v="0"/>
    <s v="GE Healthcare"/>
    <s v="Left"/>
    <s v="6lbs 13ozs"/>
    <n v="55.7"/>
    <n v="73.900000000000006"/>
    <n v="56"/>
    <n v="67"/>
    <x v="89"/>
    <s v="Baseline"/>
    <s v="US 6-8 Weeks"/>
    <s v="Unknown"/>
    <s v="Yes"/>
    <x v="1"/>
    <n v="1"/>
  </r>
  <r>
    <x v="0"/>
    <x v="0"/>
    <s v="GE Healthcare"/>
    <s v="Left"/>
    <s v="6lbs 14ozs"/>
    <n v="62"/>
    <n v="78"/>
    <n v="62"/>
    <n v="78"/>
    <x v="89"/>
    <s v="Baseline"/>
    <s v="Discharged"/>
    <s v="Normal"/>
    <m/>
    <x v="1"/>
    <n v="0"/>
  </r>
  <r>
    <x v="1"/>
    <x v="0"/>
    <s v="GE Healthcare"/>
    <s v="Left"/>
    <s v="7lbs 11ozs"/>
    <n v="66.5"/>
    <n v="68"/>
    <n v="55"/>
    <n v="89"/>
    <x v="2"/>
    <s v="Baseline"/>
    <s v="Discharged"/>
    <s v="Normal"/>
    <m/>
    <x v="1"/>
    <n v="0"/>
  </r>
  <r>
    <x v="0"/>
    <x v="0"/>
    <s v="GE Healthcare"/>
    <s v="Left"/>
    <s v="3.48kg"/>
    <n v="67"/>
    <n v="74"/>
    <n v="67"/>
    <n v="74"/>
    <x v="89"/>
    <s v="Baseline"/>
    <s v="Discharged"/>
    <s v="Normal"/>
    <m/>
    <x v="1"/>
    <n v="0"/>
  </r>
  <r>
    <x v="0"/>
    <x v="0"/>
    <s v="GE Healthcare"/>
    <s v="Left"/>
    <s v="9lbs 11ozs"/>
    <n v="56"/>
    <n v="80"/>
    <n v="53"/>
    <n v="75"/>
    <x v="99"/>
    <s v="Baseline"/>
    <s v="US 3-4 Weeks"/>
    <s v="Unknown"/>
    <m/>
    <x v="2"/>
    <n v="1"/>
  </r>
  <r>
    <x v="1"/>
    <x v="0"/>
    <s v="GE Healthcare"/>
    <s v="Left"/>
    <s v="6lbs 10ozs"/>
    <n v="57"/>
    <n v="77.599999999999994"/>
    <n v="59"/>
    <n v="73"/>
    <x v="100"/>
    <s v="Baseline"/>
    <s v="US 6 Weeks"/>
    <s v="Unknown"/>
    <m/>
    <x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2"/>
    <n v="7"/>
  </r>
  <r>
    <x v="0"/>
    <n v="0"/>
    <n v="1"/>
  </r>
  <r>
    <x v="1"/>
    <n v="7"/>
    <n v="31"/>
  </r>
  <r>
    <x v="2"/>
    <n v="27"/>
    <n v="118"/>
  </r>
  <r>
    <x v="2"/>
    <n v="0"/>
    <n v="1"/>
  </r>
  <r>
    <x v="2"/>
    <n v="2"/>
    <n v="2"/>
  </r>
  <r>
    <x v="2"/>
    <n v="0"/>
    <n v="4"/>
  </r>
  <r>
    <x v="3"/>
    <n v="0"/>
    <n v="1"/>
  </r>
  <r>
    <x v="3"/>
    <n v="7"/>
    <n v="15"/>
  </r>
  <r>
    <x v="3"/>
    <n v="5"/>
    <n v="13"/>
  </r>
  <r>
    <x v="3"/>
    <n v="2"/>
    <n v="30"/>
  </r>
  <r>
    <x v="3"/>
    <n v="0"/>
    <n v="1"/>
  </r>
  <r>
    <x v="3"/>
    <n v="0"/>
    <n v="1"/>
  </r>
  <r>
    <x v="3"/>
    <n v="0"/>
    <n v="2"/>
  </r>
  <r>
    <x v="3"/>
    <n v="0"/>
    <n v="2"/>
  </r>
  <r>
    <x v="3"/>
    <n v="0"/>
    <n v="1"/>
  </r>
  <r>
    <x v="3"/>
    <n v="11"/>
    <n v="28"/>
  </r>
  <r>
    <x v="3"/>
    <n v="1"/>
    <n v="1"/>
  </r>
  <r>
    <x v="3"/>
    <n v="3"/>
    <n v="5"/>
  </r>
  <r>
    <x v="4"/>
    <n v="8"/>
    <n v="38"/>
  </r>
  <r>
    <x v="4"/>
    <n v="1"/>
    <n v="3"/>
  </r>
  <r>
    <x v="5"/>
    <n v="0"/>
    <n v="2"/>
  </r>
  <r>
    <x v="6"/>
    <n v="37"/>
    <n v="103"/>
  </r>
  <r>
    <x v="6"/>
    <n v="0"/>
    <n v="1"/>
  </r>
  <r>
    <x v="6"/>
    <n v="0"/>
    <n v="2"/>
  </r>
  <r>
    <x v="6"/>
    <n v="0"/>
    <n v="2"/>
  </r>
  <r>
    <x v="6"/>
    <n v="0"/>
    <n v="1"/>
  </r>
  <r>
    <x v="6"/>
    <n v="0"/>
    <n v="2"/>
  </r>
  <r>
    <x v="7"/>
    <n v="0"/>
    <n v="1"/>
  </r>
  <r>
    <x v="7"/>
    <n v="0"/>
    <n v="2"/>
  </r>
  <r>
    <x v="7"/>
    <n v="1"/>
    <n v="1"/>
  </r>
  <r>
    <x v="7"/>
    <n v="50"/>
    <n v="130"/>
  </r>
  <r>
    <x v="7"/>
    <n v="1"/>
    <n v="1"/>
  </r>
  <r>
    <x v="7"/>
    <n v="0"/>
    <n v="2"/>
  </r>
  <r>
    <x v="7"/>
    <n v="4"/>
    <n v="17"/>
  </r>
  <r>
    <x v="7"/>
    <n v="0"/>
    <n v="2"/>
  </r>
  <r>
    <x v="7"/>
    <n v="0"/>
    <n v="2"/>
  </r>
  <r>
    <x v="7"/>
    <n v="0"/>
    <n v="2"/>
  </r>
  <r>
    <x v="7"/>
    <n v="0"/>
    <n v="2"/>
  </r>
  <r>
    <x v="8"/>
    <n v="0"/>
    <n v="2"/>
  </r>
  <r>
    <x v="9"/>
    <n v="1"/>
    <n v="2"/>
  </r>
  <r>
    <x v="10"/>
    <n v="4"/>
    <n v="34"/>
  </r>
  <r>
    <x v="10"/>
    <n v="0"/>
    <n v="1"/>
  </r>
  <r>
    <x v="11"/>
    <m/>
    <m/>
  </r>
  <r>
    <x v="11"/>
    <m/>
    <m/>
  </r>
  <r>
    <x v="11"/>
    <m/>
    <m/>
  </r>
  <r>
    <x v="11"/>
    <m/>
    <m/>
  </r>
  <r>
    <x v="1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0"/>
    <n v="1"/>
  </r>
  <r>
    <x v="1"/>
    <n v="1"/>
    <n v="3"/>
  </r>
  <r>
    <x v="1"/>
    <n v="1"/>
    <n v="1"/>
  </r>
  <r>
    <x v="2"/>
    <n v="0"/>
    <n v="2"/>
  </r>
  <r>
    <x v="3"/>
    <n v="1"/>
    <n v="2"/>
  </r>
  <r>
    <x v="4"/>
    <n v="1"/>
    <n v="1"/>
  </r>
  <r>
    <x v="4"/>
    <n v="1"/>
    <n v="1"/>
  </r>
  <r>
    <x v="4"/>
    <n v="1"/>
    <n v="1"/>
  </r>
  <r>
    <x v="4"/>
    <n v="1"/>
    <n v="1"/>
  </r>
  <r>
    <x v="5"/>
    <n v="8"/>
    <n v="8"/>
  </r>
  <r>
    <x v="6"/>
    <n v="4"/>
    <n v="7"/>
  </r>
  <r>
    <x v="7"/>
    <n v="0"/>
    <n v="2"/>
  </r>
  <r>
    <x v="7"/>
    <n v="0"/>
    <n v="1"/>
  </r>
  <r>
    <x v="8"/>
    <n v="1"/>
    <n v="1"/>
  </r>
  <r>
    <x v="9"/>
    <n v="0"/>
    <n v="2"/>
  </r>
  <r>
    <x v="10"/>
    <n v="0"/>
    <n v="2"/>
  </r>
  <r>
    <x v="11"/>
    <n v="0"/>
    <n v="2"/>
  </r>
  <r>
    <x v="12"/>
    <n v="0"/>
    <n v="2"/>
  </r>
  <r>
    <x v="13"/>
    <n v="0"/>
    <n v="2"/>
  </r>
  <r>
    <x v="14"/>
    <n v="1"/>
    <n v="4"/>
  </r>
  <r>
    <x v="15"/>
    <n v="3"/>
    <n v="7"/>
  </r>
  <r>
    <x v="15"/>
    <n v="0"/>
    <n v="2"/>
  </r>
  <r>
    <x v="13"/>
    <n v="1"/>
    <n v="1"/>
  </r>
  <r>
    <x v="13"/>
    <n v="2"/>
    <n v="5"/>
  </r>
  <r>
    <x v="13"/>
    <n v="0"/>
    <n v="1"/>
  </r>
  <r>
    <x v="13"/>
    <n v="1"/>
    <n v="4"/>
  </r>
  <r>
    <x v="16"/>
    <n v="0"/>
    <n v="1"/>
  </r>
  <r>
    <x v="2"/>
    <n v="0"/>
    <n v="2"/>
  </r>
  <r>
    <x v="5"/>
    <n v="1"/>
    <n v="1"/>
  </r>
  <r>
    <x v="17"/>
    <n v="0"/>
    <n v="1"/>
  </r>
  <r>
    <x v="17"/>
    <n v="1"/>
    <n v="1"/>
  </r>
  <r>
    <x v="17"/>
    <n v="0"/>
    <n v="2"/>
  </r>
  <r>
    <x v="18"/>
    <n v="0"/>
    <n v="2"/>
  </r>
  <r>
    <x v="18"/>
    <n v="1"/>
    <n v="1"/>
  </r>
  <r>
    <x v="18"/>
    <n v="0"/>
    <n v="1"/>
  </r>
  <r>
    <x v="18"/>
    <n v="2"/>
    <n v="2"/>
  </r>
  <r>
    <x v="18"/>
    <n v="2"/>
    <n v="2"/>
  </r>
  <r>
    <x v="19"/>
    <n v="2"/>
    <n v="2"/>
  </r>
  <r>
    <x v="20"/>
    <n v="0"/>
    <n v="2"/>
  </r>
  <r>
    <x v="13"/>
    <n v="0"/>
    <n v="1"/>
  </r>
  <r>
    <x v="8"/>
    <n v="0"/>
    <n v="2"/>
  </r>
  <r>
    <x v="8"/>
    <n v="0"/>
    <n v="2"/>
  </r>
  <r>
    <x v="6"/>
    <n v="1"/>
    <n v="1"/>
  </r>
  <r>
    <x v="21"/>
    <n v="1"/>
    <n v="3"/>
  </r>
  <r>
    <x v="21"/>
    <n v="0"/>
    <n v="2"/>
  </r>
  <r>
    <x v="21"/>
    <n v="0"/>
    <n v="2"/>
  </r>
  <r>
    <x v="21"/>
    <n v="5"/>
    <n v="42"/>
  </r>
  <r>
    <x v="22"/>
    <n v="0"/>
    <n v="2"/>
  </r>
  <r>
    <x v="22"/>
    <n v="0"/>
    <n v="2"/>
  </r>
  <r>
    <x v="22"/>
    <n v="1"/>
    <n v="1"/>
  </r>
  <r>
    <x v="23"/>
    <n v="1"/>
    <n v="1"/>
  </r>
  <r>
    <x v="23"/>
    <n v="0"/>
    <n v="2"/>
  </r>
  <r>
    <x v="24"/>
    <n v="2"/>
    <n v="2"/>
  </r>
  <r>
    <x v="25"/>
    <n v="1"/>
    <n v="1"/>
  </r>
  <r>
    <x v="26"/>
    <m/>
    <m/>
  </r>
  <r>
    <x v="26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n v="1"/>
  </r>
  <r>
    <x v="1"/>
    <n v="1"/>
    <n v="1"/>
  </r>
  <r>
    <x v="2"/>
    <n v="0"/>
    <n v="1"/>
  </r>
  <r>
    <x v="3"/>
    <n v="0"/>
    <n v="2"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  <r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E078B-EC3D-42CC-A5DA-C85E418D1554}" name="PivotTable29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8" firstHeaderRow="0" firstDataRow="1" firstDataCol="1"/>
  <pivotFields count="16">
    <pivotField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2">
        <item x="53"/>
        <item x="73"/>
        <item x="77"/>
        <item x="92"/>
        <item x="12"/>
        <item x="25"/>
        <item x="62"/>
        <item x="82"/>
        <item x="2"/>
        <item x="42"/>
        <item x="29"/>
        <item x="18"/>
        <item x="83"/>
        <item x="71"/>
        <item x="32"/>
        <item x="5"/>
        <item x="31"/>
        <item x="63"/>
        <item x="84"/>
        <item x="23"/>
        <item x="39"/>
        <item x="40"/>
        <item x="8"/>
        <item x="34"/>
        <item x="76"/>
        <item x="21"/>
        <item x="90"/>
        <item x="87"/>
        <item x="75"/>
        <item x="11"/>
        <item x="35"/>
        <item x="28"/>
        <item x="22"/>
        <item x="15"/>
        <item x="3"/>
        <item x="93"/>
        <item x="6"/>
        <item x="66"/>
        <item x="20"/>
        <item x="17"/>
        <item x="88"/>
        <item x="65"/>
        <item x="24"/>
        <item x="95"/>
        <item x="26"/>
        <item x="91"/>
        <item x="0"/>
        <item x="4"/>
        <item x="1"/>
        <item x="96"/>
        <item x="38"/>
        <item x="97"/>
        <item x="70"/>
        <item x="99"/>
        <item x="79"/>
        <item x="43"/>
        <item x="72"/>
        <item x="100"/>
        <item x="45"/>
        <item x="67"/>
        <item x="59"/>
        <item x="50"/>
        <item x="55"/>
        <item x="61"/>
        <item x="41"/>
        <item x="52"/>
        <item x="58"/>
        <item x="54"/>
        <item x="9"/>
        <item x="46"/>
        <item x="19"/>
        <item x="16"/>
        <item x="49"/>
        <item x="36"/>
        <item x="14"/>
        <item x="80"/>
        <item x="56"/>
        <item x="89"/>
        <item x="86"/>
        <item x="60"/>
        <item x="81"/>
        <item x="27"/>
        <item x="74"/>
        <item x="68"/>
        <item x="78"/>
        <item x="37"/>
        <item x="30"/>
        <item x="7"/>
        <item x="94"/>
        <item x="48"/>
        <item x="47"/>
        <item x="10"/>
        <item x="85"/>
        <item x="64"/>
        <item x="98"/>
        <item x="13"/>
        <item x="33"/>
        <item x="69"/>
        <item x="44"/>
        <item x="51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14"/>
    <field x="9"/>
  </rowFields>
  <rowItems count="105">
    <i>
      <x/>
    </i>
    <i r="1">
      <x v="68"/>
    </i>
    <i r="1">
      <x v="48"/>
    </i>
    <i r="1">
      <x v="8"/>
    </i>
    <i r="1">
      <x v="29"/>
    </i>
    <i r="1">
      <x v="34"/>
    </i>
    <i r="1">
      <x v="4"/>
    </i>
    <i r="1">
      <x v="25"/>
    </i>
    <i r="1">
      <x v="21"/>
    </i>
    <i r="1">
      <x v="77"/>
    </i>
    <i r="1">
      <x v="87"/>
    </i>
    <i r="1">
      <x v="98"/>
    </i>
    <i r="1">
      <x v="1"/>
    </i>
    <i r="1">
      <x v="61"/>
    </i>
    <i r="1">
      <x v="32"/>
    </i>
    <i r="1">
      <x v="84"/>
    </i>
    <i r="1">
      <x v="35"/>
    </i>
    <i r="1">
      <x v="3"/>
    </i>
    <i r="1">
      <x v="69"/>
    </i>
    <i r="1">
      <x v="47"/>
    </i>
    <i r="1">
      <x v="79"/>
    </i>
    <i r="1">
      <x v="22"/>
    </i>
    <i r="1">
      <x v="19"/>
    </i>
    <i r="1">
      <x v="88"/>
    </i>
    <i r="1">
      <x v="23"/>
    </i>
    <i r="1">
      <x v="26"/>
    </i>
    <i r="1">
      <x v="82"/>
    </i>
    <i r="1">
      <x v="2"/>
    </i>
    <i r="1">
      <x v="45"/>
    </i>
    <i r="1">
      <x v="60"/>
    </i>
    <i r="1">
      <x v="76"/>
    </i>
    <i r="1">
      <x v="9"/>
    </i>
    <i r="1">
      <x v="78"/>
    </i>
    <i r="1">
      <x v="62"/>
    </i>
    <i r="1">
      <x v="80"/>
    </i>
    <i r="1">
      <x v="64"/>
    </i>
    <i r="1">
      <x v="83"/>
    </i>
    <i r="1">
      <x v="65"/>
    </i>
    <i r="1">
      <x v="44"/>
    </i>
    <i r="1">
      <x v="66"/>
    </i>
    <i r="1">
      <x v="30"/>
    </i>
    <i r="1">
      <x v="100"/>
    </i>
    <i r="1">
      <x/>
    </i>
    <i r="1">
      <x v="59"/>
    </i>
    <i>
      <x v="1"/>
    </i>
    <i r="1">
      <x v="15"/>
    </i>
    <i r="1">
      <x v="91"/>
    </i>
    <i r="1">
      <x v="16"/>
    </i>
    <i r="1">
      <x v="38"/>
    </i>
    <i r="1">
      <x v="75"/>
    </i>
    <i r="1">
      <x v="71"/>
    </i>
    <i r="1">
      <x v="42"/>
    </i>
    <i r="1">
      <x v="63"/>
    </i>
    <i r="1">
      <x v="97"/>
    </i>
    <i r="1">
      <x v="85"/>
    </i>
    <i r="1">
      <x v="13"/>
    </i>
    <i r="1">
      <x v="57"/>
    </i>
    <i r="1">
      <x v="20"/>
    </i>
    <i r="1">
      <x v="14"/>
    </i>
    <i r="1">
      <x v="31"/>
    </i>
    <i r="1">
      <x v="94"/>
    </i>
    <i r="1">
      <x v="37"/>
    </i>
    <i r="1">
      <x v="12"/>
    </i>
    <i r="1">
      <x v="10"/>
    </i>
    <i r="1">
      <x v="74"/>
    </i>
    <i r="1">
      <x v="40"/>
    </i>
    <i r="1">
      <x v="81"/>
    </i>
    <i r="1">
      <x v="11"/>
    </i>
    <i r="1">
      <x v="6"/>
    </i>
    <i r="1">
      <x v="99"/>
    </i>
    <i r="1">
      <x v="95"/>
    </i>
    <i r="1">
      <x v="51"/>
    </i>
    <i r="1">
      <x v="53"/>
    </i>
    <i r="1">
      <x v="43"/>
    </i>
    <i r="1">
      <x v="52"/>
    </i>
    <i r="1">
      <x v="96"/>
    </i>
    <i r="1">
      <x v="7"/>
    </i>
    <i r="1">
      <x v="27"/>
    </i>
    <i r="1">
      <x v="54"/>
    </i>
    <i r="1">
      <x v="89"/>
    </i>
    <i r="1">
      <x v="56"/>
    </i>
    <i r="1">
      <x v="18"/>
    </i>
    <i r="1">
      <x v="36"/>
    </i>
    <i r="1">
      <x v="39"/>
    </i>
    <i r="1">
      <x v="58"/>
    </i>
    <i r="1">
      <x v="28"/>
    </i>
    <i r="1">
      <x v="17"/>
    </i>
    <i r="1">
      <x v="86"/>
    </i>
    <i r="1">
      <x v="67"/>
    </i>
    <i r="1">
      <x v="90"/>
    </i>
    <i r="1">
      <x v="70"/>
    </i>
    <i r="1">
      <x v="92"/>
    </i>
    <i r="1">
      <x v="24"/>
    </i>
    <i r="1">
      <x v="33"/>
    </i>
    <i r="1">
      <x v="72"/>
    </i>
    <i r="1">
      <x v="73"/>
    </i>
    <i r="1">
      <x v="49"/>
    </i>
    <i r="1">
      <x v="5"/>
    </i>
    <i r="1">
      <x v="50"/>
    </i>
    <i>
      <x v="2"/>
    </i>
    <i r="1">
      <x v="41"/>
    </i>
    <i r="1">
      <x v="46"/>
    </i>
    <i r="1">
      <x v="93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nary Outcome" fld="15" baseField="14" baseItem="0"/>
    <dataField name="Count of Moda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31B87-4ACE-4126-BF75-5098AED56A79}" name="PivotTable3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6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DH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1D550-1C85-4BD9-B55B-329D4AB11B47}" name="PivotTable3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1" firstHeaderRow="0" firstDataRow="1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9"/>
        <item x="12"/>
        <item x="10"/>
        <item x="11"/>
        <item x="14"/>
        <item x="15"/>
        <item x="13"/>
        <item x="16"/>
        <item x="17"/>
        <item x="18"/>
        <item x="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DH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BC74C-3B7D-4672-853D-DB3531BA0B48}" name="PivotTable3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axis="axisRow" showAll="0">
      <items count="6">
        <item x="0"/>
        <item x="1"/>
        <item x="3"/>
        <item x="2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DH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004B-4A1A-44BF-AC20-9140B1ABDA88}">
  <dimension ref="D11:G19"/>
  <sheetViews>
    <sheetView workbookViewId="0">
      <selection activeCell="D24" sqref="D24"/>
    </sheetView>
  </sheetViews>
  <sheetFormatPr defaultRowHeight="14.25" x14ac:dyDescent="0.45"/>
  <cols>
    <col min="4" max="4" width="14.73046875" bestFit="1" customWidth="1"/>
  </cols>
  <sheetData>
    <row r="11" spans="4:7" x14ac:dyDescent="0.45">
      <c r="D11" t="s">
        <v>6</v>
      </c>
      <c r="E11">
        <v>125</v>
      </c>
      <c r="F11">
        <v>74</v>
      </c>
      <c r="G11" s="1">
        <v>0.37185929648241206</v>
      </c>
    </row>
    <row r="12" spans="4:7" x14ac:dyDescent="0.45">
      <c r="D12" t="s">
        <v>3</v>
      </c>
      <c r="E12">
        <v>89</v>
      </c>
      <c r="F12">
        <v>52</v>
      </c>
      <c r="G12" s="1">
        <v>0.36879432624113473</v>
      </c>
    </row>
    <row r="13" spans="4:7" x14ac:dyDescent="0.45">
      <c r="D13" t="s">
        <v>5</v>
      </c>
      <c r="E13">
        <v>94</v>
      </c>
      <c r="F13">
        <v>53</v>
      </c>
      <c r="G13" s="1">
        <v>0.36054421768707484</v>
      </c>
    </row>
    <row r="14" spans="4:7" x14ac:dyDescent="0.45">
      <c r="D14" t="s">
        <v>1</v>
      </c>
      <c r="E14">
        <v>242</v>
      </c>
      <c r="F14">
        <v>130</v>
      </c>
      <c r="G14" s="1">
        <v>0.34946236559139787</v>
      </c>
    </row>
    <row r="15" spans="4:7" x14ac:dyDescent="0.45">
      <c r="D15" t="s">
        <v>8</v>
      </c>
      <c r="E15">
        <v>106</v>
      </c>
      <c r="F15">
        <v>51</v>
      </c>
      <c r="G15" s="1">
        <v>0.32484076433121017</v>
      </c>
    </row>
    <row r="16" spans="4:7" x14ac:dyDescent="0.45">
      <c r="D16" t="s">
        <v>4</v>
      </c>
      <c r="E16">
        <v>368</v>
      </c>
      <c r="F16">
        <v>177</v>
      </c>
      <c r="G16" s="1">
        <v>0.32477064220183488</v>
      </c>
    </row>
    <row r="17" spans="4:7" x14ac:dyDescent="0.45">
      <c r="D17" t="s">
        <v>7</v>
      </c>
      <c r="E17">
        <v>95</v>
      </c>
      <c r="F17">
        <v>38</v>
      </c>
      <c r="G17" s="1">
        <v>0.2857142857142857</v>
      </c>
    </row>
    <row r="18" spans="4:7" x14ac:dyDescent="0.45">
      <c r="D18" t="s">
        <v>0</v>
      </c>
      <c r="E18">
        <v>146</v>
      </c>
      <c r="F18">
        <v>56</v>
      </c>
      <c r="G18" s="1">
        <v>0.27722772277227725</v>
      </c>
    </row>
    <row r="19" spans="4:7" x14ac:dyDescent="0.45">
      <c r="D19" t="s">
        <v>2</v>
      </c>
      <c r="E19">
        <v>79</v>
      </c>
      <c r="F19">
        <v>11</v>
      </c>
      <c r="G19" s="1">
        <v>0.12222222222222222</v>
      </c>
    </row>
  </sheetData>
  <sortState xmlns:xlrd2="http://schemas.microsoft.com/office/spreadsheetml/2017/richdata2" ref="D11:G19">
    <sortCondition descending="1" ref="G11:G19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4BD7-9EF8-4229-938F-4741B26D3F5E}">
  <dimension ref="A1:F5"/>
  <sheetViews>
    <sheetView workbookViewId="0">
      <selection activeCell="F6" sqref="F6"/>
    </sheetView>
  </sheetViews>
  <sheetFormatPr defaultRowHeight="14.25" x14ac:dyDescent="0.45"/>
  <sheetData>
    <row r="1" spans="1:6" x14ac:dyDescent="0.45">
      <c r="A1" t="s">
        <v>2851</v>
      </c>
      <c r="B1" t="s">
        <v>2845</v>
      </c>
      <c r="C1" t="s">
        <v>2846</v>
      </c>
      <c r="D1" t="s">
        <v>2852</v>
      </c>
    </row>
    <row r="2" spans="1:6" x14ac:dyDescent="0.45">
      <c r="A2" s="5" t="s">
        <v>1426</v>
      </c>
      <c r="B2" s="3">
        <v>1</v>
      </c>
      <c r="C2" s="3">
        <v>1</v>
      </c>
      <c r="D2" s="1">
        <f>B2/C2</f>
        <v>1</v>
      </c>
    </row>
    <row r="3" spans="1:6" x14ac:dyDescent="0.45">
      <c r="A3" s="5" t="s">
        <v>2865</v>
      </c>
      <c r="B3" s="3">
        <v>1</v>
      </c>
      <c r="C3" s="3">
        <v>1</v>
      </c>
      <c r="D3" s="1">
        <f t="shared" ref="D3:D5" si="0">B3/C3</f>
        <v>1</v>
      </c>
    </row>
    <row r="4" spans="1:6" x14ac:dyDescent="0.45">
      <c r="A4" s="5" t="s">
        <v>913</v>
      </c>
      <c r="B4" s="3">
        <v>0</v>
      </c>
      <c r="C4" s="3">
        <v>2</v>
      </c>
      <c r="D4" s="1">
        <f t="shared" si="0"/>
        <v>0</v>
      </c>
    </row>
    <row r="5" spans="1:6" x14ac:dyDescent="0.45">
      <c r="A5" s="5" t="s">
        <v>2866</v>
      </c>
      <c r="B5" s="3">
        <v>0</v>
      </c>
      <c r="C5" s="3">
        <v>1</v>
      </c>
      <c r="D5" s="1">
        <f t="shared" si="0"/>
        <v>0</v>
      </c>
      <c r="F5" t="s">
        <v>2867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7743-F01B-4A13-B533-091CE5FB5A1F}">
  <dimension ref="D3:G6"/>
  <sheetViews>
    <sheetView workbookViewId="0">
      <selection activeCell="D3" sqref="D3:G6"/>
    </sheetView>
  </sheetViews>
  <sheetFormatPr defaultRowHeight="14.25" x14ac:dyDescent="0.45"/>
  <cols>
    <col min="4" max="4" width="18.86328125" bestFit="1" customWidth="1"/>
    <col min="5" max="5" width="24.53125" bestFit="1" customWidth="1"/>
    <col min="6" max="6" width="20.3984375" bestFit="1" customWidth="1"/>
    <col min="7" max="7" width="15.19921875" bestFit="1" customWidth="1"/>
  </cols>
  <sheetData>
    <row r="3" spans="4:7" x14ac:dyDescent="0.45">
      <c r="D3" t="s">
        <v>2901</v>
      </c>
      <c r="E3" t="s">
        <v>2902</v>
      </c>
      <c r="F3" t="s">
        <v>2903</v>
      </c>
      <c r="G3" t="s">
        <v>2904</v>
      </c>
    </row>
    <row r="4" spans="4:7" x14ac:dyDescent="0.45">
      <c r="D4" s="7">
        <v>1</v>
      </c>
      <c r="E4" s="8">
        <v>174</v>
      </c>
      <c r="F4" s="8">
        <v>619</v>
      </c>
      <c r="G4" s="1">
        <f>E4/F4</f>
        <v>0.28109854604200324</v>
      </c>
    </row>
    <row r="5" spans="4:7" x14ac:dyDescent="0.45">
      <c r="D5" s="7">
        <v>2</v>
      </c>
      <c r="E5" s="8">
        <v>49</v>
      </c>
      <c r="F5" s="8">
        <v>152</v>
      </c>
      <c r="G5" s="1">
        <f t="shared" ref="G5:G6" si="0">E5/F5</f>
        <v>0.32236842105263158</v>
      </c>
    </row>
    <row r="6" spans="4:7" x14ac:dyDescent="0.45">
      <c r="D6" s="7">
        <v>3</v>
      </c>
      <c r="E6" s="8">
        <v>2</v>
      </c>
      <c r="F6" s="8">
        <v>5</v>
      </c>
      <c r="G6" s="1">
        <f t="shared" si="0"/>
        <v>0.4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F9A2-06BF-4B3A-AB3B-B988CE41BC8A}">
  <dimension ref="A1:AB777"/>
  <sheetViews>
    <sheetView topLeftCell="F110" workbookViewId="0">
      <selection activeCell="AG104" sqref="AG104"/>
    </sheetView>
  </sheetViews>
  <sheetFormatPr defaultRowHeight="14.25" x14ac:dyDescent="0.45"/>
  <cols>
    <col min="1" max="5" width="0" hidden="1" customWidth="1"/>
    <col min="7" max="8" width="0" hidden="1" customWidth="1"/>
    <col min="10" max="14" width="0" hidden="1" customWidth="1"/>
    <col min="15" max="15" width="50" bestFit="1" customWidth="1"/>
    <col min="16" max="16" width="7.265625" hidden="1" customWidth="1"/>
    <col min="17" max="17" width="12.59765625" bestFit="1" customWidth="1"/>
    <col min="18" max="19" width="0" hidden="1" customWidth="1"/>
    <col min="20" max="20" width="8.3984375" bestFit="1" customWidth="1"/>
    <col min="22" max="28" width="0" hidden="1" customWidth="1"/>
  </cols>
  <sheetData>
    <row r="1" spans="1:28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2841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</row>
    <row r="2" spans="1:28" x14ac:dyDescent="0.45">
      <c r="A2" t="s">
        <v>36</v>
      </c>
      <c r="B2" t="s">
        <v>37</v>
      </c>
      <c r="C2" t="s">
        <v>38</v>
      </c>
      <c r="D2" t="s">
        <v>39</v>
      </c>
      <c r="E2">
        <v>4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>
        <v>40</v>
      </c>
      <c r="L2">
        <v>86.4</v>
      </c>
      <c r="M2">
        <v>44</v>
      </c>
      <c r="N2">
        <v>83</v>
      </c>
      <c r="O2" t="s">
        <v>45</v>
      </c>
      <c r="P2" t="s">
        <v>46</v>
      </c>
      <c r="Q2" t="s">
        <v>47</v>
      </c>
      <c r="R2" t="s">
        <v>43</v>
      </c>
      <c r="T2">
        <f>LEN(O2)-LEN(SUBSTITUTE(O2,"/",""))+1</f>
        <v>3</v>
      </c>
      <c r="U2">
        <v>1</v>
      </c>
      <c r="V2">
        <v>3.600389437</v>
      </c>
      <c r="W2">
        <v>110</v>
      </c>
      <c r="X2">
        <v>146</v>
      </c>
      <c r="Y2">
        <v>350</v>
      </c>
      <c r="Z2">
        <v>270</v>
      </c>
      <c r="AA2">
        <v>285</v>
      </c>
      <c r="AB2">
        <v>281</v>
      </c>
    </row>
    <row r="3" spans="1:28" x14ac:dyDescent="0.45">
      <c r="A3" t="s">
        <v>48</v>
      </c>
      <c r="B3" t="s">
        <v>49</v>
      </c>
      <c r="C3" t="s">
        <v>50</v>
      </c>
      <c r="D3" s="2">
        <v>43437</v>
      </c>
      <c r="E3">
        <v>86</v>
      </c>
      <c r="F3" t="s">
        <v>51</v>
      </c>
      <c r="G3" t="s">
        <v>41</v>
      </c>
      <c r="H3" t="s">
        <v>42</v>
      </c>
      <c r="I3" t="s">
        <v>43</v>
      </c>
      <c r="J3" t="s">
        <v>52</v>
      </c>
      <c r="K3">
        <v>55.2</v>
      </c>
      <c r="L3">
        <v>78</v>
      </c>
      <c r="M3">
        <v>53</v>
      </c>
      <c r="N3">
        <v>87</v>
      </c>
      <c r="O3" t="s">
        <v>53</v>
      </c>
      <c r="P3" t="s">
        <v>46</v>
      </c>
      <c r="Q3" t="s">
        <v>54</v>
      </c>
      <c r="R3" t="s">
        <v>43</v>
      </c>
      <c r="T3">
        <f t="shared" ref="T3:T66" si="0">LEN(O3)-LEN(SUBSTITUTE(O3,"/",""))+1</f>
        <v>1</v>
      </c>
      <c r="U3">
        <v>1</v>
      </c>
      <c r="V3">
        <v>3.2601951589999998</v>
      </c>
      <c r="W3">
        <v>62</v>
      </c>
      <c r="X3">
        <v>227</v>
      </c>
      <c r="Y3">
        <v>350</v>
      </c>
      <c r="Z3">
        <v>270</v>
      </c>
      <c r="AA3">
        <v>237</v>
      </c>
      <c r="AB3">
        <v>362</v>
      </c>
    </row>
    <row r="4" spans="1:28" x14ac:dyDescent="0.45">
      <c r="A4" t="s">
        <v>55</v>
      </c>
      <c r="B4" t="s">
        <v>56</v>
      </c>
      <c r="C4" t="s">
        <v>57</v>
      </c>
      <c r="D4" t="s">
        <v>58</v>
      </c>
      <c r="E4">
        <v>37</v>
      </c>
      <c r="F4" t="s">
        <v>40</v>
      </c>
      <c r="G4" t="s">
        <v>41</v>
      </c>
      <c r="H4" t="s">
        <v>42</v>
      </c>
      <c r="I4" t="s">
        <v>59</v>
      </c>
      <c r="J4" t="s">
        <v>60</v>
      </c>
      <c r="K4">
        <v>67</v>
      </c>
      <c r="L4">
        <v>71</v>
      </c>
      <c r="M4">
        <v>65</v>
      </c>
      <c r="N4">
        <v>71</v>
      </c>
      <c r="O4" t="s">
        <v>53</v>
      </c>
      <c r="P4" t="s">
        <v>46</v>
      </c>
      <c r="Q4" t="s">
        <v>61</v>
      </c>
      <c r="R4" t="s">
        <v>62</v>
      </c>
      <c r="T4">
        <f t="shared" si="0"/>
        <v>1</v>
      </c>
      <c r="U4">
        <v>0</v>
      </c>
      <c r="V4">
        <v>3.373593252</v>
      </c>
      <c r="W4">
        <v>86</v>
      </c>
      <c r="X4">
        <v>163</v>
      </c>
      <c r="Y4">
        <v>350</v>
      </c>
      <c r="Z4">
        <v>270</v>
      </c>
      <c r="AA4">
        <v>261</v>
      </c>
      <c r="AB4">
        <v>298</v>
      </c>
    </row>
    <row r="5" spans="1:28" x14ac:dyDescent="0.45">
      <c r="A5" t="s">
        <v>63</v>
      </c>
      <c r="B5" t="s">
        <v>64</v>
      </c>
      <c r="C5" t="s">
        <v>65</v>
      </c>
      <c r="D5" t="s">
        <v>58</v>
      </c>
      <c r="E5">
        <v>37</v>
      </c>
      <c r="F5" t="s">
        <v>40</v>
      </c>
      <c r="G5" t="s">
        <v>41</v>
      </c>
      <c r="H5" t="s">
        <v>42</v>
      </c>
      <c r="I5" t="s">
        <v>43</v>
      </c>
      <c r="J5" t="s">
        <v>60</v>
      </c>
      <c r="K5">
        <v>70</v>
      </c>
      <c r="L5">
        <v>68.2</v>
      </c>
      <c r="M5">
        <v>68</v>
      </c>
      <c r="N5">
        <v>69</v>
      </c>
      <c r="O5" t="s">
        <v>53</v>
      </c>
      <c r="P5" t="s">
        <v>46</v>
      </c>
      <c r="Q5" t="s">
        <v>61</v>
      </c>
      <c r="R5" t="s">
        <v>62</v>
      </c>
      <c r="T5">
        <f t="shared" si="0"/>
        <v>1</v>
      </c>
      <c r="U5">
        <v>0</v>
      </c>
      <c r="V5">
        <v>3.373593252</v>
      </c>
      <c r="W5">
        <v>121</v>
      </c>
      <c r="X5">
        <v>181</v>
      </c>
      <c r="Y5">
        <v>350</v>
      </c>
      <c r="Z5">
        <v>270</v>
      </c>
      <c r="AA5">
        <v>296</v>
      </c>
      <c r="AB5">
        <v>316</v>
      </c>
    </row>
    <row r="6" spans="1:28" x14ac:dyDescent="0.45">
      <c r="A6" t="s">
        <v>66</v>
      </c>
      <c r="B6" t="s">
        <v>67</v>
      </c>
      <c r="C6" t="s">
        <v>68</v>
      </c>
      <c r="D6" s="2">
        <v>43437</v>
      </c>
      <c r="E6">
        <v>34</v>
      </c>
      <c r="F6" t="s">
        <v>40</v>
      </c>
      <c r="G6" t="s">
        <v>41</v>
      </c>
      <c r="H6" t="s">
        <v>42</v>
      </c>
      <c r="I6" t="s">
        <v>43</v>
      </c>
      <c r="J6" t="s">
        <v>69</v>
      </c>
      <c r="K6">
        <v>61.7</v>
      </c>
      <c r="L6">
        <v>74.599999999999994</v>
      </c>
      <c r="M6">
        <v>60</v>
      </c>
      <c r="N6">
        <v>77</v>
      </c>
      <c r="O6" t="s">
        <v>70</v>
      </c>
      <c r="P6" t="s">
        <v>46</v>
      </c>
      <c r="Q6" t="s">
        <v>61</v>
      </c>
      <c r="R6" t="s">
        <v>62</v>
      </c>
      <c r="T6">
        <f t="shared" si="0"/>
        <v>1</v>
      </c>
      <c r="U6">
        <v>0</v>
      </c>
      <c r="V6">
        <v>3.9405837140000002</v>
      </c>
      <c r="W6">
        <v>79</v>
      </c>
      <c r="X6">
        <v>212</v>
      </c>
      <c r="Y6">
        <v>350</v>
      </c>
      <c r="Z6">
        <v>270</v>
      </c>
      <c r="AA6">
        <v>254</v>
      </c>
      <c r="AB6">
        <v>347</v>
      </c>
    </row>
    <row r="7" spans="1:28" x14ac:dyDescent="0.45">
      <c r="A7" t="s">
        <v>71</v>
      </c>
      <c r="B7" t="s">
        <v>72</v>
      </c>
      <c r="C7" t="s">
        <v>73</v>
      </c>
      <c r="D7" t="s">
        <v>58</v>
      </c>
      <c r="E7">
        <v>64</v>
      </c>
      <c r="F7" t="s">
        <v>40</v>
      </c>
      <c r="G7" t="s">
        <v>41</v>
      </c>
      <c r="H7" t="s">
        <v>42</v>
      </c>
      <c r="I7" t="s">
        <v>43</v>
      </c>
      <c r="J7" t="s">
        <v>74</v>
      </c>
      <c r="K7">
        <v>63.9</v>
      </c>
      <c r="L7">
        <v>68.7</v>
      </c>
      <c r="M7">
        <v>63</v>
      </c>
      <c r="N7">
        <v>68</v>
      </c>
      <c r="O7" t="s">
        <v>75</v>
      </c>
      <c r="P7" t="s">
        <v>46</v>
      </c>
      <c r="Q7" t="s">
        <v>61</v>
      </c>
      <c r="R7" t="s">
        <v>62</v>
      </c>
      <c r="T7">
        <f t="shared" si="0"/>
        <v>1</v>
      </c>
      <c r="U7">
        <v>0</v>
      </c>
      <c r="V7">
        <v>3.1320000000000001</v>
      </c>
      <c r="W7">
        <v>63</v>
      </c>
      <c r="X7">
        <v>179</v>
      </c>
      <c r="Y7">
        <v>350</v>
      </c>
      <c r="Z7">
        <v>270</v>
      </c>
      <c r="AA7">
        <v>238</v>
      </c>
      <c r="AB7">
        <v>314</v>
      </c>
    </row>
    <row r="8" spans="1:28" x14ac:dyDescent="0.45">
      <c r="A8" t="s">
        <v>76</v>
      </c>
      <c r="B8" t="s">
        <v>77</v>
      </c>
      <c r="C8" t="s">
        <v>78</v>
      </c>
      <c r="D8" s="2">
        <v>43437</v>
      </c>
      <c r="E8">
        <v>35</v>
      </c>
      <c r="F8" t="s">
        <v>40</v>
      </c>
      <c r="G8" t="s">
        <v>41</v>
      </c>
      <c r="H8" t="s">
        <v>42</v>
      </c>
      <c r="I8" t="s">
        <v>43</v>
      </c>
      <c r="J8" t="s">
        <v>79</v>
      </c>
      <c r="K8">
        <v>62.3</v>
      </c>
      <c r="L8">
        <v>69.7</v>
      </c>
      <c r="M8">
        <v>58</v>
      </c>
      <c r="N8">
        <v>69</v>
      </c>
      <c r="O8" t="s">
        <v>70</v>
      </c>
      <c r="P8" t="s">
        <v>46</v>
      </c>
      <c r="Q8" t="s">
        <v>61</v>
      </c>
      <c r="R8" t="s">
        <v>62</v>
      </c>
      <c r="T8">
        <f t="shared" si="0"/>
        <v>1</v>
      </c>
      <c r="U8">
        <v>0</v>
      </c>
      <c r="V8">
        <v>2.9483504049999998</v>
      </c>
      <c r="W8">
        <v>40</v>
      </c>
      <c r="X8">
        <v>208</v>
      </c>
      <c r="Y8">
        <v>350</v>
      </c>
      <c r="Z8">
        <v>270</v>
      </c>
      <c r="AA8">
        <v>215</v>
      </c>
      <c r="AB8">
        <v>343</v>
      </c>
    </row>
    <row r="9" spans="1:28" x14ac:dyDescent="0.45">
      <c r="A9" t="s">
        <v>80</v>
      </c>
      <c r="B9" t="s">
        <v>81</v>
      </c>
      <c r="C9" t="s">
        <v>82</v>
      </c>
      <c r="D9" t="s">
        <v>83</v>
      </c>
      <c r="E9">
        <v>14</v>
      </c>
      <c r="F9" t="s">
        <v>40</v>
      </c>
      <c r="G9" t="s">
        <v>41</v>
      </c>
      <c r="H9" t="s">
        <v>42</v>
      </c>
      <c r="I9" t="s">
        <v>43</v>
      </c>
      <c r="J9" t="s">
        <v>84</v>
      </c>
      <c r="K9">
        <v>55.4</v>
      </c>
      <c r="L9">
        <v>71.400000000000006</v>
      </c>
      <c r="M9">
        <v>54</v>
      </c>
      <c r="N9">
        <v>72</v>
      </c>
      <c r="O9" t="s">
        <v>85</v>
      </c>
      <c r="P9" t="s">
        <v>46</v>
      </c>
      <c r="Q9" t="s">
        <v>86</v>
      </c>
      <c r="R9" t="s">
        <v>43</v>
      </c>
      <c r="T9">
        <f t="shared" si="0"/>
        <v>1</v>
      </c>
      <c r="U9">
        <v>1</v>
      </c>
      <c r="V9">
        <v>4.0823313299999997</v>
      </c>
      <c r="W9">
        <v>59</v>
      </c>
      <c r="X9">
        <v>224</v>
      </c>
      <c r="Y9">
        <v>350</v>
      </c>
      <c r="Z9">
        <v>270</v>
      </c>
      <c r="AA9">
        <v>234</v>
      </c>
      <c r="AB9">
        <v>359</v>
      </c>
    </row>
    <row r="10" spans="1:28" x14ac:dyDescent="0.45">
      <c r="A10" t="s">
        <v>87</v>
      </c>
      <c r="B10" t="s">
        <v>88</v>
      </c>
      <c r="C10" t="s">
        <v>89</v>
      </c>
      <c r="D10" s="2">
        <v>43437</v>
      </c>
      <c r="E10">
        <v>39</v>
      </c>
      <c r="F10" t="s">
        <v>51</v>
      </c>
      <c r="G10" t="s">
        <v>41</v>
      </c>
      <c r="H10" t="s">
        <v>42</v>
      </c>
      <c r="I10" t="s">
        <v>43</v>
      </c>
      <c r="J10" t="s">
        <v>90</v>
      </c>
      <c r="K10">
        <v>57</v>
      </c>
      <c r="L10">
        <v>77</v>
      </c>
      <c r="M10">
        <v>58</v>
      </c>
      <c r="N10">
        <v>70</v>
      </c>
      <c r="O10" t="s">
        <v>70</v>
      </c>
      <c r="P10" t="s">
        <v>46</v>
      </c>
      <c r="Q10" t="s">
        <v>91</v>
      </c>
      <c r="R10" t="s">
        <v>92</v>
      </c>
      <c r="T10">
        <f t="shared" si="0"/>
        <v>1</v>
      </c>
      <c r="U10">
        <v>1</v>
      </c>
      <c r="V10">
        <v>3.4869913440000002</v>
      </c>
      <c r="W10">
        <v>125</v>
      </c>
      <c r="X10">
        <v>205</v>
      </c>
      <c r="Y10">
        <v>350</v>
      </c>
      <c r="Z10">
        <v>270</v>
      </c>
      <c r="AA10">
        <v>300</v>
      </c>
      <c r="AB10">
        <v>340</v>
      </c>
    </row>
    <row r="11" spans="1:28" x14ac:dyDescent="0.45">
      <c r="A11" t="s">
        <v>93</v>
      </c>
      <c r="B11" t="s">
        <v>94</v>
      </c>
      <c r="C11" t="s">
        <v>95</v>
      </c>
      <c r="D11" s="2">
        <v>43254</v>
      </c>
      <c r="E11">
        <v>34</v>
      </c>
      <c r="F11" t="s">
        <v>51</v>
      </c>
      <c r="G11" t="s">
        <v>41</v>
      </c>
      <c r="H11" t="s">
        <v>42</v>
      </c>
      <c r="I11" t="s">
        <v>59</v>
      </c>
      <c r="J11" t="s">
        <v>96</v>
      </c>
      <c r="K11">
        <v>60.5</v>
      </c>
      <c r="L11">
        <v>72.599999999999994</v>
      </c>
      <c r="M11">
        <v>58</v>
      </c>
      <c r="N11">
        <v>73</v>
      </c>
      <c r="O11" t="s">
        <v>97</v>
      </c>
      <c r="P11" t="s">
        <v>46</v>
      </c>
      <c r="Q11" t="s">
        <v>86</v>
      </c>
      <c r="R11" t="s">
        <v>43</v>
      </c>
      <c r="T11">
        <f t="shared" si="0"/>
        <v>2</v>
      </c>
      <c r="U11">
        <v>1</v>
      </c>
      <c r="V11">
        <v>3.52</v>
      </c>
      <c r="W11">
        <v>40</v>
      </c>
      <c r="X11">
        <v>175</v>
      </c>
      <c r="Y11">
        <v>350</v>
      </c>
      <c r="Z11">
        <v>270</v>
      </c>
      <c r="AA11">
        <v>215</v>
      </c>
      <c r="AB11">
        <v>310</v>
      </c>
    </row>
    <row r="12" spans="1:28" x14ac:dyDescent="0.45">
      <c r="A12" t="s">
        <v>98</v>
      </c>
      <c r="B12" t="s">
        <v>99</v>
      </c>
      <c r="C12" t="s">
        <v>100</v>
      </c>
      <c r="D12" s="2">
        <v>43254</v>
      </c>
      <c r="E12">
        <v>34</v>
      </c>
      <c r="F12" t="s">
        <v>51</v>
      </c>
      <c r="G12" t="s">
        <v>41</v>
      </c>
      <c r="H12" t="s">
        <v>42</v>
      </c>
      <c r="I12" t="s">
        <v>43</v>
      </c>
      <c r="J12" t="s">
        <v>96</v>
      </c>
      <c r="K12">
        <v>54</v>
      </c>
      <c r="L12">
        <v>79.8</v>
      </c>
      <c r="M12">
        <v>51</v>
      </c>
      <c r="N12">
        <v>80</v>
      </c>
      <c r="O12" t="s">
        <v>97</v>
      </c>
      <c r="P12" t="s">
        <v>46</v>
      </c>
      <c r="Q12" t="s">
        <v>86</v>
      </c>
      <c r="R12" t="s">
        <v>43</v>
      </c>
      <c r="T12">
        <f t="shared" si="0"/>
        <v>2</v>
      </c>
      <c r="U12">
        <v>1</v>
      </c>
      <c r="V12">
        <v>3.52</v>
      </c>
      <c r="W12">
        <v>122</v>
      </c>
      <c r="X12">
        <v>182</v>
      </c>
      <c r="Y12">
        <v>350</v>
      </c>
      <c r="Z12">
        <v>270</v>
      </c>
      <c r="AA12">
        <v>297</v>
      </c>
      <c r="AB12">
        <v>317</v>
      </c>
    </row>
    <row r="13" spans="1:28" x14ac:dyDescent="0.45">
      <c r="A13" t="s">
        <v>101</v>
      </c>
      <c r="B13" t="s">
        <v>102</v>
      </c>
      <c r="C13" t="s">
        <v>103</v>
      </c>
      <c r="D13" t="s">
        <v>58</v>
      </c>
      <c r="E13">
        <v>45</v>
      </c>
      <c r="F13" t="s">
        <v>40</v>
      </c>
      <c r="G13" t="s">
        <v>41</v>
      </c>
      <c r="H13" t="s">
        <v>42</v>
      </c>
      <c r="I13" t="s">
        <v>43</v>
      </c>
      <c r="J13" t="s">
        <v>104</v>
      </c>
      <c r="K13">
        <v>66</v>
      </c>
      <c r="L13">
        <v>65</v>
      </c>
      <c r="M13">
        <v>66</v>
      </c>
      <c r="N13">
        <v>65</v>
      </c>
      <c r="O13" t="s">
        <v>75</v>
      </c>
      <c r="P13" t="s">
        <v>46</v>
      </c>
      <c r="Q13" t="s">
        <v>61</v>
      </c>
      <c r="R13" t="s">
        <v>62</v>
      </c>
      <c r="T13">
        <f t="shared" si="0"/>
        <v>1</v>
      </c>
      <c r="U13">
        <v>0</v>
      </c>
      <c r="V13">
        <v>3.5750000000000002</v>
      </c>
      <c r="W13">
        <v>70</v>
      </c>
      <c r="X13">
        <v>224</v>
      </c>
      <c r="Y13">
        <v>350</v>
      </c>
      <c r="Z13">
        <v>270</v>
      </c>
      <c r="AA13">
        <v>245</v>
      </c>
      <c r="AB13">
        <v>359</v>
      </c>
    </row>
    <row r="14" spans="1:28" x14ac:dyDescent="0.45">
      <c r="A14" t="s">
        <v>105</v>
      </c>
      <c r="B14" t="s">
        <v>106</v>
      </c>
      <c r="C14" t="s">
        <v>107</v>
      </c>
      <c r="D14" t="s">
        <v>58</v>
      </c>
      <c r="E14">
        <v>48</v>
      </c>
      <c r="F14" t="s">
        <v>51</v>
      </c>
      <c r="G14" t="s">
        <v>41</v>
      </c>
      <c r="H14" t="s">
        <v>42</v>
      </c>
      <c r="I14" t="s">
        <v>59</v>
      </c>
      <c r="J14" t="s">
        <v>108</v>
      </c>
      <c r="K14">
        <v>64.8</v>
      </c>
      <c r="L14">
        <v>75</v>
      </c>
      <c r="M14">
        <v>60</v>
      </c>
      <c r="N14">
        <v>75</v>
      </c>
      <c r="O14" t="s">
        <v>109</v>
      </c>
      <c r="P14" t="s">
        <v>46</v>
      </c>
      <c r="Q14" t="s">
        <v>61</v>
      </c>
      <c r="R14" t="s">
        <v>62</v>
      </c>
      <c r="T14">
        <f t="shared" si="0"/>
        <v>2</v>
      </c>
      <c r="U14">
        <v>0</v>
      </c>
      <c r="V14">
        <v>3.7704865760000001</v>
      </c>
      <c r="W14">
        <v>56</v>
      </c>
      <c r="X14">
        <v>211</v>
      </c>
      <c r="Y14">
        <v>350</v>
      </c>
      <c r="Z14">
        <v>270</v>
      </c>
      <c r="AA14">
        <v>231</v>
      </c>
      <c r="AB14">
        <v>346</v>
      </c>
    </row>
    <row r="15" spans="1:28" x14ac:dyDescent="0.45">
      <c r="A15" t="s">
        <v>110</v>
      </c>
      <c r="B15" t="s">
        <v>111</v>
      </c>
      <c r="C15" t="s">
        <v>112</v>
      </c>
      <c r="D15" t="s">
        <v>58</v>
      </c>
      <c r="E15">
        <v>48</v>
      </c>
      <c r="F15" t="s">
        <v>51</v>
      </c>
      <c r="G15" t="s">
        <v>41</v>
      </c>
      <c r="H15" t="s">
        <v>42</v>
      </c>
      <c r="I15" t="s">
        <v>43</v>
      </c>
      <c r="J15" t="s">
        <v>108</v>
      </c>
      <c r="K15">
        <v>62</v>
      </c>
      <c r="L15">
        <v>72</v>
      </c>
      <c r="M15">
        <v>62</v>
      </c>
      <c r="N15">
        <v>72</v>
      </c>
      <c r="O15" t="s">
        <v>109</v>
      </c>
      <c r="P15" t="s">
        <v>46</v>
      </c>
      <c r="Q15" t="s">
        <v>61</v>
      </c>
      <c r="R15" t="s">
        <v>62</v>
      </c>
      <c r="T15">
        <f t="shared" si="0"/>
        <v>2</v>
      </c>
      <c r="U15">
        <v>0</v>
      </c>
      <c r="V15">
        <v>3.7704865760000001</v>
      </c>
      <c r="W15">
        <v>75</v>
      </c>
      <c r="X15">
        <v>193</v>
      </c>
      <c r="Y15">
        <v>350</v>
      </c>
      <c r="Z15">
        <v>270</v>
      </c>
      <c r="AA15">
        <v>250</v>
      </c>
      <c r="AB15">
        <v>328</v>
      </c>
    </row>
    <row r="16" spans="1:28" x14ac:dyDescent="0.45">
      <c r="A16" t="s">
        <v>113</v>
      </c>
      <c r="B16" t="s">
        <v>114</v>
      </c>
      <c r="C16" t="s">
        <v>115</v>
      </c>
      <c r="D16" t="s">
        <v>58</v>
      </c>
      <c r="E16">
        <v>49</v>
      </c>
      <c r="F16" t="s">
        <v>51</v>
      </c>
      <c r="G16" t="s">
        <v>41</v>
      </c>
      <c r="H16" t="s">
        <v>42</v>
      </c>
      <c r="I16" t="s">
        <v>59</v>
      </c>
      <c r="J16" t="s">
        <v>116</v>
      </c>
      <c r="K16">
        <v>61</v>
      </c>
      <c r="L16">
        <v>76</v>
      </c>
      <c r="M16">
        <v>61</v>
      </c>
      <c r="N16">
        <v>76</v>
      </c>
      <c r="O16" t="s">
        <v>70</v>
      </c>
      <c r="P16" t="s">
        <v>46</v>
      </c>
      <c r="Q16" t="s">
        <v>61</v>
      </c>
      <c r="R16" t="s">
        <v>62</v>
      </c>
      <c r="T16">
        <f t="shared" si="0"/>
        <v>1</v>
      </c>
      <c r="U16">
        <v>0</v>
      </c>
      <c r="V16">
        <v>2.9200008820000001</v>
      </c>
      <c r="W16">
        <v>50</v>
      </c>
      <c r="X16">
        <v>161</v>
      </c>
      <c r="Y16">
        <v>350</v>
      </c>
      <c r="Z16">
        <v>270</v>
      </c>
      <c r="AA16">
        <v>225</v>
      </c>
      <c r="AB16">
        <v>296</v>
      </c>
    </row>
    <row r="17" spans="1:28" x14ac:dyDescent="0.45">
      <c r="A17" t="s">
        <v>117</v>
      </c>
      <c r="B17" t="s">
        <v>118</v>
      </c>
      <c r="C17" t="s">
        <v>119</v>
      </c>
      <c r="D17" t="s">
        <v>58</v>
      </c>
      <c r="E17">
        <v>49</v>
      </c>
      <c r="F17" t="s">
        <v>51</v>
      </c>
      <c r="G17" t="s">
        <v>41</v>
      </c>
      <c r="H17" t="s">
        <v>42</v>
      </c>
      <c r="I17" t="s">
        <v>43</v>
      </c>
      <c r="J17" t="s">
        <v>116</v>
      </c>
      <c r="K17">
        <v>61</v>
      </c>
      <c r="L17">
        <v>77</v>
      </c>
      <c r="M17">
        <v>61</v>
      </c>
      <c r="N17">
        <v>77</v>
      </c>
      <c r="O17" t="s">
        <v>70</v>
      </c>
      <c r="P17" t="s">
        <v>46</v>
      </c>
      <c r="Q17" t="s">
        <v>61</v>
      </c>
      <c r="R17" t="s">
        <v>62</v>
      </c>
      <c r="T17">
        <f t="shared" si="0"/>
        <v>1</v>
      </c>
      <c r="U17">
        <v>0</v>
      </c>
      <c r="V17">
        <v>2.9200008820000001</v>
      </c>
      <c r="W17">
        <v>94</v>
      </c>
      <c r="X17">
        <v>190</v>
      </c>
      <c r="Y17">
        <v>350</v>
      </c>
      <c r="Z17">
        <v>270</v>
      </c>
      <c r="AA17">
        <v>269</v>
      </c>
      <c r="AB17">
        <v>325</v>
      </c>
    </row>
    <row r="18" spans="1:28" x14ac:dyDescent="0.45">
      <c r="A18" t="s">
        <v>120</v>
      </c>
      <c r="B18" t="s">
        <v>121</v>
      </c>
      <c r="C18" t="s">
        <v>122</v>
      </c>
      <c r="D18" t="s">
        <v>123</v>
      </c>
      <c r="E18">
        <v>89</v>
      </c>
      <c r="F18" t="s">
        <v>40</v>
      </c>
      <c r="G18" t="s">
        <v>41</v>
      </c>
      <c r="H18" t="s">
        <v>42</v>
      </c>
      <c r="I18" t="s">
        <v>43</v>
      </c>
      <c r="J18" t="s">
        <v>124</v>
      </c>
      <c r="K18">
        <v>64.5</v>
      </c>
      <c r="L18">
        <v>70.900000000000006</v>
      </c>
      <c r="M18">
        <v>63</v>
      </c>
      <c r="N18">
        <v>55</v>
      </c>
      <c r="O18" t="s">
        <v>125</v>
      </c>
      <c r="P18" t="s">
        <v>46</v>
      </c>
      <c r="Q18" t="s">
        <v>61</v>
      </c>
      <c r="R18" t="s">
        <v>62</v>
      </c>
      <c r="T18">
        <f t="shared" si="0"/>
        <v>1</v>
      </c>
      <c r="U18">
        <v>0</v>
      </c>
      <c r="V18">
        <v>3.1184475439999999</v>
      </c>
      <c r="W18">
        <v>54</v>
      </c>
      <c r="X18">
        <v>208</v>
      </c>
      <c r="Y18">
        <v>350</v>
      </c>
      <c r="Z18">
        <v>270</v>
      </c>
      <c r="AA18">
        <v>229</v>
      </c>
      <c r="AB18">
        <v>343</v>
      </c>
    </row>
    <row r="19" spans="1:28" x14ac:dyDescent="0.45">
      <c r="A19" t="s">
        <v>126</v>
      </c>
      <c r="B19" t="s">
        <v>127</v>
      </c>
      <c r="C19" t="s">
        <v>128</v>
      </c>
      <c r="D19" t="s">
        <v>123</v>
      </c>
      <c r="E19">
        <v>89</v>
      </c>
      <c r="F19" t="s">
        <v>51</v>
      </c>
      <c r="G19" t="s">
        <v>41</v>
      </c>
      <c r="H19" t="s">
        <v>42</v>
      </c>
      <c r="I19" t="s">
        <v>43</v>
      </c>
      <c r="J19" t="s">
        <v>129</v>
      </c>
      <c r="K19">
        <v>61</v>
      </c>
      <c r="L19">
        <v>71.14</v>
      </c>
      <c r="M19">
        <v>58</v>
      </c>
      <c r="N19">
        <v>70</v>
      </c>
      <c r="O19" t="s">
        <v>125</v>
      </c>
      <c r="P19" t="s">
        <v>46</v>
      </c>
      <c r="Q19" t="s">
        <v>61</v>
      </c>
      <c r="R19" t="s">
        <v>62</v>
      </c>
      <c r="T19">
        <f t="shared" si="0"/>
        <v>1</v>
      </c>
      <c r="U19">
        <v>0</v>
      </c>
      <c r="V19">
        <v>2.438058989</v>
      </c>
      <c r="W19">
        <v>44</v>
      </c>
      <c r="X19">
        <v>209</v>
      </c>
      <c r="Y19">
        <v>350</v>
      </c>
      <c r="Z19">
        <v>270</v>
      </c>
      <c r="AA19">
        <v>219</v>
      </c>
      <c r="AB19">
        <v>344</v>
      </c>
    </row>
    <row r="20" spans="1:28" x14ac:dyDescent="0.45">
      <c r="A20" t="s">
        <v>130</v>
      </c>
      <c r="B20" t="s">
        <v>131</v>
      </c>
      <c r="C20" t="s">
        <v>132</v>
      </c>
      <c r="D20" s="2">
        <v>43437</v>
      </c>
      <c r="E20">
        <v>107</v>
      </c>
      <c r="F20" t="s">
        <v>40</v>
      </c>
      <c r="G20" t="s">
        <v>41</v>
      </c>
      <c r="H20" t="s">
        <v>42</v>
      </c>
      <c r="I20" t="s">
        <v>43</v>
      </c>
      <c r="J20" t="s">
        <v>133</v>
      </c>
      <c r="K20">
        <v>57.8</v>
      </c>
      <c r="L20">
        <v>77</v>
      </c>
      <c r="M20">
        <v>57</v>
      </c>
      <c r="N20">
        <v>79</v>
      </c>
      <c r="O20" t="s">
        <v>53</v>
      </c>
      <c r="P20" t="s">
        <v>46</v>
      </c>
      <c r="Q20" t="s">
        <v>134</v>
      </c>
      <c r="R20" t="s">
        <v>92</v>
      </c>
      <c r="T20">
        <f t="shared" si="0"/>
        <v>1</v>
      </c>
      <c r="U20">
        <v>1</v>
      </c>
      <c r="V20">
        <v>3.4586418210000001</v>
      </c>
      <c r="W20">
        <v>74</v>
      </c>
      <c r="X20">
        <v>223</v>
      </c>
      <c r="Y20">
        <v>350</v>
      </c>
      <c r="Z20">
        <v>270</v>
      </c>
      <c r="AA20">
        <v>249</v>
      </c>
      <c r="AB20">
        <v>358</v>
      </c>
    </row>
    <row r="21" spans="1:28" x14ac:dyDescent="0.45">
      <c r="A21" t="s">
        <v>135</v>
      </c>
      <c r="B21" t="s">
        <v>136</v>
      </c>
      <c r="C21" t="s">
        <v>137</v>
      </c>
      <c r="D21" t="s">
        <v>58</v>
      </c>
      <c r="E21">
        <v>51</v>
      </c>
      <c r="F21" t="s">
        <v>40</v>
      </c>
      <c r="G21" t="s">
        <v>41</v>
      </c>
      <c r="H21" t="s">
        <v>42</v>
      </c>
      <c r="I21" t="s">
        <v>43</v>
      </c>
      <c r="J21" t="s">
        <v>138</v>
      </c>
      <c r="K21">
        <v>70.400000000000006</v>
      </c>
      <c r="L21">
        <v>65</v>
      </c>
      <c r="M21">
        <v>69</v>
      </c>
      <c r="N21">
        <v>70</v>
      </c>
      <c r="O21" t="s">
        <v>70</v>
      </c>
      <c r="P21" t="s">
        <v>46</v>
      </c>
      <c r="Q21" t="s">
        <v>61</v>
      </c>
      <c r="R21" t="s">
        <v>62</v>
      </c>
      <c r="T21">
        <f t="shared" si="0"/>
        <v>1</v>
      </c>
      <c r="U21">
        <v>0</v>
      </c>
      <c r="V21">
        <v>5.3013608239999996</v>
      </c>
      <c r="W21">
        <v>1</v>
      </c>
      <c r="X21">
        <v>202</v>
      </c>
      <c r="Y21">
        <v>350</v>
      </c>
      <c r="Z21">
        <v>270</v>
      </c>
      <c r="AA21">
        <v>176</v>
      </c>
      <c r="AB21">
        <v>337</v>
      </c>
    </row>
    <row r="22" spans="1:28" x14ac:dyDescent="0.45">
      <c r="A22" t="s">
        <v>139</v>
      </c>
      <c r="B22" t="s">
        <v>140</v>
      </c>
      <c r="C22" t="s">
        <v>141</v>
      </c>
      <c r="D22" t="s">
        <v>58</v>
      </c>
      <c r="E22">
        <v>51</v>
      </c>
      <c r="F22" t="s">
        <v>40</v>
      </c>
      <c r="G22" t="s">
        <v>41</v>
      </c>
      <c r="H22" t="s">
        <v>42</v>
      </c>
      <c r="I22" t="s">
        <v>43</v>
      </c>
      <c r="J22" t="s">
        <v>142</v>
      </c>
      <c r="K22">
        <v>62.8</v>
      </c>
      <c r="L22">
        <v>68</v>
      </c>
      <c r="M22">
        <v>64</v>
      </c>
      <c r="N22">
        <v>66</v>
      </c>
      <c r="O22" t="s">
        <v>143</v>
      </c>
      <c r="P22" t="s">
        <v>46</v>
      </c>
      <c r="Q22" t="s">
        <v>61</v>
      </c>
      <c r="R22" t="s">
        <v>62</v>
      </c>
      <c r="T22">
        <f t="shared" si="0"/>
        <v>1</v>
      </c>
      <c r="U22">
        <v>0</v>
      </c>
      <c r="V22">
        <v>3.0900980210000002</v>
      </c>
      <c r="W22">
        <v>55</v>
      </c>
      <c r="X22">
        <v>190</v>
      </c>
      <c r="Y22">
        <v>350</v>
      </c>
      <c r="Z22">
        <v>270</v>
      </c>
      <c r="AA22">
        <v>230</v>
      </c>
      <c r="AB22">
        <v>325</v>
      </c>
    </row>
    <row r="23" spans="1:28" x14ac:dyDescent="0.45">
      <c r="A23" t="s">
        <v>144</v>
      </c>
      <c r="B23" t="s">
        <v>145</v>
      </c>
      <c r="C23" t="s">
        <v>146</v>
      </c>
      <c r="D23" t="s">
        <v>58</v>
      </c>
      <c r="E23">
        <v>51</v>
      </c>
      <c r="F23" t="s">
        <v>40</v>
      </c>
      <c r="G23" t="s">
        <v>41</v>
      </c>
      <c r="H23" t="s">
        <v>42</v>
      </c>
      <c r="I23" t="s">
        <v>43</v>
      </c>
      <c r="J23" t="s">
        <v>147</v>
      </c>
      <c r="K23">
        <v>68</v>
      </c>
      <c r="L23">
        <v>69</v>
      </c>
      <c r="M23">
        <v>68</v>
      </c>
      <c r="N23">
        <v>69</v>
      </c>
      <c r="O23" t="s">
        <v>148</v>
      </c>
      <c r="P23" t="s">
        <v>46</v>
      </c>
      <c r="Q23" t="s">
        <v>61</v>
      </c>
      <c r="R23" t="s">
        <v>62</v>
      </c>
      <c r="T23">
        <f t="shared" si="0"/>
        <v>1</v>
      </c>
      <c r="U23">
        <v>0</v>
      </c>
      <c r="V23">
        <v>1.94</v>
      </c>
      <c r="W23">
        <v>31</v>
      </c>
      <c r="X23">
        <v>193</v>
      </c>
      <c r="Y23">
        <v>350</v>
      </c>
      <c r="Z23">
        <v>270</v>
      </c>
      <c r="AA23">
        <v>206</v>
      </c>
      <c r="AB23">
        <v>328</v>
      </c>
    </row>
    <row r="24" spans="1:28" x14ac:dyDescent="0.45">
      <c r="A24" t="s">
        <v>149</v>
      </c>
      <c r="B24" t="s">
        <v>150</v>
      </c>
      <c r="C24" t="s">
        <v>151</v>
      </c>
      <c r="D24" t="s">
        <v>58</v>
      </c>
      <c r="E24">
        <v>51</v>
      </c>
      <c r="F24" t="s">
        <v>40</v>
      </c>
      <c r="G24" t="s">
        <v>41</v>
      </c>
      <c r="H24" t="s">
        <v>42</v>
      </c>
      <c r="I24" t="s">
        <v>43</v>
      </c>
      <c r="J24" t="s">
        <v>152</v>
      </c>
      <c r="K24">
        <v>64</v>
      </c>
      <c r="L24">
        <v>62.5</v>
      </c>
      <c r="M24">
        <v>61</v>
      </c>
      <c r="N24">
        <v>65</v>
      </c>
      <c r="O24" t="s">
        <v>148</v>
      </c>
      <c r="P24" t="s">
        <v>46</v>
      </c>
      <c r="Q24" t="s">
        <v>61</v>
      </c>
      <c r="R24" t="s">
        <v>62</v>
      </c>
      <c r="T24">
        <f t="shared" si="0"/>
        <v>1</v>
      </c>
      <c r="U24">
        <v>0</v>
      </c>
      <c r="V24">
        <v>2.2949999999999999</v>
      </c>
      <c r="W24">
        <v>25</v>
      </c>
      <c r="X24">
        <v>178</v>
      </c>
      <c r="Y24">
        <v>350</v>
      </c>
      <c r="Z24">
        <v>270</v>
      </c>
      <c r="AA24">
        <v>200</v>
      </c>
      <c r="AB24">
        <v>313</v>
      </c>
    </row>
    <row r="25" spans="1:28" x14ac:dyDescent="0.45">
      <c r="A25" t="s">
        <v>153</v>
      </c>
      <c r="B25" t="s">
        <v>154</v>
      </c>
      <c r="C25" t="s">
        <v>155</v>
      </c>
      <c r="D25" t="s">
        <v>58</v>
      </c>
      <c r="E25">
        <v>51</v>
      </c>
      <c r="F25" t="s">
        <v>51</v>
      </c>
      <c r="G25" t="s">
        <v>41</v>
      </c>
      <c r="H25" t="s">
        <v>42</v>
      </c>
      <c r="I25" t="s">
        <v>43</v>
      </c>
      <c r="J25" t="s">
        <v>156</v>
      </c>
      <c r="K25">
        <v>57</v>
      </c>
      <c r="L25">
        <v>74</v>
      </c>
      <c r="M25">
        <v>59</v>
      </c>
      <c r="N25">
        <v>70</v>
      </c>
      <c r="O25" t="s">
        <v>53</v>
      </c>
      <c r="P25" t="s">
        <v>46</v>
      </c>
      <c r="Q25" t="s">
        <v>157</v>
      </c>
      <c r="R25" t="s">
        <v>92</v>
      </c>
      <c r="T25">
        <f t="shared" si="0"/>
        <v>1</v>
      </c>
      <c r="U25">
        <v>1</v>
      </c>
      <c r="V25">
        <v>3.79</v>
      </c>
      <c r="W25">
        <v>125</v>
      </c>
      <c r="X25">
        <v>230</v>
      </c>
      <c r="Y25">
        <v>350</v>
      </c>
      <c r="Z25">
        <v>270</v>
      </c>
      <c r="AA25">
        <v>300</v>
      </c>
      <c r="AB25">
        <v>365</v>
      </c>
    </row>
    <row r="26" spans="1:28" x14ac:dyDescent="0.45">
      <c r="A26" t="s">
        <v>158</v>
      </c>
      <c r="B26" t="s">
        <v>159</v>
      </c>
      <c r="C26" t="s">
        <v>160</v>
      </c>
      <c r="D26" t="s">
        <v>58</v>
      </c>
      <c r="E26">
        <v>52</v>
      </c>
      <c r="F26" t="s">
        <v>40</v>
      </c>
      <c r="G26" t="s">
        <v>41</v>
      </c>
      <c r="H26" t="s">
        <v>42</v>
      </c>
      <c r="I26" t="s">
        <v>43</v>
      </c>
      <c r="J26" t="s">
        <v>161</v>
      </c>
      <c r="K26">
        <v>59</v>
      </c>
      <c r="L26">
        <v>69</v>
      </c>
      <c r="M26">
        <v>60</v>
      </c>
      <c r="N26">
        <v>67</v>
      </c>
      <c r="O26" t="s">
        <v>70</v>
      </c>
      <c r="P26" t="s">
        <v>46</v>
      </c>
      <c r="Q26" t="s">
        <v>91</v>
      </c>
      <c r="R26" t="s">
        <v>92</v>
      </c>
      <c r="T26">
        <f t="shared" si="0"/>
        <v>1</v>
      </c>
      <c r="U26">
        <v>1</v>
      </c>
      <c r="V26">
        <v>3.3452437289999999</v>
      </c>
      <c r="W26">
        <v>90</v>
      </c>
      <c r="X26">
        <v>188</v>
      </c>
      <c r="Y26">
        <v>350</v>
      </c>
      <c r="Z26">
        <v>270</v>
      </c>
      <c r="AA26">
        <v>265</v>
      </c>
      <c r="AB26">
        <v>323</v>
      </c>
    </row>
    <row r="27" spans="1:28" x14ac:dyDescent="0.45">
      <c r="A27" t="s">
        <v>162</v>
      </c>
      <c r="B27" t="s">
        <v>163</v>
      </c>
      <c r="C27" t="s">
        <v>164</v>
      </c>
      <c r="D27" t="s">
        <v>58</v>
      </c>
      <c r="E27">
        <v>53</v>
      </c>
      <c r="F27" t="s">
        <v>40</v>
      </c>
      <c r="G27" t="s">
        <v>41</v>
      </c>
      <c r="H27" t="s">
        <v>42</v>
      </c>
      <c r="I27" t="s">
        <v>43</v>
      </c>
      <c r="J27" t="s">
        <v>165</v>
      </c>
      <c r="K27">
        <v>61.2</v>
      </c>
      <c r="L27">
        <v>76</v>
      </c>
      <c r="M27">
        <v>62</v>
      </c>
      <c r="N27">
        <v>77</v>
      </c>
      <c r="O27" t="s">
        <v>70</v>
      </c>
      <c r="P27" t="s">
        <v>46</v>
      </c>
      <c r="Q27" t="s">
        <v>61</v>
      </c>
      <c r="R27" t="s">
        <v>62</v>
      </c>
      <c r="T27">
        <f t="shared" si="0"/>
        <v>1</v>
      </c>
      <c r="U27">
        <v>0</v>
      </c>
      <c r="V27">
        <v>2.8633018360000002</v>
      </c>
      <c r="W27">
        <v>38</v>
      </c>
      <c r="X27">
        <v>201</v>
      </c>
      <c r="Y27">
        <v>350</v>
      </c>
      <c r="Z27">
        <v>270</v>
      </c>
      <c r="AA27">
        <v>213</v>
      </c>
      <c r="AB27">
        <v>336</v>
      </c>
    </row>
    <row r="28" spans="1:28" x14ac:dyDescent="0.45">
      <c r="A28" t="s">
        <v>166</v>
      </c>
      <c r="B28" t="s">
        <v>167</v>
      </c>
      <c r="C28" t="s">
        <v>168</v>
      </c>
      <c r="D28" t="s">
        <v>169</v>
      </c>
      <c r="E28">
        <v>54</v>
      </c>
      <c r="F28" t="s">
        <v>51</v>
      </c>
      <c r="G28" t="s">
        <v>41</v>
      </c>
      <c r="H28" t="s">
        <v>42</v>
      </c>
      <c r="I28" t="s">
        <v>43</v>
      </c>
      <c r="J28" t="s">
        <v>170</v>
      </c>
      <c r="K28">
        <v>65</v>
      </c>
      <c r="L28">
        <v>68.400000000000006</v>
      </c>
      <c r="M28">
        <v>60</v>
      </c>
      <c r="N28">
        <v>71</v>
      </c>
      <c r="O28" t="s">
        <v>171</v>
      </c>
      <c r="P28" t="s">
        <v>46</v>
      </c>
      <c r="Q28" t="s">
        <v>61</v>
      </c>
      <c r="R28" t="s">
        <v>62</v>
      </c>
      <c r="T28">
        <f t="shared" si="0"/>
        <v>1</v>
      </c>
      <c r="U28">
        <v>0</v>
      </c>
      <c r="V28">
        <v>3.6570884829999999</v>
      </c>
      <c r="W28">
        <v>87</v>
      </c>
      <c r="X28">
        <v>182</v>
      </c>
      <c r="Y28">
        <v>350</v>
      </c>
      <c r="Z28">
        <v>270</v>
      </c>
      <c r="AA28">
        <v>262</v>
      </c>
      <c r="AB28">
        <v>317</v>
      </c>
    </row>
    <row r="29" spans="1:28" x14ac:dyDescent="0.45">
      <c r="A29" t="s">
        <v>172</v>
      </c>
      <c r="B29" t="s">
        <v>173</v>
      </c>
      <c r="C29" t="s">
        <v>174</v>
      </c>
      <c r="D29" t="s">
        <v>175</v>
      </c>
      <c r="E29">
        <v>52</v>
      </c>
      <c r="F29" t="s">
        <v>40</v>
      </c>
      <c r="G29" t="s">
        <v>41</v>
      </c>
      <c r="H29" t="s">
        <v>42</v>
      </c>
      <c r="I29" t="s">
        <v>59</v>
      </c>
      <c r="J29" t="s">
        <v>176</v>
      </c>
      <c r="K29">
        <v>57.6</v>
      </c>
      <c r="L29">
        <v>76.900000000000006</v>
      </c>
      <c r="M29">
        <v>60</v>
      </c>
      <c r="N29">
        <v>75</v>
      </c>
      <c r="O29" t="s">
        <v>53</v>
      </c>
      <c r="P29" t="s">
        <v>46</v>
      </c>
      <c r="Q29" t="s">
        <v>86</v>
      </c>
      <c r="R29" t="s">
        <v>177</v>
      </c>
      <c r="T29">
        <f t="shared" si="0"/>
        <v>1</v>
      </c>
      <c r="U29">
        <v>1</v>
      </c>
      <c r="V29">
        <v>4.1100000000000003</v>
      </c>
      <c r="W29">
        <v>36</v>
      </c>
      <c r="X29">
        <v>175</v>
      </c>
      <c r="Y29">
        <v>350</v>
      </c>
      <c r="Z29">
        <v>270</v>
      </c>
      <c r="AA29">
        <v>211</v>
      </c>
      <c r="AB29">
        <v>310</v>
      </c>
    </row>
    <row r="30" spans="1:28" x14ac:dyDescent="0.45">
      <c r="A30" t="s">
        <v>178</v>
      </c>
      <c r="B30" t="s">
        <v>179</v>
      </c>
      <c r="C30" t="s">
        <v>180</v>
      </c>
      <c r="D30" t="s">
        <v>175</v>
      </c>
      <c r="E30">
        <v>52</v>
      </c>
      <c r="F30" t="s">
        <v>40</v>
      </c>
      <c r="G30" t="s">
        <v>41</v>
      </c>
      <c r="H30" t="s">
        <v>42</v>
      </c>
      <c r="I30" t="s">
        <v>43</v>
      </c>
      <c r="J30" t="s">
        <v>176</v>
      </c>
      <c r="K30">
        <v>66.3</v>
      </c>
      <c r="L30">
        <v>74</v>
      </c>
      <c r="M30">
        <v>66</v>
      </c>
      <c r="N30">
        <v>71</v>
      </c>
      <c r="O30" t="s">
        <v>53</v>
      </c>
      <c r="P30" t="s">
        <v>46</v>
      </c>
      <c r="Q30" t="s">
        <v>86</v>
      </c>
      <c r="R30" t="s">
        <v>177</v>
      </c>
      <c r="T30">
        <f t="shared" si="0"/>
        <v>1</v>
      </c>
      <c r="U30">
        <v>1</v>
      </c>
      <c r="V30">
        <v>4.1100000000000003</v>
      </c>
      <c r="W30">
        <v>26</v>
      </c>
      <c r="X30">
        <v>176</v>
      </c>
      <c r="Y30">
        <v>350</v>
      </c>
      <c r="Z30">
        <v>270</v>
      </c>
      <c r="AA30">
        <v>201</v>
      </c>
      <c r="AB30">
        <v>311</v>
      </c>
    </row>
    <row r="31" spans="1:28" x14ac:dyDescent="0.45">
      <c r="A31" t="s">
        <v>181</v>
      </c>
      <c r="B31" t="s">
        <v>182</v>
      </c>
      <c r="C31" t="s">
        <v>183</v>
      </c>
      <c r="D31" t="s">
        <v>175</v>
      </c>
      <c r="E31">
        <v>53</v>
      </c>
      <c r="F31" t="s">
        <v>40</v>
      </c>
      <c r="G31" t="s">
        <v>41</v>
      </c>
      <c r="H31" t="s">
        <v>42</v>
      </c>
      <c r="I31" t="s">
        <v>59</v>
      </c>
      <c r="J31" t="s">
        <v>184</v>
      </c>
      <c r="K31">
        <v>67</v>
      </c>
      <c r="L31">
        <v>74</v>
      </c>
      <c r="M31">
        <v>67</v>
      </c>
      <c r="N31">
        <v>74</v>
      </c>
      <c r="O31" t="s">
        <v>70</v>
      </c>
      <c r="P31" t="s">
        <v>46</v>
      </c>
      <c r="Q31" t="s">
        <v>61</v>
      </c>
      <c r="R31" t="s">
        <v>62</v>
      </c>
      <c r="T31">
        <f t="shared" si="0"/>
        <v>1</v>
      </c>
      <c r="U31">
        <v>0</v>
      </c>
      <c r="V31">
        <v>2.2679618499999998</v>
      </c>
      <c r="W31">
        <v>92</v>
      </c>
      <c r="X31">
        <v>184</v>
      </c>
      <c r="Y31">
        <v>350</v>
      </c>
      <c r="Z31">
        <v>270</v>
      </c>
      <c r="AA31">
        <v>267</v>
      </c>
      <c r="AB31">
        <v>319</v>
      </c>
    </row>
    <row r="32" spans="1:28" x14ac:dyDescent="0.45">
      <c r="A32" t="s">
        <v>185</v>
      </c>
      <c r="B32" t="s">
        <v>186</v>
      </c>
      <c r="C32" t="s">
        <v>187</v>
      </c>
      <c r="D32" t="s">
        <v>175</v>
      </c>
      <c r="E32">
        <v>53</v>
      </c>
      <c r="F32" t="s">
        <v>40</v>
      </c>
      <c r="G32" t="s">
        <v>41</v>
      </c>
      <c r="H32" t="s">
        <v>42</v>
      </c>
      <c r="I32" t="s">
        <v>43</v>
      </c>
      <c r="J32" t="s">
        <v>184</v>
      </c>
      <c r="K32">
        <v>65.400000000000006</v>
      </c>
      <c r="L32">
        <v>74.3</v>
      </c>
      <c r="M32">
        <v>63</v>
      </c>
      <c r="N32">
        <v>75</v>
      </c>
      <c r="O32" t="s">
        <v>70</v>
      </c>
      <c r="P32" t="s">
        <v>46</v>
      </c>
      <c r="Q32" t="s">
        <v>61</v>
      </c>
      <c r="R32" t="s">
        <v>62</v>
      </c>
      <c r="T32">
        <f t="shared" si="0"/>
        <v>1</v>
      </c>
      <c r="U32">
        <v>0</v>
      </c>
      <c r="V32">
        <v>2.2679618499999998</v>
      </c>
      <c r="W32">
        <v>52</v>
      </c>
      <c r="X32">
        <v>174</v>
      </c>
      <c r="Y32">
        <v>350</v>
      </c>
      <c r="Z32">
        <v>270</v>
      </c>
      <c r="AA32">
        <v>227</v>
      </c>
      <c r="AB32">
        <v>309</v>
      </c>
    </row>
    <row r="33" spans="1:28" x14ac:dyDescent="0.45">
      <c r="A33" t="s">
        <v>188</v>
      </c>
      <c r="B33" t="s">
        <v>189</v>
      </c>
      <c r="C33" t="s">
        <v>190</v>
      </c>
      <c r="D33" t="s">
        <v>175</v>
      </c>
      <c r="E33">
        <v>53</v>
      </c>
      <c r="F33" t="s">
        <v>51</v>
      </c>
      <c r="G33" t="s">
        <v>41</v>
      </c>
      <c r="H33" t="s">
        <v>42</v>
      </c>
      <c r="I33" t="s">
        <v>59</v>
      </c>
      <c r="J33" t="s">
        <v>191</v>
      </c>
      <c r="K33">
        <v>66</v>
      </c>
      <c r="L33">
        <v>68</v>
      </c>
      <c r="M33">
        <v>66</v>
      </c>
      <c r="N33">
        <v>68</v>
      </c>
      <c r="O33" t="s">
        <v>171</v>
      </c>
      <c r="P33" t="s">
        <v>46</v>
      </c>
      <c r="Q33" t="s">
        <v>86</v>
      </c>
      <c r="R33" t="s">
        <v>43</v>
      </c>
      <c r="T33">
        <f t="shared" si="0"/>
        <v>1</v>
      </c>
      <c r="U33">
        <v>1</v>
      </c>
      <c r="V33">
        <v>3.5</v>
      </c>
      <c r="W33">
        <v>84</v>
      </c>
      <c r="X33">
        <v>147</v>
      </c>
      <c r="Y33">
        <v>350</v>
      </c>
      <c r="Z33">
        <v>270</v>
      </c>
      <c r="AA33">
        <v>259</v>
      </c>
      <c r="AB33">
        <v>282</v>
      </c>
    </row>
    <row r="34" spans="1:28" x14ac:dyDescent="0.45">
      <c r="A34" t="s">
        <v>192</v>
      </c>
      <c r="B34" t="s">
        <v>193</v>
      </c>
      <c r="C34" t="s">
        <v>194</v>
      </c>
      <c r="D34" t="s">
        <v>175</v>
      </c>
      <c r="E34">
        <v>53</v>
      </c>
      <c r="F34" t="s">
        <v>51</v>
      </c>
      <c r="G34" t="s">
        <v>41</v>
      </c>
      <c r="H34" t="s">
        <v>42</v>
      </c>
      <c r="I34" t="s">
        <v>43</v>
      </c>
      <c r="J34" t="s">
        <v>191</v>
      </c>
      <c r="K34">
        <v>55</v>
      </c>
      <c r="L34">
        <v>79</v>
      </c>
      <c r="M34">
        <v>55</v>
      </c>
      <c r="N34">
        <v>79</v>
      </c>
      <c r="O34" t="s">
        <v>171</v>
      </c>
      <c r="P34" t="s">
        <v>46</v>
      </c>
      <c r="Q34" t="s">
        <v>86</v>
      </c>
      <c r="R34" t="s">
        <v>43</v>
      </c>
      <c r="T34">
        <f t="shared" si="0"/>
        <v>1</v>
      </c>
      <c r="U34">
        <v>1</v>
      </c>
      <c r="V34">
        <v>3.5</v>
      </c>
      <c r="W34">
        <v>133</v>
      </c>
      <c r="X34">
        <v>148</v>
      </c>
      <c r="Y34">
        <v>350</v>
      </c>
      <c r="Z34">
        <v>270</v>
      </c>
      <c r="AA34">
        <v>308</v>
      </c>
      <c r="AB34">
        <v>283</v>
      </c>
    </row>
    <row r="35" spans="1:28" x14ac:dyDescent="0.45">
      <c r="A35" t="s">
        <v>195</v>
      </c>
      <c r="B35" t="s">
        <v>196</v>
      </c>
      <c r="C35" t="s">
        <v>197</v>
      </c>
      <c r="D35" t="s">
        <v>175</v>
      </c>
      <c r="E35">
        <v>54</v>
      </c>
      <c r="F35" t="s">
        <v>51</v>
      </c>
      <c r="G35" t="s">
        <v>41</v>
      </c>
      <c r="H35" t="s">
        <v>42</v>
      </c>
      <c r="I35" t="s">
        <v>59</v>
      </c>
      <c r="J35" t="s">
        <v>198</v>
      </c>
      <c r="K35">
        <v>64</v>
      </c>
      <c r="L35">
        <v>67</v>
      </c>
      <c r="M35">
        <v>64</v>
      </c>
      <c r="N35">
        <v>67</v>
      </c>
      <c r="O35" t="s">
        <v>125</v>
      </c>
      <c r="P35" t="s">
        <v>46</v>
      </c>
      <c r="Q35" t="s">
        <v>61</v>
      </c>
      <c r="R35" t="s">
        <v>62</v>
      </c>
      <c r="T35">
        <f t="shared" si="0"/>
        <v>1</v>
      </c>
      <c r="U35">
        <v>0</v>
      </c>
      <c r="V35">
        <v>2.2999999999999998</v>
      </c>
      <c r="W35">
        <v>149</v>
      </c>
      <c r="X35">
        <v>163</v>
      </c>
      <c r="Y35">
        <v>350</v>
      </c>
      <c r="Z35">
        <v>270</v>
      </c>
      <c r="AA35">
        <v>324</v>
      </c>
      <c r="AB35">
        <v>298</v>
      </c>
    </row>
    <row r="36" spans="1:28" x14ac:dyDescent="0.45">
      <c r="A36" t="s">
        <v>199</v>
      </c>
      <c r="B36" t="s">
        <v>200</v>
      </c>
      <c r="C36" t="s">
        <v>201</v>
      </c>
      <c r="D36" t="s">
        <v>175</v>
      </c>
      <c r="E36">
        <v>54</v>
      </c>
      <c r="F36" t="s">
        <v>51</v>
      </c>
      <c r="G36" t="s">
        <v>41</v>
      </c>
      <c r="H36" t="s">
        <v>42</v>
      </c>
      <c r="I36" t="s">
        <v>43</v>
      </c>
      <c r="J36" t="s">
        <v>198</v>
      </c>
      <c r="K36">
        <v>64</v>
      </c>
      <c r="L36">
        <v>71</v>
      </c>
      <c r="M36">
        <v>64</v>
      </c>
      <c r="N36">
        <v>71</v>
      </c>
      <c r="O36" t="s">
        <v>125</v>
      </c>
      <c r="P36" t="s">
        <v>46</v>
      </c>
      <c r="Q36" t="s">
        <v>61</v>
      </c>
      <c r="R36" t="s">
        <v>62</v>
      </c>
      <c r="T36">
        <f t="shared" si="0"/>
        <v>1</v>
      </c>
      <c r="U36">
        <v>0</v>
      </c>
      <c r="V36">
        <v>2.2999999999999998</v>
      </c>
      <c r="W36">
        <v>113</v>
      </c>
      <c r="X36">
        <v>170</v>
      </c>
      <c r="Y36">
        <v>350</v>
      </c>
      <c r="Z36">
        <v>270</v>
      </c>
      <c r="AA36">
        <v>288</v>
      </c>
      <c r="AB36">
        <v>305</v>
      </c>
    </row>
    <row r="37" spans="1:28" x14ac:dyDescent="0.45">
      <c r="A37" t="s">
        <v>202</v>
      </c>
      <c r="B37" t="s">
        <v>203</v>
      </c>
      <c r="C37" t="s">
        <v>204</v>
      </c>
      <c r="D37" t="s">
        <v>175</v>
      </c>
      <c r="E37">
        <v>54</v>
      </c>
      <c r="F37" t="s">
        <v>40</v>
      </c>
      <c r="G37" t="s">
        <v>41</v>
      </c>
      <c r="H37" t="s">
        <v>42</v>
      </c>
      <c r="I37" t="s">
        <v>59</v>
      </c>
      <c r="J37" t="s">
        <v>205</v>
      </c>
      <c r="K37">
        <v>62.7</v>
      </c>
      <c r="L37">
        <v>72</v>
      </c>
      <c r="M37">
        <v>60</v>
      </c>
      <c r="N37">
        <v>75</v>
      </c>
      <c r="O37" t="s">
        <v>206</v>
      </c>
      <c r="P37" t="s">
        <v>46</v>
      </c>
      <c r="Q37" t="s">
        <v>61</v>
      </c>
      <c r="R37" t="s">
        <v>62</v>
      </c>
      <c r="T37">
        <f t="shared" si="0"/>
        <v>2</v>
      </c>
      <c r="U37">
        <v>0</v>
      </c>
      <c r="V37">
        <v>2.4</v>
      </c>
      <c r="W37">
        <v>81</v>
      </c>
      <c r="X37">
        <v>174</v>
      </c>
      <c r="Y37">
        <v>350</v>
      </c>
      <c r="Z37">
        <v>270</v>
      </c>
      <c r="AA37">
        <v>256</v>
      </c>
      <c r="AB37">
        <v>309</v>
      </c>
    </row>
    <row r="38" spans="1:28" x14ac:dyDescent="0.45">
      <c r="A38" t="s">
        <v>207</v>
      </c>
      <c r="B38" t="s">
        <v>208</v>
      </c>
      <c r="C38" t="s">
        <v>209</v>
      </c>
      <c r="D38" t="s">
        <v>175</v>
      </c>
      <c r="E38">
        <v>54</v>
      </c>
      <c r="F38" t="s">
        <v>40</v>
      </c>
      <c r="G38" t="s">
        <v>41</v>
      </c>
      <c r="H38" t="s">
        <v>42</v>
      </c>
      <c r="I38" t="s">
        <v>43</v>
      </c>
      <c r="J38" t="s">
        <v>205</v>
      </c>
      <c r="K38">
        <v>63</v>
      </c>
      <c r="L38">
        <v>72.8</v>
      </c>
      <c r="M38">
        <v>62</v>
      </c>
      <c r="N38">
        <v>72</v>
      </c>
      <c r="O38" t="s">
        <v>206</v>
      </c>
      <c r="P38" t="s">
        <v>46</v>
      </c>
      <c r="Q38" t="s">
        <v>61</v>
      </c>
      <c r="R38" t="s">
        <v>62</v>
      </c>
      <c r="T38">
        <f t="shared" si="0"/>
        <v>2</v>
      </c>
      <c r="U38">
        <v>0</v>
      </c>
      <c r="V38">
        <v>2.4</v>
      </c>
      <c r="W38">
        <v>87</v>
      </c>
      <c r="X38">
        <v>154</v>
      </c>
      <c r="Y38">
        <v>350</v>
      </c>
      <c r="Z38">
        <v>270</v>
      </c>
      <c r="AA38">
        <v>262</v>
      </c>
      <c r="AB38">
        <v>289</v>
      </c>
    </row>
    <row r="39" spans="1:28" x14ac:dyDescent="0.45">
      <c r="A39" t="s">
        <v>210</v>
      </c>
      <c r="B39" t="s">
        <v>211</v>
      </c>
      <c r="C39" t="s">
        <v>212</v>
      </c>
      <c r="D39" s="2">
        <v>43437</v>
      </c>
      <c r="E39">
        <v>54</v>
      </c>
      <c r="F39" t="s">
        <v>40</v>
      </c>
      <c r="G39" t="s">
        <v>41</v>
      </c>
      <c r="H39" t="s">
        <v>42</v>
      </c>
      <c r="I39" t="s">
        <v>43</v>
      </c>
      <c r="J39" t="s">
        <v>213</v>
      </c>
      <c r="K39">
        <v>56.6</v>
      </c>
      <c r="L39">
        <v>74.3</v>
      </c>
      <c r="M39">
        <v>56</v>
      </c>
      <c r="N39">
        <v>76</v>
      </c>
      <c r="O39" t="s">
        <v>53</v>
      </c>
      <c r="P39" t="s">
        <v>46</v>
      </c>
      <c r="Q39" t="s">
        <v>134</v>
      </c>
      <c r="R39" t="s">
        <v>43</v>
      </c>
      <c r="T39">
        <f t="shared" si="0"/>
        <v>1</v>
      </c>
      <c r="U39">
        <v>1</v>
      </c>
      <c r="V39">
        <v>4.3091275150000001</v>
      </c>
      <c r="W39">
        <v>101</v>
      </c>
      <c r="X39">
        <v>226</v>
      </c>
      <c r="Y39">
        <v>350</v>
      </c>
      <c r="Z39">
        <v>270</v>
      </c>
      <c r="AA39">
        <v>276</v>
      </c>
      <c r="AB39">
        <v>361</v>
      </c>
    </row>
    <row r="40" spans="1:28" x14ac:dyDescent="0.45">
      <c r="A40" t="s">
        <v>214</v>
      </c>
      <c r="B40" t="s">
        <v>215</v>
      </c>
      <c r="C40" t="s">
        <v>216</v>
      </c>
      <c r="D40" t="s">
        <v>58</v>
      </c>
      <c r="E40">
        <v>60</v>
      </c>
      <c r="F40" t="s">
        <v>51</v>
      </c>
      <c r="G40" t="s">
        <v>41</v>
      </c>
      <c r="H40" t="s">
        <v>42</v>
      </c>
      <c r="I40" t="s">
        <v>43</v>
      </c>
      <c r="J40" t="s">
        <v>90</v>
      </c>
      <c r="K40">
        <v>56.6</v>
      </c>
      <c r="L40">
        <v>74.599999999999994</v>
      </c>
      <c r="M40">
        <v>53</v>
      </c>
      <c r="N40">
        <v>76</v>
      </c>
      <c r="O40" t="s">
        <v>217</v>
      </c>
      <c r="P40" t="s">
        <v>46</v>
      </c>
      <c r="Q40" t="s">
        <v>134</v>
      </c>
      <c r="R40" t="s">
        <v>177</v>
      </c>
      <c r="T40">
        <f t="shared" si="0"/>
        <v>1</v>
      </c>
      <c r="U40">
        <v>1</v>
      </c>
      <c r="V40">
        <v>3.4869913440000002</v>
      </c>
      <c r="W40">
        <v>66</v>
      </c>
      <c r="X40">
        <v>229</v>
      </c>
      <c r="Y40">
        <v>350</v>
      </c>
      <c r="Z40">
        <v>270</v>
      </c>
      <c r="AA40">
        <v>241</v>
      </c>
      <c r="AB40">
        <v>364</v>
      </c>
    </row>
    <row r="41" spans="1:28" x14ac:dyDescent="0.45">
      <c r="A41" t="s">
        <v>218</v>
      </c>
      <c r="B41" t="s">
        <v>219</v>
      </c>
      <c r="C41" t="s">
        <v>220</v>
      </c>
      <c r="D41" t="s">
        <v>58</v>
      </c>
      <c r="E41">
        <v>61</v>
      </c>
      <c r="F41" t="s">
        <v>40</v>
      </c>
      <c r="G41" t="s">
        <v>41</v>
      </c>
      <c r="H41" t="s">
        <v>42</v>
      </c>
      <c r="I41" t="s">
        <v>43</v>
      </c>
      <c r="J41" t="s">
        <v>221</v>
      </c>
      <c r="K41">
        <v>64.400000000000006</v>
      </c>
      <c r="L41">
        <v>69</v>
      </c>
      <c r="M41">
        <v>63</v>
      </c>
      <c r="N41">
        <v>74</v>
      </c>
      <c r="O41" t="s">
        <v>5</v>
      </c>
      <c r="P41" t="s">
        <v>46</v>
      </c>
      <c r="Q41" t="s">
        <v>91</v>
      </c>
      <c r="R41" t="s">
        <v>59</v>
      </c>
      <c r="T41">
        <f t="shared" si="0"/>
        <v>1</v>
      </c>
      <c r="U41">
        <v>1</v>
      </c>
      <c r="V41">
        <v>4.5359236999999997</v>
      </c>
      <c r="W41">
        <v>25</v>
      </c>
      <c r="X41">
        <v>229</v>
      </c>
      <c r="Y41">
        <v>350</v>
      </c>
      <c r="Z41">
        <v>270</v>
      </c>
      <c r="AA41">
        <v>200</v>
      </c>
      <c r="AB41">
        <v>364</v>
      </c>
    </row>
    <row r="42" spans="1:28" x14ac:dyDescent="0.45">
      <c r="A42" t="s">
        <v>222</v>
      </c>
      <c r="B42" t="s">
        <v>223</v>
      </c>
      <c r="C42" t="s">
        <v>224</v>
      </c>
      <c r="D42" s="2">
        <v>43437</v>
      </c>
      <c r="E42">
        <v>58</v>
      </c>
      <c r="F42" t="s">
        <v>40</v>
      </c>
      <c r="G42" t="s">
        <v>41</v>
      </c>
      <c r="H42" t="s">
        <v>42</v>
      </c>
      <c r="I42" t="s">
        <v>43</v>
      </c>
      <c r="J42" t="s">
        <v>184</v>
      </c>
      <c r="K42">
        <v>61.4</v>
      </c>
      <c r="L42" t="s">
        <v>225</v>
      </c>
      <c r="M42">
        <v>59</v>
      </c>
      <c r="N42">
        <v>69</v>
      </c>
      <c r="O42" t="s">
        <v>53</v>
      </c>
      <c r="P42" t="s">
        <v>46</v>
      </c>
      <c r="Q42" t="s">
        <v>61</v>
      </c>
      <c r="R42" t="s">
        <v>62</v>
      </c>
      <c r="T42">
        <f t="shared" si="0"/>
        <v>1</v>
      </c>
      <c r="U42">
        <v>0</v>
      </c>
      <c r="V42">
        <v>2.2679618499999998</v>
      </c>
      <c r="W42">
        <v>110</v>
      </c>
      <c r="X42">
        <v>179</v>
      </c>
      <c r="Y42">
        <v>350</v>
      </c>
      <c r="Z42">
        <v>270</v>
      </c>
      <c r="AA42">
        <v>285</v>
      </c>
      <c r="AB42">
        <v>314</v>
      </c>
    </row>
    <row r="43" spans="1:28" x14ac:dyDescent="0.45">
      <c r="A43" t="s">
        <v>226</v>
      </c>
      <c r="B43" t="s">
        <v>227</v>
      </c>
      <c r="C43" t="s">
        <v>228</v>
      </c>
      <c r="D43" s="2">
        <v>43437</v>
      </c>
      <c r="E43">
        <v>59</v>
      </c>
      <c r="F43" t="s">
        <v>51</v>
      </c>
      <c r="G43" t="s">
        <v>41</v>
      </c>
      <c r="H43" t="s">
        <v>42</v>
      </c>
      <c r="I43" t="s">
        <v>43</v>
      </c>
      <c r="J43" t="s">
        <v>229</v>
      </c>
      <c r="K43">
        <v>54.4</v>
      </c>
      <c r="L43">
        <v>78</v>
      </c>
      <c r="M43">
        <v>59</v>
      </c>
      <c r="N43">
        <v>85</v>
      </c>
      <c r="O43" t="s">
        <v>75</v>
      </c>
      <c r="P43" t="s">
        <v>46</v>
      </c>
      <c r="Q43" t="s">
        <v>54</v>
      </c>
      <c r="R43" t="s">
        <v>177</v>
      </c>
      <c r="T43">
        <f t="shared" si="0"/>
        <v>1</v>
      </c>
      <c r="U43">
        <v>1</v>
      </c>
      <c r="V43">
        <v>3.1467970670000001</v>
      </c>
      <c r="W43">
        <v>97</v>
      </c>
      <c r="X43">
        <v>193</v>
      </c>
      <c r="Y43">
        <v>350</v>
      </c>
      <c r="Z43">
        <v>270</v>
      </c>
      <c r="AA43">
        <v>272</v>
      </c>
      <c r="AB43">
        <v>328</v>
      </c>
    </row>
    <row r="44" spans="1:28" x14ac:dyDescent="0.45">
      <c r="A44" t="s">
        <v>230</v>
      </c>
      <c r="B44" t="s">
        <v>231</v>
      </c>
      <c r="C44" t="s">
        <v>232</v>
      </c>
      <c r="D44" s="2">
        <v>43254</v>
      </c>
      <c r="E44">
        <v>54</v>
      </c>
      <c r="F44" t="s">
        <v>51</v>
      </c>
      <c r="G44" t="s">
        <v>41</v>
      </c>
      <c r="H44" t="s">
        <v>42</v>
      </c>
      <c r="I44" t="s">
        <v>59</v>
      </c>
      <c r="J44" t="s">
        <v>233</v>
      </c>
      <c r="K44">
        <v>63</v>
      </c>
      <c r="L44">
        <v>67</v>
      </c>
      <c r="M44">
        <v>63</v>
      </c>
      <c r="N44">
        <v>67</v>
      </c>
      <c r="O44" t="s">
        <v>171</v>
      </c>
      <c r="P44" t="s">
        <v>46</v>
      </c>
      <c r="Q44" t="s">
        <v>61</v>
      </c>
      <c r="R44" t="s">
        <v>62</v>
      </c>
      <c r="T44">
        <f t="shared" si="0"/>
        <v>1</v>
      </c>
      <c r="U44">
        <v>0</v>
      </c>
      <c r="V44">
        <v>3.912234191</v>
      </c>
      <c r="W44">
        <v>100</v>
      </c>
      <c r="X44">
        <v>184</v>
      </c>
      <c r="Y44">
        <v>350</v>
      </c>
      <c r="Z44">
        <v>270</v>
      </c>
      <c r="AA44">
        <v>275</v>
      </c>
      <c r="AB44">
        <v>319</v>
      </c>
    </row>
    <row r="45" spans="1:28" x14ac:dyDescent="0.45">
      <c r="A45" t="s">
        <v>234</v>
      </c>
      <c r="B45" t="s">
        <v>235</v>
      </c>
      <c r="C45" t="s">
        <v>236</v>
      </c>
      <c r="D45" s="2">
        <v>43254</v>
      </c>
      <c r="E45">
        <v>54</v>
      </c>
      <c r="F45" t="s">
        <v>51</v>
      </c>
      <c r="G45" t="s">
        <v>41</v>
      </c>
      <c r="H45" t="s">
        <v>42</v>
      </c>
      <c r="I45" t="s">
        <v>43</v>
      </c>
      <c r="J45" t="s">
        <v>233</v>
      </c>
      <c r="K45">
        <v>69</v>
      </c>
      <c r="L45">
        <v>64</v>
      </c>
      <c r="M45">
        <v>69</v>
      </c>
      <c r="N45">
        <v>64</v>
      </c>
      <c r="O45" t="s">
        <v>171</v>
      </c>
      <c r="P45" t="s">
        <v>46</v>
      </c>
      <c r="Q45" t="s">
        <v>61</v>
      </c>
      <c r="R45" t="s">
        <v>62</v>
      </c>
      <c r="T45">
        <f t="shared" si="0"/>
        <v>1</v>
      </c>
      <c r="U45">
        <v>0</v>
      </c>
      <c r="V45">
        <v>3.912234191</v>
      </c>
      <c r="W45">
        <v>75</v>
      </c>
      <c r="X45">
        <v>155</v>
      </c>
      <c r="Y45">
        <v>350</v>
      </c>
      <c r="Z45">
        <v>270</v>
      </c>
      <c r="AA45">
        <v>250</v>
      </c>
      <c r="AB45">
        <v>290</v>
      </c>
    </row>
    <row r="46" spans="1:28" x14ac:dyDescent="0.45">
      <c r="A46" t="s">
        <v>237</v>
      </c>
      <c r="B46" t="s">
        <v>238</v>
      </c>
      <c r="C46" t="s">
        <v>239</v>
      </c>
      <c r="D46" t="s">
        <v>240</v>
      </c>
      <c r="E46">
        <v>40</v>
      </c>
      <c r="F46" t="s">
        <v>51</v>
      </c>
      <c r="G46" t="s">
        <v>41</v>
      </c>
      <c r="H46" t="s">
        <v>42</v>
      </c>
      <c r="I46" t="s">
        <v>43</v>
      </c>
      <c r="J46" t="s">
        <v>241</v>
      </c>
      <c r="K46">
        <v>63.3</v>
      </c>
      <c r="L46">
        <v>70.400000000000006</v>
      </c>
      <c r="M46">
        <v>58</v>
      </c>
      <c r="N46">
        <v>72</v>
      </c>
      <c r="O46" t="s">
        <v>125</v>
      </c>
      <c r="P46" t="s">
        <v>46</v>
      </c>
      <c r="Q46" t="s">
        <v>61</v>
      </c>
      <c r="R46" t="s">
        <v>62</v>
      </c>
      <c r="T46">
        <f t="shared" si="0"/>
        <v>1</v>
      </c>
      <c r="U46">
        <v>0</v>
      </c>
      <c r="V46">
        <v>3.0333989739999998</v>
      </c>
      <c r="W46">
        <v>101</v>
      </c>
      <c r="X46">
        <v>198</v>
      </c>
      <c r="Y46">
        <v>350</v>
      </c>
      <c r="Z46">
        <v>270</v>
      </c>
      <c r="AA46">
        <v>276</v>
      </c>
      <c r="AB46">
        <v>333</v>
      </c>
    </row>
    <row r="47" spans="1:28" x14ac:dyDescent="0.45">
      <c r="A47" t="s">
        <v>242</v>
      </c>
      <c r="B47" t="s">
        <v>243</v>
      </c>
      <c r="C47" t="s">
        <v>244</v>
      </c>
      <c r="D47" t="s">
        <v>240</v>
      </c>
      <c r="E47">
        <v>40</v>
      </c>
      <c r="F47" t="s">
        <v>40</v>
      </c>
      <c r="G47" t="s">
        <v>41</v>
      </c>
      <c r="H47" t="s">
        <v>42</v>
      </c>
      <c r="I47" t="s">
        <v>43</v>
      </c>
      <c r="J47" t="s">
        <v>245</v>
      </c>
      <c r="K47">
        <v>64.099999999999994</v>
      </c>
      <c r="L47">
        <v>74.5</v>
      </c>
      <c r="M47">
        <v>65</v>
      </c>
      <c r="N47">
        <v>72</v>
      </c>
      <c r="O47" t="s">
        <v>246</v>
      </c>
      <c r="P47" t="s">
        <v>46</v>
      </c>
      <c r="Q47" t="s">
        <v>86</v>
      </c>
      <c r="R47" t="s">
        <v>59</v>
      </c>
      <c r="T47">
        <f t="shared" si="0"/>
        <v>2</v>
      </c>
      <c r="U47">
        <v>1</v>
      </c>
      <c r="V47">
        <v>3.061748498</v>
      </c>
      <c r="W47">
        <v>84</v>
      </c>
      <c r="X47">
        <v>230</v>
      </c>
      <c r="Y47">
        <v>350</v>
      </c>
      <c r="Z47">
        <v>270</v>
      </c>
      <c r="AA47">
        <v>259</v>
      </c>
      <c r="AB47">
        <v>365</v>
      </c>
    </row>
    <row r="48" spans="1:28" x14ac:dyDescent="0.45">
      <c r="A48" t="s">
        <v>247</v>
      </c>
      <c r="B48" t="s">
        <v>248</v>
      </c>
      <c r="C48" t="s">
        <v>249</v>
      </c>
      <c r="D48" s="2">
        <v>43254</v>
      </c>
      <c r="E48">
        <v>56</v>
      </c>
      <c r="F48" t="s">
        <v>40</v>
      </c>
      <c r="G48" t="s">
        <v>41</v>
      </c>
      <c r="H48" t="s">
        <v>42</v>
      </c>
      <c r="I48" t="s">
        <v>43</v>
      </c>
      <c r="J48" t="s">
        <v>250</v>
      </c>
      <c r="K48">
        <v>67</v>
      </c>
      <c r="L48">
        <v>67</v>
      </c>
      <c r="M48">
        <v>67</v>
      </c>
      <c r="N48">
        <v>67</v>
      </c>
      <c r="O48" t="s">
        <v>70</v>
      </c>
      <c r="P48" t="s">
        <v>46</v>
      </c>
      <c r="Q48" t="s">
        <v>61</v>
      </c>
      <c r="R48" t="s">
        <v>62</v>
      </c>
      <c r="T48">
        <f t="shared" si="0"/>
        <v>1</v>
      </c>
      <c r="U48">
        <v>0</v>
      </c>
      <c r="V48">
        <v>2.4947580349999998</v>
      </c>
      <c r="W48">
        <v>81</v>
      </c>
      <c r="X48">
        <v>198</v>
      </c>
      <c r="Y48">
        <v>350</v>
      </c>
      <c r="Z48">
        <v>270</v>
      </c>
      <c r="AA48">
        <v>256</v>
      </c>
      <c r="AB48">
        <v>333</v>
      </c>
    </row>
    <row r="49" spans="1:28" x14ac:dyDescent="0.45">
      <c r="A49" t="s">
        <v>251</v>
      </c>
      <c r="B49" t="s">
        <v>252</v>
      </c>
      <c r="C49" t="s">
        <v>253</v>
      </c>
      <c r="D49" s="2">
        <v>43254</v>
      </c>
      <c r="E49">
        <v>56</v>
      </c>
      <c r="F49" t="s">
        <v>40</v>
      </c>
      <c r="G49" t="s">
        <v>41</v>
      </c>
      <c r="H49" t="s">
        <v>42</v>
      </c>
      <c r="I49" t="s">
        <v>59</v>
      </c>
      <c r="J49" t="s">
        <v>250</v>
      </c>
      <c r="K49">
        <v>69</v>
      </c>
      <c r="L49">
        <v>69</v>
      </c>
      <c r="M49">
        <v>69</v>
      </c>
      <c r="N49">
        <v>69</v>
      </c>
      <c r="O49" t="s">
        <v>70</v>
      </c>
      <c r="P49" t="s">
        <v>46</v>
      </c>
      <c r="Q49" t="s">
        <v>61</v>
      </c>
      <c r="R49" t="s">
        <v>62</v>
      </c>
      <c r="T49">
        <f t="shared" si="0"/>
        <v>1</v>
      </c>
      <c r="U49">
        <v>0</v>
      </c>
      <c r="V49">
        <v>2.4947580349999998</v>
      </c>
      <c r="W49">
        <v>58</v>
      </c>
      <c r="X49">
        <v>168</v>
      </c>
      <c r="Y49">
        <v>350</v>
      </c>
      <c r="Z49">
        <v>270</v>
      </c>
      <c r="AA49">
        <v>233</v>
      </c>
      <c r="AB49">
        <v>303</v>
      </c>
    </row>
    <row r="50" spans="1:28" x14ac:dyDescent="0.45">
      <c r="A50" t="s">
        <v>254</v>
      </c>
      <c r="B50" t="s">
        <v>255</v>
      </c>
      <c r="C50" t="s">
        <v>256</v>
      </c>
      <c r="D50" s="2">
        <v>43254</v>
      </c>
      <c r="E50">
        <v>56</v>
      </c>
      <c r="F50" t="s">
        <v>40</v>
      </c>
      <c r="G50" t="s">
        <v>41</v>
      </c>
      <c r="H50" t="s">
        <v>42</v>
      </c>
      <c r="I50" t="s">
        <v>59</v>
      </c>
      <c r="J50" t="s">
        <v>257</v>
      </c>
      <c r="K50">
        <v>71</v>
      </c>
      <c r="L50">
        <v>63</v>
      </c>
      <c r="M50">
        <v>71</v>
      </c>
      <c r="N50">
        <v>63</v>
      </c>
      <c r="O50" t="s">
        <v>258</v>
      </c>
      <c r="P50" t="s">
        <v>46</v>
      </c>
      <c r="Q50" t="s">
        <v>61</v>
      </c>
      <c r="R50" t="s">
        <v>62</v>
      </c>
      <c r="T50">
        <f t="shared" si="0"/>
        <v>2</v>
      </c>
      <c r="U50">
        <v>0</v>
      </c>
      <c r="V50">
        <v>3.4</v>
      </c>
      <c r="W50">
        <v>82</v>
      </c>
      <c r="X50">
        <v>164</v>
      </c>
      <c r="Y50">
        <v>350</v>
      </c>
      <c r="Z50">
        <v>270</v>
      </c>
      <c r="AA50">
        <v>257</v>
      </c>
      <c r="AB50">
        <v>299</v>
      </c>
    </row>
    <row r="51" spans="1:28" x14ac:dyDescent="0.45">
      <c r="A51" t="s">
        <v>259</v>
      </c>
      <c r="B51" t="s">
        <v>260</v>
      </c>
      <c r="C51" t="s">
        <v>261</v>
      </c>
      <c r="D51" s="2">
        <v>43254</v>
      </c>
      <c r="E51">
        <v>56</v>
      </c>
      <c r="F51" t="s">
        <v>40</v>
      </c>
      <c r="G51" t="s">
        <v>41</v>
      </c>
      <c r="H51" t="s">
        <v>42</v>
      </c>
      <c r="I51" t="s">
        <v>43</v>
      </c>
      <c r="J51" t="s">
        <v>257</v>
      </c>
      <c r="K51">
        <v>68</v>
      </c>
      <c r="L51">
        <v>65</v>
      </c>
      <c r="M51">
        <v>68</v>
      </c>
      <c r="N51">
        <v>65</v>
      </c>
      <c r="O51" t="s">
        <v>258</v>
      </c>
      <c r="P51" t="s">
        <v>46</v>
      </c>
      <c r="Q51" t="s">
        <v>61</v>
      </c>
      <c r="R51" t="s">
        <v>62</v>
      </c>
      <c r="T51">
        <f t="shared" si="0"/>
        <v>2</v>
      </c>
      <c r="U51">
        <v>0</v>
      </c>
      <c r="V51">
        <v>3.4</v>
      </c>
      <c r="W51">
        <v>117</v>
      </c>
      <c r="X51">
        <v>143</v>
      </c>
      <c r="Y51">
        <v>350</v>
      </c>
      <c r="Z51">
        <v>270</v>
      </c>
      <c r="AA51">
        <v>292</v>
      </c>
      <c r="AB51">
        <v>278</v>
      </c>
    </row>
    <row r="52" spans="1:28" x14ac:dyDescent="0.45">
      <c r="A52" t="s">
        <v>262</v>
      </c>
      <c r="B52" t="s">
        <v>263</v>
      </c>
      <c r="C52" t="s">
        <v>264</v>
      </c>
      <c r="D52" t="s">
        <v>265</v>
      </c>
      <c r="E52">
        <v>46</v>
      </c>
      <c r="F52" t="s">
        <v>40</v>
      </c>
      <c r="G52" t="s">
        <v>41</v>
      </c>
      <c r="H52" t="s">
        <v>42</v>
      </c>
      <c r="I52" t="s">
        <v>43</v>
      </c>
      <c r="J52" t="s">
        <v>170</v>
      </c>
      <c r="K52">
        <v>62</v>
      </c>
      <c r="L52">
        <v>72.8</v>
      </c>
      <c r="M52">
        <v>59</v>
      </c>
      <c r="N52">
        <v>72</v>
      </c>
      <c r="O52" t="s">
        <v>70</v>
      </c>
      <c r="P52" t="s">
        <v>46</v>
      </c>
      <c r="Q52" t="s">
        <v>61</v>
      </c>
      <c r="R52" t="s">
        <v>62</v>
      </c>
      <c r="T52">
        <f t="shared" si="0"/>
        <v>1</v>
      </c>
      <c r="U52">
        <v>0</v>
      </c>
      <c r="V52">
        <v>3.6570884829999999</v>
      </c>
      <c r="W52">
        <v>54</v>
      </c>
      <c r="X52">
        <v>199</v>
      </c>
      <c r="Y52">
        <v>350</v>
      </c>
      <c r="Z52">
        <v>270</v>
      </c>
      <c r="AA52">
        <v>229</v>
      </c>
      <c r="AB52">
        <v>334</v>
      </c>
    </row>
    <row r="53" spans="1:28" x14ac:dyDescent="0.45">
      <c r="A53" t="s">
        <v>266</v>
      </c>
      <c r="B53" t="s">
        <v>267</v>
      </c>
      <c r="C53" t="s">
        <v>268</v>
      </c>
      <c r="D53" s="2">
        <v>43254</v>
      </c>
      <c r="E53">
        <v>57</v>
      </c>
      <c r="F53" t="s">
        <v>51</v>
      </c>
      <c r="G53" t="s">
        <v>41</v>
      </c>
      <c r="H53" t="s">
        <v>42</v>
      </c>
      <c r="I53" t="s">
        <v>59</v>
      </c>
      <c r="J53" t="s">
        <v>205</v>
      </c>
      <c r="K53">
        <v>60.8</v>
      </c>
      <c r="L53">
        <v>70.7</v>
      </c>
      <c r="M53">
        <v>64</v>
      </c>
      <c r="N53">
        <v>74</v>
      </c>
      <c r="O53" t="s">
        <v>269</v>
      </c>
      <c r="P53" t="s">
        <v>46</v>
      </c>
      <c r="Q53" t="s">
        <v>61</v>
      </c>
      <c r="R53" t="s">
        <v>62</v>
      </c>
      <c r="T53">
        <f t="shared" si="0"/>
        <v>2</v>
      </c>
      <c r="U53">
        <v>0</v>
      </c>
      <c r="V53">
        <v>2.4</v>
      </c>
      <c r="W53">
        <v>82</v>
      </c>
      <c r="X53">
        <v>187</v>
      </c>
      <c r="Y53">
        <v>350</v>
      </c>
      <c r="Z53">
        <v>270</v>
      </c>
      <c r="AA53">
        <v>257</v>
      </c>
      <c r="AB53">
        <v>322</v>
      </c>
    </row>
    <row r="54" spans="1:28" x14ac:dyDescent="0.45">
      <c r="A54" t="s">
        <v>270</v>
      </c>
      <c r="B54" t="s">
        <v>271</v>
      </c>
      <c r="C54" t="s">
        <v>272</v>
      </c>
      <c r="D54" s="2">
        <v>43254</v>
      </c>
      <c r="E54">
        <v>57</v>
      </c>
      <c r="F54" t="s">
        <v>51</v>
      </c>
      <c r="G54" t="s">
        <v>41</v>
      </c>
      <c r="H54" t="s">
        <v>42</v>
      </c>
      <c r="I54" t="s">
        <v>43</v>
      </c>
      <c r="J54" t="s">
        <v>205</v>
      </c>
      <c r="K54">
        <v>65</v>
      </c>
      <c r="L54">
        <v>69.7</v>
      </c>
      <c r="M54">
        <v>60</v>
      </c>
      <c r="N54">
        <v>75</v>
      </c>
      <c r="O54" t="s">
        <v>269</v>
      </c>
      <c r="P54" t="s">
        <v>46</v>
      </c>
      <c r="Q54" t="s">
        <v>61</v>
      </c>
      <c r="R54" t="s">
        <v>62</v>
      </c>
      <c r="T54">
        <f t="shared" si="0"/>
        <v>2</v>
      </c>
      <c r="U54">
        <v>0</v>
      </c>
      <c r="V54">
        <v>2.4</v>
      </c>
      <c r="W54">
        <v>136</v>
      </c>
      <c r="X54">
        <v>184</v>
      </c>
      <c r="Y54">
        <v>350</v>
      </c>
      <c r="Z54">
        <v>270</v>
      </c>
      <c r="AA54">
        <v>311</v>
      </c>
      <c r="AB54">
        <v>319</v>
      </c>
    </row>
    <row r="55" spans="1:28" x14ac:dyDescent="0.45">
      <c r="A55" t="s">
        <v>273</v>
      </c>
      <c r="B55" t="s">
        <v>274</v>
      </c>
      <c r="C55" t="s">
        <v>275</v>
      </c>
      <c r="D55" s="2">
        <v>43254</v>
      </c>
      <c r="E55">
        <v>57</v>
      </c>
      <c r="F55" t="s">
        <v>51</v>
      </c>
      <c r="G55" t="s">
        <v>41</v>
      </c>
      <c r="H55" t="s">
        <v>42</v>
      </c>
      <c r="I55" t="s">
        <v>59</v>
      </c>
      <c r="J55" t="s">
        <v>276</v>
      </c>
      <c r="K55">
        <v>65</v>
      </c>
      <c r="L55">
        <v>66</v>
      </c>
      <c r="M55">
        <v>65</v>
      </c>
      <c r="N55">
        <v>66</v>
      </c>
      <c r="O55" t="s">
        <v>70</v>
      </c>
      <c r="P55" t="s">
        <v>46</v>
      </c>
      <c r="Q55" t="s">
        <v>61</v>
      </c>
      <c r="R55" t="s">
        <v>62</v>
      </c>
      <c r="T55">
        <f t="shared" si="0"/>
        <v>1</v>
      </c>
      <c r="U55">
        <v>0</v>
      </c>
      <c r="V55">
        <v>4.4225256079999999</v>
      </c>
      <c r="W55">
        <v>40</v>
      </c>
      <c r="X55">
        <v>198</v>
      </c>
      <c r="Y55">
        <v>350</v>
      </c>
      <c r="Z55">
        <v>270</v>
      </c>
      <c r="AA55">
        <v>215</v>
      </c>
      <c r="AB55">
        <v>333</v>
      </c>
    </row>
    <row r="56" spans="1:28" x14ac:dyDescent="0.45">
      <c r="A56" t="s">
        <v>277</v>
      </c>
      <c r="B56" t="s">
        <v>278</v>
      </c>
      <c r="C56" t="s">
        <v>279</v>
      </c>
      <c r="D56" s="2">
        <v>43254</v>
      </c>
      <c r="E56">
        <v>57</v>
      </c>
      <c r="F56" t="s">
        <v>51</v>
      </c>
      <c r="G56" t="s">
        <v>41</v>
      </c>
      <c r="H56" t="s">
        <v>42</v>
      </c>
      <c r="I56" t="s">
        <v>43</v>
      </c>
      <c r="J56" t="s">
        <v>276</v>
      </c>
      <c r="K56">
        <v>64</v>
      </c>
      <c r="L56">
        <v>67</v>
      </c>
      <c r="M56">
        <v>64</v>
      </c>
      <c r="N56">
        <v>67</v>
      </c>
      <c r="O56" t="s">
        <v>70</v>
      </c>
      <c r="P56" t="s">
        <v>46</v>
      </c>
      <c r="Q56" t="s">
        <v>61</v>
      </c>
      <c r="R56" t="s">
        <v>62</v>
      </c>
      <c r="T56">
        <f t="shared" si="0"/>
        <v>1</v>
      </c>
      <c r="U56">
        <v>0</v>
      </c>
      <c r="V56">
        <v>4.4225256079999999</v>
      </c>
      <c r="W56">
        <v>50</v>
      </c>
      <c r="X56">
        <v>186</v>
      </c>
      <c r="Y56">
        <v>350</v>
      </c>
      <c r="Z56">
        <v>270</v>
      </c>
      <c r="AA56">
        <v>225</v>
      </c>
      <c r="AB56">
        <v>321</v>
      </c>
    </row>
    <row r="57" spans="1:28" x14ac:dyDescent="0.45">
      <c r="A57" t="s">
        <v>280</v>
      </c>
      <c r="B57" t="s">
        <v>281</v>
      </c>
      <c r="C57" t="s">
        <v>282</v>
      </c>
      <c r="D57" s="2">
        <v>43254</v>
      </c>
      <c r="E57">
        <v>57</v>
      </c>
      <c r="F57" t="s">
        <v>40</v>
      </c>
      <c r="G57" t="s">
        <v>41</v>
      </c>
      <c r="H57" t="s">
        <v>42</v>
      </c>
      <c r="I57" t="s">
        <v>43</v>
      </c>
      <c r="J57" t="s">
        <v>60</v>
      </c>
      <c r="K57">
        <v>68</v>
      </c>
      <c r="L57">
        <v>71</v>
      </c>
      <c r="M57">
        <v>68</v>
      </c>
      <c r="N57">
        <v>71</v>
      </c>
      <c r="O57" t="s">
        <v>171</v>
      </c>
      <c r="P57" t="s">
        <v>46</v>
      </c>
      <c r="Q57" t="s">
        <v>61</v>
      </c>
      <c r="R57" t="s">
        <v>62</v>
      </c>
      <c r="T57">
        <f t="shared" si="0"/>
        <v>1</v>
      </c>
      <c r="U57">
        <v>0</v>
      </c>
      <c r="V57">
        <v>3.373593252</v>
      </c>
      <c r="W57">
        <v>116</v>
      </c>
      <c r="X57">
        <v>196</v>
      </c>
      <c r="Y57">
        <v>350</v>
      </c>
      <c r="Z57">
        <v>270</v>
      </c>
      <c r="AA57">
        <v>291</v>
      </c>
      <c r="AB57">
        <v>331</v>
      </c>
    </row>
    <row r="58" spans="1:28" x14ac:dyDescent="0.45">
      <c r="A58" t="s">
        <v>283</v>
      </c>
      <c r="B58" t="s">
        <v>284</v>
      </c>
      <c r="C58" t="s">
        <v>285</v>
      </c>
      <c r="D58" t="s">
        <v>39</v>
      </c>
      <c r="E58">
        <v>45</v>
      </c>
      <c r="F58" t="s">
        <v>40</v>
      </c>
      <c r="G58" t="s">
        <v>41</v>
      </c>
      <c r="H58" t="s">
        <v>42</v>
      </c>
      <c r="I58" t="s">
        <v>59</v>
      </c>
      <c r="J58" t="s">
        <v>286</v>
      </c>
      <c r="K58">
        <v>62.5</v>
      </c>
      <c r="L58">
        <v>71</v>
      </c>
      <c r="M58">
        <v>61</v>
      </c>
      <c r="N58">
        <v>76</v>
      </c>
      <c r="O58" t="s">
        <v>287</v>
      </c>
      <c r="P58" t="s">
        <v>46</v>
      </c>
      <c r="Q58" t="s">
        <v>134</v>
      </c>
      <c r="R58" t="s">
        <v>177</v>
      </c>
      <c r="T58">
        <f t="shared" si="0"/>
        <v>2</v>
      </c>
      <c r="U58">
        <v>1</v>
      </c>
      <c r="V58">
        <v>4.08</v>
      </c>
      <c r="W58">
        <v>118</v>
      </c>
      <c r="X58">
        <v>194</v>
      </c>
      <c r="Y58">
        <v>350</v>
      </c>
      <c r="Z58">
        <v>270</v>
      </c>
      <c r="AA58">
        <v>293</v>
      </c>
      <c r="AB58">
        <v>329</v>
      </c>
    </row>
    <row r="59" spans="1:28" x14ac:dyDescent="0.45">
      <c r="A59" t="s">
        <v>288</v>
      </c>
      <c r="B59" t="s">
        <v>289</v>
      </c>
      <c r="C59" t="s">
        <v>290</v>
      </c>
      <c r="D59" t="s">
        <v>39</v>
      </c>
      <c r="E59">
        <v>45</v>
      </c>
      <c r="F59" t="s">
        <v>40</v>
      </c>
      <c r="G59" t="s">
        <v>41</v>
      </c>
      <c r="H59" t="s">
        <v>42</v>
      </c>
      <c r="I59" t="s">
        <v>43</v>
      </c>
      <c r="J59" t="s">
        <v>286</v>
      </c>
      <c r="K59">
        <v>64</v>
      </c>
      <c r="L59">
        <v>71.8</v>
      </c>
      <c r="M59">
        <v>65</v>
      </c>
      <c r="N59">
        <v>74</v>
      </c>
      <c r="O59" t="s">
        <v>287</v>
      </c>
      <c r="P59" t="s">
        <v>46</v>
      </c>
      <c r="Q59" t="s">
        <v>134</v>
      </c>
      <c r="R59" t="s">
        <v>177</v>
      </c>
      <c r="T59">
        <f t="shared" si="0"/>
        <v>2</v>
      </c>
      <c r="U59">
        <v>1</v>
      </c>
      <c r="V59">
        <v>4.08</v>
      </c>
      <c r="W59">
        <v>132</v>
      </c>
      <c r="X59">
        <v>193</v>
      </c>
      <c r="Y59">
        <v>350</v>
      </c>
      <c r="Z59">
        <v>270</v>
      </c>
      <c r="AA59">
        <v>307</v>
      </c>
      <c r="AB59">
        <v>328</v>
      </c>
    </row>
    <row r="60" spans="1:28" x14ac:dyDescent="0.45">
      <c r="A60" t="s">
        <v>291</v>
      </c>
      <c r="B60" t="s">
        <v>292</v>
      </c>
      <c r="C60" t="s">
        <v>293</v>
      </c>
      <c r="D60" s="2">
        <v>43437</v>
      </c>
      <c r="E60">
        <v>63</v>
      </c>
      <c r="F60" t="s">
        <v>40</v>
      </c>
      <c r="G60" t="s">
        <v>41</v>
      </c>
      <c r="H60" t="s">
        <v>42</v>
      </c>
      <c r="I60" t="s">
        <v>43</v>
      </c>
      <c r="J60" t="s">
        <v>294</v>
      </c>
      <c r="K60">
        <v>62</v>
      </c>
      <c r="L60">
        <v>71</v>
      </c>
      <c r="M60">
        <v>61</v>
      </c>
      <c r="N60">
        <v>73</v>
      </c>
      <c r="O60" t="s">
        <v>5</v>
      </c>
      <c r="P60" t="s">
        <v>46</v>
      </c>
      <c r="Q60" t="s">
        <v>61</v>
      </c>
      <c r="R60" t="s">
        <v>62</v>
      </c>
      <c r="T60">
        <f t="shared" si="0"/>
        <v>1</v>
      </c>
      <c r="U60">
        <v>0</v>
      </c>
      <c r="V60">
        <v>5.15</v>
      </c>
      <c r="W60">
        <v>98</v>
      </c>
      <c r="X60">
        <v>201</v>
      </c>
      <c r="Y60">
        <v>350</v>
      </c>
      <c r="Z60">
        <v>270</v>
      </c>
      <c r="AA60">
        <v>273</v>
      </c>
      <c r="AB60">
        <v>336</v>
      </c>
    </row>
    <row r="61" spans="1:28" x14ac:dyDescent="0.45">
      <c r="A61" t="s">
        <v>295</v>
      </c>
      <c r="B61" t="s">
        <v>296</v>
      </c>
      <c r="C61" t="s">
        <v>297</v>
      </c>
      <c r="D61" s="2">
        <v>43254</v>
      </c>
      <c r="E61">
        <v>57</v>
      </c>
      <c r="F61" t="s">
        <v>40</v>
      </c>
      <c r="G61" t="s">
        <v>41</v>
      </c>
      <c r="H61" t="s">
        <v>42</v>
      </c>
      <c r="I61" t="s">
        <v>298</v>
      </c>
      <c r="J61" t="s">
        <v>299</v>
      </c>
      <c r="K61">
        <v>66</v>
      </c>
      <c r="L61">
        <v>72</v>
      </c>
      <c r="M61">
        <v>66</v>
      </c>
      <c r="N61">
        <v>72</v>
      </c>
      <c r="O61" t="s">
        <v>300</v>
      </c>
      <c r="P61" t="s">
        <v>46</v>
      </c>
      <c r="Q61" t="s">
        <v>61</v>
      </c>
      <c r="R61" t="s">
        <v>62</v>
      </c>
      <c r="T61">
        <f t="shared" si="0"/>
        <v>2</v>
      </c>
      <c r="U61">
        <v>0</v>
      </c>
      <c r="V61">
        <v>2.75</v>
      </c>
      <c r="W61">
        <v>52</v>
      </c>
      <c r="X61">
        <v>185</v>
      </c>
      <c r="Y61">
        <v>350</v>
      </c>
      <c r="Z61">
        <v>270</v>
      </c>
      <c r="AA61">
        <v>227</v>
      </c>
      <c r="AB61">
        <v>320</v>
      </c>
    </row>
    <row r="62" spans="1:28" x14ac:dyDescent="0.45">
      <c r="A62" t="s">
        <v>301</v>
      </c>
      <c r="B62" t="s">
        <v>302</v>
      </c>
      <c r="C62" t="s">
        <v>303</v>
      </c>
      <c r="D62" s="2">
        <v>43254</v>
      </c>
      <c r="E62">
        <v>57</v>
      </c>
      <c r="F62" t="s">
        <v>40</v>
      </c>
      <c r="G62" t="s">
        <v>41</v>
      </c>
      <c r="H62" t="s">
        <v>42</v>
      </c>
      <c r="I62" t="s">
        <v>43</v>
      </c>
      <c r="J62" t="s">
        <v>299</v>
      </c>
      <c r="K62">
        <v>70</v>
      </c>
      <c r="L62">
        <v>70</v>
      </c>
      <c r="M62">
        <v>70</v>
      </c>
      <c r="N62">
        <v>70</v>
      </c>
      <c r="O62" t="s">
        <v>300</v>
      </c>
      <c r="P62" t="s">
        <v>46</v>
      </c>
      <c r="Q62" t="s">
        <v>61</v>
      </c>
      <c r="R62" t="s">
        <v>62</v>
      </c>
      <c r="T62">
        <f t="shared" si="0"/>
        <v>2</v>
      </c>
      <c r="U62">
        <v>0</v>
      </c>
      <c r="V62">
        <v>2.75</v>
      </c>
      <c r="W62">
        <v>109</v>
      </c>
      <c r="X62">
        <v>189</v>
      </c>
      <c r="Y62">
        <v>350</v>
      </c>
      <c r="Z62">
        <v>270</v>
      </c>
      <c r="AA62">
        <v>284</v>
      </c>
      <c r="AB62">
        <v>324</v>
      </c>
    </row>
    <row r="63" spans="1:28" x14ac:dyDescent="0.45">
      <c r="A63" t="s">
        <v>304</v>
      </c>
      <c r="B63" t="s">
        <v>305</v>
      </c>
      <c r="C63" t="s">
        <v>306</v>
      </c>
      <c r="D63" s="2">
        <v>43254</v>
      </c>
      <c r="E63">
        <v>58</v>
      </c>
      <c r="F63" t="s">
        <v>51</v>
      </c>
      <c r="G63" t="s">
        <v>41</v>
      </c>
      <c r="H63" t="s">
        <v>42</v>
      </c>
      <c r="I63" t="s">
        <v>298</v>
      </c>
      <c r="J63" t="s">
        <v>124</v>
      </c>
      <c r="K63">
        <v>57</v>
      </c>
      <c r="L63">
        <v>75.5</v>
      </c>
      <c r="M63">
        <v>61</v>
      </c>
      <c r="N63">
        <v>70</v>
      </c>
      <c r="O63" t="s">
        <v>53</v>
      </c>
      <c r="P63" t="s">
        <v>46</v>
      </c>
      <c r="Q63" t="s">
        <v>91</v>
      </c>
      <c r="R63" t="s">
        <v>59</v>
      </c>
      <c r="T63">
        <f t="shared" si="0"/>
        <v>1</v>
      </c>
      <c r="U63">
        <v>1</v>
      </c>
      <c r="V63">
        <v>3.1184475439999999</v>
      </c>
      <c r="W63">
        <v>81</v>
      </c>
      <c r="X63">
        <v>143</v>
      </c>
      <c r="Y63">
        <v>350</v>
      </c>
      <c r="Z63">
        <v>270</v>
      </c>
      <c r="AA63">
        <v>256</v>
      </c>
      <c r="AB63">
        <v>278</v>
      </c>
    </row>
    <row r="64" spans="1:28" x14ac:dyDescent="0.45">
      <c r="A64" t="s">
        <v>307</v>
      </c>
      <c r="B64" t="s">
        <v>308</v>
      </c>
      <c r="C64" t="s">
        <v>309</v>
      </c>
      <c r="D64" s="2">
        <v>43254</v>
      </c>
      <c r="E64">
        <v>58</v>
      </c>
      <c r="F64" t="s">
        <v>51</v>
      </c>
      <c r="G64" t="s">
        <v>41</v>
      </c>
      <c r="H64" t="s">
        <v>42</v>
      </c>
      <c r="I64" t="s">
        <v>43</v>
      </c>
      <c r="J64" t="s">
        <v>124</v>
      </c>
      <c r="K64">
        <v>60.8</v>
      </c>
      <c r="L64">
        <v>70</v>
      </c>
      <c r="M64">
        <v>60</v>
      </c>
      <c r="N64">
        <v>71</v>
      </c>
      <c r="O64" t="s">
        <v>53</v>
      </c>
      <c r="P64" t="s">
        <v>46</v>
      </c>
      <c r="Q64" t="s">
        <v>91</v>
      </c>
      <c r="R64" t="s">
        <v>59</v>
      </c>
      <c r="T64">
        <f t="shared" si="0"/>
        <v>1</v>
      </c>
      <c r="U64">
        <v>1</v>
      </c>
      <c r="V64">
        <v>3.1184475439999999</v>
      </c>
      <c r="W64">
        <v>70</v>
      </c>
      <c r="X64">
        <v>127</v>
      </c>
      <c r="Y64">
        <v>350</v>
      </c>
      <c r="Z64">
        <v>270</v>
      </c>
      <c r="AA64">
        <v>245</v>
      </c>
      <c r="AB64">
        <v>262</v>
      </c>
    </row>
    <row r="65" spans="1:28" x14ac:dyDescent="0.45">
      <c r="A65" t="s">
        <v>310</v>
      </c>
      <c r="B65" t="s">
        <v>311</v>
      </c>
      <c r="C65" t="s">
        <v>312</v>
      </c>
      <c r="D65" s="2">
        <v>43254</v>
      </c>
      <c r="E65">
        <v>59</v>
      </c>
      <c r="F65" t="s">
        <v>40</v>
      </c>
      <c r="G65" t="s">
        <v>41</v>
      </c>
      <c r="H65" t="s">
        <v>42</v>
      </c>
      <c r="I65" t="s">
        <v>298</v>
      </c>
      <c r="J65" t="s">
        <v>313</v>
      </c>
      <c r="K65">
        <v>63</v>
      </c>
      <c r="L65">
        <v>71</v>
      </c>
      <c r="M65">
        <v>63</v>
      </c>
      <c r="N65">
        <v>71</v>
      </c>
      <c r="O65" t="s">
        <v>53</v>
      </c>
      <c r="P65" t="s">
        <v>46</v>
      </c>
      <c r="Q65" t="s">
        <v>61</v>
      </c>
      <c r="R65" t="s">
        <v>62</v>
      </c>
      <c r="T65">
        <f t="shared" si="0"/>
        <v>1</v>
      </c>
      <c r="U65">
        <v>0</v>
      </c>
      <c r="V65">
        <v>3.288544683</v>
      </c>
      <c r="W65">
        <v>51</v>
      </c>
      <c r="X65">
        <v>185</v>
      </c>
      <c r="Y65">
        <v>350</v>
      </c>
      <c r="Z65">
        <v>270</v>
      </c>
      <c r="AA65">
        <v>226</v>
      </c>
      <c r="AB65">
        <v>320</v>
      </c>
    </row>
    <row r="66" spans="1:28" x14ac:dyDescent="0.45">
      <c r="A66" t="s">
        <v>314</v>
      </c>
      <c r="B66" t="s">
        <v>315</v>
      </c>
      <c r="C66" t="s">
        <v>316</v>
      </c>
      <c r="D66" s="2">
        <v>43254</v>
      </c>
      <c r="E66">
        <v>59</v>
      </c>
      <c r="F66" t="s">
        <v>40</v>
      </c>
      <c r="G66" t="s">
        <v>41</v>
      </c>
      <c r="H66" t="s">
        <v>42</v>
      </c>
      <c r="I66" t="s">
        <v>43</v>
      </c>
      <c r="J66" t="s">
        <v>313</v>
      </c>
      <c r="K66">
        <v>66</v>
      </c>
      <c r="L66">
        <v>70</v>
      </c>
      <c r="M66">
        <v>66</v>
      </c>
      <c r="N66">
        <v>70</v>
      </c>
      <c r="O66" t="s">
        <v>53</v>
      </c>
      <c r="P66" t="s">
        <v>46</v>
      </c>
      <c r="Q66" t="s">
        <v>61</v>
      </c>
      <c r="R66" t="s">
        <v>62</v>
      </c>
      <c r="T66">
        <f t="shared" si="0"/>
        <v>1</v>
      </c>
      <c r="U66">
        <v>0</v>
      </c>
      <c r="V66">
        <v>3.288544683</v>
      </c>
      <c r="W66">
        <v>103</v>
      </c>
      <c r="X66">
        <v>188</v>
      </c>
      <c r="Y66">
        <v>350</v>
      </c>
      <c r="Z66">
        <v>270</v>
      </c>
      <c r="AA66">
        <v>278</v>
      </c>
      <c r="AB66">
        <v>323</v>
      </c>
    </row>
    <row r="67" spans="1:28" x14ac:dyDescent="0.45">
      <c r="A67" t="s">
        <v>317</v>
      </c>
      <c r="B67" t="s">
        <v>318</v>
      </c>
      <c r="C67" t="s">
        <v>319</v>
      </c>
      <c r="D67" s="2">
        <v>43134</v>
      </c>
      <c r="E67">
        <v>56</v>
      </c>
      <c r="F67" t="s">
        <v>51</v>
      </c>
      <c r="G67" t="s">
        <v>41</v>
      </c>
      <c r="H67" t="s">
        <v>42</v>
      </c>
      <c r="I67" t="s">
        <v>43</v>
      </c>
      <c r="J67" t="s">
        <v>44</v>
      </c>
      <c r="K67">
        <v>67</v>
      </c>
      <c r="L67">
        <v>62</v>
      </c>
      <c r="M67">
        <v>71</v>
      </c>
      <c r="N67">
        <v>63</v>
      </c>
      <c r="O67" t="s">
        <v>70</v>
      </c>
      <c r="P67" t="s">
        <v>46</v>
      </c>
      <c r="Q67" t="s">
        <v>61</v>
      </c>
      <c r="R67" t="s">
        <v>62</v>
      </c>
      <c r="T67">
        <f t="shared" ref="T67:T130" si="1">LEN(O67)-LEN(SUBSTITUTE(O67,"/",""))+1</f>
        <v>1</v>
      </c>
      <c r="U67">
        <v>0</v>
      </c>
      <c r="V67">
        <v>3.600389437</v>
      </c>
      <c r="W67">
        <v>19</v>
      </c>
      <c r="X67">
        <v>199</v>
      </c>
      <c r="Y67">
        <v>350</v>
      </c>
      <c r="Z67">
        <v>270</v>
      </c>
      <c r="AA67">
        <v>194</v>
      </c>
      <c r="AB67">
        <v>334</v>
      </c>
    </row>
    <row r="68" spans="1:28" x14ac:dyDescent="0.45">
      <c r="A68" t="s">
        <v>320</v>
      </c>
      <c r="B68" t="s">
        <v>321</v>
      </c>
      <c r="C68" t="s">
        <v>322</v>
      </c>
      <c r="D68" t="s">
        <v>323</v>
      </c>
      <c r="E68">
        <v>40</v>
      </c>
      <c r="F68" t="s">
        <v>51</v>
      </c>
      <c r="G68" t="s">
        <v>41</v>
      </c>
      <c r="H68" t="s">
        <v>42</v>
      </c>
      <c r="I68" t="s">
        <v>59</v>
      </c>
      <c r="J68" t="s">
        <v>324</v>
      </c>
      <c r="K68">
        <v>64</v>
      </c>
      <c r="L68">
        <v>73</v>
      </c>
      <c r="M68">
        <v>64</v>
      </c>
      <c r="N68">
        <v>73</v>
      </c>
      <c r="O68" t="s">
        <v>70</v>
      </c>
      <c r="P68" t="s">
        <v>46</v>
      </c>
      <c r="Q68" t="s">
        <v>61</v>
      </c>
      <c r="R68" t="s">
        <v>62</v>
      </c>
      <c r="T68">
        <f t="shared" si="1"/>
        <v>1</v>
      </c>
      <c r="U68">
        <v>0</v>
      </c>
      <c r="V68">
        <v>2.5514570810000001</v>
      </c>
      <c r="W68">
        <v>28</v>
      </c>
      <c r="X68">
        <v>150</v>
      </c>
      <c r="Y68">
        <v>350</v>
      </c>
      <c r="Z68">
        <v>270</v>
      </c>
      <c r="AA68">
        <v>203</v>
      </c>
      <c r="AB68">
        <v>285</v>
      </c>
    </row>
    <row r="69" spans="1:28" x14ac:dyDescent="0.45">
      <c r="A69" t="s">
        <v>325</v>
      </c>
      <c r="B69" t="s">
        <v>326</v>
      </c>
      <c r="C69" t="s">
        <v>327</v>
      </c>
      <c r="D69" t="s">
        <v>323</v>
      </c>
      <c r="E69">
        <v>40</v>
      </c>
      <c r="F69" t="s">
        <v>51</v>
      </c>
      <c r="G69" t="s">
        <v>41</v>
      </c>
      <c r="H69" t="s">
        <v>42</v>
      </c>
      <c r="I69" t="s">
        <v>43</v>
      </c>
      <c r="J69" t="s">
        <v>324</v>
      </c>
      <c r="K69">
        <v>63</v>
      </c>
      <c r="L69">
        <v>73</v>
      </c>
      <c r="M69">
        <v>63</v>
      </c>
      <c r="N69">
        <v>73</v>
      </c>
      <c r="O69" t="s">
        <v>70</v>
      </c>
      <c r="P69" t="s">
        <v>46</v>
      </c>
      <c r="Q69" t="s">
        <v>61</v>
      </c>
      <c r="R69" t="s">
        <v>62</v>
      </c>
      <c r="T69">
        <f t="shared" si="1"/>
        <v>1</v>
      </c>
      <c r="U69">
        <v>0</v>
      </c>
      <c r="V69">
        <v>2.5514570810000001</v>
      </c>
      <c r="W69">
        <v>74</v>
      </c>
      <c r="X69">
        <v>168</v>
      </c>
      <c r="Y69">
        <v>350</v>
      </c>
      <c r="Z69">
        <v>270</v>
      </c>
      <c r="AA69">
        <v>249</v>
      </c>
      <c r="AB69">
        <v>303</v>
      </c>
    </row>
    <row r="70" spans="1:28" x14ac:dyDescent="0.45">
      <c r="A70" t="s">
        <v>328</v>
      </c>
      <c r="B70" t="s">
        <v>329</v>
      </c>
      <c r="C70" t="s">
        <v>330</v>
      </c>
      <c r="D70" s="2">
        <v>43437</v>
      </c>
      <c r="E70">
        <v>67</v>
      </c>
      <c r="F70" t="s">
        <v>51</v>
      </c>
      <c r="G70" t="s">
        <v>41</v>
      </c>
      <c r="H70" t="s">
        <v>42</v>
      </c>
      <c r="I70" t="s">
        <v>43</v>
      </c>
      <c r="J70" t="s">
        <v>331</v>
      </c>
      <c r="K70">
        <v>66</v>
      </c>
      <c r="L70">
        <v>63.7</v>
      </c>
      <c r="M70">
        <v>68</v>
      </c>
      <c r="N70">
        <v>61</v>
      </c>
      <c r="O70" t="s">
        <v>332</v>
      </c>
      <c r="P70" t="s">
        <v>46</v>
      </c>
      <c r="Q70" t="s">
        <v>61</v>
      </c>
      <c r="R70" t="s">
        <v>62</v>
      </c>
      <c r="T70">
        <f t="shared" si="1"/>
        <v>2</v>
      </c>
      <c r="U70">
        <v>0</v>
      </c>
      <c r="V70">
        <v>4.26</v>
      </c>
      <c r="W70">
        <v>19</v>
      </c>
      <c r="X70">
        <v>223</v>
      </c>
      <c r="Y70">
        <v>350</v>
      </c>
      <c r="Z70">
        <v>270</v>
      </c>
      <c r="AA70">
        <v>194</v>
      </c>
      <c r="AB70">
        <v>358</v>
      </c>
    </row>
    <row r="71" spans="1:28" x14ac:dyDescent="0.45">
      <c r="A71" t="s">
        <v>333</v>
      </c>
      <c r="B71" t="s">
        <v>334</v>
      </c>
      <c r="C71" t="s">
        <v>335</v>
      </c>
      <c r="D71" s="2">
        <v>43103</v>
      </c>
      <c r="E71">
        <v>57</v>
      </c>
      <c r="F71" t="s">
        <v>51</v>
      </c>
      <c r="G71" t="s">
        <v>41</v>
      </c>
      <c r="H71" t="s">
        <v>42</v>
      </c>
      <c r="I71" t="s">
        <v>43</v>
      </c>
      <c r="J71" t="s">
        <v>165</v>
      </c>
      <c r="K71">
        <v>60.3</v>
      </c>
      <c r="L71">
        <v>68.400000000000006</v>
      </c>
      <c r="M71">
        <v>58</v>
      </c>
      <c r="N71">
        <v>69</v>
      </c>
      <c r="O71" t="s">
        <v>336</v>
      </c>
      <c r="P71" t="s">
        <v>46</v>
      </c>
      <c r="Q71" t="s">
        <v>61</v>
      </c>
      <c r="R71" t="s">
        <v>62</v>
      </c>
      <c r="T71">
        <f t="shared" si="1"/>
        <v>2</v>
      </c>
      <c r="U71">
        <v>0</v>
      </c>
      <c r="V71">
        <v>2.8633018360000002</v>
      </c>
      <c r="W71">
        <v>80</v>
      </c>
      <c r="X71">
        <v>204</v>
      </c>
      <c r="Y71">
        <v>350</v>
      </c>
      <c r="Z71">
        <v>270</v>
      </c>
      <c r="AA71">
        <v>255</v>
      </c>
      <c r="AB71">
        <v>339</v>
      </c>
    </row>
    <row r="72" spans="1:28" x14ac:dyDescent="0.45">
      <c r="A72" t="s">
        <v>337</v>
      </c>
      <c r="B72" t="s">
        <v>338</v>
      </c>
      <c r="C72" t="s">
        <v>339</v>
      </c>
      <c r="D72" t="s">
        <v>123</v>
      </c>
      <c r="E72">
        <v>55</v>
      </c>
      <c r="F72" t="s">
        <v>40</v>
      </c>
      <c r="G72" t="s">
        <v>41</v>
      </c>
      <c r="H72" t="s">
        <v>42</v>
      </c>
      <c r="I72" t="s">
        <v>43</v>
      </c>
      <c r="J72" t="s">
        <v>340</v>
      </c>
      <c r="K72">
        <v>62.1</v>
      </c>
      <c r="L72">
        <v>71.400000000000006</v>
      </c>
      <c r="M72">
        <v>66</v>
      </c>
      <c r="N72">
        <v>66</v>
      </c>
      <c r="O72" t="s">
        <v>171</v>
      </c>
      <c r="P72" t="s">
        <v>46</v>
      </c>
      <c r="Q72" t="s">
        <v>61</v>
      </c>
      <c r="R72" t="s">
        <v>62</v>
      </c>
      <c r="T72">
        <f t="shared" si="1"/>
        <v>1</v>
      </c>
      <c r="U72">
        <v>0</v>
      </c>
      <c r="V72">
        <v>3.7137875290000002</v>
      </c>
      <c r="W72">
        <v>39</v>
      </c>
      <c r="X72">
        <v>230</v>
      </c>
      <c r="Y72">
        <v>350</v>
      </c>
      <c r="Z72">
        <v>270</v>
      </c>
      <c r="AA72">
        <v>214</v>
      </c>
      <c r="AB72">
        <v>365</v>
      </c>
    </row>
    <row r="73" spans="1:28" x14ac:dyDescent="0.45">
      <c r="A73" t="s">
        <v>341</v>
      </c>
      <c r="B73" t="s">
        <v>342</v>
      </c>
      <c r="C73" t="s">
        <v>343</v>
      </c>
      <c r="D73" s="2">
        <v>43103</v>
      </c>
      <c r="E73">
        <v>57</v>
      </c>
      <c r="F73" t="s">
        <v>51</v>
      </c>
      <c r="G73" t="s">
        <v>41</v>
      </c>
      <c r="H73" t="s">
        <v>42</v>
      </c>
      <c r="I73" t="s">
        <v>43</v>
      </c>
      <c r="J73" t="s">
        <v>344</v>
      </c>
      <c r="K73">
        <v>60.7</v>
      </c>
      <c r="L73">
        <v>70.2</v>
      </c>
      <c r="M73">
        <v>59</v>
      </c>
      <c r="N73">
        <v>67</v>
      </c>
      <c r="O73" t="s">
        <v>345</v>
      </c>
      <c r="P73" t="s">
        <v>46</v>
      </c>
      <c r="Q73" t="s">
        <v>54</v>
      </c>
      <c r="R73" t="s">
        <v>59</v>
      </c>
      <c r="T73">
        <f t="shared" si="1"/>
        <v>2</v>
      </c>
      <c r="U73">
        <v>1</v>
      </c>
      <c r="V73">
        <v>4.0539818070000004</v>
      </c>
      <c r="W73">
        <v>48</v>
      </c>
      <c r="X73">
        <v>200</v>
      </c>
      <c r="Y73">
        <v>350</v>
      </c>
      <c r="Z73">
        <v>270</v>
      </c>
      <c r="AA73">
        <v>223</v>
      </c>
      <c r="AB73">
        <v>335</v>
      </c>
    </row>
    <row r="74" spans="1:28" x14ac:dyDescent="0.45">
      <c r="A74" t="s">
        <v>346</v>
      </c>
      <c r="B74" t="s">
        <v>347</v>
      </c>
      <c r="C74" t="s">
        <v>348</v>
      </c>
      <c r="D74" t="s">
        <v>123</v>
      </c>
      <c r="E74">
        <v>55</v>
      </c>
      <c r="F74" t="s">
        <v>51</v>
      </c>
      <c r="G74" t="s">
        <v>41</v>
      </c>
      <c r="H74" t="s">
        <v>42</v>
      </c>
      <c r="I74" t="s">
        <v>43</v>
      </c>
      <c r="J74" t="s">
        <v>349</v>
      </c>
      <c r="K74">
        <v>63</v>
      </c>
      <c r="L74">
        <v>74.5</v>
      </c>
      <c r="M74">
        <v>63</v>
      </c>
      <c r="N74">
        <v>74</v>
      </c>
      <c r="O74" t="s">
        <v>70</v>
      </c>
      <c r="P74" t="s">
        <v>46</v>
      </c>
      <c r="Q74" t="s">
        <v>134</v>
      </c>
      <c r="R74" t="s">
        <v>92</v>
      </c>
      <c r="T74">
        <f t="shared" si="1"/>
        <v>1</v>
      </c>
      <c r="U74">
        <v>1</v>
      </c>
      <c r="V74">
        <v>3.4586418210000001</v>
      </c>
      <c r="W74">
        <v>58</v>
      </c>
      <c r="X74">
        <v>202</v>
      </c>
      <c r="Y74">
        <v>350</v>
      </c>
      <c r="Z74">
        <v>270</v>
      </c>
      <c r="AA74">
        <v>233</v>
      </c>
      <c r="AB74">
        <v>337</v>
      </c>
    </row>
    <row r="75" spans="1:28" x14ac:dyDescent="0.45">
      <c r="A75" t="s">
        <v>350</v>
      </c>
      <c r="B75" t="s">
        <v>351</v>
      </c>
      <c r="C75" t="s">
        <v>352</v>
      </c>
      <c r="D75" t="s">
        <v>123</v>
      </c>
      <c r="E75">
        <v>56</v>
      </c>
      <c r="F75" t="s">
        <v>40</v>
      </c>
      <c r="G75" t="s">
        <v>41</v>
      </c>
      <c r="H75" t="s">
        <v>42</v>
      </c>
      <c r="I75" t="s">
        <v>43</v>
      </c>
      <c r="J75" t="s">
        <v>353</v>
      </c>
      <c r="K75">
        <v>60.9</v>
      </c>
      <c r="L75">
        <v>70.2</v>
      </c>
      <c r="M75">
        <v>60</v>
      </c>
      <c r="N75">
        <v>72</v>
      </c>
      <c r="O75" t="s">
        <v>53</v>
      </c>
      <c r="P75" t="s">
        <v>46</v>
      </c>
      <c r="Q75" t="s">
        <v>61</v>
      </c>
      <c r="R75" t="s">
        <v>62</v>
      </c>
      <c r="T75">
        <f t="shared" si="1"/>
        <v>1</v>
      </c>
      <c r="U75">
        <v>0</v>
      </c>
      <c r="V75">
        <v>3.02</v>
      </c>
      <c r="W75">
        <v>81</v>
      </c>
      <c r="X75">
        <v>227</v>
      </c>
      <c r="Y75">
        <v>350</v>
      </c>
      <c r="Z75">
        <v>270</v>
      </c>
      <c r="AA75">
        <v>256</v>
      </c>
      <c r="AB75">
        <v>362</v>
      </c>
    </row>
    <row r="76" spans="1:28" x14ac:dyDescent="0.45">
      <c r="A76" t="s">
        <v>354</v>
      </c>
      <c r="B76" t="s">
        <v>355</v>
      </c>
      <c r="C76" t="s">
        <v>356</v>
      </c>
      <c r="D76" t="s">
        <v>123</v>
      </c>
      <c r="E76">
        <v>56</v>
      </c>
      <c r="F76" t="s">
        <v>51</v>
      </c>
      <c r="G76" t="s">
        <v>41</v>
      </c>
      <c r="H76" t="s">
        <v>42</v>
      </c>
      <c r="I76" t="s">
        <v>43</v>
      </c>
      <c r="J76" t="s">
        <v>245</v>
      </c>
      <c r="K76">
        <v>66.599999999999994</v>
      </c>
      <c r="L76">
        <v>70.8</v>
      </c>
      <c r="M76">
        <v>63</v>
      </c>
      <c r="N76">
        <v>65</v>
      </c>
      <c r="O76" t="s">
        <v>357</v>
      </c>
      <c r="P76" t="s">
        <v>46</v>
      </c>
      <c r="Q76" t="s">
        <v>61</v>
      </c>
      <c r="R76" t="s">
        <v>62</v>
      </c>
      <c r="T76">
        <f t="shared" si="1"/>
        <v>1</v>
      </c>
      <c r="U76">
        <v>0</v>
      </c>
      <c r="V76">
        <v>3.061748498</v>
      </c>
      <c r="W76">
        <v>127</v>
      </c>
      <c r="X76">
        <v>208</v>
      </c>
      <c r="Y76">
        <v>350</v>
      </c>
      <c r="Z76">
        <v>270</v>
      </c>
      <c r="AA76">
        <v>302</v>
      </c>
      <c r="AB76">
        <v>343</v>
      </c>
    </row>
    <row r="77" spans="1:28" x14ac:dyDescent="0.45">
      <c r="A77" t="s">
        <v>358</v>
      </c>
      <c r="B77" t="s">
        <v>359</v>
      </c>
      <c r="C77" t="s">
        <v>360</v>
      </c>
      <c r="D77" s="2">
        <v>43437</v>
      </c>
      <c r="E77">
        <v>70</v>
      </c>
      <c r="F77" t="s">
        <v>40</v>
      </c>
      <c r="G77" t="s">
        <v>41</v>
      </c>
      <c r="H77" t="s">
        <v>42</v>
      </c>
      <c r="I77" t="s">
        <v>43</v>
      </c>
      <c r="J77" t="s">
        <v>361</v>
      </c>
      <c r="K77">
        <v>61</v>
      </c>
      <c r="L77">
        <v>65.3</v>
      </c>
      <c r="M77">
        <v>63</v>
      </c>
      <c r="N77">
        <v>72</v>
      </c>
      <c r="O77" t="s">
        <v>53</v>
      </c>
      <c r="P77" t="s">
        <v>46</v>
      </c>
      <c r="Q77" t="s">
        <v>61</v>
      </c>
      <c r="R77" t="s">
        <v>62</v>
      </c>
      <c r="T77">
        <f t="shared" si="1"/>
        <v>1</v>
      </c>
      <c r="U77">
        <v>0</v>
      </c>
      <c r="V77">
        <v>4.04</v>
      </c>
      <c r="W77">
        <v>89</v>
      </c>
      <c r="X77">
        <v>226</v>
      </c>
      <c r="Y77">
        <v>350</v>
      </c>
      <c r="Z77">
        <v>270</v>
      </c>
      <c r="AA77">
        <v>264</v>
      </c>
      <c r="AB77">
        <v>361</v>
      </c>
    </row>
    <row r="78" spans="1:28" x14ac:dyDescent="0.45">
      <c r="A78" t="s">
        <v>362</v>
      </c>
      <c r="B78" t="s">
        <v>363</v>
      </c>
      <c r="C78" t="s">
        <v>364</v>
      </c>
      <c r="D78" t="s">
        <v>123</v>
      </c>
      <c r="E78">
        <v>57</v>
      </c>
      <c r="F78" t="s">
        <v>51</v>
      </c>
      <c r="G78" t="s">
        <v>41</v>
      </c>
      <c r="H78" t="s">
        <v>42</v>
      </c>
      <c r="I78" t="s">
        <v>43</v>
      </c>
      <c r="J78" t="s">
        <v>365</v>
      </c>
      <c r="K78">
        <v>55.3</v>
      </c>
      <c r="L78">
        <v>76.7</v>
      </c>
      <c r="M78">
        <v>59</v>
      </c>
      <c r="N78">
        <v>77</v>
      </c>
      <c r="O78" t="s">
        <v>366</v>
      </c>
      <c r="P78" t="s">
        <v>46</v>
      </c>
      <c r="Q78" t="s">
        <v>86</v>
      </c>
      <c r="R78" t="s">
        <v>43</v>
      </c>
      <c r="T78">
        <f t="shared" si="1"/>
        <v>1</v>
      </c>
      <c r="U78">
        <v>1</v>
      </c>
      <c r="V78">
        <v>3.515340868</v>
      </c>
      <c r="W78">
        <v>76</v>
      </c>
      <c r="X78">
        <v>199</v>
      </c>
      <c r="Y78">
        <v>350</v>
      </c>
      <c r="Z78">
        <v>270</v>
      </c>
      <c r="AA78">
        <v>251</v>
      </c>
      <c r="AB78">
        <v>334</v>
      </c>
    </row>
    <row r="79" spans="1:28" x14ac:dyDescent="0.45">
      <c r="A79" t="s">
        <v>367</v>
      </c>
      <c r="B79" t="s">
        <v>368</v>
      </c>
      <c r="C79" t="s">
        <v>369</v>
      </c>
      <c r="D79" t="s">
        <v>123</v>
      </c>
      <c r="E79">
        <v>57</v>
      </c>
      <c r="F79" t="s">
        <v>51</v>
      </c>
      <c r="G79" t="s">
        <v>41</v>
      </c>
      <c r="H79" t="s">
        <v>42</v>
      </c>
      <c r="I79" t="s">
        <v>43</v>
      </c>
      <c r="J79" t="s">
        <v>370</v>
      </c>
      <c r="K79">
        <v>63.2</v>
      </c>
      <c r="L79">
        <v>67.900000000000006</v>
      </c>
      <c r="M79">
        <v>60</v>
      </c>
      <c r="N79">
        <v>71</v>
      </c>
      <c r="O79" t="s">
        <v>171</v>
      </c>
      <c r="P79" t="s">
        <v>46</v>
      </c>
      <c r="Q79" t="s">
        <v>61</v>
      </c>
      <c r="R79" t="s">
        <v>62</v>
      </c>
      <c r="T79">
        <f t="shared" si="1"/>
        <v>1</v>
      </c>
      <c r="U79">
        <v>0</v>
      </c>
      <c r="V79">
        <v>3.43</v>
      </c>
      <c r="W79">
        <v>73</v>
      </c>
      <c r="X79">
        <v>219</v>
      </c>
      <c r="Y79">
        <v>350</v>
      </c>
      <c r="Z79">
        <v>270</v>
      </c>
      <c r="AA79">
        <v>248</v>
      </c>
      <c r="AB79">
        <v>354</v>
      </c>
    </row>
    <row r="80" spans="1:28" x14ac:dyDescent="0.45">
      <c r="A80" t="s">
        <v>371</v>
      </c>
      <c r="B80" t="s">
        <v>372</v>
      </c>
      <c r="C80" t="s">
        <v>373</v>
      </c>
      <c r="D80" t="s">
        <v>123</v>
      </c>
      <c r="E80">
        <v>57</v>
      </c>
      <c r="F80" t="s">
        <v>51</v>
      </c>
      <c r="G80" t="s">
        <v>41</v>
      </c>
      <c r="H80" t="s">
        <v>42</v>
      </c>
      <c r="I80" t="s">
        <v>43</v>
      </c>
      <c r="J80" t="s">
        <v>108</v>
      </c>
      <c r="K80">
        <v>63.6</v>
      </c>
      <c r="L80">
        <v>70.400000000000006</v>
      </c>
      <c r="M80">
        <v>63</v>
      </c>
      <c r="N80">
        <v>69</v>
      </c>
      <c r="O80" t="s">
        <v>374</v>
      </c>
      <c r="P80" t="s">
        <v>46</v>
      </c>
      <c r="Q80" t="s">
        <v>61</v>
      </c>
      <c r="R80" t="s">
        <v>62</v>
      </c>
      <c r="T80">
        <f t="shared" si="1"/>
        <v>1</v>
      </c>
      <c r="U80">
        <v>0</v>
      </c>
      <c r="V80">
        <v>3.7704865760000001</v>
      </c>
      <c r="W80">
        <v>66</v>
      </c>
      <c r="X80">
        <v>188</v>
      </c>
      <c r="Y80">
        <v>350</v>
      </c>
      <c r="Z80">
        <v>270</v>
      </c>
      <c r="AA80">
        <v>241</v>
      </c>
      <c r="AB80">
        <v>323</v>
      </c>
    </row>
    <row r="81" spans="1:28" x14ac:dyDescent="0.45">
      <c r="A81" t="s">
        <v>375</v>
      </c>
      <c r="B81" t="s">
        <v>376</v>
      </c>
      <c r="C81" t="s">
        <v>377</v>
      </c>
      <c r="D81" t="s">
        <v>123</v>
      </c>
      <c r="E81">
        <v>58</v>
      </c>
      <c r="F81" t="s">
        <v>51</v>
      </c>
      <c r="G81" t="s">
        <v>41</v>
      </c>
      <c r="H81" t="s">
        <v>42</v>
      </c>
      <c r="I81" t="s">
        <v>43</v>
      </c>
      <c r="J81" t="s">
        <v>378</v>
      </c>
      <c r="K81">
        <v>52.1</v>
      </c>
      <c r="L81">
        <v>79.2</v>
      </c>
      <c r="M81">
        <v>48</v>
      </c>
      <c r="N81">
        <v>87</v>
      </c>
      <c r="O81" t="s">
        <v>366</v>
      </c>
      <c r="P81" t="s">
        <v>46</v>
      </c>
      <c r="Q81" t="s">
        <v>54</v>
      </c>
      <c r="R81" t="s">
        <v>177</v>
      </c>
      <c r="T81">
        <f t="shared" si="1"/>
        <v>1</v>
      </c>
      <c r="U81">
        <v>1</v>
      </c>
      <c r="V81">
        <v>4.1399999999999997</v>
      </c>
      <c r="W81">
        <v>86</v>
      </c>
      <c r="X81">
        <v>217</v>
      </c>
      <c r="Y81">
        <v>350</v>
      </c>
      <c r="Z81">
        <v>270</v>
      </c>
      <c r="AA81">
        <v>261</v>
      </c>
      <c r="AB81">
        <v>352</v>
      </c>
    </row>
    <row r="82" spans="1:28" x14ac:dyDescent="0.45">
      <c r="A82" t="s">
        <v>379</v>
      </c>
      <c r="B82" t="s">
        <v>380</v>
      </c>
      <c r="C82" t="s">
        <v>381</v>
      </c>
      <c r="D82" t="s">
        <v>265</v>
      </c>
      <c r="E82">
        <v>55</v>
      </c>
      <c r="F82" t="s">
        <v>51</v>
      </c>
      <c r="G82" t="s">
        <v>41</v>
      </c>
      <c r="H82" t="s">
        <v>42</v>
      </c>
      <c r="I82" t="s">
        <v>59</v>
      </c>
      <c r="J82" t="s">
        <v>382</v>
      </c>
      <c r="K82">
        <v>58.7</v>
      </c>
      <c r="L82">
        <v>78.3</v>
      </c>
      <c r="M82">
        <v>58</v>
      </c>
      <c r="N82">
        <v>85</v>
      </c>
      <c r="O82" t="s">
        <v>171</v>
      </c>
      <c r="P82" t="s">
        <v>46</v>
      </c>
      <c r="Q82" t="s">
        <v>134</v>
      </c>
      <c r="R82" t="s">
        <v>59</v>
      </c>
      <c r="T82">
        <f t="shared" si="1"/>
        <v>1</v>
      </c>
      <c r="U82">
        <v>1</v>
      </c>
      <c r="V82">
        <v>3.04</v>
      </c>
      <c r="W82">
        <v>82</v>
      </c>
      <c r="X82">
        <v>182</v>
      </c>
      <c r="Y82">
        <v>350</v>
      </c>
      <c r="Z82">
        <v>270</v>
      </c>
      <c r="AA82">
        <v>257</v>
      </c>
      <c r="AB82">
        <v>317</v>
      </c>
    </row>
    <row r="83" spans="1:28" x14ac:dyDescent="0.45">
      <c r="A83" t="s">
        <v>383</v>
      </c>
      <c r="B83" t="s">
        <v>384</v>
      </c>
      <c r="C83" t="s">
        <v>385</v>
      </c>
      <c r="D83" t="s">
        <v>265</v>
      </c>
      <c r="E83">
        <v>55</v>
      </c>
      <c r="F83" t="s">
        <v>51</v>
      </c>
      <c r="G83" t="s">
        <v>41</v>
      </c>
      <c r="H83" t="s">
        <v>42</v>
      </c>
      <c r="I83" t="s">
        <v>43</v>
      </c>
      <c r="J83" t="s">
        <v>382</v>
      </c>
      <c r="K83">
        <v>70.3</v>
      </c>
      <c r="L83">
        <v>71.2</v>
      </c>
      <c r="M83">
        <v>65</v>
      </c>
      <c r="N83">
        <v>71</v>
      </c>
      <c r="O83" t="s">
        <v>171</v>
      </c>
      <c r="P83" t="s">
        <v>46</v>
      </c>
      <c r="Q83" t="s">
        <v>134</v>
      </c>
      <c r="R83" t="s">
        <v>59</v>
      </c>
      <c r="T83">
        <f t="shared" si="1"/>
        <v>1</v>
      </c>
      <c r="U83">
        <v>1</v>
      </c>
      <c r="V83">
        <v>3.04</v>
      </c>
      <c r="W83">
        <v>84</v>
      </c>
      <c r="X83">
        <v>176</v>
      </c>
      <c r="Y83">
        <v>350</v>
      </c>
      <c r="Z83">
        <v>270</v>
      </c>
      <c r="AA83">
        <v>259</v>
      </c>
      <c r="AB83">
        <v>311</v>
      </c>
    </row>
    <row r="84" spans="1:28" x14ac:dyDescent="0.45">
      <c r="A84" t="s">
        <v>386</v>
      </c>
      <c r="B84" t="s">
        <v>387</v>
      </c>
      <c r="C84" t="s">
        <v>388</v>
      </c>
      <c r="D84" t="s">
        <v>265</v>
      </c>
      <c r="E84">
        <v>56</v>
      </c>
      <c r="F84" t="s">
        <v>40</v>
      </c>
      <c r="G84" t="s">
        <v>41</v>
      </c>
      <c r="H84" t="s">
        <v>42</v>
      </c>
      <c r="I84" t="s">
        <v>43</v>
      </c>
      <c r="J84" t="s">
        <v>324</v>
      </c>
      <c r="K84">
        <v>60.2</v>
      </c>
      <c r="L84">
        <v>77.5</v>
      </c>
      <c r="M84">
        <v>57</v>
      </c>
      <c r="N84">
        <v>81</v>
      </c>
      <c r="O84" t="s">
        <v>53</v>
      </c>
      <c r="P84" t="s">
        <v>46</v>
      </c>
      <c r="Q84" t="s">
        <v>61</v>
      </c>
      <c r="R84" t="s">
        <v>62</v>
      </c>
      <c r="T84">
        <f t="shared" si="1"/>
        <v>1</v>
      </c>
      <c r="U84">
        <v>0</v>
      </c>
      <c r="V84">
        <v>2.5514570810000001</v>
      </c>
      <c r="W84">
        <v>71</v>
      </c>
      <c r="X84">
        <v>225</v>
      </c>
      <c r="Y84">
        <v>350</v>
      </c>
      <c r="Z84">
        <v>270</v>
      </c>
      <c r="AA84">
        <v>246</v>
      </c>
      <c r="AB84">
        <v>360</v>
      </c>
    </row>
    <row r="85" spans="1:28" x14ac:dyDescent="0.45">
      <c r="A85" t="s">
        <v>389</v>
      </c>
      <c r="B85" t="s">
        <v>390</v>
      </c>
      <c r="C85" t="s">
        <v>391</v>
      </c>
      <c r="D85" t="s">
        <v>265</v>
      </c>
      <c r="E85">
        <v>56</v>
      </c>
      <c r="F85" t="s">
        <v>40</v>
      </c>
      <c r="G85" t="s">
        <v>41</v>
      </c>
      <c r="H85" t="s">
        <v>42</v>
      </c>
      <c r="I85" t="s">
        <v>43</v>
      </c>
      <c r="J85" t="s">
        <v>392</v>
      </c>
      <c r="K85">
        <v>61.4</v>
      </c>
      <c r="L85">
        <v>71.3</v>
      </c>
      <c r="M85">
        <v>59</v>
      </c>
      <c r="N85">
        <v>70</v>
      </c>
      <c r="O85" t="s">
        <v>5</v>
      </c>
      <c r="P85" t="s">
        <v>46</v>
      </c>
      <c r="Q85" t="s">
        <v>61</v>
      </c>
      <c r="R85" t="s">
        <v>62</v>
      </c>
      <c r="T85">
        <f t="shared" si="1"/>
        <v>1</v>
      </c>
      <c r="U85">
        <v>0</v>
      </c>
      <c r="V85">
        <v>4.3</v>
      </c>
      <c r="W85">
        <v>53</v>
      </c>
      <c r="X85">
        <v>189</v>
      </c>
      <c r="Y85">
        <v>350</v>
      </c>
      <c r="Z85">
        <v>270</v>
      </c>
      <c r="AA85">
        <v>228</v>
      </c>
      <c r="AB85">
        <v>324</v>
      </c>
    </row>
    <row r="86" spans="1:28" x14ac:dyDescent="0.45">
      <c r="A86" t="s">
        <v>393</v>
      </c>
      <c r="B86" t="s">
        <v>394</v>
      </c>
      <c r="C86" t="s">
        <v>395</v>
      </c>
      <c r="D86" t="s">
        <v>265</v>
      </c>
      <c r="E86">
        <v>57</v>
      </c>
      <c r="F86" t="s">
        <v>51</v>
      </c>
      <c r="G86" t="s">
        <v>41</v>
      </c>
      <c r="H86" t="s">
        <v>42</v>
      </c>
      <c r="I86" t="s">
        <v>59</v>
      </c>
      <c r="J86" t="s">
        <v>142</v>
      </c>
      <c r="K86">
        <v>64</v>
      </c>
      <c r="L86">
        <v>74</v>
      </c>
      <c r="M86">
        <v>65</v>
      </c>
      <c r="N86">
        <v>74</v>
      </c>
      <c r="O86" t="s">
        <v>217</v>
      </c>
      <c r="P86" t="s">
        <v>46</v>
      </c>
      <c r="Q86" t="s">
        <v>61</v>
      </c>
      <c r="R86" t="s">
        <v>62</v>
      </c>
      <c r="T86">
        <f t="shared" si="1"/>
        <v>1</v>
      </c>
      <c r="U86">
        <v>0</v>
      </c>
      <c r="V86">
        <v>3.0900980210000002</v>
      </c>
      <c r="W86">
        <v>86</v>
      </c>
      <c r="X86">
        <v>224</v>
      </c>
      <c r="Y86">
        <v>350</v>
      </c>
      <c r="Z86">
        <v>270</v>
      </c>
      <c r="AA86">
        <v>261</v>
      </c>
      <c r="AB86">
        <v>359</v>
      </c>
    </row>
    <row r="87" spans="1:28" x14ac:dyDescent="0.45">
      <c r="A87" t="s">
        <v>396</v>
      </c>
      <c r="B87" t="s">
        <v>397</v>
      </c>
      <c r="C87" t="s">
        <v>398</v>
      </c>
      <c r="D87" t="s">
        <v>265</v>
      </c>
      <c r="E87">
        <v>57</v>
      </c>
      <c r="F87" t="s">
        <v>51</v>
      </c>
      <c r="G87" t="s">
        <v>41</v>
      </c>
      <c r="H87" t="s">
        <v>42</v>
      </c>
      <c r="I87" t="s">
        <v>43</v>
      </c>
      <c r="J87" t="s">
        <v>142</v>
      </c>
      <c r="K87">
        <v>65</v>
      </c>
      <c r="L87">
        <v>73</v>
      </c>
      <c r="M87">
        <v>65</v>
      </c>
      <c r="N87">
        <v>73</v>
      </c>
      <c r="O87" t="s">
        <v>217</v>
      </c>
      <c r="P87" t="s">
        <v>46</v>
      </c>
      <c r="Q87" t="s">
        <v>61</v>
      </c>
      <c r="R87" t="s">
        <v>62</v>
      </c>
      <c r="T87">
        <f t="shared" si="1"/>
        <v>1</v>
      </c>
      <c r="U87">
        <v>0</v>
      </c>
      <c r="V87">
        <v>3.0900980210000002</v>
      </c>
      <c r="W87">
        <v>90</v>
      </c>
      <c r="X87">
        <v>227</v>
      </c>
      <c r="Y87">
        <v>350</v>
      </c>
      <c r="Z87">
        <v>270</v>
      </c>
      <c r="AA87">
        <v>265</v>
      </c>
      <c r="AB87">
        <v>362</v>
      </c>
    </row>
    <row r="88" spans="1:28" x14ac:dyDescent="0.45">
      <c r="A88" t="s">
        <v>399</v>
      </c>
      <c r="B88" t="s">
        <v>400</v>
      </c>
      <c r="C88" t="s">
        <v>401</v>
      </c>
      <c r="D88" t="s">
        <v>265</v>
      </c>
      <c r="E88">
        <v>57</v>
      </c>
      <c r="F88" t="s">
        <v>40</v>
      </c>
      <c r="G88" t="s">
        <v>41</v>
      </c>
      <c r="H88" t="s">
        <v>42</v>
      </c>
      <c r="I88" t="s">
        <v>59</v>
      </c>
      <c r="J88" t="s">
        <v>133</v>
      </c>
      <c r="K88">
        <v>66</v>
      </c>
      <c r="L88">
        <v>72</v>
      </c>
      <c r="M88">
        <v>66</v>
      </c>
      <c r="N88">
        <v>72</v>
      </c>
      <c r="O88" t="s">
        <v>171</v>
      </c>
      <c r="P88" t="s">
        <v>46</v>
      </c>
      <c r="Q88" t="s">
        <v>61</v>
      </c>
      <c r="R88" t="s">
        <v>62</v>
      </c>
      <c r="T88">
        <f t="shared" si="1"/>
        <v>1</v>
      </c>
      <c r="U88">
        <v>0</v>
      </c>
      <c r="V88">
        <v>3.4586418210000001</v>
      </c>
      <c r="W88">
        <v>99</v>
      </c>
      <c r="X88">
        <v>191</v>
      </c>
      <c r="Y88">
        <v>350</v>
      </c>
      <c r="Z88">
        <v>270</v>
      </c>
      <c r="AA88">
        <v>274</v>
      </c>
      <c r="AB88">
        <v>326</v>
      </c>
    </row>
    <row r="89" spans="1:28" x14ac:dyDescent="0.45">
      <c r="A89" t="s">
        <v>402</v>
      </c>
      <c r="B89" t="s">
        <v>403</v>
      </c>
      <c r="C89" t="s">
        <v>404</v>
      </c>
      <c r="D89" t="s">
        <v>265</v>
      </c>
      <c r="E89">
        <v>57</v>
      </c>
      <c r="F89" t="s">
        <v>40</v>
      </c>
      <c r="G89" t="s">
        <v>41</v>
      </c>
      <c r="H89" t="s">
        <v>42</v>
      </c>
      <c r="I89" t="s">
        <v>43</v>
      </c>
      <c r="J89" t="s">
        <v>133</v>
      </c>
      <c r="K89">
        <v>64</v>
      </c>
      <c r="L89">
        <v>73</v>
      </c>
      <c r="M89">
        <v>64</v>
      </c>
      <c r="N89">
        <v>73</v>
      </c>
      <c r="O89" t="s">
        <v>171</v>
      </c>
      <c r="P89" t="s">
        <v>46</v>
      </c>
      <c r="Q89" t="s">
        <v>61</v>
      </c>
      <c r="R89" t="s">
        <v>62</v>
      </c>
      <c r="T89">
        <f t="shared" si="1"/>
        <v>1</v>
      </c>
      <c r="U89">
        <v>0</v>
      </c>
      <c r="V89">
        <v>3.4586418210000001</v>
      </c>
      <c r="W89">
        <v>46</v>
      </c>
      <c r="X89">
        <v>188</v>
      </c>
      <c r="Y89">
        <v>350</v>
      </c>
      <c r="Z89">
        <v>270</v>
      </c>
      <c r="AA89">
        <v>221</v>
      </c>
      <c r="AB89">
        <v>323</v>
      </c>
    </row>
    <row r="90" spans="1:28" x14ac:dyDescent="0.45">
      <c r="A90" t="s">
        <v>405</v>
      </c>
      <c r="B90" t="s">
        <v>406</v>
      </c>
      <c r="C90" t="s">
        <v>407</v>
      </c>
      <c r="D90" t="s">
        <v>240</v>
      </c>
      <c r="E90">
        <v>54</v>
      </c>
      <c r="F90" t="s">
        <v>51</v>
      </c>
      <c r="G90" t="s">
        <v>41</v>
      </c>
      <c r="H90" t="s">
        <v>42</v>
      </c>
      <c r="I90" t="s">
        <v>43</v>
      </c>
      <c r="J90" t="s">
        <v>408</v>
      </c>
      <c r="K90">
        <v>66.099999999999994</v>
      </c>
      <c r="L90">
        <v>73.900000000000006</v>
      </c>
      <c r="M90">
        <v>66</v>
      </c>
      <c r="N90">
        <v>76</v>
      </c>
      <c r="O90" t="s">
        <v>206</v>
      </c>
      <c r="P90" t="s">
        <v>46</v>
      </c>
      <c r="Q90" t="s">
        <v>61</v>
      </c>
      <c r="R90" t="s">
        <v>62</v>
      </c>
      <c r="T90">
        <f t="shared" si="1"/>
        <v>2</v>
      </c>
      <c r="U90">
        <v>0</v>
      </c>
      <c r="V90">
        <v>2.83</v>
      </c>
      <c r="W90">
        <v>72</v>
      </c>
      <c r="X90">
        <v>196</v>
      </c>
      <c r="Y90">
        <v>350</v>
      </c>
      <c r="Z90">
        <v>270</v>
      </c>
      <c r="AA90">
        <v>247</v>
      </c>
      <c r="AB90">
        <v>331</v>
      </c>
    </row>
    <row r="91" spans="1:28" x14ac:dyDescent="0.45">
      <c r="A91" t="s">
        <v>409</v>
      </c>
      <c r="B91" t="s">
        <v>410</v>
      </c>
      <c r="C91" t="s">
        <v>411</v>
      </c>
      <c r="D91" t="s">
        <v>240</v>
      </c>
      <c r="E91">
        <v>54</v>
      </c>
      <c r="F91" t="s">
        <v>51</v>
      </c>
      <c r="G91" t="s">
        <v>41</v>
      </c>
      <c r="H91" t="s">
        <v>42</v>
      </c>
      <c r="I91" t="s">
        <v>43</v>
      </c>
      <c r="J91" t="s">
        <v>412</v>
      </c>
      <c r="K91">
        <v>66.2</v>
      </c>
      <c r="L91">
        <v>71</v>
      </c>
      <c r="M91">
        <v>63</v>
      </c>
      <c r="N91">
        <v>68</v>
      </c>
      <c r="O91" t="s">
        <v>206</v>
      </c>
      <c r="P91" t="s">
        <v>46</v>
      </c>
      <c r="Q91" t="s">
        <v>61</v>
      </c>
      <c r="R91" t="s">
        <v>62</v>
      </c>
      <c r="T91">
        <f t="shared" si="1"/>
        <v>2</v>
      </c>
      <c r="U91">
        <v>0</v>
      </c>
      <c r="V91">
        <v>2.57</v>
      </c>
      <c r="W91">
        <v>80</v>
      </c>
      <c r="X91">
        <v>182</v>
      </c>
      <c r="Y91">
        <v>350</v>
      </c>
      <c r="Z91">
        <v>270</v>
      </c>
      <c r="AA91">
        <v>255</v>
      </c>
      <c r="AB91">
        <v>317</v>
      </c>
    </row>
    <row r="92" spans="1:28" x14ac:dyDescent="0.45">
      <c r="A92" t="s">
        <v>413</v>
      </c>
      <c r="B92" t="s">
        <v>414</v>
      </c>
      <c r="C92" t="s">
        <v>415</v>
      </c>
      <c r="D92" t="s">
        <v>39</v>
      </c>
      <c r="E92">
        <v>57</v>
      </c>
      <c r="F92" t="s">
        <v>40</v>
      </c>
      <c r="G92" t="s">
        <v>41</v>
      </c>
      <c r="H92" t="s">
        <v>42</v>
      </c>
      <c r="I92" t="s">
        <v>59</v>
      </c>
      <c r="J92" t="s">
        <v>416</v>
      </c>
      <c r="K92">
        <v>67</v>
      </c>
      <c r="L92">
        <v>67</v>
      </c>
      <c r="M92">
        <v>67</v>
      </c>
      <c r="N92">
        <v>67</v>
      </c>
      <c r="O92" t="s">
        <v>171</v>
      </c>
      <c r="P92" t="s">
        <v>46</v>
      </c>
      <c r="Q92" t="s">
        <v>61</v>
      </c>
      <c r="R92" t="s">
        <v>62</v>
      </c>
      <c r="T92">
        <f t="shared" si="1"/>
        <v>1</v>
      </c>
      <c r="U92">
        <v>0</v>
      </c>
      <c r="V92">
        <v>3.2034961129999999</v>
      </c>
      <c r="W92">
        <v>45</v>
      </c>
      <c r="X92">
        <v>189</v>
      </c>
      <c r="Y92">
        <v>350</v>
      </c>
      <c r="Z92">
        <v>270</v>
      </c>
      <c r="AA92">
        <v>220</v>
      </c>
      <c r="AB92">
        <v>324</v>
      </c>
    </row>
    <row r="93" spans="1:28" x14ac:dyDescent="0.45">
      <c r="A93" t="s">
        <v>417</v>
      </c>
      <c r="B93" t="s">
        <v>418</v>
      </c>
      <c r="C93" t="s">
        <v>419</v>
      </c>
      <c r="D93" t="s">
        <v>39</v>
      </c>
      <c r="E93">
        <v>57</v>
      </c>
      <c r="F93" t="s">
        <v>40</v>
      </c>
      <c r="G93" t="s">
        <v>41</v>
      </c>
      <c r="H93" t="s">
        <v>42</v>
      </c>
      <c r="I93" t="s">
        <v>43</v>
      </c>
      <c r="J93" t="s">
        <v>416</v>
      </c>
      <c r="K93">
        <v>64</v>
      </c>
      <c r="L93">
        <v>68</v>
      </c>
      <c r="M93">
        <v>64</v>
      </c>
      <c r="N93">
        <v>68</v>
      </c>
      <c r="O93" t="s">
        <v>171</v>
      </c>
      <c r="P93" t="s">
        <v>46</v>
      </c>
      <c r="Q93" t="s">
        <v>61</v>
      </c>
      <c r="R93" t="s">
        <v>62</v>
      </c>
      <c r="T93">
        <f t="shared" si="1"/>
        <v>1</v>
      </c>
      <c r="U93">
        <v>0</v>
      </c>
      <c r="V93">
        <v>3.2034961129999999</v>
      </c>
      <c r="W93">
        <v>74</v>
      </c>
      <c r="X93">
        <v>185</v>
      </c>
      <c r="Y93">
        <v>350</v>
      </c>
      <c r="Z93">
        <v>270</v>
      </c>
      <c r="AA93">
        <v>249</v>
      </c>
      <c r="AB93">
        <v>320</v>
      </c>
    </row>
    <row r="94" spans="1:28" x14ac:dyDescent="0.45">
      <c r="A94" t="s">
        <v>420</v>
      </c>
      <c r="B94" t="s">
        <v>421</v>
      </c>
      <c r="C94" t="s">
        <v>422</v>
      </c>
      <c r="D94" t="s">
        <v>39</v>
      </c>
      <c r="E94">
        <v>57</v>
      </c>
      <c r="F94" t="s">
        <v>40</v>
      </c>
      <c r="G94" t="s">
        <v>41</v>
      </c>
      <c r="H94" t="s">
        <v>42</v>
      </c>
      <c r="I94" t="s">
        <v>59</v>
      </c>
      <c r="J94" t="s">
        <v>423</v>
      </c>
      <c r="K94">
        <v>65</v>
      </c>
      <c r="L94">
        <v>69</v>
      </c>
      <c r="M94">
        <v>65</v>
      </c>
      <c r="N94">
        <v>69</v>
      </c>
      <c r="O94" t="s">
        <v>424</v>
      </c>
      <c r="P94" t="s">
        <v>46</v>
      </c>
      <c r="Q94" t="s">
        <v>61</v>
      </c>
      <c r="R94" t="s">
        <v>62</v>
      </c>
      <c r="T94">
        <f t="shared" si="1"/>
        <v>1</v>
      </c>
      <c r="U94">
        <v>0</v>
      </c>
      <c r="V94">
        <v>2.94</v>
      </c>
      <c r="W94">
        <v>112</v>
      </c>
      <c r="X94">
        <v>181</v>
      </c>
      <c r="Y94">
        <v>350</v>
      </c>
      <c r="Z94">
        <v>270</v>
      </c>
      <c r="AA94">
        <v>287</v>
      </c>
      <c r="AB94">
        <v>316</v>
      </c>
    </row>
    <row r="95" spans="1:28" x14ac:dyDescent="0.45">
      <c r="A95" t="s">
        <v>425</v>
      </c>
      <c r="B95" t="s">
        <v>426</v>
      </c>
      <c r="C95" t="s">
        <v>427</v>
      </c>
      <c r="D95" t="s">
        <v>39</v>
      </c>
      <c r="E95">
        <v>57</v>
      </c>
      <c r="F95" t="s">
        <v>40</v>
      </c>
      <c r="G95" t="s">
        <v>41</v>
      </c>
      <c r="H95" t="s">
        <v>42</v>
      </c>
      <c r="I95" t="s">
        <v>43</v>
      </c>
      <c r="J95" t="s">
        <v>423</v>
      </c>
      <c r="K95">
        <v>64.3</v>
      </c>
      <c r="L95">
        <v>71.3</v>
      </c>
      <c r="M95">
        <v>60</v>
      </c>
      <c r="N95">
        <v>74</v>
      </c>
      <c r="O95" t="s">
        <v>424</v>
      </c>
      <c r="P95" t="s">
        <v>46</v>
      </c>
      <c r="Q95" t="s">
        <v>61</v>
      </c>
      <c r="R95" t="s">
        <v>62</v>
      </c>
      <c r="T95">
        <f t="shared" si="1"/>
        <v>1</v>
      </c>
      <c r="U95">
        <v>0</v>
      </c>
      <c r="V95">
        <v>2.94</v>
      </c>
      <c r="W95">
        <v>95</v>
      </c>
      <c r="X95">
        <v>186</v>
      </c>
      <c r="Y95">
        <v>350</v>
      </c>
      <c r="Z95">
        <v>270</v>
      </c>
      <c r="AA95">
        <v>270</v>
      </c>
      <c r="AB95">
        <v>321</v>
      </c>
    </row>
    <row r="96" spans="1:28" x14ac:dyDescent="0.45">
      <c r="A96" t="s">
        <v>428</v>
      </c>
      <c r="B96" t="s">
        <v>429</v>
      </c>
      <c r="C96" t="s">
        <v>430</v>
      </c>
      <c r="D96" t="s">
        <v>39</v>
      </c>
      <c r="E96">
        <v>57</v>
      </c>
      <c r="F96" t="s">
        <v>40</v>
      </c>
      <c r="G96" t="s">
        <v>41</v>
      </c>
      <c r="H96" t="s">
        <v>42</v>
      </c>
      <c r="I96" t="s">
        <v>59</v>
      </c>
      <c r="J96" t="s">
        <v>431</v>
      </c>
      <c r="K96">
        <v>64</v>
      </c>
      <c r="L96">
        <v>73</v>
      </c>
      <c r="M96">
        <v>64</v>
      </c>
      <c r="N96">
        <v>73</v>
      </c>
      <c r="O96" t="s">
        <v>424</v>
      </c>
      <c r="P96" t="s">
        <v>46</v>
      </c>
      <c r="Q96" t="s">
        <v>61</v>
      </c>
      <c r="R96" t="s">
        <v>62</v>
      </c>
      <c r="T96">
        <f t="shared" si="1"/>
        <v>1</v>
      </c>
      <c r="U96">
        <v>0</v>
      </c>
      <c r="V96">
        <v>4.2240789459999997</v>
      </c>
      <c r="W96">
        <v>87</v>
      </c>
      <c r="X96">
        <v>193</v>
      </c>
      <c r="Y96">
        <v>350</v>
      </c>
      <c r="Z96">
        <v>270</v>
      </c>
      <c r="AA96">
        <v>262</v>
      </c>
      <c r="AB96">
        <v>328</v>
      </c>
    </row>
    <row r="97" spans="1:28" x14ac:dyDescent="0.45">
      <c r="A97" t="s">
        <v>432</v>
      </c>
      <c r="B97" t="s">
        <v>433</v>
      </c>
      <c r="C97" t="s">
        <v>434</v>
      </c>
      <c r="D97" t="s">
        <v>39</v>
      </c>
      <c r="E97">
        <v>57</v>
      </c>
      <c r="F97" t="s">
        <v>40</v>
      </c>
      <c r="G97" t="s">
        <v>41</v>
      </c>
      <c r="H97" t="s">
        <v>42</v>
      </c>
      <c r="I97" t="s">
        <v>43</v>
      </c>
      <c r="J97" t="s">
        <v>431</v>
      </c>
      <c r="K97">
        <v>66</v>
      </c>
      <c r="L97">
        <v>68</v>
      </c>
      <c r="M97">
        <v>66</v>
      </c>
      <c r="N97">
        <v>68</v>
      </c>
      <c r="O97" t="s">
        <v>424</v>
      </c>
      <c r="P97" t="s">
        <v>46</v>
      </c>
      <c r="Q97" t="s">
        <v>61</v>
      </c>
      <c r="R97" t="s">
        <v>62</v>
      </c>
      <c r="T97">
        <f t="shared" si="1"/>
        <v>1</v>
      </c>
      <c r="U97">
        <v>0</v>
      </c>
      <c r="V97">
        <v>4.2240789459999997</v>
      </c>
      <c r="W97">
        <v>49</v>
      </c>
      <c r="X97">
        <v>199</v>
      </c>
      <c r="Y97">
        <v>350</v>
      </c>
      <c r="Z97">
        <v>270</v>
      </c>
      <c r="AA97">
        <v>224</v>
      </c>
      <c r="AB97">
        <v>334</v>
      </c>
    </row>
    <row r="98" spans="1:28" x14ac:dyDescent="0.45">
      <c r="A98" t="s">
        <v>435</v>
      </c>
      <c r="B98" t="s">
        <v>436</v>
      </c>
      <c r="C98" t="s">
        <v>437</v>
      </c>
      <c r="D98" t="s">
        <v>39</v>
      </c>
      <c r="E98">
        <v>58</v>
      </c>
      <c r="F98" t="s">
        <v>40</v>
      </c>
      <c r="G98" t="s">
        <v>41</v>
      </c>
      <c r="H98" t="s">
        <v>42</v>
      </c>
      <c r="I98" t="s">
        <v>59</v>
      </c>
      <c r="J98" t="s">
        <v>241</v>
      </c>
      <c r="K98">
        <v>68</v>
      </c>
      <c r="L98">
        <v>73</v>
      </c>
      <c r="M98">
        <v>68</v>
      </c>
      <c r="N98">
        <v>73</v>
      </c>
      <c r="O98" t="s">
        <v>171</v>
      </c>
      <c r="P98" t="s">
        <v>46</v>
      </c>
      <c r="Q98" t="s">
        <v>61</v>
      </c>
      <c r="R98" t="s">
        <v>62</v>
      </c>
      <c r="T98">
        <f t="shared" si="1"/>
        <v>1</v>
      </c>
      <c r="U98">
        <v>0</v>
      </c>
      <c r="V98">
        <v>3.0333989739999998</v>
      </c>
      <c r="W98">
        <v>39</v>
      </c>
      <c r="X98">
        <v>230</v>
      </c>
      <c r="Y98">
        <v>350</v>
      </c>
      <c r="Z98">
        <v>270</v>
      </c>
      <c r="AA98">
        <v>214</v>
      </c>
      <c r="AB98">
        <v>365</v>
      </c>
    </row>
    <row r="99" spans="1:28" x14ac:dyDescent="0.45">
      <c r="A99" t="s">
        <v>438</v>
      </c>
      <c r="B99" t="s">
        <v>439</v>
      </c>
      <c r="C99" t="s">
        <v>440</v>
      </c>
      <c r="D99" t="s">
        <v>39</v>
      </c>
      <c r="E99">
        <v>58</v>
      </c>
      <c r="F99" t="s">
        <v>40</v>
      </c>
      <c r="G99" t="s">
        <v>41</v>
      </c>
      <c r="H99" t="s">
        <v>42</v>
      </c>
      <c r="I99" t="s">
        <v>43</v>
      </c>
      <c r="J99" t="s">
        <v>241</v>
      </c>
      <c r="K99">
        <v>64</v>
      </c>
      <c r="L99">
        <v>74</v>
      </c>
      <c r="M99">
        <v>64</v>
      </c>
      <c r="N99">
        <v>74</v>
      </c>
      <c r="O99" t="s">
        <v>171</v>
      </c>
      <c r="P99" t="s">
        <v>46</v>
      </c>
      <c r="Q99" t="s">
        <v>61</v>
      </c>
      <c r="R99" t="s">
        <v>62</v>
      </c>
      <c r="T99">
        <f t="shared" si="1"/>
        <v>1</v>
      </c>
      <c r="U99">
        <v>0</v>
      </c>
      <c r="V99">
        <v>3.0333989739999998</v>
      </c>
      <c r="W99">
        <v>108</v>
      </c>
      <c r="X99">
        <v>233</v>
      </c>
      <c r="Y99">
        <v>350</v>
      </c>
      <c r="Z99">
        <v>270</v>
      </c>
      <c r="AA99">
        <v>283</v>
      </c>
      <c r="AB99">
        <v>368</v>
      </c>
    </row>
    <row r="100" spans="1:28" x14ac:dyDescent="0.45">
      <c r="A100" t="s">
        <v>441</v>
      </c>
      <c r="B100" t="s">
        <v>442</v>
      </c>
      <c r="C100" t="s">
        <v>443</v>
      </c>
      <c r="D100" t="s">
        <v>265</v>
      </c>
      <c r="E100">
        <v>60</v>
      </c>
      <c r="F100" t="s">
        <v>51</v>
      </c>
      <c r="G100" t="s">
        <v>41</v>
      </c>
      <c r="H100" t="s">
        <v>42</v>
      </c>
      <c r="I100" t="s">
        <v>59</v>
      </c>
      <c r="J100" t="s">
        <v>444</v>
      </c>
      <c r="K100">
        <v>61</v>
      </c>
      <c r="L100">
        <v>70</v>
      </c>
      <c r="M100">
        <v>60</v>
      </c>
      <c r="N100">
        <v>72</v>
      </c>
      <c r="O100" t="s">
        <v>206</v>
      </c>
      <c r="P100" t="s">
        <v>46</v>
      </c>
      <c r="Q100" t="s">
        <v>86</v>
      </c>
      <c r="R100" t="s">
        <v>92</v>
      </c>
      <c r="T100">
        <f t="shared" si="1"/>
        <v>2</v>
      </c>
      <c r="U100">
        <v>1</v>
      </c>
      <c r="V100">
        <v>2.3530104189999999</v>
      </c>
      <c r="W100">
        <v>51</v>
      </c>
      <c r="X100">
        <v>143</v>
      </c>
      <c r="Y100">
        <v>350</v>
      </c>
      <c r="Z100">
        <v>270</v>
      </c>
      <c r="AA100">
        <v>226</v>
      </c>
      <c r="AB100">
        <v>278</v>
      </c>
    </row>
    <row r="101" spans="1:28" x14ac:dyDescent="0.45">
      <c r="A101" t="s">
        <v>445</v>
      </c>
      <c r="B101" t="s">
        <v>446</v>
      </c>
      <c r="C101" t="s">
        <v>447</v>
      </c>
      <c r="D101" t="s">
        <v>265</v>
      </c>
      <c r="E101">
        <v>60</v>
      </c>
      <c r="F101" t="s">
        <v>40</v>
      </c>
      <c r="G101" t="s">
        <v>41</v>
      </c>
      <c r="H101" t="s">
        <v>42</v>
      </c>
      <c r="I101" t="s">
        <v>59</v>
      </c>
      <c r="J101" t="s">
        <v>448</v>
      </c>
      <c r="K101">
        <v>60</v>
      </c>
      <c r="L101">
        <v>77</v>
      </c>
      <c r="M101">
        <v>60</v>
      </c>
      <c r="N101">
        <v>77</v>
      </c>
      <c r="O101" t="s">
        <v>125</v>
      </c>
      <c r="P101" t="s">
        <v>46</v>
      </c>
      <c r="Q101" t="s">
        <v>61</v>
      </c>
      <c r="R101" t="s">
        <v>62</v>
      </c>
      <c r="T101">
        <f t="shared" si="1"/>
        <v>1</v>
      </c>
      <c r="U101">
        <v>0</v>
      </c>
      <c r="V101">
        <v>2.296311373</v>
      </c>
      <c r="W101">
        <v>148</v>
      </c>
      <c r="X101">
        <v>177</v>
      </c>
      <c r="Y101">
        <v>350</v>
      </c>
      <c r="Z101">
        <v>270</v>
      </c>
      <c r="AA101">
        <v>323</v>
      </c>
      <c r="AB101">
        <v>312</v>
      </c>
    </row>
    <row r="102" spans="1:28" x14ac:dyDescent="0.45">
      <c r="A102" t="s">
        <v>449</v>
      </c>
      <c r="B102" t="s">
        <v>450</v>
      </c>
      <c r="C102" t="s">
        <v>451</v>
      </c>
      <c r="D102" t="s">
        <v>265</v>
      </c>
      <c r="E102">
        <v>60</v>
      </c>
      <c r="F102" t="s">
        <v>40</v>
      </c>
      <c r="G102" t="s">
        <v>41</v>
      </c>
      <c r="H102" t="s">
        <v>42</v>
      </c>
      <c r="I102" t="s">
        <v>43</v>
      </c>
      <c r="J102" t="s">
        <v>448</v>
      </c>
      <c r="K102">
        <v>60</v>
      </c>
      <c r="L102">
        <v>77</v>
      </c>
      <c r="M102">
        <v>60</v>
      </c>
      <c r="N102">
        <v>77</v>
      </c>
      <c r="O102" t="s">
        <v>125</v>
      </c>
      <c r="P102" t="s">
        <v>46</v>
      </c>
      <c r="Q102" t="s">
        <v>61</v>
      </c>
      <c r="R102" t="s">
        <v>62</v>
      </c>
      <c r="T102">
        <f t="shared" si="1"/>
        <v>1</v>
      </c>
      <c r="U102">
        <v>0</v>
      </c>
      <c r="V102">
        <v>2.296311373</v>
      </c>
      <c r="W102">
        <v>149</v>
      </c>
      <c r="X102">
        <v>153</v>
      </c>
      <c r="Y102">
        <v>350</v>
      </c>
      <c r="Z102">
        <v>270</v>
      </c>
      <c r="AA102">
        <v>324</v>
      </c>
      <c r="AB102">
        <v>288</v>
      </c>
    </row>
    <row r="103" spans="1:28" x14ac:dyDescent="0.45">
      <c r="A103" t="s">
        <v>452</v>
      </c>
      <c r="B103" t="s">
        <v>453</v>
      </c>
      <c r="C103" t="s">
        <v>454</v>
      </c>
      <c r="D103" t="s">
        <v>39</v>
      </c>
      <c r="E103">
        <v>59</v>
      </c>
      <c r="F103" t="s">
        <v>40</v>
      </c>
      <c r="G103" t="s">
        <v>41</v>
      </c>
      <c r="H103" t="s">
        <v>42</v>
      </c>
      <c r="I103" t="s">
        <v>59</v>
      </c>
      <c r="J103" t="s">
        <v>455</v>
      </c>
      <c r="K103">
        <v>61.7</v>
      </c>
      <c r="L103">
        <v>77</v>
      </c>
      <c r="M103">
        <v>60</v>
      </c>
      <c r="N103">
        <v>76</v>
      </c>
      <c r="O103" t="s">
        <v>366</v>
      </c>
      <c r="P103" t="s">
        <v>46</v>
      </c>
      <c r="Q103" t="s">
        <v>134</v>
      </c>
      <c r="R103" t="s">
        <v>43</v>
      </c>
      <c r="T103">
        <f t="shared" si="1"/>
        <v>1</v>
      </c>
      <c r="U103">
        <v>1</v>
      </c>
      <c r="V103">
        <v>3.742137053</v>
      </c>
      <c r="W103">
        <v>62</v>
      </c>
      <c r="X103">
        <v>209</v>
      </c>
      <c r="Y103">
        <v>350</v>
      </c>
      <c r="Z103">
        <v>270</v>
      </c>
      <c r="AA103">
        <v>237</v>
      </c>
      <c r="AB103">
        <v>344</v>
      </c>
    </row>
    <row r="104" spans="1:28" x14ac:dyDescent="0.45">
      <c r="A104" t="s">
        <v>456</v>
      </c>
      <c r="B104" t="s">
        <v>457</v>
      </c>
      <c r="C104" t="s">
        <v>458</v>
      </c>
      <c r="D104" t="s">
        <v>39</v>
      </c>
      <c r="E104">
        <v>59</v>
      </c>
      <c r="F104" t="s">
        <v>40</v>
      </c>
      <c r="G104" t="s">
        <v>41</v>
      </c>
      <c r="H104" t="s">
        <v>42</v>
      </c>
      <c r="I104" t="s">
        <v>43</v>
      </c>
      <c r="J104" t="s">
        <v>455</v>
      </c>
      <c r="K104">
        <v>55.8</v>
      </c>
      <c r="L104">
        <v>76</v>
      </c>
      <c r="M104">
        <v>52</v>
      </c>
      <c r="N104">
        <v>81</v>
      </c>
      <c r="O104" t="s">
        <v>366</v>
      </c>
      <c r="P104" t="s">
        <v>46</v>
      </c>
      <c r="Q104" t="s">
        <v>134</v>
      </c>
      <c r="R104" t="s">
        <v>43</v>
      </c>
      <c r="T104">
        <f t="shared" si="1"/>
        <v>1</v>
      </c>
      <c r="U104">
        <v>1</v>
      </c>
      <c r="V104">
        <v>3.742137053</v>
      </c>
      <c r="W104">
        <v>54</v>
      </c>
      <c r="X104">
        <v>208</v>
      </c>
      <c r="Y104">
        <v>350</v>
      </c>
      <c r="Z104">
        <v>270</v>
      </c>
      <c r="AA104">
        <v>229</v>
      </c>
      <c r="AB104">
        <v>343</v>
      </c>
    </row>
    <row r="105" spans="1:28" x14ac:dyDescent="0.45">
      <c r="A105" t="s">
        <v>459</v>
      </c>
      <c r="B105" t="s">
        <v>460</v>
      </c>
      <c r="C105" t="s">
        <v>461</v>
      </c>
      <c r="D105" t="s">
        <v>39</v>
      </c>
      <c r="E105">
        <v>59</v>
      </c>
      <c r="F105" t="s">
        <v>40</v>
      </c>
      <c r="G105" t="s">
        <v>41</v>
      </c>
      <c r="H105" t="s">
        <v>42</v>
      </c>
      <c r="I105" t="s">
        <v>59</v>
      </c>
      <c r="J105" t="s">
        <v>462</v>
      </c>
      <c r="K105">
        <v>65.7</v>
      </c>
      <c r="L105">
        <v>62</v>
      </c>
      <c r="M105">
        <v>66</v>
      </c>
      <c r="N105">
        <v>66</v>
      </c>
      <c r="O105" t="s">
        <v>5</v>
      </c>
      <c r="P105" t="s">
        <v>46</v>
      </c>
      <c r="Q105" t="s">
        <v>61</v>
      </c>
      <c r="R105" t="s">
        <v>62</v>
      </c>
      <c r="T105">
        <f t="shared" si="1"/>
        <v>1</v>
      </c>
      <c r="U105">
        <v>0</v>
      </c>
      <c r="V105">
        <v>4.1106808529999999</v>
      </c>
      <c r="W105">
        <v>69</v>
      </c>
      <c r="X105">
        <v>127</v>
      </c>
      <c r="Y105">
        <v>350</v>
      </c>
      <c r="Z105">
        <v>270</v>
      </c>
      <c r="AA105">
        <v>244</v>
      </c>
      <c r="AB105">
        <v>262</v>
      </c>
    </row>
    <row r="106" spans="1:28" x14ac:dyDescent="0.45">
      <c r="A106" t="s">
        <v>463</v>
      </c>
      <c r="B106" t="s">
        <v>464</v>
      </c>
      <c r="C106" t="s">
        <v>465</v>
      </c>
      <c r="D106" t="s">
        <v>39</v>
      </c>
      <c r="E106">
        <v>59</v>
      </c>
      <c r="F106" t="s">
        <v>40</v>
      </c>
      <c r="G106" t="s">
        <v>41</v>
      </c>
      <c r="H106" t="s">
        <v>42</v>
      </c>
      <c r="I106" t="s">
        <v>43</v>
      </c>
      <c r="J106" t="s">
        <v>462</v>
      </c>
      <c r="K106">
        <v>64.8</v>
      </c>
      <c r="L106">
        <v>65</v>
      </c>
      <c r="M106">
        <v>65</v>
      </c>
      <c r="N106">
        <v>68</v>
      </c>
      <c r="O106" t="s">
        <v>5</v>
      </c>
      <c r="P106" t="s">
        <v>46</v>
      </c>
      <c r="Q106" t="s">
        <v>61</v>
      </c>
      <c r="R106" t="s">
        <v>62</v>
      </c>
      <c r="T106">
        <f t="shared" si="1"/>
        <v>1</v>
      </c>
      <c r="U106">
        <v>0</v>
      </c>
      <c r="V106">
        <v>4.1106808529999999</v>
      </c>
      <c r="W106">
        <v>84</v>
      </c>
      <c r="X106">
        <v>176</v>
      </c>
      <c r="Y106">
        <v>350</v>
      </c>
      <c r="Z106">
        <v>270</v>
      </c>
      <c r="AA106">
        <v>259</v>
      </c>
      <c r="AB106">
        <v>311</v>
      </c>
    </row>
    <row r="107" spans="1:28" x14ac:dyDescent="0.45">
      <c r="A107" t="s">
        <v>466</v>
      </c>
      <c r="B107" t="s">
        <v>467</v>
      </c>
      <c r="C107" t="s">
        <v>468</v>
      </c>
      <c r="D107" t="s">
        <v>39</v>
      </c>
      <c r="E107">
        <v>60</v>
      </c>
      <c r="F107" t="s">
        <v>40</v>
      </c>
      <c r="G107" t="s">
        <v>41</v>
      </c>
      <c r="H107" t="s">
        <v>42</v>
      </c>
      <c r="I107" t="s">
        <v>59</v>
      </c>
      <c r="J107" t="s">
        <v>79</v>
      </c>
      <c r="K107">
        <v>69</v>
      </c>
      <c r="L107">
        <v>66</v>
      </c>
      <c r="M107">
        <v>69</v>
      </c>
      <c r="N107">
        <v>66</v>
      </c>
      <c r="O107" t="s">
        <v>171</v>
      </c>
      <c r="P107" t="s">
        <v>46</v>
      </c>
      <c r="Q107" t="s">
        <v>61</v>
      </c>
      <c r="R107" t="s">
        <v>62</v>
      </c>
      <c r="T107">
        <f t="shared" si="1"/>
        <v>1</v>
      </c>
      <c r="U107">
        <v>0</v>
      </c>
      <c r="V107">
        <v>2.9483504049999998</v>
      </c>
      <c r="W107">
        <v>43</v>
      </c>
      <c r="X107">
        <v>161</v>
      </c>
      <c r="Y107">
        <v>350</v>
      </c>
      <c r="Z107">
        <v>270</v>
      </c>
      <c r="AA107">
        <v>218</v>
      </c>
      <c r="AB107">
        <v>296</v>
      </c>
    </row>
    <row r="108" spans="1:28" x14ac:dyDescent="0.45">
      <c r="A108" t="s">
        <v>469</v>
      </c>
      <c r="B108" t="s">
        <v>470</v>
      </c>
      <c r="C108" t="s">
        <v>471</v>
      </c>
      <c r="D108" t="s">
        <v>39</v>
      </c>
      <c r="E108">
        <v>60</v>
      </c>
      <c r="F108" t="s">
        <v>40</v>
      </c>
      <c r="G108" t="s">
        <v>41</v>
      </c>
      <c r="H108" t="s">
        <v>42</v>
      </c>
      <c r="I108" t="s">
        <v>43</v>
      </c>
      <c r="J108" t="s">
        <v>79</v>
      </c>
      <c r="K108">
        <v>71</v>
      </c>
      <c r="L108">
        <v>62</v>
      </c>
      <c r="M108">
        <v>71</v>
      </c>
      <c r="N108">
        <v>62</v>
      </c>
      <c r="O108" t="s">
        <v>171</v>
      </c>
      <c r="P108" t="s">
        <v>46</v>
      </c>
      <c r="Q108" t="s">
        <v>61</v>
      </c>
      <c r="R108" t="s">
        <v>62</v>
      </c>
      <c r="T108">
        <f t="shared" si="1"/>
        <v>1</v>
      </c>
      <c r="U108">
        <v>0</v>
      </c>
      <c r="V108">
        <v>2.9483504049999998</v>
      </c>
      <c r="W108">
        <v>122</v>
      </c>
      <c r="X108">
        <v>165</v>
      </c>
      <c r="Y108">
        <v>350</v>
      </c>
      <c r="Z108">
        <v>270</v>
      </c>
      <c r="AA108">
        <v>297</v>
      </c>
      <c r="AB108">
        <v>300</v>
      </c>
    </row>
    <row r="109" spans="1:28" x14ac:dyDescent="0.45">
      <c r="A109" t="s">
        <v>472</v>
      </c>
      <c r="B109" t="s">
        <v>473</v>
      </c>
      <c r="C109" t="s">
        <v>474</v>
      </c>
      <c r="D109" t="s">
        <v>39</v>
      </c>
      <c r="E109">
        <v>59</v>
      </c>
      <c r="F109" t="s">
        <v>40</v>
      </c>
      <c r="G109" t="s">
        <v>41</v>
      </c>
      <c r="H109" t="s">
        <v>42</v>
      </c>
      <c r="I109" t="s">
        <v>59</v>
      </c>
      <c r="J109" t="s">
        <v>475</v>
      </c>
      <c r="K109">
        <v>66.2</v>
      </c>
      <c r="L109">
        <v>65</v>
      </c>
      <c r="M109">
        <v>62</v>
      </c>
      <c r="N109">
        <v>70</v>
      </c>
      <c r="O109" t="s">
        <v>171</v>
      </c>
      <c r="P109" t="s">
        <v>46</v>
      </c>
      <c r="Q109" t="s">
        <v>61</v>
      </c>
      <c r="R109" t="s">
        <v>62</v>
      </c>
      <c r="T109">
        <f t="shared" si="1"/>
        <v>1</v>
      </c>
      <c r="U109">
        <v>0</v>
      </c>
      <c r="V109">
        <v>2.749903743</v>
      </c>
      <c r="W109">
        <v>86</v>
      </c>
      <c r="X109">
        <v>197</v>
      </c>
      <c r="Y109">
        <v>350</v>
      </c>
      <c r="Z109">
        <v>270</v>
      </c>
      <c r="AA109">
        <v>261</v>
      </c>
      <c r="AB109">
        <v>332</v>
      </c>
    </row>
    <row r="110" spans="1:28" x14ac:dyDescent="0.45">
      <c r="A110" t="s">
        <v>476</v>
      </c>
      <c r="B110" t="s">
        <v>477</v>
      </c>
      <c r="C110" t="s">
        <v>478</v>
      </c>
      <c r="D110" t="s">
        <v>39</v>
      </c>
      <c r="E110">
        <v>59</v>
      </c>
      <c r="F110" t="s">
        <v>40</v>
      </c>
      <c r="G110" t="s">
        <v>41</v>
      </c>
      <c r="H110" t="s">
        <v>42</v>
      </c>
      <c r="I110" t="s">
        <v>43</v>
      </c>
      <c r="J110" t="s">
        <v>475</v>
      </c>
      <c r="K110">
        <v>68</v>
      </c>
      <c r="L110">
        <v>64.8</v>
      </c>
      <c r="M110">
        <v>67</v>
      </c>
      <c r="N110">
        <v>70</v>
      </c>
      <c r="O110" t="s">
        <v>171</v>
      </c>
      <c r="P110" t="s">
        <v>46</v>
      </c>
      <c r="Q110" t="s">
        <v>61</v>
      </c>
      <c r="R110" t="s">
        <v>62</v>
      </c>
      <c r="T110">
        <f t="shared" si="1"/>
        <v>1</v>
      </c>
      <c r="U110">
        <v>0</v>
      </c>
      <c r="V110">
        <v>2.749903743</v>
      </c>
      <c r="W110">
        <v>109</v>
      </c>
      <c r="X110">
        <v>105</v>
      </c>
      <c r="Y110">
        <v>350</v>
      </c>
      <c r="Z110">
        <v>270</v>
      </c>
      <c r="AA110">
        <v>284</v>
      </c>
      <c r="AB110">
        <v>240</v>
      </c>
    </row>
    <row r="111" spans="1:28" x14ac:dyDescent="0.45">
      <c r="A111" t="s">
        <v>479</v>
      </c>
      <c r="B111" t="s">
        <v>480</v>
      </c>
      <c r="C111" t="s">
        <v>481</v>
      </c>
      <c r="D111" s="2">
        <v>43314</v>
      </c>
      <c r="E111">
        <v>46</v>
      </c>
      <c r="F111" t="s">
        <v>40</v>
      </c>
      <c r="G111" t="s">
        <v>41</v>
      </c>
      <c r="H111" t="s">
        <v>42</v>
      </c>
      <c r="I111" t="s">
        <v>43</v>
      </c>
      <c r="J111" t="s">
        <v>233</v>
      </c>
      <c r="K111">
        <v>63.8</v>
      </c>
      <c r="L111">
        <v>72.2</v>
      </c>
      <c r="M111">
        <v>62</v>
      </c>
      <c r="N111">
        <v>73</v>
      </c>
      <c r="O111" t="s">
        <v>482</v>
      </c>
      <c r="P111" t="s">
        <v>46</v>
      </c>
      <c r="Q111" t="s">
        <v>61</v>
      </c>
      <c r="R111" t="s">
        <v>62</v>
      </c>
      <c r="T111">
        <f t="shared" si="1"/>
        <v>2</v>
      </c>
      <c r="U111">
        <v>0</v>
      </c>
      <c r="V111">
        <v>3.912234191</v>
      </c>
      <c r="W111">
        <v>101</v>
      </c>
      <c r="X111">
        <v>228</v>
      </c>
      <c r="Y111">
        <v>350</v>
      </c>
      <c r="Z111">
        <v>270</v>
      </c>
      <c r="AA111">
        <v>276</v>
      </c>
      <c r="AB111">
        <v>363</v>
      </c>
    </row>
    <row r="112" spans="1:28" x14ac:dyDescent="0.45">
      <c r="A112" t="s">
        <v>483</v>
      </c>
      <c r="B112" t="s">
        <v>484</v>
      </c>
      <c r="C112" t="s">
        <v>485</v>
      </c>
      <c r="D112" t="s">
        <v>240</v>
      </c>
      <c r="E112">
        <v>58</v>
      </c>
      <c r="F112" t="s">
        <v>40</v>
      </c>
      <c r="G112" t="s">
        <v>41</v>
      </c>
      <c r="H112" t="s">
        <v>42</v>
      </c>
      <c r="I112" t="s">
        <v>43</v>
      </c>
      <c r="J112" t="s">
        <v>486</v>
      </c>
      <c r="K112">
        <v>67.2</v>
      </c>
      <c r="L112">
        <v>69.8</v>
      </c>
      <c r="M112">
        <v>69</v>
      </c>
      <c r="N112">
        <v>69</v>
      </c>
      <c r="O112" t="s">
        <v>366</v>
      </c>
      <c r="P112" t="s">
        <v>46</v>
      </c>
      <c r="Q112" t="s">
        <v>61</v>
      </c>
      <c r="R112" t="s">
        <v>62</v>
      </c>
      <c r="T112">
        <f t="shared" si="1"/>
        <v>1</v>
      </c>
      <c r="U112">
        <v>0</v>
      </c>
      <c r="V112">
        <v>3.0050494510000001</v>
      </c>
      <c r="W112">
        <v>32</v>
      </c>
      <c r="X112">
        <v>193</v>
      </c>
      <c r="Y112">
        <v>350</v>
      </c>
      <c r="Z112">
        <v>270</v>
      </c>
      <c r="AA112">
        <v>207</v>
      </c>
      <c r="AB112">
        <v>328</v>
      </c>
    </row>
    <row r="113" spans="1:28" x14ac:dyDescent="0.45">
      <c r="A113" t="s">
        <v>487</v>
      </c>
      <c r="B113" t="s">
        <v>488</v>
      </c>
      <c r="C113" t="s">
        <v>489</v>
      </c>
      <c r="D113" t="s">
        <v>39</v>
      </c>
      <c r="E113">
        <v>60</v>
      </c>
      <c r="F113" t="s">
        <v>51</v>
      </c>
      <c r="G113" t="s">
        <v>41</v>
      </c>
      <c r="H113" t="s">
        <v>42</v>
      </c>
      <c r="I113" t="s">
        <v>59</v>
      </c>
      <c r="J113" t="s">
        <v>490</v>
      </c>
      <c r="K113">
        <v>61</v>
      </c>
      <c r="L113">
        <v>68</v>
      </c>
      <c r="M113">
        <v>61</v>
      </c>
      <c r="N113">
        <v>68</v>
      </c>
      <c r="O113" t="s">
        <v>171</v>
      </c>
      <c r="P113" t="s">
        <v>46</v>
      </c>
      <c r="Q113" t="s">
        <v>61</v>
      </c>
      <c r="R113" t="s">
        <v>62</v>
      </c>
      <c r="T113">
        <f t="shared" si="1"/>
        <v>1</v>
      </c>
      <c r="U113">
        <v>0</v>
      </c>
      <c r="V113">
        <v>2.9766999279999999</v>
      </c>
      <c r="W113">
        <v>75</v>
      </c>
      <c r="X113">
        <v>198</v>
      </c>
      <c r="Y113">
        <v>350</v>
      </c>
      <c r="Z113">
        <v>270</v>
      </c>
      <c r="AA113">
        <v>250</v>
      </c>
      <c r="AB113">
        <v>333</v>
      </c>
    </row>
    <row r="114" spans="1:28" x14ac:dyDescent="0.45">
      <c r="A114" t="s">
        <v>491</v>
      </c>
      <c r="B114" t="s">
        <v>492</v>
      </c>
      <c r="C114" t="s">
        <v>493</v>
      </c>
      <c r="D114" t="s">
        <v>39</v>
      </c>
      <c r="E114">
        <v>60</v>
      </c>
      <c r="F114" t="s">
        <v>51</v>
      </c>
      <c r="G114" t="s">
        <v>41</v>
      </c>
      <c r="H114" t="s">
        <v>42</v>
      </c>
      <c r="I114" t="s">
        <v>43</v>
      </c>
      <c r="J114" t="s">
        <v>490</v>
      </c>
      <c r="K114">
        <v>61</v>
      </c>
      <c r="L114">
        <v>72</v>
      </c>
      <c r="M114">
        <v>61</v>
      </c>
      <c r="N114">
        <v>72</v>
      </c>
      <c r="O114" t="s">
        <v>171</v>
      </c>
      <c r="P114" t="s">
        <v>46</v>
      </c>
      <c r="Q114" t="s">
        <v>61</v>
      </c>
      <c r="R114" t="s">
        <v>62</v>
      </c>
      <c r="T114">
        <f t="shared" si="1"/>
        <v>1</v>
      </c>
      <c r="U114">
        <v>0</v>
      </c>
      <c r="V114">
        <v>2.9766999279999999</v>
      </c>
      <c r="W114">
        <v>148</v>
      </c>
      <c r="X114">
        <v>159</v>
      </c>
      <c r="Y114">
        <v>350</v>
      </c>
      <c r="Z114">
        <v>270</v>
      </c>
      <c r="AA114">
        <v>323</v>
      </c>
      <c r="AB114">
        <v>294</v>
      </c>
    </row>
    <row r="115" spans="1:28" x14ac:dyDescent="0.45">
      <c r="A115" t="s">
        <v>494</v>
      </c>
      <c r="B115" t="s">
        <v>495</v>
      </c>
      <c r="C115" t="s">
        <v>496</v>
      </c>
      <c r="D115" t="s">
        <v>39</v>
      </c>
      <c r="E115">
        <v>60</v>
      </c>
      <c r="F115" t="s">
        <v>40</v>
      </c>
      <c r="G115" t="s">
        <v>41</v>
      </c>
      <c r="H115" t="s">
        <v>42</v>
      </c>
      <c r="I115" t="s">
        <v>43</v>
      </c>
      <c r="J115" t="s">
        <v>497</v>
      </c>
      <c r="K115">
        <v>64</v>
      </c>
      <c r="L115">
        <v>69</v>
      </c>
      <c r="M115">
        <v>64</v>
      </c>
      <c r="N115">
        <v>69</v>
      </c>
      <c r="O115" t="s">
        <v>53</v>
      </c>
      <c r="P115" t="s">
        <v>46</v>
      </c>
      <c r="Q115" t="s">
        <v>61</v>
      </c>
      <c r="R115" t="s">
        <v>62</v>
      </c>
      <c r="T115">
        <f t="shared" si="1"/>
        <v>1</v>
      </c>
      <c r="U115">
        <v>0</v>
      </c>
      <c r="V115">
        <v>4.3658265610000004</v>
      </c>
      <c r="W115">
        <v>56</v>
      </c>
      <c r="X115">
        <v>227</v>
      </c>
      <c r="Y115">
        <v>350</v>
      </c>
      <c r="Z115">
        <v>270</v>
      </c>
      <c r="AA115">
        <v>231</v>
      </c>
      <c r="AB115">
        <v>362</v>
      </c>
    </row>
    <row r="116" spans="1:28" x14ac:dyDescent="0.45">
      <c r="A116" t="s">
        <v>498</v>
      </c>
      <c r="B116" t="s">
        <v>499</v>
      </c>
      <c r="C116" t="s">
        <v>500</v>
      </c>
      <c r="D116" t="s">
        <v>39</v>
      </c>
      <c r="E116">
        <v>60</v>
      </c>
      <c r="F116" t="s">
        <v>40</v>
      </c>
      <c r="G116" t="s">
        <v>41</v>
      </c>
      <c r="H116" t="s">
        <v>42</v>
      </c>
      <c r="I116" t="s">
        <v>59</v>
      </c>
      <c r="J116" t="s">
        <v>497</v>
      </c>
      <c r="K116">
        <v>67</v>
      </c>
      <c r="L116">
        <v>63</v>
      </c>
      <c r="M116">
        <v>67</v>
      </c>
      <c r="N116">
        <v>63</v>
      </c>
      <c r="O116" t="s">
        <v>53</v>
      </c>
      <c r="P116" t="s">
        <v>46</v>
      </c>
      <c r="Q116" t="s">
        <v>61</v>
      </c>
      <c r="R116" t="s">
        <v>62</v>
      </c>
      <c r="T116">
        <f t="shared" si="1"/>
        <v>1</v>
      </c>
      <c r="U116">
        <v>0</v>
      </c>
      <c r="V116">
        <v>4.3658265610000004</v>
      </c>
      <c r="W116">
        <v>51</v>
      </c>
      <c r="X116">
        <v>208</v>
      </c>
      <c r="Y116">
        <v>350</v>
      </c>
      <c r="Z116">
        <v>270</v>
      </c>
      <c r="AA116">
        <v>226</v>
      </c>
      <c r="AB116">
        <v>343</v>
      </c>
    </row>
    <row r="117" spans="1:28" x14ac:dyDescent="0.45">
      <c r="A117" t="s">
        <v>501</v>
      </c>
      <c r="B117" t="s">
        <v>502</v>
      </c>
      <c r="C117" t="s">
        <v>503</v>
      </c>
      <c r="D117" t="s">
        <v>39</v>
      </c>
      <c r="E117">
        <v>60</v>
      </c>
      <c r="F117" t="s">
        <v>51</v>
      </c>
      <c r="G117" t="s">
        <v>41</v>
      </c>
      <c r="H117" t="s">
        <v>42</v>
      </c>
      <c r="I117" t="s">
        <v>43</v>
      </c>
      <c r="J117" t="s">
        <v>504</v>
      </c>
      <c r="K117">
        <v>69.7</v>
      </c>
      <c r="L117">
        <v>67.400000000000006</v>
      </c>
      <c r="M117">
        <v>68</v>
      </c>
      <c r="N117">
        <v>68</v>
      </c>
      <c r="O117" t="s">
        <v>171</v>
      </c>
      <c r="P117" t="s">
        <v>46</v>
      </c>
      <c r="Q117" t="s">
        <v>61</v>
      </c>
      <c r="R117" t="s">
        <v>62</v>
      </c>
      <c r="T117">
        <f t="shared" si="1"/>
        <v>1</v>
      </c>
      <c r="U117">
        <v>0</v>
      </c>
      <c r="V117">
        <v>3.6287389600000002</v>
      </c>
      <c r="W117">
        <v>118</v>
      </c>
      <c r="X117">
        <v>203</v>
      </c>
      <c r="Y117">
        <v>350</v>
      </c>
      <c r="Z117">
        <v>270</v>
      </c>
      <c r="AA117">
        <v>293</v>
      </c>
      <c r="AB117">
        <v>338</v>
      </c>
    </row>
    <row r="118" spans="1:28" x14ac:dyDescent="0.45">
      <c r="A118" t="s">
        <v>505</v>
      </c>
      <c r="B118" t="s">
        <v>506</v>
      </c>
      <c r="C118" t="s">
        <v>507</v>
      </c>
      <c r="D118" t="s">
        <v>508</v>
      </c>
      <c r="E118">
        <v>34</v>
      </c>
      <c r="F118" t="s">
        <v>40</v>
      </c>
      <c r="G118" t="s">
        <v>41</v>
      </c>
      <c r="H118" t="s">
        <v>42</v>
      </c>
      <c r="I118" t="s">
        <v>43</v>
      </c>
      <c r="J118" t="s">
        <v>84</v>
      </c>
      <c r="K118">
        <v>54.8</v>
      </c>
      <c r="L118">
        <v>76.599999999999994</v>
      </c>
      <c r="M118">
        <v>54</v>
      </c>
      <c r="N118">
        <v>77</v>
      </c>
      <c r="O118" t="s">
        <v>53</v>
      </c>
      <c r="P118" t="s">
        <v>46</v>
      </c>
      <c r="Q118" t="s">
        <v>47</v>
      </c>
      <c r="R118" t="s">
        <v>177</v>
      </c>
      <c r="T118">
        <f t="shared" si="1"/>
        <v>1</v>
      </c>
      <c r="U118">
        <v>1</v>
      </c>
      <c r="V118">
        <v>4.0823313299999997</v>
      </c>
      <c r="W118">
        <v>95</v>
      </c>
      <c r="X118">
        <v>217</v>
      </c>
      <c r="Y118">
        <v>350</v>
      </c>
      <c r="Z118">
        <v>270</v>
      </c>
      <c r="AA118">
        <v>270</v>
      </c>
      <c r="AB118">
        <v>352</v>
      </c>
    </row>
    <row r="119" spans="1:28" x14ac:dyDescent="0.45">
      <c r="A119" t="s">
        <v>509</v>
      </c>
      <c r="B119" t="s">
        <v>510</v>
      </c>
      <c r="C119" t="s">
        <v>511</v>
      </c>
      <c r="D119" t="s">
        <v>240</v>
      </c>
      <c r="E119">
        <v>59</v>
      </c>
      <c r="F119" t="s">
        <v>40</v>
      </c>
      <c r="G119" t="s">
        <v>41</v>
      </c>
      <c r="H119" t="s">
        <v>42</v>
      </c>
      <c r="I119" t="s">
        <v>43</v>
      </c>
      <c r="J119" t="s">
        <v>512</v>
      </c>
      <c r="K119">
        <v>56.9</v>
      </c>
      <c r="L119">
        <v>78</v>
      </c>
      <c r="M119">
        <v>56</v>
      </c>
      <c r="N119">
        <v>78</v>
      </c>
      <c r="O119" t="s">
        <v>513</v>
      </c>
      <c r="P119" t="s">
        <v>46</v>
      </c>
      <c r="Q119" t="s">
        <v>514</v>
      </c>
      <c r="R119" t="s">
        <v>177</v>
      </c>
      <c r="T119">
        <f t="shared" si="1"/>
        <v>1</v>
      </c>
      <c r="U119">
        <v>1</v>
      </c>
      <c r="V119">
        <v>3.827185622</v>
      </c>
      <c r="W119">
        <v>52</v>
      </c>
      <c r="X119">
        <v>209</v>
      </c>
      <c r="Y119">
        <v>350</v>
      </c>
      <c r="Z119">
        <v>270</v>
      </c>
      <c r="AA119">
        <v>227</v>
      </c>
      <c r="AB119">
        <v>344</v>
      </c>
    </row>
    <row r="120" spans="1:28" x14ac:dyDescent="0.45">
      <c r="A120" t="s">
        <v>515</v>
      </c>
      <c r="B120" t="s">
        <v>516</v>
      </c>
      <c r="C120" t="s">
        <v>517</v>
      </c>
      <c r="D120" t="s">
        <v>518</v>
      </c>
      <c r="E120">
        <v>55</v>
      </c>
      <c r="F120" t="s">
        <v>51</v>
      </c>
      <c r="G120" t="s">
        <v>41</v>
      </c>
      <c r="H120" t="s">
        <v>42</v>
      </c>
      <c r="I120" t="s">
        <v>43</v>
      </c>
      <c r="J120" t="s">
        <v>184</v>
      </c>
      <c r="K120">
        <v>64</v>
      </c>
      <c r="L120">
        <v>76.400000000000006</v>
      </c>
      <c r="M120">
        <v>68</v>
      </c>
      <c r="N120">
        <v>74</v>
      </c>
      <c r="O120" t="s">
        <v>206</v>
      </c>
      <c r="P120" t="s">
        <v>46</v>
      </c>
      <c r="Q120" t="s">
        <v>61</v>
      </c>
      <c r="R120" t="s">
        <v>62</v>
      </c>
      <c r="T120">
        <f t="shared" si="1"/>
        <v>2</v>
      </c>
      <c r="U120">
        <v>0</v>
      </c>
      <c r="V120">
        <v>2.2679618499999998</v>
      </c>
      <c r="W120">
        <v>60</v>
      </c>
      <c r="X120">
        <v>220</v>
      </c>
      <c r="Y120">
        <v>350</v>
      </c>
      <c r="Z120">
        <v>270</v>
      </c>
      <c r="AA120">
        <v>235</v>
      </c>
      <c r="AB120">
        <v>355</v>
      </c>
    </row>
    <row r="121" spans="1:28" x14ac:dyDescent="0.45">
      <c r="A121" t="s">
        <v>519</v>
      </c>
      <c r="B121" t="s">
        <v>520</v>
      </c>
      <c r="C121" t="s">
        <v>521</v>
      </c>
      <c r="D121" t="s">
        <v>518</v>
      </c>
      <c r="E121">
        <v>55</v>
      </c>
      <c r="F121" t="s">
        <v>40</v>
      </c>
      <c r="G121" t="s">
        <v>41</v>
      </c>
      <c r="H121" t="s">
        <v>42</v>
      </c>
      <c r="I121" t="s">
        <v>43</v>
      </c>
      <c r="J121" t="s">
        <v>142</v>
      </c>
      <c r="K121">
        <v>64.5</v>
      </c>
      <c r="L121">
        <v>73.7</v>
      </c>
      <c r="M121">
        <v>67</v>
      </c>
      <c r="N121">
        <v>69</v>
      </c>
      <c r="O121" t="s">
        <v>53</v>
      </c>
      <c r="P121" t="s">
        <v>46</v>
      </c>
      <c r="Q121" t="s">
        <v>86</v>
      </c>
      <c r="R121" t="s">
        <v>59</v>
      </c>
      <c r="T121">
        <f t="shared" si="1"/>
        <v>1</v>
      </c>
      <c r="U121">
        <v>1</v>
      </c>
      <c r="V121">
        <v>3.0900980210000002</v>
      </c>
      <c r="W121">
        <v>66</v>
      </c>
      <c r="X121">
        <v>191</v>
      </c>
      <c r="Y121">
        <v>350</v>
      </c>
      <c r="Z121">
        <v>270</v>
      </c>
      <c r="AA121">
        <v>241</v>
      </c>
      <c r="AB121">
        <v>326</v>
      </c>
    </row>
    <row r="122" spans="1:28" x14ac:dyDescent="0.45">
      <c r="A122" t="s">
        <v>522</v>
      </c>
      <c r="B122" t="s">
        <v>523</v>
      </c>
      <c r="C122" t="s">
        <v>524</v>
      </c>
      <c r="D122" s="2">
        <v>43314</v>
      </c>
      <c r="E122">
        <v>48</v>
      </c>
      <c r="F122" t="s">
        <v>51</v>
      </c>
      <c r="G122" t="s">
        <v>41</v>
      </c>
      <c r="H122" t="s">
        <v>42</v>
      </c>
      <c r="I122" t="s">
        <v>43</v>
      </c>
      <c r="J122" t="s">
        <v>525</v>
      </c>
      <c r="K122">
        <v>61.7</v>
      </c>
      <c r="L122">
        <v>72.8</v>
      </c>
      <c r="M122">
        <v>59</v>
      </c>
      <c r="N122">
        <v>76</v>
      </c>
      <c r="O122" t="s">
        <v>526</v>
      </c>
      <c r="P122" t="s">
        <v>46</v>
      </c>
      <c r="Q122" t="s">
        <v>61</v>
      </c>
      <c r="R122" t="s">
        <v>62</v>
      </c>
      <c r="T122">
        <f t="shared" si="1"/>
        <v>1</v>
      </c>
      <c r="U122">
        <v>0</v>
      </c>
      <c r="V122">
        <v>3.4019427750000002</v>
      </c>
      <c r="W122">
        <v>51</v>
      </c>
      <c r="X122">
        <v>189</v>
      </c>
      <c r="Y122">
        <v>350</v>
      </c>
      <c r="Z122">
        <v>270</v>
      </c>
      <c r="AA122">
        <v>226</v>
      </c>
      <c r="AB122">
        <v>324</v>
      </c>
    </row>
    <row r="123" spans="1:28" x14ac:dyDescent="0.45">
      <c r="A123" t="s">
        <v>527</v>
      </c>
      <c r="B123" t="s">
        <v>528</v>
      </c>
      <c r="C123" t="s">
        <v>529</v>
      </c>
      <c r="D123" t="s">
        <v>323</v>
      </c>
      <c r="E123">
        <v>54</v>
      </c>
      <c r="F123" t="s">
        <v>40</v>
      </c>
      <c r="G123" t="s">
        <v>41</v>
      </c>
      <c r="H123" t="s">
        <v>42</v>
      </c>
      <c r="I123" t="s">
        <v>43</v>
      </c>
      <c r="J123" t="s">
        <v>530</v>
      </c>
      <c r="K123">
        <v>66</v>
      </c>
      <c r="L123">
        <v>69</v>
      </c>
      <c r="M123">
        <v>66</v>
      </c>
      <c r="N123">
        <v>69</v>
      </c>
      <c r="O123" t="s">
        <v>531</v>
      </c>
      <c r="P123" t="s">
        <v>46</v>
      </c>
      <c r="Q123" t="s">
        <v>61</v>
      </c>
      <c r="R123" t="s">
        <v>62</v>
      </c>
      <c r="T123">
        <f t="shared" si="1"/>
        <v>2</v>
      </c>
      <c r="U123">
        <v>0</v>
      </c>
      <c r="V123">
        <v>3.15</v>
      </c>
      <c r="W123">
        <v>79</v>
      </c>
      <c r="X123">
        <v>165</v>
      </c>
      <c r="Y123">
        <v>350</v>
      </c>
      <c r="Z123">
        <v>270</v>
      </c>
      <c r="AA123">
        <v>254</v>
      </c>
      <c r="AB123">
        <v>300</v>
      </c>
    </row>
    <row r="124" spans="1:28" x14ac:dyDescent="0.45">
      <c r="A124" t="s">
        <v>532</v>
      </c>
      <c r="B124" t="s">
        <v>533</v>
      </c>
      <c r="C124" t="s">
        <v>534</v>
      </c>
      <c r="D124" t="s">
        <v>518</v>
      </c>
      <c r="E124">
        <v>56</v>
      </c>
      <c r="F124" t="s">
        <v>51</v>
      </c>
      <c r="G124" t="s">
        <v>41</v>
      </c>
      <c r="H124" t="s">
        <v>42</v>
      </c>
      <c r="I124" t="s">
        <v>43</v>
      </c>
      <c r="J124" t="s">
        <v>535</v>
      </c>
      <c r="K124">
        <v>50.4</v>
      </c>
      <c r="L124">
        <v>77</v>
      </c>
      <c r="M124">
        <v>50</v>
      </c>
      <c r="N124">
        <v>78</v>
      </c>
      <c r="O124" t="s">
        <v>171</v>
      </c>
      <c r="P124" t="s">
        <v>46</v>
      </c>
      <c r="Q124" t="s">
        <v>536</v>
      </c>
      <c r="R124" t="s">
        <v>177</v>
      </c>
      <c r="T124">
        <f t="shared" si="1"/>
        <v>1</v>
      </c>
      <c r="U124">
        <v>1</v>
      </c>
      <c r="V124">
        <v>3.8838846679999999</v>
      </c>
      <c r="W124">
        <v>54</v>
      </c>
      <c r="X124">
        <v>188</v>
      </c>
      <c r="Y124">
        <v>350</v>
      </c>
      <c r="Z124">
        <v>270</v>
      </c>
      <c r="AA124">
        <v>229</v>
      </c>
      <c r="AB124">
        <v>323</v>
      </c>
    </row>
    <row r="125" spans="1:28" x14ac:dyDescent="0.45">
      <c r="A125" t="s">
        <v>537</v>
      </c>
      <c r="B125" t="s">
        <v>538</v>
      </c>
      <c r="C125" t="s">
        <v>539</v>
      </c>
      <c r="D125" t="s">
        <v>323</v>
      </c>
      <c r="E125">
        <v>54</v>
      </c>
      <c r="F125" t="s">
        <v>40</v>
      </c>
      <c r="G125" t="s">
        <v>41</v>
      </c>
      <c r="H125" t="s">
        <v>42</v>
      </c>
      <c r="I125" t="s">
        <v>43</v>
      </c>
      <c r="J125" t="s">
        <v>540</v>
      </c>
      <c r="K125">
        <v>64</v>
      </c>
      <c r="L125">
        <v>73</v>
      </c>
      <c r="M125">
        <v>65</v>
      </c>
      <c r="N125">
        <v>74</v>
      </c>
      <c r="O125" t="s">
        <v>53</v>
      </c>
      <c r="P125" t="s">
        <v>46</v>
      </c>
      <c r="Q125" t="s">
        <v>61</v>
      </c>
      <c r="R125" t="s">
        <v>62</v>
      </c>
      <c r="T125">
        <f t="shared" si="1"/>
        <v>1</v>
      </c>
      <c r="U125">
        <v>0</v>
      </c>
      <c r="V125">
        <v>3.3168942060000002</v>
      </c>
      <c r="W125">
        <v>83</v>
      </c>
      <c r="X125">
        <v>172</v>
      </c>
      <c r="Y125">
        <v>350</v>
      </c>
      <c r="Z125">
        <v>270</v>
      </c>
      <c r="AA125">
        <v>258</v>
      </c>
      <c r="AB125">
        <v>307</v>
      </c>
    </row>
    <row r="126" spans="1:28" x14ac:dyDescent="0.45">
      <c r="A126" t="s">
        <v>541</v>
      </c>
      <c r="B126" t="s">
        <v>542</v>
      </c>
      <c r="C126" t="s">
        <v>543</v>
      </c>
      <c r="D126" s="2">
        <v>43283</v>
      </c>
      <c r="E126">
        <v>99</v>
      </c>
      <c r="F126" t="s">
        <v>51</v>
      </c>
      <c r="G126" t="s">
        <v>41</v>
      </c>
      <c r="H126" t="s">
        <v>42</v>
      </c>
      <c r="I126" t="s">
        <v>43</v>
      </c>
      <c r="J126" t="s">
        <v>52</v>
      </c>
      <c r="K126">
        <v>67.099999999999994</v>
      </c>
      <c r="L126">
        <v>66</v>
      </c>
      <c r="M126">
        <v>66</v>
      </c>
      <c r="N126">
        <v>67</v>
      </c>
      <c r="O126" t="s">
        <v>544</v>
      </c>
      <c r="P126" t="s">
        <v>46</v>
      </c>
      <c r="Q126" t="s">
        <v>61</v>
      </c>
      <c r="R126" t="s">
        <v>62</v>
      </c>
      <c r="T126">
        <f t="shared" si="1"/>
        <v>1</v>
      </c>
      <c r="U126">
        <v>0</v>
      </c>
      <c r="V126">
        <v>3.2601951589999998</v>
      </c>
      <c r="W126">
        <v>103</v>
      </c>
      <c r="X126">
        <v>210</v>
      </c>
      <c r="Y126">
        <v>350</v>
      </c>
      <c r="Z126">
        <v>270</v>
      </c>
      <c r="AA126">
        <v>278</v>
      </c>
      <c r="AB126">
        <v>345</v>
      </c>
    </row>
    <row r="127" spans="1:28" x14ac:dyDescent="0.45">
      <c r="A127" t="s">
        <v>545</v>
      </c>
      <c r="B127" t="s">
        <v>546</v>
      </c>
      <c r="C127" t="s">
        <v>547</v>
      </c>
      <c r="D127" t="s">
        <v>83</v>
      </c>
      <c r="E127">
        <v>58</v>
      </c>
      <c r="F127" t="s">
        <v>40</v>
      </c>
      <c r="G127" t="s">
        <v>41</v>
      </c>
      <c r="H127" t="s">
        <v>42</v>
      </c>
      <c r="I127" t="s">
        <v>43</v>
      </c>
      <c r="J127" t="s">
        <v>548</v>
      </c>
      <c r="K127">
        <v>67</v>
      </c>
      <c r="L127">
        <v>70</v>
      </c>
      <c r="M127">
        <v>67</v>
      </c>
      <c r="N127">
        <v>67</v>
      </c>
      <c r="O127" t="s">
        <v>549</v>
      </c>
      <c r="P127" t="s">
        <v>46</v>
      </c>
      <c r="Q127" t="s">
        <v>61</v>
      </c>
      <c r="R127" t="s">
        <v>62</v>
      </c>
      <c r="T127">
        <f t="shared" si="1"/>
        <v>2</v>
      </c>
      <c r="U127">
        <v>0</v>
      </c>
      <c r="V127">
        <v>4.2450000000000001</v>
      </c>
      <c r="W127">
        <v>112</v>
      </c>
      <c r="X127">
        <v>228</v>
      </c>
      <c r="Y127">
        <v>350</v>
      </c>
      <c r="Z127">
        <v>270</v>
      </c>
      <c r="AA127">
        <v>287</v>
      </c>
      <c r="AB127">
        <v>363</v>
      </c>
    </row>
    <row r="128" spans="1:28" x14ac:dyDescent="0.45">
      <c r="A128" t="s">
        <v>550</v>
      </c>
      <c r="B128" t="s">
        <v>551</v>
      </c>
      <c r="C128" t="s">
        <v>552</v>
      </c>
      <c r="D128" t="s">
        <v>518</v>
      </c>
      <c r="E128">
        <v>58</v>
      </c>
      <c r="F128" t="s">
        <v>40</v>
      </c>
      <c r="G128" t="s">
        <v>41</v>
      </c>
      <c r="H128" t="s">
        <v>42</v>
      </c>
      <c r="I128" t="s">
        <v>43</v>
      </c>
      <c r="J128" t="s">
        <v>116</v>
      </c>
      <c r="K128">
        <v>70.2</v>
      </c>
      <c r="L128">
        <v>65</v>
      </c>
      <c r="M128">
        <v>61</v>
      </c>
      <c r="N128">
        <v>65</v>
      </c>
      <c r="O128" t="s">
        <v>171</v>
      </c>
      <c r="P128" t="s">
        <v>46</v>
      </c>
      <c r="Q128" t="s">
        <v>61</v>
      </c>
      <c r="R128" t="s">
        <v>62</v>
      </c>
      <c r="T128">
        <f t="shared" si="1"/>
        <v>1</v>
      </c>
      <c r="U128">
        <v>0</v>
      </c>
      <c r="V128">
        <v>2.9200008820000001</v>
      </c>
      <c r="W128">
        <v>25</v>
      </c>
      <c r="X128">
        <v>192</v>
      </c>
      <c r="Y128">
        <v>350</v>
      </c>
      <c r="Z128">
        <v>270</v>
      </c>
      <c r="AA128">
        <v>200</v>
      </c>
      <c r="AB128">
        <v>327</v>
      </c>
    </row>
    <row r="129" spans="1:28" x14ac:dyDescent="0.45">
      <c r="A129" t="s">
        <v>553</v>
      </c>
      <c r="B129" t="s">
        <v>554</v>
      </c>
      <c r="C129" t="s">
        <v>555</v>
      </c>
      <c r="D129" t="s">
        <v>83</v>
      </c>
      <c r="E129">
        <v>59</v>
      </c>
      <c r="F129" t="s">
        <v>51</v>
      </c>
      <c r="G129" t="s">
        <v>41</v>
      </c>
      <c r="H129" t="s">
        <v>42</v>
      </c>
      <c r="I129" t="s">
        <v>43</v>
      </c>
      <c r="J129" t="s">
        <v>556</v>
      </c>
      <c r="K129">
        <v>54</v>
      </c>
      <c r="L129">
        <v>74</v>
      </c>
      <c r="M129">
        <v>50</v>
      </c>
      <c r="N129">
        <v>76</v>
      </c>
      <c r="O129" t="s">
        <v>5</v>
      </c>
      <c r="P129" t="s">
        <v>46</v>
      </c>
      <c r="Q129" t="s">
        <v>86</v>
      </c>
      <c r="R129" t="s">
        <v>92</v>
      </c>
      <c r="T129">
        <f t="shared" si="1"/>
        <v>1</v>
      </c>
      <c r="U129">
        <v>1</v>
      </c>
      <c r="V129">
        <v>4.3899999999999997</v>
      </c>
      <c r="W129">
        <v>41</v>
      </c>
      <c r="X129">
        <v>177</v>
      </c>
      <c r="Y129">
        <v>350</v>
      </c>
      <c r="Z129">
        <v>270</v>
      </c>
      <c r="AA129">
        <v>216</v>
      </c>
      <c r="AB129">
        <v>312</v>
      </c>
    </row>
    <row r="130" spans="1:28" x14ac:dyDescent="0.45">
      <c r="A130" t="s">
        <v>557</v>
      </c>
      <c r="B130" t="s">
        <v>558</v>
      </c>
      <c r="C130" t="s">
        <v>559</v>
      </c>
      <c r="D130" t="s">
        <v>169</v>
      </c>
      <c r="E130">
        <v>87</v>
      </c>
      <c r="F130" t="s">
        <v>40</v>
      </c>
      <c r="G130" t="s">
        <v>41</v>
      </c>
      <c r="H130" t="s">
        <v>42</v>
      </c>
      <c r="I130" t="s">
        <v>43</v>
      </c>
      <c r="J130" t="s">
        <v>560</v>
      </c>
      <c r="K130">
        <v>64</v>
      </c>
      <c r="L130">
        <v>69</v>
      </c>
      <c r="M130">
        <v>65</v>
      </c>
      <c r="N130">
        <v>73</v>
      </c>
      <c r="O130" t="s">
        <v>561</v>
      </c>
      <c r="P130" t="s">
        <v>46</v>
      </c>
      <c r="Q130" t="s">
        <v>61</v>
      </c>
      <c r="R130" t="s">
        <v>62</v>
      </c>
      <c r="T130">
        <f t="shared" si="1"/>
        <v>1</v>
      </c>
      <c r="U130">
        <v>0</v>
      </c>
      <c r="V130">
        <v>4.0149999999999997</v>
      </c>
      <c r="W130">
        <v>44</v>
      </c>
      <c r="X130">
        <v>228</v>
      </c>
      <c r="Y130">
        <v>350</v>
      </c>
      <c r="Z130">
        <v>270</v>
      </c>
      <c r="AA130">
        <v>219</v>
      </c>
      <c r="AB130">
        <v>363</v>
      </c>
    </row>
    <row r="131" spans="1:28" x14ac:dyDescent="0.45">
      <c r="A131" t="s">
        <v>562</v>
      </c>
      <c r="B131" t="s">
        <v>563</v>
      </c>
      <c r="C131" t="s">
        <v>564</v>
      </c>
      <c r="D131" t="s">
        <v>123</v>
      </c>
      <c r="E131">
        <v>98</v>
      </c>
      <c r="F131" t="s">
        <v>40</v>
      </c>
      <c r="G131" t="s">
        <v>41</v>
      </c>
      <c r="H131" t="s">
        <v>42</v>
      </c>
      <c r="I131" t="s">
        <v>43</v>
      </c>
      <c r="J131" t="s">
        <v>108</v>
      </c>
      <c r="K131">
        <v>66</v>
      </c>
      <c r="L131">
        <v>64</v>
      </c>
      <c r="M131">
        <v>66</v>
      </c>
      <c r="N131">
        <v>64</v>
      </c>
      <c r="O131" t="s">
        <v>366</v>
      </c>
      <c r="P131" t="s">
        <v>46</v>
      </c>
      <c r="Q131" t="s">
        <v>61</v>
      </c>
      <c r="R131" t="s">
        <v>62</v>
      </c>
      <c r="T131">
        <f t="shared" ref="T131:T194" si="2">LEN(O131)-LEN(SUBSTITUTE(O131,"/",""))+1</f>
        <v>1</v>
      </c>
      <c r="U131">
        <v>0</v>
      </c>
      <c r="V131">
        <v>3.7704865760000001</v>
      </c>
      <c r="W131">
        <v>18</v>
      </c>
      <c r="X131">
        <v>225</v>
      </c>
      <c r="Y131">
        <v>350</v>
      </c>
      <c r="Z131">
        <v>270</v>
      </c>
      <c r="AA131">
        <v>193</v>
      </c>
      <c r="AB131">
        <v>360</v>
      </c>
    </row>
    <row r="132" spans="1:28" x14ac:dyDescent="0.45">
      <c r="A132" t="s">
        <v>565</v>
      </c>
      <c r="B132" t="s">
        <v>566</v>
      </c>
      <c r="C132" t="s">
        <v>567</v>
      </c>
      <c r="D132" t="s">
        <v>518</v>
      </c>
      <c r="E132">
        <v>59</v>
      </c>
      <c r="F132" t="s">
        <v>51</v>
      </c>
      <c r="G132" t="s">
        <v>41</v>
      </c>
      <c r="H132" t="s">
        <v>42</v>
      </c>
      <c r="I132" t="s">
        <v>43</v>
      </c>
      <c r="J132" t="s">
        <v>568</v>
      </c>
      <c r="K132">
        <v>58.3</v>
      </c>
      <c r="L132">
        <v>77.3</v>
      </c>
      <c r="M132">
        <v>58</v>
      </c>
      <c r="N132">
        <v>77</v>
      </c>
      <c r="O132" t="s">
        <v>70</v>
      </c>
      <c r="P132" t="s">
        <v>46</v>
      </c>
      <c r="Q132" t="s">
        <v>569</v>
      </c>
      <c r="R132" t="s">
        <v>43</v>
      </c>
      <c r="S132" t="s">
        <v>570</v>
      </c>
      <c r="T132">
        <f t="shared" si="2"/>
        <v>1</v>
      </c>
      <c r="U132">
        <v>1</v>
      </c>
      <c r="V132">
        <v>1.96</v>
      </c>
      <c r="W132">
        <v>75</v>
      </c>
      <c r="X132">
        <v>174</v>
      </c>
      <c r="Y132">
        <v>350</v>
      </c>
      <c r="Z132">
        <v>270</v>
      </c>
      <c r="AA132">
        <v>250</v>
      </c>
      <c r="AB132">
        <v>309</v>
      </c>
    </row>
    <row r="133" spans="1:28" x14ac:dyDescent="0.45">
      <c r="A133" t="s">
        <v>571</v>
      </c>
      <c r="B133" t="s">
        <v>572</v>
      </c>
      <c r="C133" t="s">
        <v>573</v>
      </c>
      <c r="D133" t="s">
        <v>518</v>
      </c>
      <c r="E133">
        <v>59</v>
      </c>
      <c r="F133" t="s">
        <v>51</v>
      </c>
      <c r="G133" t="s">
        <v>41</v>
      </c>
      <c r="H133" t="s">
        <v>42</v>
      </c>
      <c r="I133" t="s">
        <v>43</v>
      </c>
      <c r="J133" t="s">
        <v>245</v>
      </c>
      <c r="K133">
        <v>54.4</v>
      </c>
      <c r="L133">
        <v>76.5</v>
      </c>
      <c r="M133">
        <v>53</v>
      </c>
      <c r="N133">
        <v>75</v>
      </c>
      <c r="O133" t="s">
        <v>53</v>
      </c>
      <c r="P133" t="s">
        <v>46</v>
      </c>
      <c r="Q133" t="s">
        <v>86</v>
      </c>
      <c r="R133" t="s">
        <v>177</v>
      </c>
      <c r="T133">
        <f t="shared" si="2"/>
        <v>1</v>
      </c>
      <c r="U133">
        <v>1</v>
      </c>
      <c r="V133">
        <v>3.061748498</v>
      </c>
      <c r="W133">
        <v>106</v>
      </c>
      <c r="X133">
        <v>216</v>
      </c>
      <c r="Y133">
        <v>350</v>
      </c>
      <c r="Z133">
        <v>270</v>
      </c>
      <c r="AA133">
        <v>281</v>
      </c>
      <c r="AB133">
        <v>351</v>
      </c>
    </row>
    <row r="134" spans="1:28" x14ac:dyDescent="0.45">
      <c r="A134" t="s">
        <v>574</v>
      </c>
      <c r="B134" t="s">
        <v>575</v>
      </c>
      <c r="C134" t="s">
        <v>576</v>
      </c>
      <c r="D134" s="2">
        <v>43314</v>
      </c>
      <c r="E134">
        <v>54</v>
      </c>
      <c r="F134" t="s">
        <v>51</v>
      </c>
      <c r="G134" t="s">
        <v>41</v>
      </c>
      <c r="H134" t="s">
        <v>42</v>
      </c>
      <c r="I134" t="s">
        <v>43</v>
      </c>
      <c r="J134" t="s">
        <v>486</v>
      </c>
      <c r="K134">
        <v>62</v>
      </c>
      <c r="L134">
        <v>73.5</v>
      </c>
      <c r="M134">
        <v>60</v>
      </c>
      <c r="N134">
        <v>76</v>
      </c>
      <c r="O134" t="s">
        <v>513</v>
      </c>
      <c r="P134" t="s">
        <v>46</v>
      </c>
      <c r="Q134" t="s">
        <v>61</v>
      </c>
      <c r="R134" t="s">
        <v>62</v>
      </c>
      <c r="T134">
        <f t="shared" si="2"/>
        <v>1</v>
      </c>
      <c r="U134">
        <v>0</v>
      </c>
      <c r="V134">
        <v>3.0050494510000001</v>
      </c>
      <c r="W134">
        <v>144</v>
      </c>
      <c r="X134">
        <v>192</v>
      </c>
      <c r="Y134">
        <v>350</v>
      </c>
      <c r="Z134">
        <v>270</v>
      </c>
      <c r="AA134">
        <v>319</v>
      </c>
      <c r="AB134">
        <v>327</v>
      </c>
    </row>
    <row r="135" spans="1:28" x14ac:dyDescent="0.45">
      <c r="A135" t="s">
        <v>577</v>
      </c>
      <c r="B135" t="s">
        <v>578</v>
      </c>
      <c r="C135" t="s">
        <v>579</v>
      </c>
      <c r="D135" t="s">
        <v>518</v>
      </c>
      <c r="E135">
        <v>60</v>
      </c>
      <c r="F135" t="s">
        <v>51</v>
      </c>
      <c r="G135" t="s">
        <v>41</v>
      </c>
      <c r="H135" t="s">
        <v>42</v>
      </c>
      <c r="I135" t="s">
        <v>43</v>
      </c>
      <c r="J135" t="s">
        <v>233</v>
      </c>
      <c r="K135">
        <v>60</v>
      </c>
      <c r="L135">
        <v>73.400000000000006</v>
      </c>
      <c r="M135">
        <v>58</v>
      </c>
      <c r="N135">
        <v>72</v>
      </c>
      <c r="O135" t="s">
        <v>366</v>
      </c>
      <c r="P135" t="s">
        <v>46</v>
      </c>
      <c r="Q135" t="s">
        <v>157</v>
      </c>
      <c r="R135" t="s">
        <v>43</v>
      </c>
      <c r="T135">
        <f t="shared" si="2"/>
        <v>1</v>
      </c>
      <c r="U135">
        <v>1</v>
      </c>
      <c r="V135">
        <v>3.912234191</v>
      </c>
      <c r="W135">
        <v>50</v>
      </c>
      <c r="X135">
        <v>227</v>
      </c>
      <c r="Y135">
        <v>350</v>
      </c>
      <c r="Z135">
        <v>270</v>
      </c>
      <c r="AA135">
        <v>225</v>
      </c>
      <c r="AB135">
        <v>362</v>
      </c>
    </row>
    <row r="136" spans="1:28" x14ac:dyDescent="0.45">
      <c r="A136" t="s">
        <v>580</v>
      </c>
      <c r="B136" t="s">
        <v>581</v>
      </c>
      <c r="C136" t="s">
        <v>582</v>
      </c>
      <c r="D136" s="2">
        <v>43253</v>
      </c>
      <c r="E136">
        <v>52</v>
      </c>
      <c r="F136" t="s">
        <v>40</v>
      </c>
      <c r="G136" t="s">
        <v>41</v>
      </c>
      <c r="H136" t="s">
        <v>42</v>
      </c>
      <c r="I136" t="s">
        <v>43</v>
      </c>
      <c r="J136" t="s">
        <v>583</v>
      </c>
      <c r="K136">
        <v>64.900000000000006</v>
      </c>
      <c r="L136">
        <v>71.900000000000006</v>
      </c>
      <c r="M136">
        <v>67</v>
      </c>
      <c r="N136">
        <v>70</v>
      </c>
      <c r="O136" t="s">
        <v>53</v>
      </c>
      <c r="P136" t="s">
        <v>46</v>
      </c>
      <c r="Q136" t="s">
        <v>61</v>
      </c>
      <c r="R136" t="s">
        <v>62</v>
      </c>
      <c r="T136">
        <f t="shared" si="2"/>
        <v>1</v>
      </c>
      <c r="U136">
        <v>0</v>
      </c>
      <c r="V136">
        <v>3.2450000000000001</v>
      </c>
      <c r="W136">
        <v>45</v>
      </c>
      <c r="X136">
        <v>171</v>
      </c>
      <c r="Y136">
        <v>350</v>
      </c>
      <c r="Z136">
        <v>270</v>
      </c>
      <c r="AA136">
        <v>220</v>
      </c>
      <c r="AB136">
        <v>306</v>
      </c>
    </row>
    <row r="137" spans="1:28" x14ac:dyDescent="0.45">
      <c r="A137" t="s">
        <v>584</v>
      </c>
      <c r="B137" t="s">
        <v>585</v>
      </c>
      <c r="C137" t="s">
        <v>586</v>
      </c>
      <c r="D137" s="2">
        <v>43253</v>
      </c>
      <c r="E137">
        <v>52</v>
      </c>
      <c r="F137" t="s">
        <v>51</v>
      </c>
      <c r="G137" t="s">
        <v>41</v>
      </c>
      <c r="H137" t="s">
        <v>42</v>
      </c>
      <c r="I137" t="s">
        <v>43</v>
      </c>
      <c r="J137" t="s">
        <v>587</v>
      </c>
      <c r="K137">
        <v>57.1</v>
      </c>
      <c r="L137">
        <v>77.599999999999994</v>
      </c>
      <c r="M137">
        <v>55</v>
      </c>
      <c r="N137">
        <v>89</v>
      </c>
      <c r="O137" t="s">
        <v>588</v>
      </c>
      <c r="P137" t="s">
        <v>46</v>
      </c>
      <c r="Q137" t="s">
        <v>86</v>
      </c>
      <c r="R137" t="s">
        <v>177</v>
      </c>
      <c r="T137">
        <f t="shared" si="2"/>
        <v>2</v>
      </c>
      <c r="U137">
        <v>1</v>
      </c>
      <c r="V137">
        <v>2.8916513589999999</v>
      </c>
      <c r="W137">
        <v>48</v>
      </c>
      <c r="X137">
        <v>225</v>
      </c>
      <c r="Y137">
        <v>350</v>
      </c>
      <c r="Z137">
        <v>270</v>
      </c>
      <c r="AA137">
        <v>223</v>
      </c>
      <c r="AB137">
        <v>360</v>
      </c>
    </row>
    <row r="138" spans="1:28" x14ac:dyDescent="0.45">
      <c r="A138" t="s">
        <v>589</v>
      </c>
      <c r="B138" t="s">
        <v>590</v>
      </c>
      <c r="C138" t="s">
        <v>591</v>
      </c>
      <c r="D138" t="s">
        <v>518</v>
      </c>
      <c r="E138">
        <v>61</v>
      </c>
      <c r="F138" t="s">
        <v>40</v>
      </c>
      <c r="G138" t="s">
        <v>41</v>
      </c>
      <c r="H138" t="s">
        <v>42</v>
      </c>
      <c r="I138" t="s">
        <v>43</v>
      </c>
      <c r="J138" t="s">
        <v>104</v>
      </c>
      <c r="K138">
        <v>60</v>
      </c>
      <c r="L138">
        <v>72.7</v>
      </c>
      <c r="M138">
        <v>55</v>
      </c>
      <c r="N138">
        <v>74</v>
      </c>
      <c r="O138" t="s">
        <v>70</v>
      </c>
      <c r="P138" t="s">
        <v>46</v>
      </c>
      <c r="Q138" t="s">
        <v>86</v>
      </c>
      <c r="R138" t="s">
        <v>59</v>
      </c>
      <c r="T138">
        <f t="shared" si="2"/>
        <v>1</v>
      </c>
      <c r="U138">
        <v>1</v>
      </c>
      <c r="V138">
        <v>3.5750000000000002</v>
      </c>
      <c r="W138">
        <v>101</v>
      </c>
      <c r="X138">
        <v>178</v>
      </c>
      <c r="Y138">
        <v>350</v>
      </c>
      <c r="Z138">
        <v>270</v>
      </c>
      <c r="AA138">
        <v>276</v>
      </c>
      <c r="AB138">
        <v>313</v>
      </c>
    </row>
    <row r="139" spans="1:28" x14ac:dyDescent="0.45">
      <c r="A139" t="s">
        <v>592</v>
      </c>
      <c r="B139" t="s">
        <v>593</v>
      </c>
      <c r="C139" t="s">
        <v>594</v>
      </c>
      <c r="D139" s="2">
        <v>43253</v>
      </c>
      <c r="E139">
        <v>53</v>
      </c>
      <c r="F139" t="s">
        <v>51</v>
      </c>
      <c r="G139" t="s">
        <v>41</v>
      </c>
      <c r="H139" t="s">
        <v>42</v>
      </c>
      <c r="I139" t="s">
        <v>43</v>
      </c>
      <c r="J139" t="s">
        <v>595</v>
      </c>
      <c r="K139">
        <v>57.6</v>
      </c>
      <c r="L139">
        <v>75.400000000000006</v>
      </c>
      <c r="M139">
        <v>58</v>
      </c>
      <c r="N139">
        <v>82</v>
      </c>
      <c r="O139" t="s">
        <v>596</v>
      </c>
      <c r="P139" t="s">
        <v>46</v>
      </c>
      <c r="Q139" t="s">
        <v>536</v>
      </c>
      <c r="R139" t="s">
        <v>43</v>
      </c>
      <c r="T139">
        <f t="shared" si="2"/>
        <v>2</v>
      </c>
      <c r="U139">
        <v>1</v>
      </c>
      <c r="V139">
        <v>4.78</v>
      </c>
      <c r="W139">
        <v>71</v>
      </c>
      <c r="X139">
        <v>227</v>
      </c>
      <c r="Y139">
        <v>350</v>
      </c>
      <c r="Z139">
        <v>270</v>
      </c>
      <c r="AA139">
        <v>246</v>
      </c>
      <c r="AB139">
        <v>362</v>
      </c>
    </row>
    <row r="140" spans="1:28" x14ac:dyDescent="0.45">
      <c r="A140" t="s">
        <v>597</v>
      </c>
      <c r="B140" t="s">
        <v>598</v>
      </c>
      <c r="C140" t="s">
        <v>599</v>
      </c>
      <c r="D140" s="2">
        <v>43253</v>
      </c>
      <c r="E140">
        <v>53</v>
      </c>
      <c r="F140" t="s">
        <v>51</v>
      </c>
      <c r="G140" t="s">
        <v>41</v>
      </c>
      <c r="H140" t="s">
        <v>42</v>
      </c>
      <c r="I140" t="s">
        <v>43</v>
      </c>
      <c r="J140" t="s">
        <v>600</v>
      </c>
      <c r="K140">
        <v>58.7</v>
      </c>
      <c r="L140">
        <v>79.400000000000006</v>
      </c>
      <c r="M140">
        <v>60</v>
      </c>
      <c r="N140">
        <v>84</v>
      </c>
      <c r="O140" t="s">
        <v>601</v>
      </c>
      <c r="P140" t="s">
        <v>46</v>
      </c>
      <c r="Q140" t="s">
        <v>602</v>
      </c>
      <c r="R140" t="s">
        <v>177</v>
      </c>
      <c r="T140">
        <f t="shared" si="2"/>
        <v>2</v>
      </c>
      <c r="U140">
        <v>1</v>
      </c>
      <c r="V140">
        <v>3.1150000000000002</v>
      </c>
      <c r="W140">
        <v>92</v>
      </c>
      <c r="X140">
        <v>221</v>
      </c>
      <c r="Y140">
        <v>350</v>
      </c>
      <c r="Z140">
        <v>270</v>
      </c>
      <c r="AA140">
        <v>267</v>
      </c>
      <c r="AB140">
        <v>356</v>
      </c>
    </row>
    <row r="141" spans="1:28" x14ac:dyDescent="0.45">
      <c r="A141" t="s">
        <v>603</v>
      </c>
      <c r="B141" t="s">
        <v>604</v>
      </c>
      <c r="C141" t="s">
        <v>605</v>
      </c>
      <c r="D141" s="2">
        <v>43253</v>
      </c>
      <c r="E141">
        <v>54</v>
      </c>
      <c r="F141" t="s">
        <v>40</v>
      </c>
      <c r="G141" t="s">
        <v>41</v>
      </c>
      <c r="H141" t="s">
        <v>42</v>
      </c>
      <c r="I141" t="s">
        <v>43</v>
      </c>
      <c r="J141" t="s">
        <v>344</v>
      </c>
      <c r="K141">
        <v>61</v>
      </c>
      <c r="L141">
        <v>64.599999999999994</v>
      </c>
      <c r="M141">
        <v>60</v>
      </c>
      <c r="N141">
        <v>68</v>
      </c>
      <c r="O141" t="s">
        <v>526</v>
      </c>
      <c r="P141" t="s">
        <v>46</v>
      </c>
      <c r="Q141" t="s">
        <v>61</v>
      </c>
      <c r="R141" t="s">
        <v>62</v>
      </c>
      <c r="T141">
        <f t="shared" si="2"/>
        <v>1</v>
      </c>
      <c r="U141">
        <v>0</v>
      </c>
      <c r="V141">
        <v>4.0539818070000004</v>
      </c>
      <c r="W141">
        <v>81</v>
      </c>
      <c r="X141">
        <v>230</v>
      </c>
      <c r="Y141">
        <v>350</v>
      </c>
      <c r="Z141">
        <v>270</v>
      </c>
      <c r="AA141">
        <v>256</v>
      </c>
      <c r="AB141">
        <v>365</v>
      </c>
    </row>
    <row r="142" spans="1:28" x14ac:dyDescent="0.45">
      <c r="A142" t="s">
        <v>606</v>
      </c>
      <c r="B142" t="s">
        <v>607</v>
      </c>
      <c r="C142" t="s">
        <v>608</v>
      </c>
      <c r="D142" s="2">
        <v>43253</v>
      </c>
      <c r="E142">
        <v>54</v>
      </c>
      <c r="F142" t="s">
        <v>40</v>
      </c>
      <c r="G142" t="s">
        <v>41</v>
      </c>
      <c r="H142" t="s">
        <v>42</v>
      </c>
      <c r="I142" t="s">
        <v>43</v>
      </c>
      <c r="J142" t="s">
        <v>609</v>
      </c>
      <c r="K142">
        <v>60.1</v>
      </c>
      <c r="L142">
        <v>77.8</v>
      </c>
      <c r="M142">
        <v>53</v>
      </c>
      <c r="N142">
        <v>75</v>
      </c>
      <c r="O142" t="s">
        <v>610</v>
      </c>
      <c r="P142" t="s">
        <v>46</v>
      </c>
      <c r="Q142" t="s">
        <v>61</v>
      </c>
      <c r="R142" t="s">
        <v>62</v>
      </c>
      <c r="T142">
        <f t="shared" si="2"/>
        <v>2</v>
      </c>
      <c r="U142">
        <v>0</v>
      </c>
      <c r="V142">
        <v>2.41</v>
      </c>
      <c r="W142">
        <v>115</v>
      </c>
      <c r="X142">
        <v>200</v>
      </c>
      <c r="Y142">
        <v>350</v>
      </c>
      <c r="Z142">
        <v>270</v>
      </c>
      <c r="AA142">
        <v>290</v>
      </c>
      <c r="AB142">
        <v>335</v>
      </c>
    </row>
    <row r="143" spans="1:28" x14ac:dyDescent="0.45">
      <c r="A143" t="s">
        <v>611</v>
      </c>
      <c r="B143" t="s">
        <v>612</v>
      </c>
      <c r="C143" t="s">
        <v>613</v>
      </c>
      <c r="D143" s="2">
        <v>43253</v>
      </c>
      <c r="E143">
        <v>54</v>
      </c>
      <c r="F143" t="s">
        <v>51</v>
      </c>
      <c r="G143" t="s">
        <v>41</v>
      </c>
      <c r="H143" t="s">
        <v>42</v>
      </c>
      <c r="I143" t="s">
        <v>43</v>
      </c>
      <c r="J143" t="s">
        <v>614</v>
      </c>
      <c r="K143">
        <v>61.3</v>
      </c>
      <c r="L143">
        <v>76.599999999999994</v>
      </c>
      <c r="M143">
        <v>59</v>
      </c>
      <c r="N143">
        <v>71</v>
      </c>
      <c r="O143" t="s">
        <v>610</v>
      </c>
      <c r="P143" t="s">
        <v>46</v>
      </c>
      <c r="Q143" t="s">
        <v>61</v>
      </c>
      <c r="R143" t="s">
        <v>62</v>
      </c>
      <c r="T143">
        <f t="shared" si="2"/>
        <v>2</v>
      </c>
      <c r="U143">
        <v>0</v>
      </c>
      <c r="V143">
        <v>2.2000000000000002</v>
      </c>
      <c r="W143">
        <v>140</v>
      </c>
      <c r="X143">
        <v>175</v>
      </c>
      <c r="Y143">
        <v>350</v>
      </c>
      <c r="Z143">
        <v>270</v>
      </c>
      <c r="AA143">
        <v>315</v>
      </c>
      <c r="AB143">
        <v>310</v>
      </c>
    </row>
    <row r="144" spans="1:28" x14ac:dyDescent="0.45">
      <c r="A144" t="s">
        <v>615</v>
      </c>
      <c r="B144" t="s">
        <v>616</v>
      </c>
      <c r="C144" t="s">
        <v>617</v>
      </c>
      <c r="D144" t="s">
        <v>323</v>
      </c>
      <c r="E144">
        <v>61</v>
      </c>
      <c r="F144" t="s">
        <v>40</v>
      </c>
      <c r="G144" t="s">
        <v>41</v>
      </c>
      <c r="H144" t="s">
        <v>42</v>
      </c>
      <c r="I144" t="s">
        <v>59</v>
      </c>
      <c r="J144" t="s">
        <v>618</v>
      </c>
      <c r="K144">
        <v>66</v>
      </c>
      <c r="L144">
        <v>72</v>
      </c>
      <c r="M144">
        <v>65</v>
      </c>
      <c r="N144">
        <v>69</v>
      </c>
      <c r="O144" t="s">
        <v>5</v>
      </c>
      <c r="P144" t="s">
        <v>46</v>
      </c>
      <c r="Q144" t="s">
        <v>61</v>
      </c>
      <c r="R144" t="s">
        <v>62</v>
      </c>
      <c r="T144">
        <f t="shared" si="2"/>
        <v>1</v>
      </c>
      <c r="U144">
        <v>0</v>
      </c>
      <c r="V144">
        <v>4.6493200000000003</v>
      </c>
      <c r="W144">
        <v>49</v>
      </c>
      <c r="X144">
        <v>223</v>
      </c>
      <c r="Y144">
        <v>350</v>
      </c>
      <c r="Z144">
        <v>270</v>
      </c>
      <c r="AA144">
        <v>224</v>
      </c>
      <c r="AB144">
        <v>358</v>
      </c>
    </row>
    <row r="145" spans="1:28" x14ac:dyDescent="0.45">
      <c r="A145" t="s">
        <v>619</v>
      </c>
      <c r="B145" t="s">
        <v>620</v>
      </c>
      <c r="C145" t="s">
        <v>621</v>
      </c>
      <c r="D145" t="s">
        <v>323</v>
      </c>
      <c r="E145">
        <v>61</v>
      </c>
      <c r="F145" t="s">
        <v>40</v>
      </c>
      <c r="G145" t="s">
        <v>41</v>
      </c>
      <c r="H145" t="s">
        <v>42</v>
      </c>
      <c r="I145" t="s">
        <v>43</v>
      </c>
      <c r="J145" t="s">
        <v>618</v>
      </c>
      <c r="K145">
        <v>65</v>
      </c>
      <c r="L145">
        <v>71</v>
      </c>
      <c r="M145">
        <v>64</v>
      </c>
      <c r="N145">
        <v>67</v>
      </c>
      <c r="O145" t="s">
        <v>5</v>
      </c>
      <c r="P145" t="s">
        <v>46</v>
      </c>
      <c r="Q145" t="s">
        <v>61</v>
      </c>
      <c r="R145" t="s">
        <v>62</v>
      </c>
      <c r="T145">
        <f t="shared" si="2"/>
        <v>1</v>
      </c>
      <c r="U145">
        <v>0</v>
      </c>
      <c r="V145">
        <v>4.6493200000000003</v>
      </c>
      <c r="W145">
        <v>45</v>
      </c>
      <c r="X145">
        <v>228</v>
      </c>
      <c r="Y145">
        <v>350</v>
      </c>
      <c r="Z145">
        <v>270</v>
      </c>
      <c r="AA145">
        <v>220</v>
      </c>
      <c r="AB145">
        <v>363</v>
      </c>
    </row>
    <row r="146" spans="1:28" x14ac:dyDescent="0.45">
      <c r="A146" t="s">
        <v>622</v>
      </c>
      <c r="B146" t="s">
        <v>623</v>
      </c>
      <c r="C146" t="s">
        <v>624</v>
      </c>
      <c r="D146" t="s">
        <v>323</v>
      </c>
      <c r="E146">
        <v>61</v>
      </c>
      <c r="F146" t="s">
        <v>51</v>
      </c>
      <c r="G146" t="s">
        <v>41</v>
      </c>
      <c r="H146" t="s">
        <v>42</v>
      </c>
      <c r="I146" t="s">
        <v>59</v>
      </c>
      <c r="J146" t="s">
        <v>625</v>
      </c>
      <c r="K146">
        <v>62.8</v>
      </c>
      <c r="L146">
        <v>58.6</v>
      </c>
      <c r="M146">
        <v>57</v>
      </c>
      <c r="N146">
        <v>72</v>
      </c>
      <c r="O146" t="s">
        <v>70</v>
      </c>
      <c r="P146" t="s">
        <v>46</v>
      </c>
      <c r="Q146" t="s">
        <v>61</v>
      </c>
      <c r="R146" t="s">
        <v>62</v>
      </c>
      <c r="T146">
        <f t="shared" si="2"/>
        <v>1</v>
      </c>
      <c r="U146">
        <v>0</v>
      </c>
      <c r="V146">
        <v>3.7988360989999999</v>
      </c>
      <c r="W146">
        <v>123</v>
      </c>
      <c r="X146">
        <v>190</v>
      </c>
      <c r="Y146">
        <v>350</v>
      </c>
      <c r="Z146">
        <v>270</v>
      </c>
      <c r="AA146">
        <v>298</v>
      </c>
      <c r="AB146">
        <v>325</v>
      </c>
    </row>
    <row r="147" spans="1:28" x14ac:dyDescent="0.45">
      <c r="A147" t="s">
        <v>626</v>
      </c>
      <c r="B147" t="s">
        <v>627</v>
      </c>
      <c r="C147" t="s">
        <v>628</v>
      </c>
      <c r="D147" t="s">
        <v>518</v>
      </c>
      <c r="E147">
        <v>63</v>
      </c>
      <c r="F147" t="s">
        <v>40</v>
      </c>
      <c r="G147" t="s">
        <v>41</v>
      </c>
      <c r="H147" t="s">
        <v>42</v>
      </c>
      <c r="I147" t="s">
        <v>43</v>
      </c>
      <c r="J147" t="s">
        <v>629</v>
      </c>
      <c r="K147">
        <v>57.3</v>
      </c>
      <c r="L147">
        <v>75.3</v>
      </c>
      <c r="M147">
        <v>57</v>
      </c>
      <c r="N147">
        <v>85</v>
      </c>
      <c r="O147" t="s">
        <v>53</v>
      </c>
      <c r="P147" t="s">
        <v>46</v>
      </c>
      <c r="Q147" t="s">
        <v>536</v>
      </c>
      <c r="R147" t="s">
        <v>43</v>
      </c>
      <c r="T147">
        <f t="shared" si="2"/>
        <v>1</v>
      </c>
      <c r="U147">
        <v>1</v>
      </c>
      <c r="V147">
        <v>4.9895160699999996</v>
      </c>
      <c r="W147">
        <v>44</v>
      </c>
      <c r="X147">
        <v>230</v>
      </c>
      <c r="Y147">
        <v>350</v>
      </c>
      <c r="Z147">
        <v>270</v>
      </c>
      <c r="AA147">
        <v>219</v>
      </c>
      <c r="AB147">
        <v>365</v>
      </c>
    </row>
    <row r="148" spans="1:28" x14ac:dyDescent="0.45">
      <c r="A148" t="s">
        <v>630</v>
      </c>
      <c r="B148" t="s">
        <v>631</v>
      </c>
      <c r="C148" t="s">
        <v>632</v>
      </c>
      <c r="D148" s="2">
        <v>43253</v>
      </c>
      <c r="E148">
        <v>55</v>
      </c>
      <c r="F148" t="s">
        <v>40</v>
      </c>
      <c r="G148" t="s">
        <v>41</v>
      </c>
      <c r="H148" t="s">
        <v>42</v>
      </c>
      <c r="I148" t="s">
        <v>43</v>
      </c>
      <c r="J148" t="s">
        <v>633</v>
      </c>
      <c r="K148">
        <v>68.2</v>
      </c>
      <c r="L148">
        <v>67.8</v>
      </c>
      <c r="M148">
        <v>72</v>
      </c>
      <c r="N148">
        <v>65</v>
      </c>
      <c r="O148" t="s">
        <v>513</v>
      </c>
      <c r="P148" t="s">
        <v>46</v>
      </c>
      <c r="Q148" t="s">
        <v>61</v>
      </c>
      <c r="R148" t="s">
        <v>62</v>
      </c>
      <c r="T148">
        <f t="shared" si="2"/>
        <v>1</v>
      </c>
      <c r="U148">
        <v>0</v>
      </c>
      <c r="V148">
        <v>3.8555351450000002</v>
      </c>
      <c r="W148">
        <v>62</v>
      </c>
      <c r="X148">
        <v>218</v>
      </c>
      <c r="Y148">
        <v>350</v>
      </c>
      <c r="Z148">
        <v>270</v>
      </c>
      <c r="AA148">
        <v>237</v>
      </c>
      <c r="AB148">
        <v>353</v>
      </c>
    </row>
    <row r="149" spans="1:28" x14ac:dyDescent="0.45">
      <c r="A149" t="s">
        <v>634</v>
      </c>
      <c r="B149" t="s">
        <v>635</v>
      </c>
      <c r="C149" t="s">
        <v>636</v>
      </c>
      <c r="D149" t="s">
        <v>175</v>
      </c>
      <c r="E149">
        <v>90</v>
      </c>
      <c r="F149" t="s">
        <v>40</v>
      </c>
      <c r="G149" t="s">
        <v>41</v>
      </c>
      <c r="H149" t="s">
        <v>42</v>
      </c>
      <c r="I149" t="s">
        <v>59</v>
      </c>
      <c r="J149" t="s">
        <v>245</v>
      </c>
      <c r="K149">
        <v>68.8</v>
      </c>
      <c r="L149">
        <v>67</v>
      </c>
      <c r="M149">
        <v>68</v>
      </c>
      <c r="N149">
        <v>67</v>
      </c>
      <c r="O149" t="s">
        <v>637</v>
      </c>
      <c r="P149" t="s">
        <v>46</v>
      </c>
      <c r="Q149" t="s">
        <v>61</v>
      </c>
      <c r="R149" t="s">
        <v>62</v>
      </c>
      <c r="T149">
        <f t="shared" si="2"/>
        <v>2</v>
      </c>
      <c r="U149">
        <v>0</v>
      </c>
      <c r="V149">
        <v>3.061748498</v>
      </c>
      <c r="W149">
        <v>70</v>
      </c>
      <c r="X149">
        <v>191</v>
      </c>
      <c r="Y149">
        <v>350</v>
      </c>
      <c r="Z149">
        <v>270</v>
      </c>
      <c r="AA149">
        <v>245</v>
      </c>
      <c r="AB149">
        <v>326</v>
      </c>
    </row>
    <row r="150" spans="1:28" x14ac:dyDescent="0.45">
      <c r="A150" t="s">
        <v>638</v>
      </c>
      <c r="B150" t="s">
        <v>639</v>
      </c>
      <c r="C150" t="s">
        <v>640</v>
      </c>
      <c r="D150" t="s">
        <v>175</v>
      </c>
      <c r="E150">
        <v>90</v>
      </c>
      <c r="F150" t="s">
        <v>40</v>
      </c>
      <c r="G150" t="s">
        <v>41</v>
      </c>
      <c r="H150" t="s">
        <v>42</v>
      </c>
      <c r="I150" t="s">
        <v>43</v>
      </c>
      <c r="J150" t="s">
        <v>245</v>
      </c>
      <c r="K150">
        <v>66.900000000000006</v>
      </c>
      <c r="L150">
        <v>66.3</v>
      </c>
      <c r="M150">
        <v>65</v>
      </c>
      <c r="N150">
        <v>65</v>
      </c>
      <c r="O150" t="s">
        <v>637</v>
      </c>
      <c r="P150" t="s">
        <v>46</v>
      </c>
      <c r="Q150" t="s">
        <v>61</v>
      </c>
      <c r="R150" t="s">
        <v>62</v>
      </c>
      <c r="T150">
        <f t="shared" si="2"/>
        <v>2</v>
      </c>
      <c r="U150">
        <v>0</v>
      </c>
      <c r="V150">
        <v>3.061748498</v>
      </c>
      <c r="W150">
        <v>109</v>
      </c>
      <c r="X150">
        <v>203</v>
      </c>
      <c r="Y150">
        <v>350</v>
      </c>
      <c r="Z150">
        <v>270</v>
      </c>
      <c r="AA150">
        <v>284</v>
      </c>
      <c r="AB150">
        <v>338</v>
      </c>
    </row>
    <row r="151" spans="1:28" x14ac:dyDescent="0.45">
      <c r="A151" t="s">
        <v>641</v>
      </c>
      <c r="B151" t="s">
        <v>642</v>
      </c>
      <c r="C151" t="s">
        <v>643</v>
      </c>
      <c r="D151" s="2">
        <v>43253</v>
      </c>
      <c r="E151">
        <v>55</v>
      </c>
      <c r="F151" t="s">
        <v>40</v>
      </c>
      <c r="G151" t="s">
        <v>41</v>
      </c>
      <c r="H151" t="s">
        <v>42</v>
      </c>
      <c r="I151" t="s">
        <v>43</v>
      </c>
      <c r="J151" t="s">
        <v>133</v>
      </c>
      <c r="K151">
        <v>47.5</v>
      </c>
      <c r="L151">
        <v>84.9</v>
      </c>
      <c r="M151">
        <v>46</v>
      </c>
      <c r="N151">
        <v>85</v>
      </c>
      <c r="O151" t="s">
        <v>171</v>
      </c>
      <c r="P151" t="s">
        <v>46</v>
      </c>
      <c r="Q151" t="s">
        <v>86</v>
      </c>
      <c r="R151" t="s">
        <v>177</v>
      </c>
      <c r="S151" t="s">
        <v>570</v>
      </c>
      <c r="T151">
        <f t="shared" si="2"/>
        <v>1</v>
      </c>
      <c r="U151">
        <v>1</v>
      </c>
      <c r="V151">
        <v>3.4586418210000001</v>
      </c>
      <c r="W151">
        <v>79</v>
      </c>
      <c r="X151">
        <v>229</v>
      </c>
      <c r="Y151">
        <v>350</v>
      </c>
      <c r="Z151">
        <v>270</v>
      </c>
      <c r="AA151">
        <v>254</v>
      </c>
      <c r="AB151">
        <v>364</v>
      </c>
    </row>
    <row r="152" spans="1:28" x14ac:dyDescent="0.45">
      <c r="A152" t="s">
        <v>644</v>
      </c>
      <c r="B152" t="s">
        <v>645</v>
      </c>
      <c r="C152" t="s">
        <v>646</v>
      </c>
      <c r="D152" s="2">
        <v>43253</v>
      </c>
      <c r="E152">
        <v>55</v>
      </c>
      <c r="F152" t="s">
        <v>40</v>
      </c>
      <c r="G152" t="s">
        <v>41</v>
      </c>
      <c r="H152" t="s">
        <v>42</v>
      </c>
      <c r="I152" t="s">
        <v>43</v>
      </c>
      <c r="J152" t="s">
        <v>365</v>
      </c>
      <c r="K152">
        <v>61</v>
      </c>
      <c r="L152">
        <v>66.400000000000006</v>
      </c>
      <c r="M152">
        <v>59</v>
      </c>
      <c r="N152">
        <v>68</v>
      </c>
      <c r="O152" t="s">
        <v>513</v>
      </c>
      <c r="P152" t="s">
        <v>46</v>
      </c>
      <c r="Q152" t="s">
        <v>61</v>
      </c>
      <c r="R152" t="s">
        <v>62</v>
      </c>
      <c r="T152">
        <f t="shared" si="2"/>
        <v>1</v>
      </c>
      <c r="U152">
        <v>0</v>
      </c>
      <c r="V152">
        <v>3.515340868</v>
      </c>
      <c r="W152">
        <v>45</v>
      </c>
      <c r="X152">
        <v>208</v>
      </c>
      <c r="Y152">
        <v>350</v>
      </c>
      <c r="Z152">
        <v>270</v>
      </c>
      <c r="AA152">
        <v>220</v>
      </c>
      <c r="AB152">
        <v>343</v>
      </c>
    </row>
    <row r="153" spans="1:28" x14ac:dyDescent="0.45">
      <c r="A153" t="s">
        <v>647</v>
      </c>
      <c r="B153" t="s">
        <v>648</v>
      </c>
      <c r="C153" t="s">
        <v>649</v>
      </c>
      <c r="D153" s="2">
        <v>43253</v>
      </c>
      <c r="E153">
        <v>55</v>
      </c>
      <c r="F153" t="s">
        <v>40</v>
      </c>
      <c r="G153" t="s">
        <v>41</v>
      </c>
      <c r="H153" t="s">
        <v>42</v>
      </c>
      <c r="I153" t="s">
        <v>43</v>
      </c>
      <c r="J153" t="s">
        <v>142</v>
      </c>
      <c r="K153">
        <v>63</v>
      </c>
      <c r="L153">
        <v>67.3</v>
      </c>
      <c r="M153">
        <v>64</v>
      </c>
      <c r="N153">
        <v>71</v>
      </c>
      <c r="O153" t="s">
        <v>513</v>
      </c>
      <c r="P153" t="s">
        <v>46</v>
      </c>
      <c r="Q153" t="s">
        <v>61</v>
      </c>
      <c r="R153" t="s">
        <v>62</v>
      </c>
      <c r="T153">
        <f t="shared" si="2"/>
        <v>1</v>
      </c>
      <c r="U153">
        <v>0</v>
      </c>
      <c r="V153">
        <v>3.0900980210000002</v>
      </c>
      <c r="W153">
        <v>94</v>
      </c>
      <c r="X153">
        <v>229</v>
      </c>
      <c r="Y153">
        <v>350</v>
      </c>
      <c r="Z153">
        <v>270</v>
      </c>
      <c r="AA153">
        <v>269</v>
      </c>
      <c r="AB153">
        <v>364</v>
      </c>
    </row>
    <row r="154" spans="1:28" x14ac:dyDescent="0.45">
      <c r="A154" t="s">
        <v>650</v>
      </c>
      <c r="B154" t="s">
        <v>651</v>
      </c>
      <c r="C154" t="s">
        <v>652</v>
      </c>
      <c r="D154" t="s">
        <v>518</v>
      </c>
      <c r="E154">
        <v>66</v>
      </c>
      <c r="F154" t="s">
        <v>51</v>
      </c>
      <c r="G154" t="s">
        <v>41</v>
      </c>
      <c r="H154" t="s">
        <v>42</v>
      </c>
      <c r="I154" t="s">
        <v>43</v>
      </c>
      <c r="J154" t="s">
        <v>653</v>
      </c>
      <c r="K154">
        <v>62.4</v>
      </c>
      <c r="L154">
        <v>72.5</v>
      </c>
      <c r="M154">
        <v>63</v>
      </c>
      <c r="N154">
        <v>75</v>
      </c>
      <c r="O154" t="s">
        <v>366</v>
      </c>
      <c r="P154" t="s">
        <v>46</v>
      </c>
      <c r="Q154" t="s">
        <v>61</v>
      </c>
      <c r="R154" t="s">
        <v>62</v>
      </c>
      <c r="T154">
        <f t="shared" si="2"/>
        <v>1</v>
      </c>
      <c r="U154">
        <v>0</v>
      </c>
      <c r="V154">
        <v>4.1106808529999999</v>
      </c>
      <c r="W154">
        <v>0</v>
      </c>
      <c r="X154">
        <v>194</v>
      </c>
      <c r="Y154">
        <v>350</v>
      </c>
      <c r="Z154">
        <v>270</v>
      </c>
      <c r="AA154">
        <v>175</v>
      </c>
      <c r="AB154">
        <v>329</v>
      </c>
    </row>
    <row r="155" spans="1:28" x14ac:dyDescent="0.45">
      <c r="A155" t="s">
        <v>654</v>
      </c>
      <c r="B155" t="s">
        <v>655</v>
      </c>
      <c r="C155" t="s">
        <v>656</v>
      </c>
      <c r="D155" t="s">
        <v>265</v>
      </c>
      <c r="E155">
        <v>74</v>
      </c>
      <c r="F155" t="s">
        <v>51</v>
      </c>
      <c r="G155" t="s">
        <v>41</v>
      </c>
      <c r="H155" t="s">
        <v>42</v>
      </c>
      <c r="I155" t="s">
        <v>43</v>
      </c>
      <c r="J155" t="s">
        <v>657</v>
      </c>
      <c r="K155">
        <v>63.2</v>
      </c>
      <c r="L155">
        <v>75.099999999999994</v>
      </c>
      <c r="M155">
        <v>58</v>
      </c>
      <c r="N155">
        <v>75</v>
      </c>
      <c r="O155" t="s">
        <v>171</v>
      </c>
      <c r="P155" t="s">
        <v>46</v>
      </c>
      <c r="Q155" t="s">
        <v>61</v>
      </c>
      <c r="R155" t="s">
        <v>62</v>
      </c>
      <c r="T155">
        <f t="shared" si="2"/>
        <v>1</v>
      </c>
      <c r="U155">
        <v>0</v>
      </c>
      <c r="V155">
        <v>4.67767</v>
      </c>
      <c r="W155">
        <v>36</v>
      </c>
      <c r="X155">
        <v>233</v>
      </c>
      <c r="Y155">
        <v>350</v>
      </c>
      <c r="Z155">
        <v>270</v>
      </c>
      <c r="AA155">
        <v>211</v>
      </c>
      <c r="AB155">
        <v>368</v>
      </c>
    </row>
    <row r="156" spans="1:28" x14ac:dyDescent="0.45">
      <c r="A156" t="s">
        <v>658</v>
      </c>
      <c r="B156" t="s">
        <v>659</v>
      </c>
      <c r="C156" t="s">
        <v>660</v>
      </c>
      <c r="D156" s="2">
        <v>43102</v>
      </c>
      <c r="E156">
        <v>56</v>
      </c>
      <c r="F156" t="s">
        <v>40</v>
      </c>
      <c r="G156" t="s">
        <v>41</v>
      </c>
      <c r="H156" t="s">
        <v>42</v>
      </c>
      <c r="I156" t="s">
        <v>43</v>
      </c>
      <c r="J156" t="s">
        <v>661</v>
      </c>
      <c r="K156">
        <v>58.3</v>
      </c>
      <c r="L156">
        <v>74.400000000000006</v>
      </c>
      <c r="M156">
        <v>57</v>
      </c>
      <c r="N156">
        <v>83</v>
      </c>
      <c r="O156" t="s">
        <v>526</v>
      </c>
      <c r="P156" t="s">
        <v>46</v>
      </c>
      <c r="Q156" t="s">
        <v>91</v>
      </c>
      <c r="R156" t="s">
        <v>177</v>
      </c>
      <c r="T156">
        <f t="shared" si="2"/>
        <v>1</v>
      </c>
      <c r="U156">
        <v>1</v>
      </c>
      <c r="V156">
        <v>3.85</v>
      </c>
      <c r="W156">
        <v>31</v>
      </c>
      <c r="X156">
        <v>214</v>
      </c>
      <c r="Y156">
        <v>350</v>
      </c>
      <c r="Z156">
        <v>270</v>
      </c>
      <c r="AA156">
        <v>206</v>
      </c>
      <c r="AB156">
        <v>349</v>
      </c>
    </row>
    <row r="157" spans="1:28" x14ac:dyDescent="0.45">
      <c r="A157" t="s">
        <v>662</v>
      </c>
      <c r="B157" t="s">
        <v>663</v>
      </c>
      <c r="C157" t="s">
        <v>664</v>
      </c>
      <c r="D157" t="s">
        <v>323</v>
      </c>
      <c r="E157">
        <v>68</v>
      </c>
      <c r="F157" t="s">
        <v>51</v>
      </c>
      <c r="G157" t="s">
        <v>41</v>
      </c>
      <c r="H157" t="s">
        <v>42</v>
      </c>
      <c r="I157" t="s">
        <v>59</v>
      </c>
      <c r="J157" t="s">
        <v>490</v>
      </c>
      <c r="K157">
        <v>62.7</v>
      </c>
      <c r="L157">
        <v>60.3</v>
      </c>
      <c r="M157">
        <v>60</v>
      </c>
      <c r="N157">
        <v>74</v>
      </c>
      <c r="O157" t="s">
        <v>70</v>
      </c>
      <c r="P157" t="s">
        <v>46</v>
      </c>
      <c r="Q157" t="s">
        <v>61</v>
      </c>
      <c r="R157" t="s">
        <v>62</v>
      </c>
      <c r="T157">
        <f t="shared" si="2"/>
        <v>1</v>
      </c>
      <c r="U157">
        <v>0</v>
      </c>
      <c r="V157">
        <v>2.9766999279999999</v>
      </c>
      <c r="W157">
        <v>96</v>
      </c>
      <c r="X157">
        <v>198</v>
      </c>
      <c r="Y157">
        <v>350</v>
      </c>
      <c r="Z157">
        <v>270</v>
      </c>
      <c r="AA157">
        <v>271</v>
      </c>
      <c r="AB157">
        <v>333</v>
      </c>
    </row>
    <row r="158" spans="1:28" x14ac:dyDescent="0.45">
      <c r="A158" t="s">
        <v>665</v>
      </c>
      <c r="B158" t="s">
        <v>666</v>
      </c>
      <c r="C158" t="s">
        <v>667</v>
      </c>
      <c r="D158" t="s">
        <v>323</v>
      </c>
      <c r="E158">
        <v>68</v>
      </c>
      <c r="F158" t="s">
        <v>51</v>
      </c>
      <c r="G158" t="s">
        <v>41</v>
      </c>
      <c r="H158" t="s">
        <v>42</v>
      </c>
      <c r="I158" t="s">
        <v>43</v>
      </c>
      <c r="J158" t="s">
        <v>490</v>
      </c>
      <c r="K158">
        <v>67</v>
      </c>
      <c r="L158">
        <v>61.5</v>
      </c>
      <c r="M158">
        <v>68</v>
      </c>
      <c r="N158">
        <v>61</v>
      </c>
      <c r="O158" t="s">
        <v>70</v>
      </c>
      <c r="P158" t="s">
        <v>46</v>
      </c>
      <c r="Q158" t="s">
        <v>61</v>
      </c>
      <c r="R158" t="s">
        <v>62</v>
      </c>
      <c r="T158">
        <f t="shared" si="2"/>
        <v>1</v>
      </c>
      <c r="U158">
        <v>0</v>
      </c>
      <c r="V158">
        <v>2.9766999279999999</v>
      </c>
      <c r="W158">
        <v>67</v>
      </c>
      <c r="X158">
        <v>222</v>
      </c>
      <c r="Y158">
        <v>350</v>
      </c>
      <c r="Z158">
        <v>270</v>
      </c>
      <c r="AA158">
        <v>242</v>
      </c>
      <c r="AB158">
        <v>357</v>
      </c>
    </row>
    <row r="159" spans="1:28" x14ac:dyDescent="0.45">
      <c r="A159" t="s">
        <v>668</v>
      </c>
      <c r="B159" t="s">
        <v>669</v>
      </c>
      <c r="C159" t="s">
        <v>670</v>
      </c>
      <c r="D159" s="2">
        <v>43102</v>
      </c>
      <c r="E159">
        <v>57</v>
      </c>
      <c r="F159" t="s">
        <v>51</v>
      </c>
      <c r="G159" t="s">
        <v>41</v>
      </c>
      <c r="H159" t="s">
        <v>42</v>
      </c>
      <c r="I159" t="s">
        <v>43</v>
      </c>
      <c r="J159" t="s">
        <v>671</v>
      </c>
      <c r="K159">
        <v>68.8</v>
      </c>
      <c r="L159">
        <v>66.099999999999994</v>
      </c>
      <c r="M159">
        <v>70</v>
      </c>
      <c r="N159">
        <v>64</v>
      </c>
      <c r="O159" t="s">
        <v>125</v>
      </c>
      <c r="P159" t="s">
        <v>46</v>
      </c>
      <c r="Q159" t="s">
        <v>61</v>
      </c>
      <c r="R159" t="s">
        <v>62</v>
      </c>
      <c r="T159">
        <f t="shared" si="2"/>
        <v>1</v>
      </c>
      <c r="U159">
        <v>0</v>
      </c>
      <c r="V159">
        <v>2.296311373</v>
      </c>
      <c r="W159">
        <v>69</v>
      </c>
      <c r="X159">
        <v>210</v>
      </c>
      <c r="Y159">
        <v>350</v>
      </c>
      <c r="Z159">
        <v>270</v>
      </c>
      <c r="AA159">
        <v>244</v>
      </c>
      <c r="AB159">
        <v>345</v>
      </c>
    </row>
    <row r="160" spans="1:28" x14ac:dyDescent="0.45">
      <c r="A160" t="s">
        <v>672</v>
      </c>
      <c r="B160" t="s">
        <v>673</v>
      </c>
      <c r="C160" t="s">
        <v>674</v>
      </c>
      <c r="D160" t="s">
        <v>675</v>
      </c>
      <c r="E160">
        <v>56</v>
      </c>
      <c r="F160" t="s">
        <v>40</v>
      </c>
      <c r="G160" t="s">
        <v>41</v>
      </c>
      <c r="H160" t="s">
        <v>42</v>
      </c>
      <c r="I160" t="s">
        <v>43</v>
      </c>
      <c r="J160" t="s">
        <v>676</v>
      </c>
      <c r="K160">
        <v>61.2</v>
      </c>
      <c r="L160">
        <v>71.3</v>
      </c>
      <c r="M160">
        <v>56</v>
      </c>
      <c r="N160">
        <v>72</v>
      </c>
      <c r="O160" t="s">
        <v>677</v>
      </c>
      <c r="P160" t="s">
        <v>46</v>
      </c>
      <c r="Q160" t="s">
        <v>602</v>
      </c>
      <c r="R160" t="s">
        <v>59</v>
      </c>
      <c r="T160">
        <f t="shared" si="2"/>
        <v>2</v>
      </c>
      <c r="U160">
        <v>1</v>
      </c>
      <c r="V160">
        <v>3.375</v>
      </c>
      <c r="W160">
        <v>58</v>
      </c>
      <c r="X160">
        <v>231</v>
      </c>
      <c r="Y160">
        <v>350</v>
      </c>
      <c r="Z160">
        <v>270</v>
      </c>
      <c r="AA160">
        <v>233</v>
      </c>
      <c r="AB160">
        <v>366</v>
      </c>
    </row>
    <row r="161" spans="1:28" x14ac:dyDescent="0.45">
      <c r="A161" t="s">
        <v>678</v>
      </c>
      <c r="B161" t="s">
        <v>679</v>
      </c>
      <c r="C161" t="s">
        <v>680</v>
      </c>
      <c r="D161" s="2">
        <v>43102</v>
      </c>
      <c r="E161">
        <v>57</v>
      </c>
      <c r="F161" t="s">
        <v>51</v>
      </c>
      <c r="G161" t="s">
        <v>41</v>
      </c>
      <c r="H161" t="s">
        <v>42</v>
      </c>
      <c r="I161" t="s">
        <v>43</v>
      </c>
      <c r="J161" t="s">
        <v>681</v>
      </c>
      <c r="K161">
        <v>58</v>
      </c>
      <c r="L161">
        <v>76</v>
      </c>
      <c r="M161">
        <v>55</v>
      </c>
      <c r="N161">
        <v>78</v>
      </c>
      <c r="O161" t="s">
        <v>70</v>
      </c>
      <c r="P161" t="s">
        <v>46</v>
      </c>
      <c r="Q161" t="s">
        <v>91</v>
      </c>
      <c r="R161" t="s">
        <v>43</v>
      </c>
      <c r="T161">
        <f t="shared" si="2"/>
        <v>1</v>
      </c>
      <c r="U161">
        <v>1</v>
      </c>
      <c r="V161">
        <v>2.5798066039999998</v>
      </c>
      <c r="W161">
        <v>104</v>
      </c>
      <c r="X161">
        <v>227</v>
      </c>
      <c r="Y161">
        <v>350</v>
      </c>
      <c r="Z161">
        <v>270</v>
      </c>
      <c r="AA161">
        <v>279</v>
      </c>
      <c r="AB161">
        <v>362</v>
      </c>
    </row>
    <row r="162" spans="1:28" x14ac:dyDescent="0.45">
      <c r="A162" t="s">
        <v>682</v>
      </c>
      <c r="B162" t="s">
        <v>683</v>
      </c>
      <c r="C162" t="s">
        <v>684</v>
      </c>
      <c r="D162" t="s">
        <v>240</v>
      </c>
      <c r="E162">
        <v>77</v>
      </c>
      <c r="F162" t="s">
        <v>40</v>
      </c>
      <c r="G162" t="s">
        <v>41</v>
      </c>
      <c r="H162" t="s">
        <v>42</v>
      </c>
      <c r="I162" t="s">
        <v>43</v>
      </c>
      <c r="J162" t="s">
        <v>685</v>
      </c>
      <c r="K162">
        <v>62.3</v>
      </c>
      <c r="L162">
        <v>73.099999999999994</v>
      </c>
      <c r="M162">
        <v>55</v>
      </c>
      <c r="N162">
        <v>74</v>
      </c>
      <c r="O162" t="s">
        <v>53</v>
      </c>
      <c r="P162" t="s">
        <v>46</v>
      </c>
      <c r="Q162" t="s">
        <v>61</v>
      </c>
      <c r="R162" t="s">
        <v>62</v>
      </c>
      <c r="T162">
        <f t="shared" si="2"/>
        <v>1</v>
      </c>
      <c r="U162">
        <v>0</v>
      </c>
      <c r="V162">
        <v>3.55</v>
      </c>
      <c r="W162">
        <v>109</v>
      </c>
      <c r="X162">
        <v>229</v>
      </c>
      <c r="Y162">
        <v>350</v>
      </c>
      <c r="Z162">
        <v>270</v>
      </c>
      <c r="AA162">
        <v>284</v>
      </c>
      <c r="AB162">
        <v>364</v>
      </c>
    </row>
    <row r="163" spans="1:28" x14ac:dyDescent="0.45">
      <c r="A163" t="s">
        <v>686</v>
      </c>
      <c r="B163" t="s">
        <v>687</v>
      </c>
      <c r="C163" t="s">
        <v>688</v>
      </c>
      <c r="D163" s="2">
        <v>43314</v>
      </c>
      <c r="E163">
        <v>65</v>
      </c>
      <c r="F163" t="s">
        <v>40</v>
      </c>
      <c r="G163" t="s">
        <v>41</v>
      </c>
      <c r="H163" t="s">
        <v>42</v>
      </c>
      <c r="I163" t="s">
        <v>43</v>
      </c>
      <c r="J163" t="s">
        <v>540</v>
      </c>
      <c r="K163">
        <v>62</v>
      </c>
      <c r="L163">
        <v>77</v>
      </c>
      <c r="M163">
        <v>59</v>
      </c>
      <c r="N163">
        <v>78</v>
      </c>
      <c r="O163" t="s">
        <v>526</v>
      </c>
      <c r="P163" t="s">
        <v>46</v>
      </c>
      <c r="Q163" t="s">
        <v>61</v>
      </c>
      <c r="R163" t="s">
        <v>62</v>
      </c>
      <c r="T163">
        <f t="shared" si="2"/>
        <v>1</v>
      </c>
      <c r="U163">
        <v>0</v>
      </c>
      <c r="V163">
        <v>3.3168942060000002</v>
      </c>
      <c r="W163">
        <v>18</v>
      </c>
      <c r="X163">
        <v>220</v>
      </c>
      <c r="Y163">
        <v>350</v>
      </c>
      <c r="Z163">
        <v>270</v>
      </c>
      <c r="AA163">
        <v>193</v>
      </c>
      <c r="AB163">
        <v>355</v>
      </c>
    </row>
    <row r="164" spans="1:28" x14ac:dyDescent="0.45">
      <c r="A164" t="s">
        <v>689</v>
      </c>
      <c r="B164" t="s">
        <v>690</v>
      </c>
      <c r="C164" t="s">
        <v>691</v>
      </c>
      <c r="D164" s="2">
        <v>43102</v>
      </c>
      <c r="E164">
        <v>59</v>
      </c>
      <c r="F164" t="s">
        <v>40</v>
      </c>
      <c r="G164" t="s">
        <v>41</v>
      </c>
      <c r="H164" t="s">
        <v>42</v>
      </c>
      <c r="I164" t="s">
        <v>43</v>
      </c>
      <c r="J164" t="s">
        <v>692</v>
      </c>
      <c r="K164">
        <v>50.6</v>
      </c>
      <c r="L164">
        <v>85</v>
      </c>
      <c r="M164">
        <v>52</v>
      </c>
      <c r="N164">
        <v>89</v>
      </c>
      <c r="O164" t="s">
        <v>70</v>
      </c>
      <c r="P164" t="s">
        <v>46</v>
      </c>
      <c r="Q164" t="s">
        <v>693</v>
      </c>
      <c r="R164" t="s">
        <v>177</v>
      </c>
      <c r="T164">
        <f t="shared" si="2"/>
        <v>1</v>
      </c>
      <c r="U164">
        <v>1</v>
      </c>
      <c r="V164">
        <v>4.5999999999999996</v>
      </c>
      <c r="W164">
        <v>99</v>
      </c>
      <c r="X164">
        <v>228</v>
      </c>
      <c r="Y164">
        <v>350</v>
      </c>
      <c r="Z164">
        <v>270</v>
      </c>
      <c r="AA164">
        <v>274</v>
      </c>
      <c r="AB164">
        <v>363</v>
      </c>
    </row>
    <row r="165" spans="1:28" x14ac:dyDescent="0.45">
      <c r="A165" t="s">
        <v>694</v>
      </c>
      <c r="B165" t="s">
        <v>695</v>
      </c>
      <c r="C165" t="s">
        <v>696</v>
      </c>
      <c r="D165" t="s">
        <v>697</v>
      </c>
      <c r="E165">
        <v>52</v>
      </c>
      <c r="F165" t="s">
        <v>51</v>
      </c>
      <c r="G165" t="s">
        <v>41</v>
      </c>
      <c r="H165" t="s">
        <v>42</v>
      </c>
      <c r="I165" t="s">
        <v>698</v>
      </c>
      <c r="J165" t="s">
        <v>699</v>
      </c>
      <c r="K165">
        <v>59.5</v>
      </c>
      <c r="L165">
        <v>71.400000000000006</v>
      </c>
      <c r="M165">
        <v>59</v>
      </c>
      <c r="N165">
        <v>76</v>
      </c>
      <c r="O165" t="s">
        <v>526</v>
      </c>
      <c r="P165" t="s">
        <v>46</v>
      </c>
      <c r="Q165" t="s">
        <v>86</v>
      </c>
      <c r="R165" t="s">
        <v>700</v>
      </c>
      <c r="T165">
        <f t="shared" si="2"/>
        <v>1</v>
      </c>
      <c r="U165">
        <v>1</v>
      </c>
      <c r="V165">
        <v>3.7704865760000001</v>
      </c>
      <c r="W165">
        <v>81</v>
      </c>
      <c r="X165">
        <v>228</v>
      </c>
      <c r="Y165">
        <v>350</v>
      </c>
      <c r="Z165">
        <v>270</v>
      </c>
      <c r="AA165">
        <v>256</v>
      </c>
      <c r="AB165">
        <v>363</v>
      </c>
    </row>
    <row r="166" spans="1:28" x14ac:dyDescent="0.45">
      <c r="A166" t="s">
        <v>701</v>
      </c>
      <c r="B166" t="s">
        <v>702</v>
      </c>
      <c r="C166" t="s">
        <v>703</v>
      </c>
      <c r="D166" t="s">
        <v>697</v>
      </c>
      <c r="E166">
        <v>52</v>
      </c>
      <c r="F166" t="s">
        <v>40</v>
      </c>
      <c r="G166" t="s">
        <v>41</v>
      </c>
      <c r="H166" t="s">
        <v>42</v>
      </c>
      <c r="I166" t="s">
        <v>698</v>
      </c>
      <c r="J166" t="s">
        <v>116</v>
      </c>
      <c r="K166">
        <v>62.4</v>
      </c>
      <c r="L166">
        <v>65.099999999999994</v>
      </c>
      <c r="M166">
        <v>63</v>
      </c>
      <c r="N166">
        <v>69</v>
      </c>
      <c r="O166" t="s">
        <v>70</v>
      </c>
      <c r="P166" t="s">
        <v>46</v>
      </c>
      <c r="Q166" t="s">
        <v>91</v>
      </c>
      <c r="R166" t="s">
        <v>700</v>
      </c>
      <c r="T166">
        <f t="shared" si="2"/>
        <v>1</v>
      </c>
      <c r="U166">
        <v>1</v>
      </c>
      <c r="V166">
        <v>2.9200008820000001</v>
      </c>
      <c r="W166">
        <v>35</v>
      </c>
      <c r="X166">
        <v>213</v>
      </c>
      <c r="Y166">
        <v>350</v>
      </c>
      <c r="Z166">
        <v>270</v>
      </c>
      <c r="AA166">
        <v>210</v>
      </c>
      <c r="AB166">
        <v>348</v>
      </c>
    </row>
    <row r="167" spans="1:28" x14ac:dyDescent="0.45">
      <c r="A167" t="s">
        <v>704</v>
      </c>
      <c r="B167" t="s">
        <v>705</v>
      </c>
      <c r="C167" t="s">
        <v>706</v>
      </c>
      <c r="D167" t="s">
        <v>675</v>
      </c>
      <c r="E167">
        <v>57</v>
      </c>
      <c r="F167" t="s">
        <v>40</v>
      </c>
      <c r="G167" t="s">
        <v>41</v>
      </c>
      <c r="H167" t="s">
        <v>42</v>
      </c>
      <c r="I167" t="s">
        <v>43</v>
      </c>
      <c r="J167" t="s">
        <v>707</v>
      </c>
      <c r="K167">
        <v>63.3</v>
      </c>
      <c r="L167">
        <v>72.8</v>
      </c>
      <c r="M167">
        <v>64</v>
      </c>
      <c r="N167">
        <v>71</v>
      </c>
      <c r="O167" t="s">
        <v>53</v>
      </c>
      <c r="P167" t="s">
        <v>46</v>
      </c>
      <c r="Q167" t="s">
        <v>61</v>
      </c>
      <c r="R167" t="s">
        <v>62</v>
      </c>
      <c r="T167">
        <f t="shared" si="2"/>
        <v>1</v>
      </c>
      <c r="U167">
        <v>0</v>
      </c>
      <c r="V167">
        <v>2.78</v>
      </c>
      <c r="W167">
        <v>91</v>
      </c>
      <c r="X167">
        <v>221</v>
      </c>
      <c r="Y167">
        <v>350</v>
      </c>
      <c r="Z167">
        <v>270</v>
      </c>
      <c r="AA167">
        <v>266</v>
      </c>
      <c r="AB167">
        <v>356</v>
      </c>
    </row>
    <row r="168" spans="1:28" x14ac:dyDescent="0.45">
      <c r="A168" t="s">
        <v>708</v>
      </c>
      <c r="B168" t="s">
        <v>709</v>
      </c>
      <c r="C168" t="s">
        <v>710</v>
      </c>
      <c r="D168" t="s">
        <v>697</v>
      </c>
      <c r="E168">
        <v>53</v>
      </c>
      <c r="F168" t="s">
        <v>51</v>
      </c>
      <c r="G168" t="s">
        <v>41</v>
      </c>
      <c r="H168" t="s">
        <v>42</v>
      </c>
      <c r="I168" t="s">
        <v>698</v>
      </c>
      <c r="J168" t="s">
        <v>711</v>
      </c>
      <c r="K168">
        <v>65.400000000000006</v>
      </c>
      <c r="L168">
        <v>72.7</v>
      </c>
      <c r="M168">
        <v>61</v>
      </c>
      <c r="N168">
        <v>72</v>
      </c>
      <c r="O168" t="s">
        <v>712</v>
      </c>
      <c r="P168" t="s">
        <v>46</v>
      </c>
      <c r="Q168" t="s">
        <v>61</v>
      </c>
      <c r="R168" t="s">
        <v>62</v>
      </c>
      <c r="T168">
        <f t="shared" si="2"/>
        <v>2</v>
      </c>
      <c r="U168">
        <v>0</v>
      </c>
      <c r="V168">
        <v>2.6932046970000001</v>
      </c>
      <c r="W168">
        <v>131</v>
      </c>
      <c r="X168">
        <v>229</v>
      </c>
      <c r="Y168">
        <v>350</v>
      </c>
      <c r="Z168">
        <v>270</v>
      </c>
      <c r="AA168">
        <v>306</v>
      </c>
      <c r="AB168">
        <v>364</v>
      </c>
    </row>
    <row r="169" spans="1:28" x14ac:dyDescent="0.45">
      <c r="A169" t="s">
        <v>713</v>
      </c>
      <c r="B169" t="s">
        <v>714</v>
      </c>
      <c r="C169" t="s">
        <v>715</v>
      </c>
      <c r="D169" t="s">
        <v>697</v>
      </c>
      <c r="E169">
        <v>54</v>
      </c>
      <c r="F169" t="s">
        <v>40</v>
      </c>
      <c r="G169" t="s">
        <v>41</v>
      </c>
      <c r="H169" t="s">
        <v>42</v>
      </c>
      <c r="I169" t="s">
        <v>698</v>
      </c>
      <c r="J169" t="s">
        <v>716</v>
      </c>
      <c r="K169">
        <v>55.4</v>
      </c>
      <c r="L169">
        <v>74.8</v>
      </c>
      <c r="M169">
        <v>53</v>
      </c>
      <c r="N169">
        <v>71</v>
      </c>
      <c r="O169" t="s">
        <v>717</v>
      </c>
      <c r="P169" t="s">
        <v>46</v>
      </c>
      <c r="Q169" t="s">
        <v>86</v>
      </c>
      <c r="R169" t="s">
        <v>43</v>
      </c>
      <c r="T169">
        <f t="shared" si="2"/>
        <v>2</v>
      </c>
      <c r="U169">
        <v>1</v>
      </c>
      <c r="V169">
        <v>2.29</v>
      </c>
      <c r="W169">
        <v>126</v>
      </c>
      <c r="X169">
        <v>154</v>
      </c>
      <c r="Y169">
        <v>350</v>
      </c>
      <c r="Z169">
        <v>270</v>
      </c>
      <c r="AA169">
        <v>301</v>
      </c>
      <c r="AB169">
        <v>289</v>
      </c>
    </row>
    <row r="170" spans="1:28" x14ac:dyDescent="0.45">
      <c r="A170" t="s">
        <v>718</v>
      </c>
      <c r="B170" t="s">
        <v>719</v>
      </c>
      <c r="C170" t="s">
        <v>720</v>
      </c>
      <c r="D170" t="s">
        <v>518</v>
      </c>
      <c r="E170">
        <v>75</v>
      </c>
      <c r="F170" t="s">
        <v>51</v>
      </c>
      <c r="G170" t="s">
        <v>41</v>
      </c>
      <c r="H170" t="s">
        <v>42</v>
      </c>
      <c r="I170" t="s">
        <v>43</v>
      </c>
      <c r="J170" t="s">
        <v>245</v>
      </c>
      <c r="K170">
        <v>56</v>
      </c>
      <c r="L170">
        <v>76</v>
      </c>
      <c r="M170">
        <v>56</v>
      </c>
      <c r="N170">
        <v>81</v>
      </c>
      <c r="O170" t="s">
        <v>53</v>
      </c>
      <c r="P170" t="s">
        <v>46</v>
      </c>
      <c r="Q170" t="s">
        <v>602</v>
      </c>
      <c r="R170" t="s">
        <v>59</v>
      </c>
      <c r="T170">
        <f t="shared" si="2"/>
        <v>1</v>
      </c>
      <c r="U170">
        <v>1</v>
      </c>
      <c r="V170">
        <v>3.061748498</v>
      </c>
      <c r="W170">
        <v>49</v>
      </c>
      <c r="X170">
        <v>209</v>
      </c>
      <c r="Y170">
        <v>350</v>
      </c>
      <c r="Z170">
        <v>270</v>
      </c>
      <c r="AA170">
        <v>224</v>
      </c>
      <c r="AB170">
        <v>344</v>
      </c>
    </row>
    <row r="171" spans="1:28" x14ac:dyDescent="0.45">
      <c r="A171" t="s">
        <v>721</v>
      </c>
      <c r="B171" t="s">
        <v>722</v>
      </c>
      <c r="C171" t="s">
        <v>723</v>
      </c>
      <c r="D171" t="s">
        <v>508</v>
      </c>
      <c r="E171">
        <v>55</v>
      </c>
      <c r="F171" t="s">
        <v>40</v>
      </c>
      <c r="G171" t="s">
        <v>41</v>
      </c>
      <c r="H171" t="s">
        <v>42</v>
      </c>
      <c r="I171" t="s">
        <v>43</v>
      </c>
      <c r="J171" t="s">
        <v>205</v>
      </c>
      <c r="K171">
        <v>60.4</v>
      </c>
      <c r="L171">
        <v>75.2</v>
      </c>
      <c r="M171">
        <v>57</v>
      </c>
      <c r="N171">
        <v>78</v>
      </c>
      <c r="O171" t="s">
        <v>53</v>
      </c>
      <c r="P171" t="s">
        <v>46</v>
      </c>
      <c r="Q171" t="s">
        <v>61</v>
      </c>
      <c r="R171" t="s">
        <v>62</v>
      </c>
      <c r="T171">
        <f t="shared" si="2"/>
        <v>1</v>
      </c>
      <c r="U171">
        <v>0</v>
      </c>
      <c r="V171">
        <v>2.4</v>
      </c>
      <c r="W171">
        <v>46</v>
      </c>
      <c r="X171">
        <v>207</v>
      </c>
      <c r="Y171">
        <v>350</v>
      </c>
      <c r="Z171">
        <v>270</v>
      </c>
      <c r="AA171">
        <v>221</v>
      </c>
      <c r="AB171">
        <v>342</v>
      </c>
    </row>
    <row r="172" spans="1:28" x14ac:dyDescent="0.45">
      <c r="A172" t="s">
        <v>724</v>
      </c>
      <c r="B172" t="s">
        <v>725</v>
      </c>
      <c r="C172" t="s">
        <v>726</v>
      </c>
      <c r="D172" t="s">
        <v>727</v>
      </c>
      <c r="E172">
        <v>49</v>
      </c>
      <c r="F172" t="s">
        <v>40</v>
      </c>
      <c r="G172" t="s">
        <v>41</v>
      </c>
      <c r="H172" t="s">
        <v>42</v>
      </c>
      <c r="I172" t="s">
        <v>59</v>
      </c>
      <c r="J172" t="s">
        <v>728</v>
      </c>
      <c r="K172">
        <v>54.6</v>
      </c>
      <c r="L172">
        <v>74.7</v>
      </c>
      <c r="M172">
        <v>51</v>
      </c>
      <c r="N172">
        <v>76</v>
      </c>
      <c r="O172" t="s">
        <v>171</v>
      </c>
      <c r="P172" t="s">
        <v>46</v>
      </c>
      <c r="Q172" t="s">
        <v>536</v>
      </c>
      <c r="R172" t="s">
        <v>43</v>
      </c>
      <c r="T172">
        <f t="shared" si="2"/>
        <v>1</v>
      </c>
      <c r="U172">
        <v>1</v>
      </c>
      <c r="V172">
        <v>4.17</v>
      </c>
      <c r="W172">
        <v>60</v>
      </c>
      <c r="X172">
        <v>187</v>
      </c>
      <c r="Y172">
        <v>350</v>
      </c>
      <c r="Z172">
        <v>270</v>
      </c>
      <c r="AA172">
        <v>235</v>
      </c>
      <c r="AB172">
        <v>322</v>
      </c>
    </row>
    <row r="173" spans="1:28" x14ac:dyDescent="0.45">
      <c r="A173" t="s">
        <v>729</v>
      </c>
      <c r="B173" t="s">
        <v>730</v>
      </c>
      <c r="C173" t="s">
        <v>731</v>
      </c>
      <c r="D173" t="s">
        <v>727</v>
      </c>
      <c r="E173">
        <v>49</v>
      </c>
      <c r="F173" t="s">
        <v>40</v>
      </c>
      <c r="G173" t="s">
        <v>41</v>
      </c>
      <c r="H173" t="s">
        <v>42</v>
      </c>
      <c r="I173" t="s">
        <v>698</v>
      </c>
      <c r="J173" t="s">
        <v>728</v>
      </c>
      <c r="K173">
        <v>48.5</v>
      </c>
      <c r="L173">
        <v>79.400000000000006</v>
      </c>
      <c r="M173">
        <v>45</v>
      </c>
      <c r="N173">
        <v>80</v>
      </c>
      <c r="O173" t="s">
        <v>171</v>
      </c>
      <c r="P173" t="s">
        <v>46</v>
      </c>
      <c r="Q173" t="s">
        <v>536</v>
      </c>
      <c r="R173" t="s">
        <v>43</v>
      </c>
      <c r="T173">
        <f t="shared" si="2"/>
        <v>1</v>
      </c>
      <c r="U173">
        <v>1</v>
      </c>
      <c r="V173">
        <v>4.17</v>
      </c>
      <c r="W173">
        <v>79</v>
      </c>
      <c r="X173">
        <v>199</v>
      </c>
      <c r="Y173">
        <v>350</v>
      </c>
      <c r="Z173">
        <v>270</v>
      </c>
      <c r="AA173">
        <v>254</v>
      </c>
      <c r="AB173">
        <v>334</v>
      </c>
    </row>
    <row r="174" spans="1:28" x14ac:dyDescent="0.45">
      <c r="A174" t="s">
        <v>732</v>
      </c>
      <c r="B174" t="s">
        <v>733</v>
      </c>
      <c r="C174" t="s">
        <v>734</v>
      </c>
      <c r="D174" t="s">
        <v>508</v>
      </c>
      <c r="E174">
        <v>56</v>
      </c>
      <c r="F174" t="s">
        <v>40</v>
      </c>
      <c r="G174" t="s">
        <v>41</v>
      </c>
      <c r="H174" t="s">
        <v>42</v>
      </c>
      <c r="I174" t="s">
        <v>43</v>
      </c>
      <c r="J174" t="s">
        <v>735</v>
      </c>
      <c r="K174">
        <v>62.9</v>
      </c>
      <c r="L174">
        <v>71.3</v>
      </c>
      <c r="M174">
        <v>61</v>
      </c>
      <c r="N174">
        <v>75</v>
      </c>
      <c r="O174" t="s">
        <v>736</v>
      </c>
      <c r="P174" t="s">
        <v>46</v>
      </c>
      <c r="Q174" t="s">
        <v>61</v>
      </c>
      <c r="R174" t="s">
        <v>62</v>
      </c>
      <c r="T174">
        <f t="shared" si="2"/>
        <v>1</v>
      </c>
      <c r="U174">
        <v>0</v>
      </c>
      <c r="V174">
        <v>2.95</v>
      </c>
      <c r="W174">
        <v>80</v>
      </c>
      <c r="X174">
        <v>162</v>
      </c>
      <c r="Y174">
        <v>350</v>
      </c>
      <c r="Z174">
        <v>270</v>
      </c>
      <c r="AA174">
        <v>255</v>
      </c>
      <c r="AB174">
        <v>297</v>
      </c>
    </row>
    <row r="175" spans="1:28" x14ac:dyDescent="0.45">
      <c r="A175" t="s">
        <v>737</v>
      </c>
      <c r="B175" t="s">
        <v>738</v>
      </c>
      <c r="C175" t="s">
        <v>739</v>
      </c>
      <c r="D175" t="s">
        <v>740</v>
      </c>
      <c r="E175">
        <v>53</v>
      </c>
      <c r="F175" t="s">
        <v>40</v>
      </c>
      <c r="G175" t="s">
        <v>41</v>
      </c>
      <c r="H175" t="s">
        <v>42</v>
      </c>
      <c r="I175" t="s">
        <v>59</v>
      </c>
      <c r="J175" t="s">
        <v>741</v>
      </c>
      <c r="K175">
        <v>70</v>
      </c>
      <c r="L175">
        <v>67</v>
      </c>
      <c r="M175">
        <v>70</v>
      </c>
      <c r="N175">
        <v>67</v>
      </c>
      <c r="O175" t="s">
        <v>526</v>
      </c>
      <c r="P175" t="s">
        <v>46</v>
      </c>
      <c r="Q175" t="s">
        <v>61</v>
      </c>
      <c r="R175" t="s">
        <v>62</v>
      </c>
      <c r="T175">
        <f t="shared" si="2"/>
        <v>1</v>
      </c>
      <c r="U175">
        <v>0</v>
      </c>
      <c r="V175">
        <v>4.280777992</v>
      </c>
      <c r="W175">
        <v>42</v>
      </c>
      <c r="X175">
        <v>181</v>
      </c>
      <c r="Y175">
        <v>350</v>
      </c>
      <c r="Z175">
        <v>270</v>
      </c>
      <c r="AA175">
        <v>217</v>
      </c>
      <c r="AB175">
        <v>316</v>
      </c>
    </row>
    <row r="176" spans="1:28" x14ac:dyDescent="0.45">
      <c r="A176" t="s">
        <v>742</v>
      </c>
      <c r="B176" t="s">
        <v>743</v>
      </c>
      <c r="C176" t="s">
        <v>744</v>
      </c>
      <c r="D176" t="s">
        <v>740</v>
      </c>
      <c r="E176">
        <v>53</v>
      </c>
      <c r="F176" t="s">
        <v>40</v>
      </c>
      <c r="G176" t="s">
        <v>41</v>
      </c>
      <c r="H176" t="s">
        <v>42</v>
      </c>
      <c r="I176" t="s">
        <v>698</v>
      </c>
      <c r="J176" t="s">
        <v>741</v>
      </c>
      <c r="K176">
        <v>66</v>
      </c>
      <c r="L176">
        <v>68</v>
      </c>
      <c r="M176">
        <v>66</v>
      </c>
      <c r="N176">
        <v>68</v>
      </c>
      <c r="O176" t="s">
        <v>526</v>
      </c>
      <c r="P176" t="s">
        <v>46</v>
      </c>
      <c r="Q176" t="s">
        <v>61</v>
      </c>
      <c r="R176" t="s">
        <v>62</v>
      </c>
      <c r="T176">
        <f t="shared" si="2"/>
        <v>1</v>
      </c>
      <c r="U176">
        <v>0</v>
      </c>
      <c r="V176">
        <v>4.280777992</v>
      </c>
      <c r="W176">
        <v>89</v>
      </c>
      <c r="X176">
        <v>216</v>
      </c>
      <c r="Y176">
        <v>350</v>
      </c>
      <c r="Z176">
        <v>270</v>
      </c>
      <c r="AA176">
        <v>264</v>
      </c>
      <c r="AB176">
        <v>351</v>
      </c>
    </row>
    <row r="177" spans="1:28" x14ac:dyDescent="0.45">
      <c r="A177" t="s">
        <v>745</v>
      </c>
      <c r="B177" t="s">
        <v>746</v>
      </c>
      <c r="C177" t="s">
        <v>747</v>
      </c>
      <c r="D177" t="s">
        <v>740</v>
      </c>
      <c r="E177">
        <v>53</v>
      </c>
      <c r="F177" t="s">
        <v>51</v>
      </c>
      <c r="G177" t="s">
        <v>41</v>
      </c>
      <c r="H177" t="s">
        <v>42</v>
      </c>
      <c r="I177" t="s">
        <v>59</v>
      </c>
      <c r="J177" t="s">
        <v>191</v>
      </c>
      <c r="K177">
        <v>63</v>
      </c>
      <c r="L177">
        <v>73</v>
      </c>
      <c r="M177">
        <v>63</v>
      </c>
      <c r="N177">
        <v>73</v>
      </c>
      <c r="O177" t="s">
        <v>171</v>
      </c>
      <c r="P177" t="s">
        <v>46</v>
      </c>
      <c r="Q177" t="s">
        <v>61</v>
      </c>
      <c r="R177" t="s">
        <v>62</v>
      </c>
      <c r="T177">
        <f t="shared" si="2"/>
        <v>1</v>
      </c>
      <c r="U177">
        <v>0</v>
      </c>
      <c r="V177">
        <v>3.5</v>
      </c>
      <c r="W177">
        <v>89</v>
      </c>
      <c r="X177">
        <v>170</v>
      </c>
      <c r="Y177">
        <v>350</v>
      </c>
      <c r="Z177">
        <v>270</v>
      </c>
      <c r="AA177">
        <v>264</v>
      </c>
      <c r="AB177">
        <v>305</v>
      </c>
    </row>
    <row r="178" spans="1:28" x14ac:dyDescent="0.45">
      <c r="A178" t="s">
        <v>748</v>
      </c>
      <c r="B178" t="s">
        <v>749</v>
      </c>
      <c r="C178" t="s">
        <v>750</v>
      </c>
      <c r="D178" t="s">
        <v>675</v>
      </c>
      <c r="E178">
        <v>61</v>
      </c>
      <c r="F178" t="s">
        <v>40</v>
      </c>
      <c r="G178" t="s">
        <v>41</v>
      </c>
      <c r="H178" t="s">
        <v>42</v>
      </c>
      <c r="I178" t="s">
        <v>43</v>
      </c>
      <c r="J178" t="s">
        <v>751</v>
      </c>
      <c r="K178">
        <v>60.8</v>
      </c>
      <c r="L178">
        <v>73.7</v>
      </c>
      <c r="M178">
        <v>55</v>
      </c>
      <c r="N178">
        <v>78</v>
      </c>
      <c r="O178" t="s">
        <v>332</v>
      </c>
      <c r="P178" t="s">
        <v>46</v>
      </c>
      <c r="Q178" t="s">
        <v>602</v>
      </c>
      <c r="R178" t="s">
        <v>59</v>
      </c>
      <c r="T178">
        <f t="shared" si="2"/>
        <v>2</v>
      </c>
      <c r="U178">
        <v>1</v>
      </c>
      <c r="V178">
        <v>4.28</v>
      </c>
      <c r="W178">
        <v>64</v>
      </c>
      <c r="X178">
        <v>213</v>
      </c>
      <c r="Y178">
        <v>350</v>
      </c>
      <c r="Z178">
        <v>270</v>
      </c>
      <c r="AA178">
        <v>239</v>
      </c>
      <c r="AB178">
        <v>348</v>
      </c>
    </row>
    <row r="179" spans="1:28" x14ac:dyDescent="0.45">
      <c r="A179" t="s">
        <v>752</v>
      </c>
      <c r="B179" t="s">
        <v>753</v>
      </c>
      <c r="C179" t="s">
        <v>754</v>
      </c>
      <c r="D179" t="s">
        <v>697</v>
      </c>
      <c r="E179">
        <v>57</v>
      </c>
      <c r="F179" t="s">
        <v>51</v>
      </c>
      <c r="G179" t="s">
        <v>41</v>
      </c>
      <c r="H179" t="s">
        <v>42</v>
      </c>
      <c r="I179" t="s">
        <v>698</v>
      </c>
      <c r="J179" t="s">
        <v>504</v>
      </c>
      <c r="K179">
        <v>49.6</v>
      </c>
      <c r="L179">
        <v>75.400000000000006</v>
      </c>
      <c r="M179">
        <v>47</v>
      </c>
      <c r="N179">
        <v>77</v>
      </c>
      <c r="O179" t="s">
        <v>171</v>
      </c>
      <c r="P179" t="s">
        <v>46</v>
      </c>
      <c r="Q179" t="s">
        <v>536</v>
      </c>
      <c r="R179" t="s">
        <v>43</v>
      </c>
      <c r="T179">
        <f t="shared" si="2"/>
        <v>1</v>
      </c>
      <c r="U179">
        <v>1</v>
      </c>
      <c r="V179">
        <v>3.6287389600000002</v>
      </c>
      <c r="W179">
        <v>66</v>
      </c>
      <c r="X179">
        <v>212</v>
      </c>
      <c r="Y179">
        <v>350</v>
      </c>
      <c r="Z179">
        <v>270</v>
      </c>
      <c r="AA179">
        <v>241</v>
      </c>
      <c r="AB179">
        <v>347</v>
      </c>
    </row>
    <row r="180" spans="1:28" x14ac:dyDescent="0.45">
      <c r="A180" t="s">
        <v>755</v>
      </c>
      <c r="B180" t="s">
        <v>756</v>
      </c>
      <c r="C180" t="s">
        <v>757</v>
      </c>
      <c r="D180" t="s">
        <v>740</v>
      </c>
      <c r="E180">
        <v>55</v>
      </c>
      <c r="F180" t="s">
        <v>40</v>
      </c>
      <c r="G180" t="s">
        <v>41</v>
      </c>
      <c r="H180" t="s">
        <v>42</v>
      </c>
      <c r="I180" t="s">
        <v>698</v>
      </c>
      <c r="J180" t="s">
        <v>170</v>
      </c>
      <c r="K180">
        <v>68</v>
      </c>
      <c r="L180">
        <v>66</v>
      </c>
      <c r="M180">
        <v>68</v>
      </c>
      <c r="N180">
        <v>66</v>
      </c>
      <c r="O180" t="s">
        <v>171</v>
      </c>
      <c r="P180" t="s">
        <v>46</v>
      </c>
      <c r="Q180" t="s">
        <v>61</v>
      </c>
      <c r="R180" t="s">
        <v>62</v>
      </c>
      <c r="T180">
        <f t="shared" si="2"/>
        <v>1</v>
      </c>
      <c r="U180">
        <v>0</v>
      </c>
      <c r="V180">
        <v>3.6570884829999999</v>
      </c>
      <c r="W180">
        <v>50</v>
      </c>
      <c r="X180">
        <v>211</v>
      </c>
      <c r="Y180">
        <v>350</v>
      </c>
      <c r="Z180">
        <v>270</v>
      </c>
      <c r="AA180">
        <v>225</v>
      </c>
      <c r="AB180">
        <v>346</v>
      </c>
    </row>
    <row r="181" spans="1:28" x14ac:dyDescent="0.45">
      <c r="A181" t="s">
        <v>758</v>
      </c>
      <c r="B181" t="s">
        <v>759</v>
      </c>
      <c r="C181" t="s">
        <v>760</v>
      </c>
      <c r="D181" s="2">
        <v>43314</v>
      </c>
      <c r="E181">
        <v>71</v>
      </c>
      <c r="F181" t="s">
        <v>51</v>
      </c>
      <c r="G181" t="s">
        <v>41</v>
      </c>
      <c r="H181" t="s">
        <v>42</v>
      </c>
      <c r="I181" t="s">
        <v>43</v>
      </c>
      <c r="J181" t="s">
        <v>365</v>
      </c>
      <c r="K181">
        <v>61.1</v>
      </c>
      <c r="L181">
        <v>71</v>
      </c>
      <c r="M181">
        <v>55</v>
      </c>
      <c r="N181">
        <v>87</v>
      </c>
      <c r="O181" t="s">
        <v>70</v>
      </c>
      <c r="P181" t="s">
        <v>46</v>
      </c>
      <c r="Q181" t="s">
        <v>61</v>
      </c>
      <c r="R181" t="s">
        <v>62</v>
      </c>
      <c r="T181">
        <f t="shared" si="2"/>
        <v>1</v>
      </c>
      <c r="U181">
        <v>0</v>
      </c>
      <c r="V181">
        <v>3.515340868</v>
      </c>
      <c r="W181">
        <v>73</v>
      </c>
      <c r="X181">
        <v>229</v>
      </c>
      <c r="Y181">
        <v>350</v>
      </c>
      <c r="Z181">
        <v>270</v>
      </c>
      <c r="AA181">
        <v>248</v>
      </c>
      <c r="AB181">
        <v>364</v>
      </c>
    </row>
    <row r="182" spans="1:28" x14ac:dyDescent="0.45">
      <c r="A182" t="s">
        <v>761</v>
      </c>
      <c r="B182" t="s">
        <v>762</v>
      </c>
      <c r="C182" t="s">
        <v>763</v>
      </c>
      <c r="D182" s="2">
        <v>43102</v>
      </c>
      <c r="E182">
        <v>64</v>
      </c>
      <c r="F182" t="s">
        <v>40</v>
      </c>
      <c r="G182" t="s">
        <v>41</v>
      </c>
      <c r="H182" t="s">
        <v>42</v>
      </c>
      <c r="I182" t="s">
        <v>43</v>
      </c>
      <c r="J182" t="s">
        <v>340</v>
      </c>
      <c r="K182">
        <v>67.400000000000006</v>
      </c>
      <c r="L182">
        <v>59.4</v>
      </c>
      <c r="M182">
        <v>68</v>
      </c>
      <c r="N182">
        <v>59</v>
      </c>
      <c r="O182" t="s">
        <v>53</v>
      </c>
      <c r="P182" t="s">
        <v>46</v>
      </c>
      <c r="Q182" t="s">
        <v>61</v>
      </c>
      <c r="R182" t="s">
        <v>62</v>
      </c>
      <c r="T182">
        <f t="shared" si="2"/>
        <v>1</v>
      </c>
      <c r="U182">
        <v>0</v>
      </c>
      <c r="V182">
        <v>3.7137875290000002</v>
      </c>
      <c r="W182">
        <v>28</v>
      </c>
      <c r="X182">
        <v>228</v>
      </c>
      <c r="Y182">
        <v>350</v>
      </c>
      <c r="Z182">
        <v>270</v>
      </c>
      <c r="AA182">
        <v>203</v>
      </c>
      <c r="AB182">
        <v>363</v>
      </c>
    </row>
    <row r="183" spans="1:28" x14ac:dyDescent="0.45">
      <c r="A183" t="s">
        <v>764</v>
      </c>
      <c r="B183" t="s">
        <v>765</v>
      </c>
      <c r="C183" t="s">
        <v>766</v>
      </c>
      <c r="D183" t="s">
        <v>675</v>
      </c>
      <c r="E183">
        <v>62</v>
      </c>
      <c r="F183" t="s">
        <v>40</v>
      </c>
      <c r="G183" t="s">
        <v>41</v>
      </c>
      <c r="H183" t="s">
        <v>42</v>
      </c>
      <c r="I183" t="s">
        <v>43</v>
      </c>
      <c r="J183" t="s">
        <v>486</v>
      </c>
      <c r="K183">
        <v>63</v>
      </c>
      <c r="L183">
        <v>70</v>
      </c>
      <c r="M183">
        <v>63</v>
      </c>
      <c r="N183">
        <v>70</v>
      </c>
      <c r="O183" t="s">
        <v>53</v>
      </c>
      <c r="P183" t="s">
        <v>46</v>
      </c>
      <c r="Q183" t="s">
        <v>61</v>
      </c>
      <c r="R183" t="s">
        <v>62</v>
      </c>
      <c r="T183">
        <f t="shared" si="2"/>
        <v>1</v>
      </c>
      <c r="U183">
        <v>0</v>
      </c>
      <c r="V183">
        <v>3.0050494510000001</v>
      </c>
      <c r="W183">
        <v>51</v>
      </c>
      <c r="X183">
        <v>228</v>
      </c>
      <c r="Y183">
        <v>350</v>
      </c>
      <c r="Z183">
        <v>270</v>
      </c>
      <c r="AA183">
        <v>226</v>
      </c>
      <c r="AB183">
        <v>363</v>
      </c>
    </row>
    <row r="184" spans="1:28" x14ac:dyDescent="0.45">
      <c r="A184" t="s">
        <v>767</v>
      </c>
      <c r="B184" t="s">
        <v>768</v>
      </c>
      <c r="C184" t="s">
        <v>769</v>
      </c>
      <c r="D184" s="2">
        <v>43134</v>
      </c>
      <c r="E184">
        <v>93</v>
      </c>
      <c r="F184" t="s">
        <v>40</v>
      </c>
      <c r="G184" t="s">
        <v>41</v>
      </c>
      <c r="H184" t="s">
        <v>42</v>
      </c>
      <c r="I184" t="s">
        <v>43</v>
      </c>
      <c r="J184" t="s">
        <v>770</v>
      </c>
      <c r="K184">
        <v>60.7</v>
      </c>
      <c r="L184">
        <v>67.5</v>
      </c>
      <c r="M184">
        <v>65</v>
      </c>
      <c r="N184">
        <v>70</v>
      </c>
      <c r="O184" t="s">
        <v>366</v>
      </c>
      <c r="P184" t="s">
        <v>46</v>
      </c>
      <c r="Q184" t="s">
        <v>61</v>
      </c>
      <c r="R184" t="s">
        <v>62</v>
      </c>
      <c r="T184">
        <f t="shared" si="2"/>
        <v>1</v>
      </c>
      <c r="U184">
        <v>0</v>
      </c>
      <c r="V184">
        <v>4.5</v>
      </c>
      <c r="W184">
        <v>61</v>
      </c>
      <c r="X184">
        <v>202</v>
      </c>
      <c r="Y184">
        <v>350</v>
      </c>
      <c r="Z184">
        <v>270</v>
      </c>
      <c r="AA184">
        <v>236</v>
      </c>
      <c r="AB184">
        <v>337</v>
      </c>
    </row>
    <row r="185" spans="1:28" x14ac:dyDescent="0.45">
      <c r="A185" t="s">
        <v>771</v>
      </c>
      <c r="B185" t="s">
        <v>772</v>
      </c>
      <c r="C185" t="s">
        <v>773</v>
      </c>
      <c r="D185" t="s">
        <v>697</v>
      </c>
      <c r="E185">
        <v>58</v>
      </c>
      <c r="F185" t="s">
        <v>51</v>
      </c>
      <c r="G185" t="s">
        <v>41</v>
      </c>
      <c r="H185" t="s">
        <v>42</v>
      </c>
      <c r="I185" t="s">
        <v>698</v>
      </c>
      <c r="J185" t="s">
        <v>233</v>
      </c>
      <c r="K185">
        <v>55.8</v>
      </c>
      <c r="L185">
        <v>80</v>
      </c>
      <c r="M185">
        <v>50</v>
      </c>
      <c r="N185">
        <v>82</v>
      </c>
      <c r="O185" t="s">
        <v>70</v>
      </c>
      <c r="P185" t="s">
        <v>46</v>
      </c>
      <c r="Q185" t="s">
        <v>693</v>
      </c>
      <c r="R185" t="s">
        <v>177</v>
      </c>
      <c r="T185">
        <f t="shared" si="2"/>
        <v>1</v>
      </c>
      <c r="U185">
        <v>1</v>
      </c>
      <c r="V185">
        <v>3.912234191</v>
      </c>
      <c r="W185">
        <v>111</v>
      </c>
      <c r="X185">
        <v>192</v>
      </c>
      <c r="Y185">
        <v>350</v>
      </c>
      <c r="Z185">
        <v>270</v>
      </c>
      <c r="AA185">
        <v>286</v>
      </c>
      <c r="AB185">
        <v>327</v>
      </c>
    </row>
    <row r="186" spans="1:28" x14ac:dyDescent="0.45">
      <c r="A186" t="s">
        <v>774</v>
      </c>
      <c r="B186" t="s">
        <v>775</v>
      </c>
      <c r="C186" t="s">
        <v>776</v>
      </c>
      <c r="D186" t="s">
        <v>508</v>
      </c>
      <c r="E186">
        <v>60</v>
      </c>
      <c r="F186" t="s">
        <v>51</v>
      </c>
      <c r="G186" t="s">
        <v>41</v>
      </c>
      <c r="H186" t="s">
        <v>42</v>
      </c>
      <c r="I186" t="s">
        <v>43</v>
      </c>
      <c r="J186" t="s">
        <v>79</v>
      </c>
      <c r="K186">
        <v>52</v>
      </c>
      <c r="L186">
        <v>81.2</v>
      </c>
      <c r="M186">
        <v>53</v>
      </c>
      <c r="N186">
        <v>80</v>
      </c>
      <c r="O186" t="s">
        <v>53</v>
      </c>
      <c r="P186" t="s">
        <v>46</v>
      </c>
      <c r="Q186" t="s">
        <v>693</v>
      </c>
      <c r="R186" t="s">
        <v>177</v>
      </c>
      <c r="T186">
        <f t="shared" si="2"/>
        <v>1</v>
      </c>
      <c r="U186">
        <v>1</v>
      </c>
      <c r="V186">
        <v>2.9483504049999998</v>
      </c>
      <c r="W186">
        <v>69</v>
      </c>
      <c r="X186">
        <v>154</v>
      </c>
      <c r="Y186">
        <v>350</v>
      </c>
      <c r="Z186">
        <v>270</v>
      </c>
      <c r="AA186">
        <v>244</v>
      </c>
      <c r="AB186">
        <v>289</v>
      </c>
    </row>
    <row r="187" spans="1:28" x14ac:dyDescent="0.45">
      <c r="A187" t="s">
        <v>777</v>
      </c>
      <c r="B187" t="s">
        <v>778</v>
      </c>
      <c r="C187" t="s">
        <v>779</v>
      </c>
      <c r="D187" t="s">
        <v>265</v>
      </c>
      <c r="E187">
        <v>89</v>
      </c>
      <c r="F187" t="s">
        <v>51</v>
      </c>
      <c r="G187" t="s">
        <v>41</v>
      </c>
      <c r="H187" t="s">
        <v>42</v>
      </c>
      <c r="I187" t="s">
        <v>43</v>
      </c>
      <c r="J187" t="s">
        <v>780</v>
      </c>
      <c r="K187">
        <v>61.6</v>
      </c>
      <c r="L187">
        <v>73.8</v>
      </c>
      <c r="M187">
        <v>59</v>
      </c>
      <c r="N187">
        <v>74</v>
      </c>
      <c r="O187" t="s">
        <v>781</v>
      </c>
      <c r="P187" t="s">
        <v>46</v>
      </c>
      <c r="Q187" t="s">
        <v>61</v>
      </c>
      <c r="R187" t="s">
        <v>62</v>
      </c>
      <c r="T187">
        <f t="shared" si="2"/>
        <v>1</v>
      </c>
      <c r="U187">
        <v>0</v>
      </c>
      <c r="V187">
        <v>3.53</v>
      </c>
      <c r="W187">
        <v>44</v>
      </c>
      <c r="X187">
        <v>185</v>
      </c>
      <c r="Y187">
        <v>350</v>
      </c>
      <c r="Z187">
        <v>270</v>
      </c>
      <c r="AA187">
        <v>219</v>
      </c>
      <c r="AB187">
        <v>320</v>
      </c>
    </row>
    <row r="188" spans="1:28" x14ac:dyDescent="0.45">
      <c r="A188" t="s">
        <v>782</v>
      </c>
      <c r="B188" t="s">
        <v>783</v>
      </c>
      <c r="C188" t="s">
        <v>784</v>
      </c>
      <c r="D188" t="s">
        <v>323</v>
      </c>
      <c r="E188">
        <v>80</v>
      </c>
      <c r="F188" t="s">
        <v>40</v>
      </c>
      <c r="G188" t="s">
        <v>41</v>
      </c>
      <c r="H188" t="s">
        <v>42</v>
      </c>
      <c r="I188" t="s">
        <v>59</v>
      </c>
      <c r="J188" t="s">
        <v>785</v>
      </c>
      <c r="K188">
        <v>65</v>
      </c>
      <c r="L188">
        <v>65</v>
      </c>
      <c r="M188">
        <v>65</v>
      </c>
      <c r="N188">
        <v>65</v>
      </c>
      <c r="O188" t="s">
        <v>786</v>
      </c>
      <c r="P188" t="s">
        <v>46</v>
      </c>
      <c r="Q188" t="s">
        <v>61</v>
      </c>
      <c r="R188" t="s">
        <v>62</v>
      </c>
      <c r="T188">
        <f t="shared" si="2"/>
        <v>2</v>
      </c>
      <c r="U188">
        <v>0</v>
      </c>
      <c r="V188">
        <v>4.3049999999999997</v>
      </c>
      <c r="W188">
        <v>14</v>
      </c>
      <c r="X188">
        <v>167</v>
      </c>
      <c r="Y188">
        <v>350</v>
      </c>
      <c r="Z188">
        <v>270</v>
      </c>
      <c r="AA188">
        <v>189</v>
      </c>
      <c r="AB188">
        <v>302</v>
      </c>
    </row>
    <row r="189" spans="1:28" x14ac:dyDescent="0.45">
      <c r="A189" t="s">
        <v>787</v>
      </c>
      <c r="B189" t="s">
        <v>788</v>
      </c>
      <c r="C189" t="s">
        <v>789</v>
      </c>
      <c r="D189" t="s">
        <v>323</v>
      </c>
      <c r="E189">
        <v>80</v>
      </c>
      <c r="F189" t="s">
        <v>40</v>
      </c>
      <c r="G189" t="s">
        <v>41</v>
      </c>
      <c r="H189" t="s">
        <v>42</v>
      </c>
      <c r="I189" t="s">
        <v>43</v>
      </c>
      <c r="J189" t="s">
        <v>785</v>
      </c>
      <c r="K189">
        <v>66</v>
      </c>
      <c r="L189">
        <v>65</v>
      </c>
      <c r="M189">
        <v>66</v>
      </c>
      <c r="N189">
        <v>65</v>
      </c>
      <c r="O189" t="s">
        <v>786</v>
      </c>
      <c r="P189" t="s">
        <v>46</v>
      </c>
      <c r="Q189" t="s">
        <v>61</v>
      </c>
      <c r="R189" t="s">
        <v>62</v>
      </c>
      <c r="T189">
        <f t="shared" si="2"/>
        <v>2</v>
      </c>
      <c r="U189">
        <v>0</v>
      </c>
      <c r="V189">
        <v>4.3049999999999997</v>
      </c>
      <c r="W189">
        <v>67</v>
      </c>
      <c r="X189">
        <v>205</v>
      </c>
      <c r="Y189">
        <v>350</v>
      </c>
      <c r="Z189">
        <v>270</v>
      </c>
      <c r="AA189">
        <v>242</v>
      </c>
      <c r="AB189">
        <v>340</v>
      </c>
    </row>
    <row r="190" spans="1:28" x14ac:dyDescent="0.45">
      <c r="A190" t="s">
        <v>790</v>
      </c>
      <c r="B190" t="s">
        <v>791</v>
      </c>
      <c r="C190" t="s">
        <v>792</v>
      </c>
      <c r="D190" t="s">
        <v>323</v>
      </c>
      <c r="E190">
        <v>80</v>
      </c>
      <c r="F190" t="s">
        <v>40</v>
      </c>
      <c r="G190" t="s">
        <v>41</v>
      </c>
      <c r="H190" t="s">
        <v>42</v>
      </c>
      <c r="I190" t="s">
        <v>59</v>
      </c>
      <c r="J190" t="s">
        <v>793</v>
      </c>
      <c r="K190">
        <v>66</v>
      </c>
      <c r="L190">
        <v>64.400000000000006</v>
      </c>
      <c r="M190">
        <v>63</v>
      </c>
      <c r="N190">
        <v>67</v>
      </c>
      <c r="O190" t="s">
        <v>374</v>
      </c>
      <c r="P190" t="s">
        <v>46</v>
      </c>
      <c r="Q190" t="s">
        <v>61</v>
      </c>
      <c r="R190" t="s">
        <v>62</v>
      </c>
      <c r="T190">
        <f t="shared" si="2"/>
        <v>1</v>
      </c>
      <c r="U190">
        <v>0</v>
      </c>
      <c r="V190">
        <v>3.2</v>
      </c>
      <c r="W190">
        <v>22</v>
      </c>
      <c r="X190">
        <v>182</v>
      </c>
      <c r="Y190">
        <v>350</v>
      </c>
      <c r="Z190">
        <v>270</v>
      </c>
      <c r="AA190">
        <v>197</v>
      </c>
      <c r="AB190">
        <v>317</v>
      </c>
    </row>
    <row r="191" spans="1:28" x14ac:dyDescent="0.45">
      <c r="A191" t="s">
        <v>794</v>
      </c>
      <c r="B191" t="s">
        <v>795</v>
      </c>
      <c r="C191" t="s">
        <v>796</v>
      </c>
      <c r="D191" s="2">
        <v>43314</v>
      </c>
      <c r="E191">
        <v>76</v>
      </c>
      <c r="F191" t="s">
        <v>51</v>
      </c>
      <c r="G191" t="s">
        <v>41</v>
      </c>
      <c r="H191" t="s">
        <v>42</v>
      </c>
      <c r="I191" t="s">
        <v>43</v>
      </c>
      <c r="J191" t="s">
        <v>797</v>
      </c>
      <c r="K191">
        <v>70.8</v>
      </c>
      <c r="L191">
        <v>62</v>
      </c>
      <c r="M191">
        <v>69</v>
      </c>
      <c r="N191">
        <v>60</v>
      </c>
      <c r="O191" t="s">
        <v>798</v>
      </c>
      <c r="P191" t="s">
        <v>46</v>
      </c>
      <c r="Q191" t="s">
        <v>86</v>
      </c>
      <c r="R191" t="s">
        <v>59</v>
      </c>
      <c r="T191">
        <f t="shared" si="2"/>
        <v>2</v>
      </c>
      <c r="U191">
        <v>1</v>
      </c>
      <c r="V191">
        <v>1.5</v>
      </c>
      <c r="W191">
        <v>119</v>
      </c>
      <c r="X191">
        <v>198</v>
      </c>
      <c r="Y191">
        <v>350</v>
      </c>
      <c r="Z191">
        <v>270</v>
      </c>
      <c r="AA191">
        <v>294</v>
      </c>
      <c r="AB191">
        <v>333</v>
      </c>
    </row>
    <row r="192" spans="1:28" x14ac:dyDescent="0.45">
      <c r="A192" t="s">
        <v>799</v>
      </c>
      <c r="B192" t="s">
        <v>800</v>
      </c>
      <c r="C192" t="s">
        <v>801</v>
      </c>
      <c r="D192" s="2">
        <v>43314</v>
      </c>
      <c r="E192">
        <v>76</v>
      </c>
      <c r="F192" t="s">
        <v>51</v>
      </c>
      <c r="G192" t="s">
        <v>41</v>
      </c>
      <c r="H192" t="s">
        <v>42</v>
      </c>
      <c r="I192" t="s">
        <v>43</v>
      </c>
      <c r="J192" t="s">
        <v>802</v>
      </c>
      <c r="K192">
        <v>72.3</v>
      </c>
      <c r="L192">
        <v>76.3</v>
      </c>
      <c r="M192">
        <v>63</v>
      </c>
      <c r="N192">
        <v>74</v>
      </c>
      <c r="O192" t="s">
        <v>798</v>
      </c>
      <c r="P192" t="s">
        <v>46</v>
      </c>
      <c r="Q192" t="s">
        <v>61</v>
      </c>
      <c r="R192" t="s">
        <v>62</v>
      </c>
      <c r="T192">
        <f t="shared" si="2"/>
        <v>2</v>
      </c>
      <c r="U192">
        <v>0</v>
      </c>
      <c r="V192">
        <v>1.7</v>
      </c>
      <c r="W192">
        <v>56</v>
      </c>
      <c r="X192">
        <v>202</v>
      </c>
      <c r="Y192">
        <v>350</v>
      </c>
      <c r="Z192">
        <v>270</v>
      </c>
      <c r="AA192">
        <v>231</v>
      </c>
      <c r="AB192">
        <v>337</v>
      </c>
    </row>
    <row r="193" spans="1:28" x14ac:dyDescent="0.45">
      <c r="A193" t="s">
        <v>803</v>
      </c>
      <c r="B193" t="s">
        <v>804</v>
      </c>
      <c r="C193" t="s">
        <v>805</v>
      </c>
      <c r="D193" s="2">
        <v>43314</v>
      </c>
      <c r="E193">
        <v>76</v>
      </c>
      <c r="F193" t="s">
        <v>40</v>
      </c>
      <c r="G193" t="s">
        <v>41</v>
      </c>
      <c r="H193" t="s">
        <v>42</v>
      </c>
      <c r="I193" t="s">
        <v>43</v>
      </c>
      <c r="J193" t="s">
        <v>802</v>
      </c>
      <c r="K193">
        <v>73.599999999999994</v>
      </c>
      <c r="L193">
        <v>66.400000000000006</v>
      </c>
      <c r="M193">
        <v>65</v>
      </c>
      <c r="N193">
        <v>71</v>
      </c>
      <c r="O193" t="s">
        <v>798</v>
      </c>
      <c r="P193" t="s">
        <v>46</v>
      </c>
      <c r="Q193" t="s">
        <v>61</v>
      </c>
      <c r="R193" t="s">
        <v>62</v>
      </c>
      <c r="T193">
        <f t="shared" si="2"/>
        <v>2</v>
      </c>
      <c r="U193">
        <v>0</v>
      </c>
      <c r="V193">
        <v>1.7</v>
      </c>
      <c r="W193">
        <v>75</v>
      </c>
      <c r="X193">
        <v>221</v>
      </c>
      <c r="Y193">
        <v>350</v>
      </c>
      <c r="Z193">
        <v>270</v>
      </c>
      <c r="AA193">
        <v>250</v>
      </c>
      <c r="AB193">
        <v>356</v>
      </c>
    </row>
    <row r="194" spans="1:28" x14ac:dyDescent="0.45">
      <c r="A194" t="s">
        <v>806</v>
      </c>
      <c r="B194" t="s">
        <v>807</v>
      </c>
      <c r="C194" t="s">
        <v>808</v>
      </c>
      <c r="D194" t="s">
        <v>175</v>
      </c>
      <c r="E194">
        <v>110</v>
      </c>
      <c r="F194" t="s">
        <v>40</v>
      </c>
      <c r="G194" t="s">
        <v>41</v>
      </c>
      <c r="H194" t="s">
        <v>42</v>
      </c>
      <c r="I194" t="s">
        <v>59</v>
      </c>
      <c r="J194" t="s">
        <v>462</v>
      </c>
      <c r="K194">
        <v>66</v>
      </c>
      <c r="L194">
        <v>70.8</v>
      </c>
      <c r="M194">
        <v>63</v>
      </c>
      <c r="N194">
        <v>71</v>
      </c>
      <c r="O194" t="s">
        <v>809</v>
      </c>
      <c r="P194" t="s">
        <v>46</v>
      </c>
      <c r="Q194" t="s">
        <v>61</v>
      </c>
      <c r="R194" t="s">
        <v>62</v>
      </c>
      <c r="T194">
        <f t="shared" si="2"/>
        <v>2</v>
      </c>
      <c r="U194">
        <v>0</v>
      </c>
      <c r="V194">
        <v>4.1106808529999999</v>
      </c>
      <c r="W194">
        <v>10</v>
      </c>
      <c r="X194">
        <v>227</v>
      </c>
      <c r="Y194">
        <v>350</v>
      </c>
      <c r="Z194">
        <v>270</v>
      </c>
      <c r="AA194">
        <v>185</v>
      </c>
      <c r="AB194">
        <v>362</v>
      </c>
    </row>
    <row r="195" spans="1:28" x14ac:dyDescent="0.45">
      <c r="A195" t="s">
        <v>810</v>
      </c>
      <c r="B195" t="s">
        <v>811</v>
      </c>
      <c r="C195" t="s">
        <v>812</v>
      </c>
      <c r="D195" t="s">
        <v>175</v>
      </c>
      <c r="E195">
        <v>110</v>
      </c>
      <c r="F195" t="s">
        <v>40</v>
      </c>
      <c r="G195" t="s">
        <v>41</v>
      </c>
      <c r="H195" t="s">
        <v>42</v>
      </c>
      <c r="I195" t="s">
        <v>43</v>
      </c>
      <c r="J195" t="s">
        <v>462</v>
      </c>
      <c r="K195">
        <v>68</v>
      </c>
      <c r="L195">
        <v>68</v>
      </c>
      <c r="M195">
        <v>68</v>
      </c>
      <c r="N195">
        <v>68</v>
      </c>
      <c r="O195" t="s">
        <v>809</v>
      </c>
      <c r="P195" t="s">
        <v>46</v>
      </c>
      <c r="Q195" t="s">
        <v>61</v>
      </c>
      <c r="R195" t="s">
        <v>62</v>
      </c>
      <c r="T195">
        <f t="shared" ref="T195:T258" si="3">LEN(O195)-LEN(SUBSTITUTE(O195,"/",""))+1</f>
        <v>2</v>
      </c>
      <c r="U195">
        <v>0</v>
      </c>
      <c r="V195">
        <v>4.1106808529999999</v>
      </c>
      <c r="W195">
        <v>11</v>
      </c>
      <c r="X195">
        <v>189</v>
      </c>
      <c r="Y195">
        <v>350</v>
      </c>
      <c r="Z195">
        <v>270</v>
      </c>
      <c r="AA195">
        <v>186</v>
      </c>
      <c r="AB195">
        <v>324</v>
      </c>
    </row>
    <row r="196" spans="1:28" x14ac:dyDescent="0.45">
      <c r="A196" t="s">
        <v>813</v>
      </c>
      <c r="B196" t="s">
        <v>814</v>
      </c>
      <c r="C196" t="s">
        <v>815</v>
      </c>
      <c r="D196" t="s">
        <v>508</v>
      </c>
      <c r="E196">
        <v>64</v>
      </c>
      <c r="F196" t="s">
        <v>51</v>
      </c>
      <c r="G196" t="s">
        <v>41</v>
      </c>
      <c r="H196" t="s">
        <v>42</v>
      </c>
      <c r="I196" t="s">
        <v>43</v>
      </c>
      <c r="J196" t="s">
        <v>816</v>
      </c>
      <c r="K196">
        <v>53</v>
      </c>
      <c r="L196">
        <v>78.3</v>
      </c>
      <c r="M196">
        <v>53</v>
      </c>
      <c r="N196">
        <v>82</v>
      </c>
      <c r="O196" t="s">
        <v>53</v>
      </c>
      <c r="P196" t="s">
        <v>46</v>
      </c>
      <c r="Q196" t="s">
        <v>536</v>
      </c>
      <c r="R196" t="s">
        <v>177</v>
      </c>
      <c r="T196">
        <f t="shared" si="3"/>
        <v>1</v>
      </c>
      <c r="U196">
        <v>1</v>
      </c>
      <c r="V196">
        <v>3.73</v>
      </c>
      <c r="W196">
        <v>36</v>
      </c>
      <c r="X196">
        <v>204</v>
      </c>
      <c r="Y196">
        <v>350</v>
      </c>
      <c r="Z196">
        <v>270</v>
      </c>
      <c r="AA196">
        <v>211</v>
      </c>
      <c r="AB196">
        <v>339</v>
      </c>
    </row>
    <row r="197" spans="1:28" x14ac:dyDescent="0.45">
      <c r="A197" t="s">
        <v>817</v>
      </c>
      <c r="B197" t="s">
        <v>818</v>
      </c>
      <c r="C197" t="s">
        <v>819</v>
      </c>
      <c r="D197" t="s">
        <v>39</v>
      </c>
      <c r="E197">
        <v>94</v>
      </c>
      <c r="F197" t="s">
        <v>51</v>
      </c>
      <c r="G197" t="s">
        <v>41</v>
      </c>
      <c r="H197" t="s">
        <v>42</v>
      </c>
      <c r="I197" t="s">
        <v>59</v>
      </c>
      <c r="J197" t="s">
        <v>820</v>
      </c>
      <c r="K197">
        <v>61.8</v>
      </c>
      <c r="L197">
        <v>69</v>
      </c>
      <c r="M197">
        <v>60</v>
      </c>
      <c r="N197">
        <v>73</v>
      </c>
      <c r="O197" t="s">
        <v>53</v>
      </c>
      <c r="P197" t="s">
        <v>46</v>
      </c>
      <c r="Q197" t="s">
        <v>61</v>
      </c>
      <c r="R197" t="s">
        <v>62</v>
      </c>
      <c r="T197">
        <f t="shared" si="3"/>
        <v>1</v>
      </c>
      <c r="U197">
        <v>0</v>
      </c>
      <c r="V197">
        <v>4.2524284689999998</v>
      </c>
      <c r="W197">
        <v>34</v>
      </c>
      <c r="X197">
        <v>209</v>
      </c>
      <c r="Y197">
        <v>350</v>
      </c>
      <c r="Z197">
        <v>270</v>
      </c>
      <c r="AA197">
        <v>209</v>
      </c>
      <c r="AB197">
        <v>344</v>
      </c>
    </row>
    <row r="198" spans="1:28" x14ac:dyDescent="0.45">
      <c r="A198" t="s">
        <v>821</v>
      </c>
      <c r="B198" t="s">
        <v>822</v>
      </c>
      <c r="C198" t="s">
        <v>823</v>
      </c>
      <c r="D198" t="s">
        <v>39</v>
      </c>
      <c r="E198">
        <v>94</v>
      </c>
      <c r="F198" t="s">
        <v>51</v>
      </c>
      <c r="G198" t="s">
        <v>41</v>
      </c>
      <c r="H198" t="s">
        <v>42</v>
      </c>
      <c r="I198" t="s">
        <v>43</v>
      </c>
      <c r="J198" t="s">
        <v>820</v>
      </c>
      <c r="K198">
        <v>62.5</v>
      </c>
      <c r="L198">
        <v>65</v>
      </c>
      <c r="M198">
        <v>61</v>
      </c>
      <c r="N198">
        <v>70</v>
      </c>
      <c r="O198" t="s">
        <v>53</v>
      </c>
      <c r="P198" t="s">
        <v>46</v>
      </c>
      <c r="Q198" t="s">
        <v>61</v>
      </c>
      <c r="R198" t="s">
        <v>62</v>
      </c>
      <c r="T198">
        <f t="shared" si="3"/>
        <v>1</v>
      </c>
      <c r="U198">
        <v>0</v>
      </c>
      <c r="V198">
        <v>4.2524284689999998</v>
      </c>
      <c r="W198">
        <v>67</v>
      </c>
      <c r="X198">
        <v>197</v>
      </c>
      <c r="Y198">
        <v>350</v>
      </c>
      <c r="Z198">
        <v>270</v>
      </c>
      <c r="AA198">
        <v>242</v>
      </c>
      <c r="AB198">
        <v>332</v>
      </c>
    </row>
    <row r="199" spans="1:28" x14ac:dyDescent="0.45">
      <c r="A199" t="s">
        <v>824</v>
      </c>
      <c r="B199" t="s">
        <v>825</v>
      </c>
      <c r="C199" t="s">
        <v>826</v>
      </c>
      <c r="D199" t="s">
        <v>697</v>
      </c>
      <c r="E199">
        <v>67</v>
      </c>
      <c r="F199" t="s">
        <v>51</v>
      </c>
      <c r="G199" t="s">
        <v>41</v>
      </c>
      <c r="H199" t="s">
        <v>42</v>
      </c>
      <c r="I199" t="s">
        <v>698</v>
      </c>
      <c r="J199" t="s">
        <v>827</v>
      </c>
      <c r="K199">
        <v>61.4</v>
      </c>
      <c r="L199">
        <v>71.8</v>
      </c>
      <c r="M199">
        <v>61</v>
      </c>
      <c r="N199">
        <v>74</v>
      </c>
      <c r="O199" t="s">
        <v>828</v>
      </c>
      <c r="P199" t="s">
        <v>46</v>
      </c>
      <c r="Q199" t="s">
        <v>91</v>
      </c>
      <c r="R199" t="s">
        <v>177</v>
      </c>
      <c r="T199">
        <f t="shared" si="3"/>
        <v>2</v>
      </c>
      <c r="U199">
        <v>1</v>
      </c>
      <c r="V199">
        <v>4.1957294230000004</v>
      </c>
      <c r="W199">
        <v>85</v>
      </c>
      <c r="X199">
        <v>226</v>
      </c>
      <c r="Y199">
        <v>350</v>
      </c>
      <c r="Z199">
        <v>270</v>
      </c>
      <c r="AA199">
        <v>260</v>
      </c>
      <c r="AB199">
        <v>361</v>
      </c>
    </row>
    <row r="200" spans="1:28" x14ac:dyDescent="0.45">
      <c r="A200" t="s">
        <v>829</v>
      </c>
      <c r="B200" t="s">
        <v>830</v>
      </c>
      <c r="C200" t="s">
        <v>831</v>
      </c>
      <c r="D200" s="2">
        <v>43314</v>
      </c>
      <c r="E200">
        <v>82</v>
      </c>
      <c r="F200" t="s">
        <v>51</v>
      </c>
      <c r="G200" t="s">
        <v>41</v>
      </c>
      <c r="H200" t="s">
        <v>42</v>
      </c>
      <c r="I200" t="s">
        <v>43</v>
      </c>
      <c r="J200" t="s">
        <v>540</v>
      </c>
      <c r="K200">
        <v>60.8</v>
      </c>
      <c r="L200">
        <v>75.099999999999994</v>
      </c>
      <c r="M200">
        <v>59</v>
      </c>
      <c r="N200">
        <v>76</v>
      </c>
      <c r="O200" t="s">
        <v>70</v>
      </c>
      <c r="P200" t="s">
        <v>46</v>
      </c>
      <c r="Q200" t="s">
        <v>61</v>
      </c>
      <c r="R200" t="s">
        <v>62</v>
      </c>
      <c r="T200">
        <f t="shared" si="3"/>
        <v>1</v>
      </c>
      <c r="U200">
        <v>0</v>
      </c>
      <c r="V200">
        <v>3.3168942060000002</v>
      </c>
      <c r="W200">
        <v>69</v>
      </c>
      <c r="X200">
        <v>230</v>
      </c>
      <c r="Y200">
        <v>350</v>
      </c>
      <c r="Z200">
        <v>270</v>
      </c>
      <c r="AA200">
        <v>244</v>
      </c>
      <c r="AB200">
        <v>365</v>
      </c>
    </row>
    <row r="201" spans="1:28" x14ac:dyDescent="0.45">
      <c r="A201" t="s">
        <v>832</v>
      </c>
      <c r="B201" t="s">
        <v>833</v>
      </c>
      <c r="C201" t="s">
        <v>834</v>
      </c>
      <c r="D201" t="s">
        <v>835</v>
      </c>
      <c r="E201">
        <v>61</v>
      </c>
      <c r="F201" t="s">
        <v>40</v>
      </c>
      <c r="G201" t="s">
        <v>41</v>
      </c>
      <c r="H201" t="s">
        <v>42</v>
      </c>
      <c r="I201" t="s">
        <v>698</v>
      </c>
      <c r="J201" t="s">
        <v>176</v>
      </c>
      <c r="K201">
        <v>68</v>
      </c>
      <c r="L201">
        <v>74.7</v>
      </c>
      <c r="M201">
        <v>57</v>
      </c>
      <c r="N201">
        <v>79</v>
      </c>
      <c r="O201" t="s">
        <v>5</v>
      </c>
      <c r="P201" t="s">
        <v>46</v>
      </c>
      <c r="Q201" t="s">
        <v>61</v>
      </c>
      <c r="R201" t="s">
        <v>62</v>
      </c>
      <c r="T201">
        <f t="shared" si="3"/>
        <v>1</v>
      </c>
      <c r="U201">
        <v>0</v>
      </c>
      <c r="V201">
        <v>4.1100000000000003</v>
      </c>
      <c r="W201">
        <v>91</v>
      </c>
      <c r="X201">
        <v>212</v>
      </c>
      <c r="Y201">
        <v>350</v>
      </c>
      <c r="Z201">
        <v>270</v>
      </c>
      <c r="AA201">
        <v>266</v>
      </c>
      <c r="AB201">
        <v>347</v>
      </c>
    </row>
    <row r="202" spans="1:28" x14ac:dyDescent="0.45">
      <c r="A202" t="s">
        <v>836</v>
      </c>
      <c r="B202" t="s">
        <v>837</v>
      </c>
      <c r="C202" t="s">
        <v>838</v>
      </c>
      <c r="D202" s="2">
        <v>43253</v>
      </c>
      <c r="E202">
        <v>81</v>
      </c>
      <c r="F202" t="s">
        <v>40</v>
      </c>
      <c r="G202" t="s">
        <v>41</v>
      </c>
      <c r="H202" t="s">
        <v>42</v>
      </c>
      <c r="I202" t="s">
        <v>43</v>
      </c>
      <c r="J202" t="s">
        <v>313</v>
      </c>
      <c r="K202">
        <v>60.1</v>
      </c>
      <c r="L202">
        <v>69.5</v>
      </c>
      <c r="M202">
        <v>56</v>
      </c>
      <c r="N202">
        <v>70</v>
      </c>
      <c r="O202" t="s">
        <v>171</v>
      </c>
      <c r="P202" t="s">
        <v>46</v>
      </c>
      <c r="Q202" t="s">
        <v>91</v>
      </c>
      <c r="R202" t="s">
        <v>92</v>
      </c>
      <c r="T202">
        <f t="shared" si="3"/>
        <v>1</v>
      </c>
      <c r="U202">
        <v>1</v>
      </c>
      <c r="V202">
        <v>3.288544683</v>
      </c>
      <c r="W202">
        <v>64</v>
      </c>
      <c r="X202">
        <v>229</v>
      </c>
      <c r="Y202">
        <v>350</v>
      </c>
      <c r="Z202">
        <v>270</v>
      </c>
      <c r="AA202">
        <v>239</v>
      </c>
      <c r="AB202">
        <v>364</v>
      </c>
    </row>
    <row r="203" spans="1:28" x14ac:dyDescent="0.45">
      <c r="A203" t="s">
        <v>839</v>
      </c>
      <c r="B203" t="s">
        <v>840</v>
      </c>
      <c r="C203" t="s">
        <v>841</v>
      </c>
      <c r="D203" s="2">
        <v>43102</v>
      </c>
      <c r="E203">
        <v>77</v>
      </c>
      <c r="F203" t="s">
        <v>51</v>
      </c>
      <c r="G203" t="s">
        <v>41</v>
      </c>
      <c r="H203" t="s">
        <v>42</v>
      </c>
      <c r="I203" t="s">
        <v>43</v>
      </c>
      <c r="J203" t="s">
        <v>681</v>
      </c>
      <c r="K203">
        <v>53.5</v>
      </c>
      <c r="L203">
        <v>79.599999999999994</v>
      </c>
      <c r="M203">
        <v>53</v>
      </c>
      <c r="N203">
        <v>78</v>
      </c>
      <c r="O203" t="s">
        <v>842</v>
      </c>
      <c r="P203" t="s">
        <v>46</v>
      </c>
      <c r="Q203" t="s">
        <v>86</v>
      </c>
      <c r="R203" t="s">
        <v>43</v>
      </c>
      <c r="T203">
        <f t="shared" si="3"/>
        <v>1</v>
      </c>
      <c r="U203">
        <v>1</v>
      </c>
      <c r="V203">
        <v>2.5798066039999998</v>
      </c>
      <c r="W203">
        <v>65</v>
      </c>
      <c r="X203">
        <v>228</v>
      </c>
      <c r="Y203">
        <v>350</v>
      </c>
      <c r="Z203">
        <v>270</v>
      </c>
      <c r="AA203">
        <v>240</v>
      </c>
      <c r="AB203">
        <v>363</v>
      </c>
    </row>
    <row r="204" spans="1:28" x14ac:dyDescent="0.45">
      <c r="A204" t="s">
        <v>843</v>
      </c>
      <c r="B204" t="s">
        <v>844</v>
      </c>
      <c r="C204" t="s">
        <v>845</v>
      </c>
      <c r="D204" t="s">
        <v>323</v>
      </c>
      <c r="E204">
        <v>93</v>
      </c>
      <c r="F204" t="s">
        <v>51</v>
      </c>
      <c r="G204" t="s">
        <v>41</v>
      </c>
      <c r="H204" t="s">
        <v>42</v>
      </c>
      <c r="I204" t="s">
        <v>59</v>
      </c>
      <c r="J204" t="s">
        <v>90</v>
      </c>
      <c r="K204">
        <v>70</v>
      </c>
      <c r="L204">
        <v>65</v>
      </c>
      <c r="M204">
        <v>70</v>
      </c>
      <c r="N204">
        <v>65</v>
      </c>
      <c r="O204" t="s">
        <v>846</v>
      </c>
      <c r="P204" t="s">
        <v>46</v>
      </c>
      <c r="Q204" t="s">
        <v>61</v>
      </c>
      <c r="R204" t="s">
        <v>62</v>
      </c>
      <c r="T204">
        <f t="shared" si="3"/>
        <v>1</v>
      </c>
      <c r="U204">
        <v>0</v>
      </c>
      <c r="V204">
        <v>3.4869913440000002</v>
      </c>
      <c r="W204">
        <v>49</v>
      </c>
      <c r="X204">
        <v>187</v>
      </c>
      <c r="Y204">
        <v>350</v>
      </c>
      <c r="Z204">
        <v>270</v>
      </c>
      <c r="AA204">
        <v>224</v>
      </c>
      <c r="AB204">
        <v>322</v>
      </c>
    </row>
    <row r="205" spans="1:28" x14ac:dyDescent="0.45">
      <c r="A205" t="s">
        <v>847</v>
      </c>
      <c r="B205" t="s">
        <v>848</v>
      </c>
      <c r="C205" t="s">
        <v>849</v>
      </c>
      <c r="D205" t="s">
        <v>323</v>
      </c>
      <c r="E205">
        <v>93</v>
      </c>
      <c r="F205" t="s">
        <v>51</v>
      </c>
      <c r="G205" t="s">
        <v>41</v>
      </c>
      <c r="H205" t="s">
        <v>42</v>
      </c>
      <c r="I205" t="s">
        <v>43</v>
      </c>
      <c r="J205" t="s">
        <v>90</v>
      </c>
      <c r="K205">
        <v>73</v>
      </c>
      <c r="L205">
        <v>65</v>
      </c>
      <c r="M205">
        <v>67</v>
      </c>
      <c r="N205">
        <v>72</v>
      </c>
      <c r="O205" t="s">
        <v>846</v>
      </c>
      <c r="P205" t="s">
        <v>46</v>
      </c>
      <c r="Q205" t="s">
        <v>61</v>
      </c>
      <c r="R205" t="s">
        <v>62</v>
      </c>
      <c r="T205">
        <f t="shared" si="3"/>
        <v>1</v>
      </c>
      <c r="U205">
        <v>0</v>
      </c>
      <c r="V205">
        <v>3.4869913440000002</v>
      </c>
      <c r="W205">
        <v>29</v>
      </c>
      <c r="X205">
        <v>187</v>
      </c>
      <c r="Y205">
        <v>350</v>
      </c>
      <c r="Z205">
        <v>270</v>
      </c>
      <c r="AA205">
        <v>204</v>
      </c>
      <c r="AB205">
        <v>322</v>
      </c>
    </row>
    <row r="206" spans="1:28" x14ac:dyDescent="0.45">
      <c r="A206" t="s">
        <v>850</v>
      </c>
      <c r="B206" t="s">
        <v>851</v>
      </c>
      <c r="C206" t="s">
        <v>852</v>
      </c>
      <c r="D206" t="s">
        <v>323</v>
      </c>
      <c r="E206">
        <v>94</v>
      </c>
      <c r="F206" t="s">
        <v>51</v>
      </c>
      <c r="G206" t="s">
        <v>41</v>
      </c>
      <c r="H206" t="s">
        <v>42</v>
      </c>
      <c r="I206" t="s">
        <v>59</v>
      </c>
      <c r="J206" t="s">
        <v>245</v>
      </c>
      <c r="K206">
        <v>67.5</v>
      </c>
      <c r="L206">
        <v>68</v>
      </c>
      <c r="M206">
        <v>64</v>
      </c>
      <c r="N206">
        <v>67</v>
      </c>
      <c r="O206" t="s">
        <v>544</v>
      </c>
      <c r="P206" t="s">
        <v>46</v>
      </c>
      <c r="Q206" t="s">
        <v>61</v>
      </c>
      <c r="R206" t="s">
        <v>62</v>
      </c>
      <c r="T206">
        <f t="shared" si="3"/>
        <v>1</v>
      </c>
      <c r="U206">
        <v>0</v>
      </c>
      <c r="V206">
        <v>3.061748498</v>
      </c>
      <c r="W206">
        <v>83</v>
      </c>
      <c r="X206">
        <v>230</v>
      </c>
      <c r="Y206">
        <v>350</v>
      </c>
      <c r="Z206">
        <v>270</v>
      </c>
      <c r="AA206">
        <v>258</v>
      </c>
      <c r="AB206">
        <v>365</v>
      </c>
    </row>
    <row r="207" spans="1:28" x14ac:dyDescent="0.45">
      <c r="A207" t="s">
        <v>853</v>
      </c>
      <c r="B207" t="s">
        <v>854</v>
      </c>
      <c r="C207" t="s">
        <v>855</v>
      </c>
      <c r="D207" t="s">
        <v>323</v>
      </c>
      <c r="E207">
        <v>94</v>
      </c>
      <c r="F207" t="s">
        <v>51</v>
      </c>
      <c r="G207" t="s">
        <v>41</v>
      </c>
      <c r="H207" t="s">
        <v>42</v>
      </c>
      <c r="I207" t="s">
        <v>43</v>
      </c>
      <c r="J207" t="s">
        <v>245</v>
      </c>
      <c r="K207">
        <v>63</v>
      </c>
      <c r="L207">
        <v>71.400000000000006</v>
      </c>
      <c r="M207">
        <v>61</v>
      </c>
      <c r="N207">
        <v>76</v>
      </c>
      <c r="O207" t="s">
        <v>544</v>
      </c>
      <c r="P207" t="s">
        <v>46</v>
      </c>
      <c r="Q207" t="s">
        <v>61</v>
      </c>
      <c r="R207" t="s">
        <v>62</v>
      </c>
      <c r="T207">
        <f t="shared" si="3"/>
        <v>1</v>
      </c>
      <c r="U207">
        <v>0</v>
      </c>
      <c r="V207">
        <v>3.061748498</v>
      </c>
      <c r="W207">
        <v>59</v>
      </c>
      <c r="X207">
        <v>160</v>
      </c>
      <c r="Y207">
        <v>350</v>
      </c>
      <c r="Z207">
        <v>270</v>
      </c>
      <c r="AA207">
        <v>234</v>
      </c>
      <c r="AB207">
        <v>295</v>
      </c>
    </row>
    <row r="208" spans="1:28" x14ac:dyDescent="0.45">
      <c r="A208" t="s">
        <v>856</v>
      </c>
      <c r="B208" t="s">
        <v>857</v>
      </c>
      <c r="C208" t="s">
        <v>858</v>
      </c>
      <c r="D208" t="s">
        <v>697</v>
      </c>
      <c r="E208">
        <v>79</v>
      </c>
      <c r="F208" t="s">
        <v>40</v>
      </c>
      <c r="G208" t="s">
        <v>41</v>
      </c>
      <c r="H208" t="s">
        <v>42</v>
      </c>
      <c r="I208" t="s">
        <v>698</v>
      </c>
      <c r="J208" t="s">
        <v>859</v>
      </c>
      <c r="K208">
        <v>68.599999999999994</v>
      </c>
      <c r="L208">
        <v>67.599999999999994</v>
      </c>
      <c r="M208">
        <v>67</v>
      </c>
      <c r="N208">
        <v>72</v>
      </c>
      <c r="O208" t="s">
        <v>75</v>
      </c>
      <c r="P208" t="s">
        <v>46</v>
      </c>
      <c r="Q208" t="s">
        <v>61</v>
      </c>
      <c r="R208" t="s">
        <v>62</v>
      </c>
      <c r="T208">
        <f t="shared" si="3"/>
        <v>1</v>
      </c>
      <c r="U208">
        <v>0</v>
      </c>
      <c r="V208">
        <v>3.415</v>
      </c>
      <c r="W208">
        <v>30</v>
      </c>
      <c r="X208">
        <v>229</v>
      </c>
      <c r="Y208">
        <v>350</v>
      </c>
      <c r="Z208">
        <v>270</v>
      </c>
      <c r="AA208">
        <v>205</v>
      </c>
      <c r="AB208">
        <v>364</v>
      </c>
    </row>
    <row r="209" spans="1:28" x14ac:dyDescent="0.45">
      <c r="A209" t="s">
        <v>860</v>
      </c>
      <c r="B209" t="s">
        <v>861</v>
      </c>
      <c r="C209" t="s">
        <v>862</v>
      </c>
      <c r="D209" t="s">
        <v>835</v>
      </c>
      <c r="E209">
        <v>72</v>
      </c>
      <c r="F209" t="s">
        <v>40</v>
      </c>
      <c r="G209" t="s">
        <v>41</v>
      </c>
      <c r="H209" t="s">
        <v>42</v>
      </c>
      <c r="I209" t="s">
        <v>59</v>
      </c>
      <c r="J209" t="s">
        <v>863</v>
      </c>
      <c r="K209">
        <v>69.2</v>
      </c>
      <c r="L209">
        <v>63.2</v>
      </c>
      <c r="M209">
        <v>65</v>
      </c>
      <c r="N209">
        <v>60</v>
      </c>
      <c r="O209" t="s">
        <v>864</v>
      </c>
      <c r="P209" t="s">
        <v>46</v>
      </c>
      <c r="Q209" t="s">
        <v>61</v>
      </c>
      <c r="R209" t="s">
        <v>62</v>
      </c>
      <c r="T209">
        <f t="shared" si="3"/>
        <v>1</v>
      </c>
      <c r="U209">
        <v>0</v>
      </c>
      <c r="V209">
        <v>3.77</v>
      </c>
      <c r="W209">
        <v>48</v>
      </c>
      <c r="X209">
        <v>229</v>
      </c>
      <c r="Y209">
        <v>350</v>
      </c>
      <c r="Z209">
        <v>270</v>
      </c>
      <c r="AA209">
        <v>223</v>
      </c>
      <c r="AB209">
        <v>364</v>
      </c>
    </row>
    <row r="210" spans="1:28" x14ac:dyDescent="0.45">
      <c r="A210" t="s">
        <v>865</v>
      </c>
      <c r="B210" t="s">
        <v>866</v>
      </c>
      <c r="C210" t="s">
        <v>867</v>
      </c>
      <c r="D210" t="s">
        <v>508</v>
      </c>
      <c r="E210">
        <v>80</v>
      </c>
      <c r="F210" t="s">
        <v>40</v>
      </c>
      <c r="G210" t="s">
        <v>41</v>
      </c>
      <c r="H210" t="s">
        <v>42</v>
      </c>
      <c r="I210" t="s">
        <v>43</v>
      </c>
      <c r="J210" t="s">
        <v>868</v>
      </c>
      <c r="K210">
        <v>60</v>
      </c>
      <c r="L210">
        <v>77.5</v>
      </c>
      <c r="M210">
        <v>55</v>
      </c>
      <c r="N210">
        <v>77</v>
      </c>
      <c r="O210" t="s">
        <v>171</v>
      </c>
      <c r="P210" t="s">
        <v>46</v>
      </c>
      <c r="Q210" t="s">
        <v>61</v>
      </c>
      <c r="R210" t="s">
        <v>62</v>
      </c>
      <c r="T210">
        <f t="shared" si="3"/>
        <v>1</v>
      </c>
      <c r="U210">
        <v>0</v>
      </c>
      <c r="V210">
        <v>3.2601951589999998</v>
      </c>
      <c r="W210">
        <v>89</v>
      </c>
      <c r="X210">
        <v>217</v>
      </c>
      <c r="Y210">
        <v>350</v>
      </c>
      <c r="Z210">
        <v>270</v>
      </c>
      <c r="AA210">
        <v>264</v>
      </c>
      <c r="AB210">
        <v>352</v>
      </c>
    </row>
    <row r="211" spans="1:28" x14ac:dyDescent="0.45">
      <c r="A211" t="s">
        <v>869</v>
      </c>
      <c r="B211" t="s">
        <v>870</v>
      </c>
      <c r="C211" t="s">
        <v>871</v>
      </c>
      <c r="D211" t="s">
        <v>323</v>
      </c>
      <c r="E211">
        <v>100</v>
      </c>
      <c r="F211" t="s">
        <v>51</v>
      </c>
      <c r="G211" t="s">
        <v>41</v>
      </c>
      <c r="H211" t="s">
        <v>42</v>
      </c>
      <c r="I211" t="s">
        <v>59</v>
      </c>
      <c r="J211" t="s">
        <v>872</v>
      </c>
      <c r="K211">
        <v>65</v>
      </c>
      <c r="L211">
        <v>68</v>
      </c>
      <c r="M211">
        <v>65</v>
      </c>
      <c r="N211">
        <v>68</v>
      </c>
      <c r="O211" t="s">
        <v>374</v>
      </c>
      <c r="P211" t="s">
        <v>46</v>
      </c>
      <c r="Q211" t="s">
        <v>61</v>
      </c>
      <c r="R211" t="s">
        <v>62</v>
      </c>
      <c r="T211">
        <f t="shared" si="3"/>
        <v>1</v>
      </c>
      <c r="U211">
        <v>0</v>
      </c>
      <c r="V211">
        <v>2.7782532660000001</v>
      </c>
      <c r="W211">
        <v>90</v>
      </c>
      <c r="X211">
        <v>185</v>
      </c>
      <c r="Y211">
        <v>350</v>
      </c>
      <c r="Z211">
        <v>270</v>
      </c>
      <c r="AA211">
        <v>265</v>
      </c>
      <c r="AB211">
        <v>320</v>
      </c>
    </row>
    <row r="212" spans="1:28" x14ac:dyDescent="0.45">
      <c r="A212" t="s">
        <v>873</v>
      </c>
      <c r="B212" t="s">
        <v>874</v>
      </c>
      <c r="C212" t="s">
        <v>875</v>
      </c>
      <c r="D212" t="s">
        <v>323</v>
      </c>
      <c r="E212">
        <v>100</v>
      </c>
      <c r="F212" t="s">
        <v>51</v>
      </c>
      <c r="G212" t="s">
        <v>41</v>
      </c>
      <c r="H212" t="s">
        <v>42</v>
      </c>
      <c r="I212" t="s">
        <v>43</v>
      </c>
      <c r="J212" t="s">
        <v>872</v>
      </c>
      <c r="K212">
        <v>68</v>
      </c>
      <c r="L212">
        <v>65</v>
      </c>
      <c r="M212">
        <v>68</v>
      </c>
      <c r="N212">
        <v>65</v>
      </c>
      <c r="O212" t="s">
        <v>374</v>
      </c>
      <c r="P212" t="s">
        <v>46</v>
      </c>
      <c r="Q212" t="s">
        <v>61</v>
      </c>
      <c r="R212" t="s">
        <v>62</v>
      </c>
      <c r="T212">
        <f t="shared" si="3"/>
        <v>1</v>
      </c>
      <c r="U212">
        <v>0</v>
      </c>
      <c r="V212">
        <v>2.7782532660000001</v>
      </c>
      <c r="W212">
        <v>33</v>
      </c>
      <c r="X212">
        <v>199</v>
      </c>
      <c r="Y212">
        <v>350</v>
      </c>
      <c r="Z212">
        <v>270</v>
      </c>
      <c r="AA212">
        <v>208</v>
      </c>
      <c r="AB212">
        <v>334</v>
      </c>
    </row>
    <row r="213" spans="1:28" x14ac:dyDescent="0.45">
      <c r="A213" t="s">
        <v>876</v>
      </c>
      <c r="B213" t="s">
        <v>877</v>
      </c>
      <c r="C213" t="s">
        <v>878</v>
      </c>
      <c r="D213" s="2">
        <v>43102</v>
      </c>
      <c r="E213">
        <v>89</v>
      </c>
      <c r="F213" t="s">
        <v>40</v>
      </c>
      <c r="G213" t="s">
        <v>41</v>
      </c>
      <c r="H213" t="s">
        <v>42</v>
      </c>
      <c r="I213" t="s">
        <v>43</v>
      </c>
      <c r="J213" t="s">
        <v>257</v>
      </c>
      <c r="K213">
        <v>60</v>
      </c>
      <c r="L213">
        <v>75.5</v>
      </c>
      <c r="M213">
        <v>58</v>
      </c>
      <c r="N213">
        <v>78</v>
      </c>
      <c r="O213" t="s">
        <v>842</v>
      </c>
      <c r="P213" t="s">
        <v>46</v>
      </c>
      <c r="Q213" t="s">
        <v>61</v>
      </c>
      <c r="R213" t="s">
        <v>62</v>
      </c>
      <c r="T213">
        <f t="shared" si="3"/>
        <v>1</v>
      </c>
      <c r="U213">
        <v>0</v>
      </c>
      <c r="V213">
        <v>3.4</v>
      </c>
      <c r="W213">
        <v>91</v>
      </c>
      <c r="X213">
        <v>206</v>
      </c>
      <c r="Y213">
        <v>350</v>
      </c>
      <c r="Z213">
        <v>270</v>
      </c>
      <c r="AA213">
        <v>266</v>
      </c>
      <c r="AB213">
        <v>341</v>
      </c>
    </row>
    <row r="214" spans="1:28" x14ac:dyDescent="0.45">
      <c r="A214" t="s">
        <v>879</v>
      </c>
      <c r="B214" t="s">
        <v>880</v>
      </c>
      <c r="C214" t="s">
        <v>881</v>
      </c>
      <c r="D214" t="s">
        <v>508</v>
      </c>
      <c r="E214">
        <v>86</v>
      </c>
      <c r="F214" t="s">
        <v>51</v>
      </c>
      <c r="G214" t="s">
        <v>41</v>
      </c>
      <c r="H214" t="s">
        <v>42</v>
      </c>
      <c r="I214" t="s">
        <v>59</v>
      </c>
      <c r="J214" t="s">
        <v>69</v>
      </c>
      <c r="K214">
        <v>66.7</v>
      </c>
      <c r="L214">
        <v>75.400000000000006</v>
      </c>
      <c r="M214">
        <v>61</v>
      </c>
      <c r="N214">
        <v>81</v>
      </c>
      <c r="O214" t="s">
        <v>171</v>
      </c>
      <c r="P214" t="s">
        <v>46</v>
      </c>
      <c r="Q214" t="s">
        <v>536</v>
      </c>
      <c r="R214" t="s">
        <v>43</v>
      </c>
      <c r="T214">
        <f t="shared" si="3"/>
        <v>1</v>
      </c>
      <c r="U214">
        <v>1</v>
      </c>
      <c r="V214">
        <v>3.9405837140000002</v>
      </c>
      <c r="W214">
        <v>22</v>
      </c>
      <c r="X214">
        <v>228</v>
      </c>
      <c r="Y214">
        <v>350</v>
      </c>
      <c r="Z214">
        <v>270</v>
      </c>
      <c r="AA214">
        <v>197</v>
      </c>
      <c r="AB214">
        <v>363</v>
      </c>
    </row>
    <row r="215" spans="1:28" x14ac:dyDescent="0.45">
      <c r="A215" t="s">
        <v>882</v>
      </c>
      <c r="B215" t="s">
        <v>883</v>
      </c>
      <c r="C215" t="s">
        <v>884</v>
      </c>
      <c r="D215" t="s">
        <v>508</v>
      </c>
      <c r="E215">
        <v>86</v>
      </c>
      <c r="F215" t="s">
        <v>51</v>
      </c>
      <c r="G215" t="s">
        <v>41</v>
      </c>
      <c r="H215" t="s">
        <v>42</v>
      </c>
      <c r="I215" t="s">
        <v>43</v>
      </c>
      <c r="J215" t="s">
        <v>69</v>
      </c>
      <c r="K215">
        <v>54</v>
      </c>
      <c r="L215">
        <v>80</v>
      </c>
      <c r="M215">
        <v>51</v>
      </c>
      <c r="N215">
        <v>85</v>
      </c>
      <c r="O215" t="s">
        <v>171</v>
      </c>
      <c r="P215" t="s">
        <v>46</v>
      </c>
      <c r="Q215" t="s">
        <v>536</v>
      </c>
      <c r="R215" t="s">
        <v>43</v>
      </c>
      <c r="T215">
        <f t="shared" si="3"/>
        <v>1</v>
      </c>
      <c r="U215">
        <v>1</v>
      </c>
      <c r="V215">
        <v>3.9405837140000002</v>
      </c>
      <c r="W215">
        <v>39</v>
      </c>
      <c r="X215">
        <v>227</v>
      </c>
      <c r="Y215">
        <v>350</v>
      </c>
      <c r="Z215">
        <v>270</v>
      </c>
      <c r="AA215">
        <v>214</v>
      </c>
      <c r="AB215">
        <v>362</v>
      </c>
    </row>
    <row r="216" spans="1:28" x14ac:dyDescent="0.45">
      <c r="A216" t="s">
        <v>885</v>
      </c>
      <c r="B216" t="s">
        <v>886</v>
      </c>
      <c r="C216" t="s">
        <v>887</v>
      </c>
      <c r="D216" s="2">
        <v>43102</v>
      </c>
      <c r="E216">
        <v>92</v>
      </c>
      <c r="F216" t="s">
        <v>51</v>
      </c>
      <c r="G216" t="s">
        <v>41</v>
      </c>
      <c r="H216" t="s">
        <v>42</v>
      </c>
      <c r="I216" t="s">
        <v>43</v>
      </c>
      <c r="J216" t="s">
        <v>365</v>
      </c>
      <c r="K216">
        <v>62.7</v>
      </c>
      <c r="L216">
        <v>70.3</v>
      </c>
      <c r="M216">
        <v>60</v>
      </c>
      <c r="N216">
        <v>73</v>
      </c>
      <c r="O216" t="s">
        <v>70</v>
      </c>
      <c r="P216" t="s">
        <v>46</v>
      </c>
      <c r="Q216" t="s">
        <v>61</v>
      </c>
      <c r="R216" t="s">
        <v>62</v>
      </c>
      <c r="T216">
        <f t="shared" si="3"/>
        <v>1</v>
      </c>
      <c r="U216">
        <v>0</v>
      </c>
      <c r="V216">
        <v>3.515340868</v>
      </c>
      <c r="W216">
        <v>69</v>
      </c>
      <c r="X216">
        <v>155</v>
      </c>
      <c r="Y216">
        <v>350</v>
      </c>
      <c r="Z216">
        <v>270</v>
      </c>
      <c r="AA216">
        <v>244</v>
      </c>
      <c r="AB216">
        <v>290</v>
      </c>
    </row>
    <row r="217" spans="1:28" x14ac:dyDescent="0.45">
      <c r="A217" t="s">
        <v>888</v>
      </c>
      <c r="B217" t="s">
        <v>889</v>
      </c>
      <c r="C217" t="s">
        <v>890</v>
      </c>
      <c r="D217" t="s">
        <v>740</v>
      </c>
      <c r="E217">
        <v>87</v>
      </c>
      <c r="F217" t="s">
        <v>40</v>
      </c>
      <c r="G217" t="s">
        <v>41</v>
      </c>
      <c r="H217" t="s">
        <v>42</v>
      </c>
      <c r="I217" t="s">
        <v>59</v>
      </c>
      <c r="J217" t="s">
        <v>891</v>
      </c>
      <c r="K217">
        <v>61</v>
      </c>
      <c r="L217">
        <v>73</v>
      </c>
      <c r="M217">
        <v>61</v>
      </c>
      <c r="N217">
        <v>73</v>
      </c>
      <c r="O217" t="s">
        <v>892</v>
      </c>
      <c r="P217" t="s">
        <v>46</v>
      </c>
      <c r="Q217" t="s">
        <v>61</v>
      </c>
      <c r="R217" t="s">
        <v>62</v>
      </c>
      <c r="T217">
        <f t="shared" si="3"/>
        <v>1</v>
      </c>
      <c r="U217">
        <v>0</v>
      </c>
      <c r="V217">
        <v>2.749903743</v>
      </c>
      <c r="W217">
        <v>74</v>
      </c>
      <c r="X217">
        <v>230</v>
      </c>
      <c r="Y217">
        <v>350</v>
      </c>
      <c r="Z217">
        <v>270</v>
      </c>
      <c r="AA217">
        <v>249</v>
      </c>
      <c r="AB217">
        <v>365</v>
      </c>
    </row>
    <row r="218" spans="1:28" x14ac:dyDescent="0.45">
      <c r="A218" t="s">
        <v>893</v>
      </c>
      <c r="B218" t="s">
        <v>894</v>
      </c>
      <c r="C218" t="s">
        <v>895</v>
      </c>
      <c r="D218" t="s">
        <v>740</v>
      </c>
      <c r="E218">
        <v>87</v>
      </c>
      <c r="F218" t="s">
        <v>40</v>
      </c>
      <c r="G218" t="s">
        <v>41</v>
      </c>
      <c r="H218" t="s">
        <v>42</v>
      </c>
      <c r="I218" t="s">
        <v>43</v>
      </c>
      <c r="J218" t="s">
        <v>891</v>
      </c>
      <c r="K218">
        <v>64</v>
      </c>
      <c r="L218">
        <v>68</v>
      </c>
      <c r="M218">
        <v>64</v>
      </c>
      <c r="N218">
        <v>68</v>
      </c>
      <c r="O218" t="s">
        <v>892</v>
      </c>
      <c r="P218" t="s">
        <v>46</v>
      </c>
      <c r="Q218" t="s">
        <v>61</v>
      </c>
      <c r="R218" t="s">
        <v>62</v>
      </c>
      <c r="T218">
        <f t="shared" si="3"/>
        <v>1</v>
      </c>
      <c r="U218">
        <v>0</v>
      </c>
      <c r="V218">
        <v>2.749903743</v>
      </c>
      <c r="W218">
        <v>58</v>
      </c>
      <c r="X218">
        <v>227</v>
      </c>
      <c r="Y218">
        <v>350</v>
      </c>
      <c r="Z218">
        <v>270</v>
      </c>
      <c r="AA218">
        <v>233</v>
      </c>
      <c r="AB218">
        <v>362</v>
      </c>
    </row>
    <row r="219" spans="1:28" x14ac:dyDescent="0.45">
      <c r="A219" t="s">
        <v>896</v>
      </c>
      <c r="B219" t="s">
        <v>897</v>
      </c>
      <c r="C219" t="s">
        <v>898</v>
      </c>
      <c r="D219" t="s">
        <v>508</v>
      </c>
      <c r="E219">
        <v>99</v>
      </c>
      <c r="F219" t="s">
        <v>51</v>
      </c>
      <c r="G219" t="s">
        <v>41</v>
      </c>
      <c r="H219" t="s">
        <v>42</v>
      </c>
      <c r="I219" t="s">
        <v>43</v>
      </c>
      <c r="J219" t="s">
        <v>69</v>
      </c>
      <c r="K219">
        <v>57.8</v>
      </c>
      <c r="L219">
        <v>79.3</v>
      </c>
      <c r="M219">
        <v>59</v>
      </c>
      <c r="N219">
        <v>75</v>
      </c>
      <c r="O219" t="s">
        <v>366</v>
      </c>
      <c r="P219" t="s">
        <v>46</v>
      </c>
      <c r="Q219" t="s">
        <v>54</v>
      </c>
      <c r="R219" t="s">
        <v>43</v>
      </c>
      <c r="T219">
        <f t="shared" si="3"/>
        <v>1</v>
      </c>
      <c r="U219">
        <v>1</v>
      </c>
      <c r="V219">
        <v>3.9405837140000002</v>
      </c>
      <c r="W219">
        <v>54</v>
      </c>
      <c r="X219">
        <v>230</v>
      </c>
      <c r="Y219">
        <v>350</v>
      </c>
      <c r="Z219">
        <v>270</v>
      </c>
      <c r="AA219">
        <v>229</v>
      </c>
      <c r="AB219">
        <v>365</v>
      </c>
    </row>
    <row r="220" spans="1:28" x14ac:dyDescent="0.45">
      <c r="A220" t="s">
        <v>899</v>
      </c>
      <c r="B220" t="s">
        <v>900</v>
      </c>
      <c r="C220" t="s">
        <v>901</v>
      </c>
      <c r="D220" t="s">
        <v>740</v>
      </c>
      <c r="E220">
        <v>100</v>
      </c>
      <c r="F220" t="s">
        <v>40</v>
      </c>
      <c r="G220" t="s">
        <v>41</v>
      </c>
      <c r="H220" t="s">
        <v>42</v>
      </c>
      <c r="I220" t="s">
        <v>59</v>
      </c>
      <c r="J220" t="s">
        <v>902</v>
      </c>
      <c r="K220">
        <v>68</v>
      </c>
      <c r="L220">
        <v>71</v>
      </c>
      <c r="M220">
        <v>68</v>
      </c>
      <c r="N220">
        <v>71</v>
      </c>
      <c r="O220" t="s">
        <v>366</v>
      </c>
      <c r="P220" t="s">
        <v>46</v>
      </c>
      <c r="Q220" t="s">
        <v>61</v>
      </c>
      <c r="R220" t="s">
        <v>62</v>
      </c>
      <c r="T220">
        <f t="shared" si="3"/>
        <v>1</v>
      </c>
      <c r="U220">
        <v>0</v>
      </c>
      <c r="V220">
        <v>3.7137875290000002</v>
      </c>
      <c r="W220">
        <v>138</v>
      </c>
      <c r="X220">
        <v>230</v>
      </c>
      <c r="Y220">
        <v>350</v>
      </c>
      <c r="Z220">
        <v>270</v>
      </c>
      <c r="AA220">
        <v>313</v>
      </c>
      <c r="AB220">
        <v>365</v>
      </c>
    </row>
    <row r="221" spans="1:28" x14ac:dyDescent="0.45">
      <c r="A221" t="s">
        <v>903</v>
      </c>
      <c r="B221" t="s">
        <v>904</v>
      </c>
      <c r="C221" t="s">
        <v>905</v>
      </c>
      <c r="D221" s="2">
        <v>43314</v>
      </c>
      <c r="E221">
        <v>120</v>
      </c>
      <c r="F221" t="s">
        <v>40</v>
      </c>
      <c r="G221" t="s">
        <v>41</v>
      </c>
      <c r="H221" t="s">
        <v>42</v>
      </c>
      <c r="I221" t="s">
        <v>43</v>
      </c>
      <c r="J221" t="s">
        <v>681</v>
      </c>
      <c r="K221">
        <v>59</v>
      </c>
      <c r="L221">
        <v>75.2</v>
      </c>
      <c r="M221">
        <v>54</v>
      </c>
      <c r="N221">
        <v>78</v>
      </c>
      <c r="O221" t="s">
        <v>892</v>
      </c>
      <c r="P221" t="s">
        <v>46</v>
      </c>
      <c r="Q221" t="s">
        <v>134</v>
      </c>
      <c r="R221" t="s">
        <v>177</v>
      </c>
      <c r="T221">
        <f t="shared" si="3"/>
        <v>1</v>
      </c>
      <c r="U221">
        <v>1</v>
      </c>
      <c r="V221">
        <v>2.5798066039999998</v>
      </c>
      <c r="W221">
        <v>66</v>
      </c>
      <c r="X221">
        <v>230</v>
      </c>
      <c r="Y221">
        <v>350</v>
      </c>
      <c r="Z221">
        <v>270</v>
      </c>
      <c r="AA221">
        <v>241</v>
      </c>
      <c r="AB221">
        <v>365</v>
      </c>
    </row>
    <row r="222" spans="1:28" x14ac:dyDescent="0.45">
      <c r="A222" t="s">
        <v>906</v>
      </c>
      <c r="B222" t="s">
        <v>907</v>
      </c>
      <c r="C222" t="s">
        <v>908</v>
      </c>
      <c r="D222" t="s">
        <v>697</v>
      </c>
      <c r="E222">
        <v>108</v>
      </c>
      <c r="F222" t="s">
        <v>40</v>
      </c>
      <c r="G222" t="s">
        <v>41</v>
      </c>
      <c r="H222" t="s">
        <v>42</v>
      </c>
      <c r="I222" t="s">
        <v>698</v>
      </c>
      <c r="J222" t="s">
        <v>486</v>
      </c>
      <c r="K222">
        <v>58.6</v>
      </c>
      <c r="L222">
        <v>75.5</v>
      </c>
      <c r="M222">
        <v>57</v>
      </c>
      <c r="N222">
        <v>76</v>
      </c>
      <c r="O222" t="s">
        <v>909</v>
      </c>
      <c r="P222" t="s">
        <v>46</v>
      </c>
      <c r="Q222" t="s">
        <v>134</v>
      </c>
      <c r="R222" t="s">
        <v>43</v>
      </c>
      <c r="T222">
        <f t="shared" si="3"/>
        <v>2</v>
      </c>
      <c r="U222">
        <v>1</v>
      </c>
      <c r="V222">
        <v>3.0050494510000001</v>
      </c>
      <c r="W222">
        <v>105</v>
      </c>
      <c r="X222">
        <v>230</v>
      </c>
      <c r="Y222">
        <v>350</v>
      </c>
      <c r="Z222">
        <v>270</v>
      </c>
      <c r="AA222">
        <v>280</v>
      </c>
      <c r="AB222">
        <v>365</v>
      </c>
    </row>
    <row r="223" spans="1:28" x14ac:dyDescent="0.45">
      <c r="A223" t="s">
        <v>910</v>
      </c>
      <c r="B223" t="s">
        <v>911</v>
      </c>
      <c r="C223" t="s">
        <v>912</v>
      </c>
      <c r="D223" t="s">
        <v>740</v>
      </c>
      <c r="E223">
        <v>115</v>
      </c>
      <c r="F223" t="s">
        <v>51</v>
      </c>
      <c r="G223" t="s">
        <v>41</v>
      </c>
      <c r="H223" t="s">
        <v>42</v>
      </c>
      <c r="I223" t="s">
        <v>59</v>
      </c>
      <c r="J223" t="s">
        <v>221</v>
      </c>
      <c r="K223">
        <v>67</v>
      </c>
      <c r="L223">
        <v>67</v>
      </c>
      <c r="M223">
        <v>67</v>
      </c>
      <c r="N223">
        <v>67</v>
      </c>
      <c r="O223" t="s">
        <v>913</v>
      </c>
      <c r="P223" t="s">
        <v>46</v>
      </c>
      <c r="Q223" t="s">
        <v>61</v>
      </c>
      <c r="R223" t="s">
        <v>62</v>
      </c>
      <c r="T223">
        <f t="shared" si="3"/>
        <v>3</v>
      </c>
      <c r="U223">
        <v>0</v>
      </c>
      <c r="V223">
        <v>4.5359236999999997</v>
      </c>
      <c r="W223">
        <v>91</v>
      </c>
      <c r="X223">
        <v>194</v>
      </c>
      <c r="Y223">
        <v>350</v>
      </c>
      <c r="Z223">
        <v>270</v>
      </c>
      <c r="AA223">
        <v>266</v>
      </c>
      <c r="AB223">
        <v>329</v>
      </c>
    </row>
    <row r="224" spans="1:28" x14ac:dyDescent="0.45">
      <c r="A224" t="s">
        <v>914</v>
      </c>
      <c r="B224" t="s">
        <v>915</v>
      </c>
      <c r="C224" t="s">
        <v>916</v>
      </c>
      <c r="D224" t="s">
        <v>740</v>
      </c>
      <c r="E224">
        <v>115</v>
      </c>
      <c r="F224" t="s">
        <v>51</v>
      </c>
      <c r="G224" t="s">
        <v>41</v>
      </c>
      <c r="H224" t="s">
        <v>42</v>
      </c>
      <c r="I224" t="s">
        <v>43</v>
      </c>
      <c r="J224" t="s">
        <v>221</v>
      </c>
      <c r="K224">
        <v>66</v>
      </c>
      <c r="L224">
        <v>62</v>
      </c>
      <c r="M224">
        <v>66</v>
      </c>
      <c r="N224">
        <v>62</v>
      </c>
      <c r="O224" t="s">
        <v>913</v>
      </c>
      <c r="P224" t="s">
        <v>46</v>
      </c>
      <c r="Q224" t="s">
        <v>61</v>
      </c>
      <c r="R224" t="s">
        <v>62</v>
      </c>
      <c r="T224">
        <f t="shared" si="3"/>
        <v>3</v>
      </c>
      <c r="U224">
        <v>0</v>
      </c>
      <c r="V224">
        <v>4.5359236999999997</v>
      </c>
      <c r="W224">
        <v>117</v>
      </c>
      <c r="X224">
        <v>199</v>
      </c>
      <c r="Y224">
        <v>350</v>
      </c>
      <c r="Z224">
        <v>270</v>
      </c>
      <c r="AA224">
        <v>292</v>
      </c>
      <c r="AB224">
        <v>334</v>
      </c>
    </row>
    <row r="225" spans="1:28" x14ac:dyDescent="0.45">
      <c r="A225" t="s">
        <v>917</v>
      </c>
      <c r="B225" t="s">
        <v>918</v>
      </c>
      <c r="C225" t="s">
        <v>919</v>
      </c>
      <c r="D225" t="s">
        <v>920</v>
      </c>
      <c r="E225">
        <v>50</v>
      </c>
      <c r="F225" t="s">
        <v>40</v>
      </c>
      <c r="G225" t="s">
        <v>41</v>
      </c>
      <c r="H225" t="s">
        <v>42</v>
      </c>
      <c r="I225" t="s">
        <v>43</v>
      </c>
      <c r="J225" t="s">
        <v>921</v>
      </c>
      <c r="K225">
        <v>61</v>
      </c>
      <c r="L225">
        <v>74.3</v>
      </c>
      <c r="M225">
        <v>60</v>
      </c>
      <c r="N225">
        <v>76</v>
      </c>
      <c r="O225" t="s">
        <v>75</v>
      </c>
      <c r="P225" t="s">
        <v>46</v>
      </c>
      <c r="Q225" t="s">
        <v>61</v>
      </c>
      <c r="R225" t="s">
        <v>62</v>
      </c>
      <c r="T225">
        <f t="shared" si="3"/>
        <v>1</v>
      </c>
      <c r="U225">
        <v>0</v>
      </c>
      <c r="V225">
        <v>3.5436903910000002</v>
      </c>
      <c r="W225">
        <v>150</v>
      </c>
      <c r="X225">
        <v>197</v>
      </c>
      <c r="Y225">
        <v>350</v>
      </c>
      <c r="Z225">
        <v>270</v>
      </c>
      <c r="AA225">
        <v>325</v>
      </c>
      <c r="AB225">
        <v>332</v>
      </c>
    </row>
    <row r="226" spans="1:28" x14ac:dyDescent="0.45">
      <c r="A226" t="s">
        <v>922</v>
      </c>
      <c r="B226" t="s">
        <v>923</v>
      </c>
      <c r="C226" t="s">
        <v>924</v>
      </c>
      <c r="D226" t="s">
        <v>925</v>
      </c>
      <c r="E226">
        <v>51</v>
      </c>
      <c r="F226" t="s">
        <v>51</v>
      </c>
      <c r="G226" t="s">
        <v>41</v>
      </c>
      <c r="H226" t="s">
        <v>42</v>
      </c>
      <c r="I226" t="s">
        <v>43</v>
      </c>
      <c r="J226" t="s">
        <v>587</v>
      </c>
      <c r="K226">
        <v>62.5</v>
      </c>
      <c r="L226">
        <v>74.7</v>
      </c>
      <c r="M226">
        <v>63</v>
      </c>
      <c r="N226">
        <v>69</v>
      </c>
      <c r="O226" t="s">
        <v>531</v>
      </c>
      <c r="P226" t="s">
        <v>46</v>
      </c>
      <c r="Q226" t="s">
        <v>61</v>
      </c>
      <c r="R226" t="s">
        <v>62</v>
      </c>
      <c r="T226">
        <f t="shared" si="3"/>
        <v>2</v>
      </c>
      <c r="U226">
        <v>0</v>
      </c>
      <c r="V226">
        <v>2.8916513589999999</v>
      </c>
      <c r="W226">
        <v>106</v>
      </c>
      <c r="X226">
        <v>185</v>
      </c>
      <c r="Y226">
        <v>350</v>
      </c>
      <c r="Z226">
        <v>270</v>
      </c>
      <c r="AA226">
        <v>281</v>
      </c>
      <c r="AB226">
        <v>320</v>
      </c>
    </row>
    <row r="227" spans="1:28" x14ac:dyDescent="0.45">
      <c r="A227" t="s">
        <v>926</v>
      </c>
      <c r="B227" t="s">
        <v>927</v>
      </c>
      <c r="C227" t="s">
        <v>928</v>
      </c>
      <c r="D227" t="s">
        <v>925</v>
      </c>
      <c r="E227">
        <v>5</v>
      </c>
      <c r="F227" t="s">
        <v>40</v>
      </c>
      <c r="G227" t="s">
        <v>41</v>
      </c>
      <c r="H227" t="s">
        <v>42</v>
      </c>
      <c r="I227" t="s">
        <v>43</v>
      </c>
      <c r="J227" t="s">
        <v>751</v>
      </c>
      <c r="K227">
        <v>61</v>
      </c>
      <c r="L227">
        <v>78</v>
      </c>
      <c r="M227">
        <v>60</v>
      </c>
      <c r="N227">
        <v>83</v>
      </c>
      <c r="O227" t="s">
        <v>929</v>
      </c>
      <c r="P227" t="s">
        <v>46</v>
      </c>
      <c r="Q227" t="s">
        <v>54</v>
      </c>
      <c r="R227" t="s">
        <v>92</v>
      </c>
      <c r="T227">
        <f t="shared" si="3"/>
        <v>1</v>
      </c>
      <c r="U227">
        <v>1</v>
      </c>
      <c r="V227">
        <v>4.28</v>
      </c>
      <c r="W227">
        <v>76</v>
      </c>
      <c r="X227">
        <v>177</v>
      </c>
      <c r="Y227">
        <v>350</v>
      </c>
      <c r="Z227">
        <v>270</v>
      </c>
      <c r="AA227">
        <v>251</v>
      </c>
      <c r="AB227">
        <v>312</v>
      </c>
    </row>
    <row r="228" spans="1:28" x14ac:dyDescent="0.45">
      <c r="A228" t="s">
        <v>930</v>
      </c>
      <c r="B228" t="s">
        <v>931</v>
      </c>
      <c r="C228" t="s">
        <v>932</v>
      </c>
      <c r="D228" t="s">
        <v>925</v>
      </c>
      <c r="E228">
        <v>61</v>
      </c>
      <c r="F228" t="s">
        <v>51</v>
      </c>
      <c r="G228" t="s">
        <v>41</v>
      </c>
      <c r="H228" t="s">
        <v>42</v>
      </c>
      <c r="I228" t="s">
        <v>43</v>
      </c>
      <c r="J228" t="s">
        <v>245</v>
      </c>
      <c r="K228">
        <v>62.8</v>
      </c>
      <c r="L228">
        <v>68.400000000000006</v>
      </c>
      <c r="M228">
        <v>60</v>
      </c>
      <c r="N228">
        <v>65</v>
      </c>
      <c r="O228" t="s">
        <v>70</v>
      </c>
      <c r="P228" t="s">
        <v>46</v>
      </c>
      <c r="Q228" t="s">
        <v>61</v>
      </c>
      <c r="R228" t="s">
        <v>62</v>
      </c>
      <c r="T228">
        <f t="shared" si="3"/>
        <v>1</v>
      </c>
      <c r="U228">
        <v>0</v>
      </c>
      <c r="V228">
        <v>3.061748498</v>
      </c>
      <c r="W228">
        <v>86</v>
      </c>
      <c r="X228">
        <v>228</v>
      </c>
      <c r="Y228">
        <v>350</v>
      </c>
      <c r="Z228">
        <v>270</v>
      </c>
      <c r="AA228">
        <v>261</v>
      </c>
      <c r="AB228">
        <v>363</v>
      </c>
    </row>
    <row r="229" spans="1:28" x14ac:dyDescent="0.45">
      <c r="A229" t="s">
        <v>933</v>
      </c>
      <c r="B229" t="s">
        <v>934</v>
      </c>
      <c r="C229" t="s">
        <v>935</v>
      </c>
      <c r="D229" t="s">
        <v>925</v>
      </c>
      <c r="E229">
        <v>51</v>
      </c>
      <c r="F229" t="s">
        <v>51</v>
      </c>
      <c r="G229" t="s">
        <v>41</v>
      </c>
      <c r="H229" t="s">
        <v>42</v>
      </c>
      <c r="I229" t="s">
        <v>43</v>
      </c>
      <c r="J229" t="s">
        <v>936</v>
      </c>
      <c r="K229">
        <v>52.6</v>
      </c>
      <c r="L229">
        <v>77.599999999999994</v>
      </c>
      <c r="M229">
        <v>53</v>
      </c>
      <c r="N229">
        <v>79</v>
      </c>
      <c r="O229" t="s">
        <v>171</v>
      </c>
      <c r="P229" t="s">
        <v>46</v>
      </c>
      <c r="Q229" t="s">
        <v>86</v>
      </c>
      <c r="R229" t="s">
        <v>59</v>
      </c>
      <c r="T229">
        <f t="shared" si="3"/>
        <v>1</v>
      </c>
      <c r="U229">
        <v>1</v>
      </c>
      <c r="V229">
        <v>4.3941760839999997</v>
      </c>
      <c r="W229">
        <v>93</v>
      </c>
      <c r="X229">
        <v>193</v>
      </c>
      <c r="Y229">
        <v>350</v>
      </c>
      <c r="Z229">
        <v>270</v>
      </c>
      <c r="AA229">
        <v>268</v>
      </c>
      <c r="AB229">
        <v>328</v>
      </c>
    </row>
    <row r="230" spans="1:28" x14ac:dyDescent="0.45">
      <c r="A230" t="s">
        <v>937</v>
      </c>
      <c r="B230" t="s">
        <v>938</v>
      </c>
      <c r="C230" t="s">
        <v>939</v>
      </c>
      <c r="D230" t="s">
        <v>925</v>
      </c>
      <c r="E230">
        <v>52</v>
      </c>
      <c r="F230" t="s">
        <v>40</v>
      </c>
      <c r="G230" t="s">
        <v>41</v>
      </c>
      <c r="H230" t="s">
        <v>42</v>
      </c>
      <c r="I230" t="s">
        <v>43</v>
      </c>
      <c r="J230" t="s">
        <v>940</v>
      </c>
      <c r="K230">
        <v>64</v>
      </c>
      <c r="L230">
        <v>66.38</v>
      </c>
      <c r="M230">
        <v>61</v>
      </c>
      <c r="N230">
        <v>69</v>
      </c>
      <c r="O230" t="s">
        <v>171</v>
      </c>
      <c r="P230" t="s">
        <v>46</v>
      </c>
      <c r="Q230" t="s">
        <v>61</v>
      </c>
      <c r="R230" t="s">
        <v>62</v>
      </c>
      <c r="S230" t="s">
        <v>570</v>
      </c>
      <c r="T230">
        <f t="shared" si="3"/>
        <v>1</v>
      </c>
      <c r="U230">
        <v>0</v>
      </c>
      <c r="V230">
        <v>4.0750000000000002</v>
      </c>
      <c r="W230">
        <v>15</v>
      </c>
      <c r="X230">
        <v>185</v>
      </c>
      <c r="Y230">
        <v>350</v>
      </c>
      <c r="Z230">
        <v>270</v>
      </c>
      <c r="AA230">
        <v>190</v>
      </c>
      <c r="AB230">
        <v>320</v>
      </c>
    </row>
    <row r="231" spans="1:28" x14ac:dyDescent="0.45">
      <c r="A231" t="s">
        <v>941</v>
      </c>
      <c r="B231" t="s">
        <v>942</v>
      </c>
      <c r="C231" t="s">
        <v>943</v>
      </c>
      <c r="D231" t="s">
        <v>925</v>
      </c>
      <c r="E231">
        <v>51</v>
      </c>
      <c r="F231" t="s">
        <v>51</v>
      </c>
      <c r="G231" t="s">
        <v>41</v>
      </c>
      <c r="H231" t="s">
        <v>42</v>
      </c>
      <c r="I231" t="s">
        <v>43</v>
      </c>
      <c r="J231" t="s">
        <v>205</v>
      </c>
      <c r="K231">
        <v>62.5</v>
      </c>
      <c r="L231">
        <v>75.5</v>
      </c>
      <c r="M231">
        <v>62</v>
      </c>
      <c r="N231">
        <v>76</v>
      </c>
      <c r="O231" t="s">
        <v>70</v>
      </c>
      <c r="P231" t="s">
        <v>46</v>
      </c>
      <c r="Q231" t="s">
        <v>86</v>
      </c>
      <c r="R231" t="s">
        <v>59</v>
      </c>
      <c r="T231">
        <f t="shared" si="3"/>
        <v>1</v>
      </c>
      <c r="U231">
        <v>1</v>
      </c>
      <c r="V231">
        <v>2.4</v>
      </c>
      <c r="W231">
        <v>60</v>
      </c>
      <c r="X231">
        <v>196</v>
      </c>
      <c r="Y231">
        <v>350</v>
      </c>
      <c r="Z231">
        <v>270</v>
      </c>
      <c r="AA231">
        <v>235</v>
      </c>
      <c r="AB231">
        <v>331</v>
      </c>
    </row>
    <row r="232" spans="1:28" x14ac:dyDescent="0.45">
      <c r="A232" t="s">
        <v>944</v>
      </c>
      <c r="B232" t="s">
        <v>945</v>
      </c>
      <c r="C232" t="s">
        <v>946</v>
      </c>
      <c r="D232" t="s">
        <v>925</v>
      </c>
      <c r="E232">
        <v>50</v>
      </c>
      <c r="F232" t="s">
        <v>51</v>
      </c>
      <c r="G232" t="s">
        <v>41</v>
      </c>
      <c r="H232" t="s">
        <v>42</v>
      </c>
      <c r="I232" t="s">
        <v>43</v>
      </c>
      <c r="J232" t="s">
        <v>90</v>
      </c>
      <c r="K232">
        <v>64</v>
      </c>
      <c r="L232">
        <v>65</v>
      </c>
      <c r="M232">
        <v>60</v>
      </c>
      <c r="N232">
        <v>71</v>
      </c>
      <c r="O232" t="s">
        <v>947</v>
      </c>
      <c r="P232" t="s">
        <v>46</v>
      </c>
      <c r="Q232" t="s">
        <v>61</v>
      </c>
      <c r="R232" t="s">
        <v>62</v>
      </c>
      <c r="T232">
        <f t="shared" si="3"/>
        <v>2</v>
      </c>
      <c r="U232">
        <v>0</v>
      </c>
      <c r="V232">
        <v>3.4869913440000002</v>
      </c>
      <c r="W232">
        <v>64</v>
      </c>
      <c r="X232">
        <v>217</v>
      </c>
      <c r="Y232">
        <v>350</v>
      </c>
      <c r="Z232">
        <v>270</v>
      </c>
      <c r="AA232">
        <v>239</v>
      </c>
      <c r="AB232">
        <v>352</v>
      </c>
    </row>
    <row r="233" spans="1:28" x14ac:dyDescent="0.45">
      <c r="A233" t="s">
        <v>948</v>
      </c>
      <c r="B233" t="s">
        <v>949</v>
      </c>
      <c r="C233" t="s">
        <v>950</v>
      </c>
      <c r="D233" t="s">
        <v>925</v>
      </c>
      <c r="E233">
        <v>50</v>
      </c>
      <c r="F233" t="s">
        <v>51</v>
      </c>
      <c r="G233" t="s">
        <v>41</v>
      </c>
      <c r="H233" t="s">
        <v>42</v>
      </c>
      <c r="I233" t="s">
        <v>43</v>
      </c>
      <c r="J233" t="s">
        <v>525</v>
      </c>
      <c r="K233">
        <v>60</v>
      </c>
      <c r="L233">
        <v>68.400000000000006</v>
      </c>
      <c r="M233">
        <v>57</v>
      </c>
      <c r="N233">
        <v>70</v>
      </c>
      <c r="O233" t="s">
        <v>951</v>
      </c>
      <c r="P233" t="s">
        <v>46</v>
      </c>
      <c r="Q233" t="s">
        <v>952</v>
      </c>
      <c r="R233" t="s">
        <v>177</v>
      </c>
      <c r="S233" t="s">
        <v>570</v>
      </c>
      <c r="T233">
        <f t="shared" si="3"/>
        <v>1</v>
      </c>
      <c r="U233">
        <v>1</v>
      </c>
      <c r="V233">
        <v>3.4019427750000002</v>
      </c>
      <c r="W233">
        <v>62</v>
      </c>
      <c r="X233">
        <v>214</v>
      </c>
      <c r="Y233">
        <v>350</v>
      </c>
      <c r="Z233">
        <v>270</v>
      </c>
      <c r="AA233">
        <v>237</v>
      </c>
      <c r="AB233">
        <v>349</v>
      </c>
    </row>
    <row r="234" spans="1:28" x14ac:dyDescent="0.45">
      <c r="A234" t="s">
        <v>953</v>
      </c>
      <c r="B234" t="s">
        <v>954</v>
      </c>
      <c r="C234" t="s">
        <v>955</v>
      </c>
      <c r="D234" t="s">
        <v>925</v>
      </c>
      <c r="E234">
        <v>48</v>
      </c>
      <c r="F234" t="s">
        <v>40</v>
      </c>
      <c r="G234" t="s">
        <v>41</v>
      </c>
      <c r="H234" t="s">
        <v>42</v>
      </c>
      <c r="I234" t="s">
        <v>43</v>
      </c>
      <c r="J234" t="s">
        <v>956</v>
      </c>
      <c r="K234">
        <v>62</v>
      </c>
      <c r="L234">
        <v>68</v>
      </c>
      <c r="M234">
        <v>62</v>
      </c>
      <c r="N234">
        <v>68</v>
      </c>
      <c r="O234" t="s">
        <v>70</v>
      </c>
      <c r="P234" t="s">
        <v>46</v>
      </c>
      <c r="Q234" t="s">
        <v>61</v>
      </c>
      <c r="R234" t="s">
        <v>62</v>
      </c>
      <c r="T234">
        <f t="shared" si="3"/>
        <v>1</v>
      </c>
      <c r="U234">
        <v>0</v>
      </c>
      <c r="V234">
        <v>2.7215542199999998</v>
      </c>
      <c r="W234">
        <v>136</v>
      </c>
      <c r="X234">
        <v>188</v>
      </c>
      <c r="Y234">
        <v>350</v>
      </c>
      <c r="Z234">
        <v>270</v>
      </c>
      <c r="AA234">
        <v>311</v>
      </c>
      <c r="AB234">
        <v>323</v>
      </c>
    </row>
    <row r="235" spans="1:28" x14ac:dyDescent="0.45">
      <c r="A235" t="s">
        <v>957</v>
      </c>
      <c r="B235" t="s">
        <v>958</v>
      </c>
      <c r="C235" t="s">
        <v>959</v>
      </c>
      <c r="D235" t="s">
        <v>925</v>
      </c>
      <c r="E235">
        <v>73</v>
      </c>
      <c r="F235" t="s">
        <v>40</v>
      </c>
      <c r="G235" t="s">
        <v>41</v>
      </c>
      <c r="H235" t="s">
        <v>42</v>
      </c>
      <c r="I235" t="s">
        <v>43</v>
      </c>
      <c r="J235" t="s">
        <v>960</v>
      </c>
      <c r="K235">
        <v>57.2</v>
      </c>
      <c r="L235">
        <v>69.400000000000006</v>
      </c>
      <c r="M235">
        <v>54</v>
      </c>
      <c r="N235">
        <v>72</v>
      </c>
      <c r="O235" t="s">
        <v>53</v>
      </c>
      <c r="P235" t="s">
        <v>46</v>
      </c>
      <c r="Q235" t="s">
        <v>86</v>
      </c>
      <c r="R235" t="s">
        <v>92</v>
      </c>
      <c r="T235">
        <f t="shared" si="3"/>
        <v>1</v>
      </c>
      <c r="U235">
        <v>1</v>
      </c>
      <c r="V235">
        <v>4.7910700000000004</v>
      </c>
      <c r="W235">
        <v>70</v>
      </c>
      <c r="X235">
        <v>230</v>
      </c>
      <c r="Y235">
        <v>350</v>
      </c>
      <c r="Z235">
        <v>270</v>
      </c>
      <c r="AA235">
        <v>245</v>
      </c>
      <c r="AB235">
        <v>365</v>
      </c>
    </row>
    <row r="236" spans="1:28" x14ac:dyDescent="0.45">
      <c r="A236" t="s">
        <v>961</v>
      </c>
      <c r="B236" t="s">
        <v>962</v>
      </c>
      <c r="C236" t="s">
        <v>963</v>
      </c>
      <c r="D236" t="s">
        <v>925</v>
      </c>
      <c r="E236">
        <v>49</v>
      </c>
      <c r="F236" t="s">
        <v>51</v>
      </c>
      <c r="G236" t="s">
        <v>41</v>
      </c>
      <c r="H236" t="s">
        <v>42</v>
      </c>
      <c r="I236" t="s">
        <v>43</v>
      </c>
      <c r="J236" t="s">
        <v>108</v>
      </c>
      <c r="K236">
        <v>47.5</v>
      </c>
      <c r="L236">
        <v>95</v>
      </c>
      <c r="M236">
        <v>48</v>
      </c>
      <c r="N236">
        <v>88</v>
      </c>
      <c r="O236" t="s">
        <v>374</v>
      </c>
      <c r="P236" t="s">
        <v>46</v>
      </c>
      <c r="Q236" t="s">
        <v>693</v>
      </c>
      <c r="R236" t="s">
        <v>177</v>
      </c>
      <c r="T236">
        <f t="shared" si="3"/>
        <v>1</v>
      </c>
      <c r="U236">
        <v>1</v>
      </c>
      <c r="V236">
        <v>3.7704865760000001</v>
      </c>
      <c r="W236">
        <v>76</v>
      </c>
      <c r="X236">
        <v>215</v>
      </c>
      <c r="Y236">
        <v>350</v>
      </c>
      <c r="Z236">
        <v>270</v>
      </c>
      <c r="AA236">
        <v>251</v>
      </c>
      <c r="AB236">
        <v>350</v>
      </c>
    </row>
    <row r="237" spans="1:28" x14ac:dyDescent="0.45">
      <c r="A237" t="s">
        <v>964</v>
      </c>
      <c r="B237" t="s">
        <v>965</v>
      </c>
      <c r="C237" t="s">
        <v>966</v>
      </c>
      <c r="D237" t="s">
        <v>925</v>
      </c>
      <c r="E237">
        <v>48</v>
      </c>
      <c r="F237" t="s">
        <v>51</v>
      </c>
      <c r="G237" t="s">
        <v>41</v>
      </c>
      <c r="H237" t="s">
        <v>42</v>
      </c>
      <c r="I237" t="s">
        <v>43</v>
      </c>
      <c r="J237" t="s">
        <v>967</v>
      </c>
      <c r="K237">
        <v>62</v>
      </c>
      <c r="L237">
        <v>72</v>
      </c>
      <c r="M237">
        <v>57</v>
      </c>
      <c r="N237">
        <v>74</v>
      </c>
      <c r="O237" t="s">
        <v>374</v>
      </c>
      <c r="P237" t="s">
        <v>46</v>
      </c>
      <c r="Q237" t="s">
        <v>61</v>
      </c>
      <c r="R237" t="s">
        <v>62</v>
      </c>
      <c r="T237">
        <f t="shared" si="3"/>
        <v>1</v>
      </c>
      <c r="U237">
        <v>0</v>
      </c>
      <c r="V237">
        <v>3.3149999999999999</v>
      </c>
      <c r="W237">
        <v>115</v>
      </c>
      <c r="X237">
        <v>230</v>
      </c>
      <c r="Y237">
        <v>350</v>
      </c>
      <c r="Z237">
        <v>270</v>
      </c>
      <c r="AA237">
        <v>290</v>
      </c>
      <c r="AB237">
        <v>365</v>
      </c>
    </row>
    <row r="238" spans="1:28" x14ac:dyDescent="0.45">
      <c r="A238" t="s">
        <v>968</v>
      </c>
      <c r="B238" t="s">
        <v>969</v>
      </c>
      <c r="C238" t="s">
        <v>970</v>
      </c>
      <c r="D238" t="s">
        <v>971</v>
      </c>
      <c r="E238">
        <v>48</v>
      </c>
      <c r="F238" t="s">
        <v>51</v>
      </c>
      <c r="G238" t="s">
        <v>41</v>
      </c>
      <c r="H238" t="s">
        <v>42</v>
      </c>
      <c r="I238" t="s">
        <v>43</v>
      </c>
      <c r="J238" t="s">
        <v>921</v>
      </c>
      <c r="K238">
        <v>70</v>
      </c>
      <c r="L238">
        <v>67.400000000000006</v>
      </c>
      <c r="M238">
        <v>66</v>
      </c>
      <c r="N238">
        <v>70</v>
      </c>
      <c r="O238" t="s">
        <v>374</v>
      </c>
      <c r="P238" t="s">
        <v>46</v>
      </c>
      <c r="Q238" t="s">
        <v>61</v>
      </c>
      <c r="R238" t="s">
        <v>62</v>
      </c>
      <c r="T238">
        <f t="shared" si="3"/>
        <v>1</v>
      </c>
      <c r="U238">
        <v>0</v>
      </c>
      <c r="V238">
        <v>3.5436903910000002</v>
      </c>
      <c r="W238">
        <v>112</v>
      </c>
      <c r="X238">
        <v>185</v>
      </c>
      <c r="Y238">
        <v>350</v>
      </c>
      <c r="Z238">
        <v>270</v>
      </c>
      <c r="AA238">
        <v>287</v>
      </c>
      <c r="AB238">
        <v>320</v>
      </c>
    </row>
    <row r="239" spans="1:28" x14ac:dyDescent="0.45">
      <c r="A239" t="s">
        <v>972</v>
      </c>
      <c r="B239" t="s">
        <v>973</v>
      </c>
      <c r="C239" t="s">
        <v>974</v>
      </c>
      <c r="D239" t="s">
        <v>971</v>
      </c>
      <c r="E239">
        <v>48</v>
      </c>
      <c r="F239" t="s">
        <v>51</v>
      </c>
      <c r="G239" t="s">
        <v>41</v>
      </c>
      <c r="H239" t="s">
        <v>42</v>
      </c>
      <c r="I239" t="s">
        <v>59</v>
      </c>
      <c r="J239" t="s">
        <v>975</v>
      </c>
      <c r="K239">
        <v>60.8</v>
      </c>
      <c r="L239">
        <v>75.3</v>
      </c>
      <c r="M239">
        <v>60</v>
      </c>
      <c r="N239">
        <v>75</v>
      </c>
      <c r="O239" t="s">
        <v>374</v>
      </c>
      <c r="P239" t="s">
        <v>46</v>
      </c>
      <c r="Q239" t="s">
        <v>61</v>
      </c>
      <c r="R239" t="s">
        <v>62</v>
      </c>
      <c r="T239">
        <f t="shared" si="3"/>
        <v>1</v>
      </c>
      <c r="U239">
        <v>0</v>
      </c>
      <c r="V239">
        <v>2.7357289819999999</v>
      </c>
      <c r="W239">
        <v>89</v>
      </c>
      <c r="X239">
        <v>166</v>
      </c>
      <c r="Y239">
        <v>350</v>
      </c>
      <c r="Z239">
        <v>270</v>
      </c>
      <c r="AA239">
        <v>264</v>
      </c>
      <c r="AB239">
        <v>301</v>
      </c>
    </row>
    <row r="240" spans="1:28" x14ac:dyDescent="0.45">
      <c r="A240" t="s">
        <v>976</v>
      </c>
      <c r="B240" t="s">
        <v>977</v>
      </c>
      <c r="C240" t="s">
        <v>978</v>
      </c>
      <c r="D240" t="s">
        <v>971</v>
      </c>
      <c r="E240">
        <v>48</v>
      </c>
      <c r="F240" t="s">
        <v>51</v>
      </c>
      <c r="G240" t="s">
        <v>41</v>
      </c>
      <c r="H240" t="s">
        <v>42</v>
      </c>
      <c r="I240" t="s">
        <v>43</v>
      </c>
      <c r="J240" t="s">
        <v>975</v>
      </c>
      <c r="K240">
        <v>63</v>
      </c>
      <c r="L240">
        <v>72</v>
      </c>
      <c r="M240">
        <v>63</v>
      </c>
      <c r="N240">
        <v>72</v>
      </c>
      <c r="O240" t="s">
        <v>374</v>
      </c>
      <c r="P240" t="s">
        <v>46</v>
      </c>
      <c r="Q240" t="s">
        <v>61</v>
      </c>
      <c r="R240" t="s">
        <v>62</v>
      </c>
      <c r="T240">
        <f t="shared" si="3"/>
        <v>1</v>
      </c>
      <c r="U240">
        <v>0</v>
      </c>
      <c r="V240">
        <v>2.7357289819999999</v>
      </c>
      <c r="W240">
        <v>65</v>
      </c>
      <c r="X240">
        <v>138</v>
      </c>
      <c r="Y240">
        <v>350</v>
      </c>
      <c r="Z240">
        <v>270</v>
      </c>
      <c r="AA240">
        <v>240</v>
      </c>
      <c r="AB240">
        <v>273</v>
      </c>
    </row>
    <row r="241" spans="1:28" x14ac:dyDescent="0.45">
      <c r="A241" t="s">
        <v>979</v>
      </c>
      <c r="B241" t="s">
        <v>980</v>
      </c>
      <c r="C241" t="s">
        <v>981</v>
      </c>
      <c r="D241" t="s">
        <v>971</v>
      </c>
      <c r="E241">
        <v>97</v>
      </c>
      <c r="F241" t="s">
        <v>40</v>
      </c>
      <c r="G241" t="s">
        <v>41</v>
      </c>
      <c r="H241" t="s">
        <v>42</v>
      </c>
      <c r="I241" t="s">
        <v>59</v>
      </c>
      <c r="J241" t="s">
        <v>982</v>
      </c>
      <c r="K241">
        <v>63</v>
      </c>
      <c r="L241">
        <v>72</v>
      </c>
      <c r="M241">
        <v>63</v>
      </c>
      <c r="N241">
        <v>72</v>
      </c>
      <c r="O241" t="s">
        <v>70</v>
      </c>
      <c r="P241" t="s">
        <v>46</v>
      </c>
      <c r="Q241" t="s">
        <v>61</v>
      </c>
      <c r="R241" t="s">
        <v>62</v>
      </c>
      <c r="T241">
        <f t="shared" si="3"/>
        <v>1</v>
      </c>
      <c r="U241">
        <v>0</v>
      </c>
      <c r="V241">
        <v>2.6365056509999998</v>
      </c>
      <c r="W241">
        <v>78</v>
      </c>
      <c r="X241">
        <v>131</v>
      </c>
      <c r="Y241">
        <v>350</v>
      </c>
      <c r="Z241">
        <v>270</v>
      </c>
      <c r="AA241">
        <v>253</v>
      </c>
      <c r="AB241">
        <v>266</v>
      </c>
    </row>
    <row r="242" spans="1:28" x14ac:dyDescent="0.45">
      <c r="A242" t="s">
        <v>983</v>
      </c>
      <c r="B242" t="s">
        <v>984</v>
      </c>
      <c r="C242" t="s">
        <v>985</v>
      </c>
      <c r="D242" t="s">
        <v>971</v>
      </c>
      <c r="E242">
        <v>97</v>
      </c>
      <c r="F242" t="s">
        <v>40</v>
      </c>
      <c r="G242" t="s">
        <v>41</v>
      </c>
      <c r="H242" t="s">
        <v>42</v>
      </c>
      <c r="I242" t="s">
        <v>43</v>
      </c>
      <c r="J242" t="s">
        <v>982</v>
      </c>
      <c r="K242">
        <v>63</v>
      </c>
      <c r="L242">
        <v>72</v>
      </c>
      <c r="M242">
        <v>63</v>
      </c>
      <c r="N242">
        <v>72</v>
      </c>
      <c r="O242" t="s">
        <v>70</v>
      </c>
      <c r="P242" t="s">
        <v>46</v>
      </c>
      <c r="Q242" t="s">
        <v>61</v>
      </c>
      <c r="R242" t="s">
        <v>62</v>
      </c>
      <c r="T242">
        <f t="shared" si="3"/>
        <v>1</v>
      </c>
      <c r="U242">
        <v>0</v>
      </c>
      <c r="V242">
        <v>2.6365056509999998</v>
      </c>
      <c r="W242">
        <v>111</v>
      </c>
      <c r="X242">
        <v>135</v>
      </c>
      <c r="Y242">
        <v>350</v>
      </c>
      <c r="Z242">
        <v>270</v>
      </c>
      <c r="AA242">
        <v>286</v>
      </c>
      <c r="AB242">
        <v>270</v>
      </c>
    </row>
    <row r="243" spans="1:28" x14ac:dyDescent="0.45">
      <c r="A243" t="s">
        <v>986</v>
      </c>
      <c r="B243" t="s">
        <v>987</v>
      </c>
      <c r="C243" t="s">
        <v>988</v>
      </c>
      <c r="D243" t="s">
        <v>971</v>
      </c>
      <c r="E243">
        <v>47</v>
      </c>
      <c r="F243" t="s">
        <v>40</v>
      </c>
      <c r="G243" t="s">
        <v>41</v>
      </c>
      <c r="H243" t="s">
        <v>42</v>
      </c>
      <c r="I243" t="s">
        <v>59</v>
      </c>
      <c r="J243" t="s">
        <v>989</v>
      </c>
      <c r="K243">
        <v>67</v>
      </c>
      <c r="L243">
        <v>67</v>
      </c>
      <c r="M243">
        <v>67</v>
      </c>
      <c r="N243">
        <v>67</v>
      </c>
      <c r="O243" t="s">
        <v>70</v>
      </c>
      <c r="P243" t="s">
        <v>46</v>
      </c>
      <c r="Q243" t="s">
        <v>61</v>
      </c>
      <c r="R243" t="s">
        <v>62</v>
      </c>
      <c r="T243">
        <f t="shared" si="3"/>
        <v>1</v>
      </c>
      <c r="U243">
        <v>0</v>
      </c>
      <c r="V243">
        <v>3.0249999999999999</v>
      </c>
      <c r="W243">
        <v>66</v>
      </c>
      <c r="X243">
        <v>193</v>
      </c>
      <c r="Y243">
        <v>350</v>
      </c>
      <c r="Z243">
        <v>270</v>
      </c>
      <c r="AA243">
        <v>241</v>
      </c>
      <c r="AB243">
        <v>328</v>
      </c>
    </row>
    <row r="244" spans="1:28" x14ac:dyDescent="0.45">
      <c r="A244" t="s">
        <v>990</v>
      </c>
      <c r="B244" t="s">
        <v>991</v>
      </c>
      <c r="C244" t="s">
        <v>992</v>
      </c>
      <c r="D244" t="s">
        <v>971</v>
      </c>
      <c r="E244">
        <v>47</v>
      </c>
      <c r="F244" t="s">
        <v>40</v>
      </c>
      <c r="G244" t="s">
        <v>41</v>
      </c>
      <c r="H244" t="s">
        <v>42</v>
      </c>
      <c r="I244" t="s">
        <v>43</v>
      </c>
      <c r="J244" t="s">
        <v>989</v>
      </c>
      <c r="K244">
        <v>66</v>
      </c>
      <c r="L244">
        <v>66</v>
      </c>
      <c r="M244">
        <v>66</v>
      </c>
      <c r="N244">
        <v>66</v>
      </c>
      <c r="O244" t="s">
        <v>70</v>
      </c>
      <c r="P244" t="s">
        <v>46</v>
      </c>
      <c r="Q244" t="s">
        <v>61</v>
      </c>
      <c r="R244" t="s">
        <v>62</v>
      </c>
      <c r="T244">
        <f t="shared" si="3"/>
        <v>1</v>
      </c>
      <c r="U244">
        <v>0</v>
      </c>
      <c r="V244">
        <v>3.0249999999999999</v>
      </c>
      <c r="W244">
        <v>76</v>
      </c>
      <c r="X244">
        <v>204</v>
      </c>
      <c r="Y244">
        <v>350</v>
      </c>
      <c r="Z244">
        <v>270</v>
      </c>
      <c r="AA244">
        <v>251</v>
      </c>
      <c r="AB244">
        <v>339</v>
      </c>
    </row>
    <row r="245" spans="1:28" x14ac:dyDescent="0.45">
      <c r="A245" t="s">
        <v>993</v>
      </c>
      <c r="B245" t="s">
        <v>994</v>
      </c>
      <c r="C245" t="s">
        <v>995</v>
      </c>
      <c r="D245" t="s">
        <v>971</v>
      </c>
      <c r="E245">
        <v>115</v>
      </c>
      <c r="F245" t="s">
        <v>40</v>
      </c>
      <c r="G245" t="s">
        <v>41</v>
      </c>
      <c r="H245" t="s">
        <v>42</v>
      </c>
      <c r="I245" t="s">
        <v>59</v>
      </c>
      <c r="J245" t="s">
        <v>996</v>
      </c>
      <c r="K245">
        <v>68</v>
      </c>
      <c r="L245">
        <v>64</v>
      </c>
      <c r="M245">
        <v>68</v>
      </c>
      <c r="N245">
        <v>64</v>
      </c>
      <c r="O245" t="s">
        <v>75</v>
      </c>
      <c r="P245" t="s">
        <v>46</v>
      </c>
      <c r="Q245" t="s">
        <v>61</v>
      </c>
      <c r="R245" t="s">
        <v>62</v>
      </c>
      <c r="T245">
        <f t="shared" si="3"/>
        <v>1</v>
      </c>
      <c r="U245">
        <v>0</v>
      </c>
      <c r="V245">
        <v>4</v>
      </c>
      <c r="W245">
        <v>56</v>
      </c>
      <c r="X245">
        <v>209</v>
      </c>
      <c r="Y245">
        <v>350</v>
      </c>
      <c r="Z245">
        <v>270</v>
      </c>
      <c r="AA245">
        <v>231</v>
      </c>
      <c r="AB245">
        <v>344</v>
      </c>
    </row>
    <row r="246" spans="1:28" x14ac:dyDescent="0.45">
      <c r="A246" t="s">
        <v>997</v>
      </c>
      <c r="B246" t="s">
        <v>998</v>
      </c>
      <c r="C246" t="s">
        <v>999</v>
      </c>
      <c r="D246" t="s">
        <v>971</v>
      </c>
      <c r="E246">
        <v>115</v>
      </c>
      <c r="F246" t="s">
        <v>40</v>
      </c>
      <c r="G246" t="s">
        <v>41</v>
      </c>
      <c r="H246" t="s">
        <v>42</v>
      </c>
      <c r="I246" t="s">
        <v>43</v>
      </c>
      <c r="J246" t="s">
        <v>996</v>
      </c>
      <c r="K246">
        <v>65</v>
      </c>
      <c r="L246">
        <v>64</v>
      </c>
      <c r="M246">
        <v>65</v>
      </c>
      <c r="N246">
        <v>64</v>
      </c>
      <c r="O246" t="s">
        <v>75</v>
      </c>
      <c r="P246" t="s">
        <v>46</v>
      </c>
      <c r="Q246" t="s">
        <v>61</v>
      </c>
      <c r="R246" t="s">
        <v>62</v>
      </c>
      <c r="T246">
        <f t="shared" si="3"/>
        <v>1</v>
      </c>
      <c r="U246">
        <v>0</v>
      </c>
      <c r="V246">
        <v>4</v>
      </c>
      <c r="W246">
        <v>131</v>
      </c>
      <c r="X246">
        <v>216</v>
      </c>
      <c r="Y246">
        <v>350</v>
      </c>
      <c r="Z246">
        <v>270</v>
      </c>
      <c r="AA246">
        <v>306</v>
      </c>
      <c r="AB246">
        <v>351</v>
      </c>
    </row>
    <row r="247" spans="1:28" x14ac:dyDescent="0.45">
      <c r="A247" t="s">
        <v>1000</v>
      </c>
      <c r="B247" t="s">
        <v>1001</v>
      </c>
      <c r="C247" t="s">
        <v>1002</v>
      </c>
      <c r="D247" t="s">
        <v>971</v>
      </c>
      <c r="E247">
        <v>47</v>
      </c>
      <c r="F247" t="s">
        <v>51</v>
      </c>
      <c r="G247" t="s">
        <v>41</v>
      </c>
      <c r="H247" t="s">
        <v>42</v>
      </c>
      <c r="I247" t="s">
        <v>59</v>
      </c>
      <c r="J247" t="s">
        <v>1003</v>
      </c>
      <c r="K247">
        <v>68.7</v>
      </c>
      <c r="L247">
        <v>72.400000000000006</v>
      </c>
      <c r="M247">
        <v>63</v>
      </c>
      <c r="N247">
        <v>73</v>
      </c>
      <c r="O247" t="s">
        <v>1004</v>
      </c>
      <c r="P247" t="s">
        <v>46</v>
      </c>
      <c r="Q247" t="s">
        <v>61</v>
      </c>
      <c r="R247" t="s">
        <v>62</v>
      </c>
      <c r="T247">
        <f t="shared" si="3"/>
        <v>2</v>
      </c>
      <c r="U247">
        <v>0</v>
      </c>
      <c r="V247">
        <v>2.8633018360000002</v>
      </c>
      <c r="W247">
        <v>150</v>
      </c>
      <c r="X247">
        <v>157</v>
      </c>
      <c r="Y247">
        <v>350</v>
      </c>
      <c r="Z247">
        <v>270</v>
      </c>
      <c r="AA247">
        <v>325</v>
      </c>
      <c r="AB247">
        <v>292</v>
      </c>
    </row>
    <row r="248" spans="1:28" x14ac:dyDescent="0.45">
      <c r="A248" t="s">
        <v>1005</v>
      </c>
      <c r="B248" t="s">
        <v>1006</v>
      </c>
      <c r="C248" t="s">
        <v>1007</v>
      </c>
      <c r="D248" t="s">
        <v>971</v>
      </c>
      <c r="E248">
        <v>47</v>
      </c>
      <c r="F248" t="s">
        <v>51</v>
      </c>
      <c r="G248" t="s">
        <v>41</v>
      </c>
      <c r="H248" t="s">
        <v>42</v>
      </c>
      <c r="I248" t="s">
        <v>43</v>
      </c>
      <c r="J248" t="s">
        <v>1003</v>
      </c>
      <c r="K248">
        <v>70</v>
      </c>
      <c r="L248">
        <v>70</v>
      </c>
      <c r="M248">
        <v>70</v>
      </c>
      <c r="N248">
        <v>70</v>
      </c>
      <c r="O248" t="s">
        <v>1004</v>
      </c>
      <c r="P248" t="s">
        <v>46</v>
      </c>
      <c r="Q248" t="s">
        <v>61</v>
      </c>
      <c r="R248" t="s">
        <v>62</v>
      </c>
      <c r="T248">
        <f t="shared" si="3"/>
        <v>2</v>
      </c>
      <c r="U248">
        <v>0</v>
      </c>
      <c r="V248">
        <v>2.8633018360000002</v>
      </c>
      <c r="W248">
        <v>150</v>
      </c>
      <c r="X248">
        <v>151</v>
      </c>
      <c r="Y248">
        <v>350</v>
      </c>
      <c r="Z248">
        <v>270</v>
      </c>
      <c r="AA248">
        <v>325</v>
      </c>
      <c r="AB248">
        <v>286</v>
      </c>
    </row>
    <row r="249" spans="1:28" x14ac:dyDescent="0.45">
      <c r="A249" t="s">
        <v>1008</v>
      </c>
      <c r="B249" t="s">
        <v>1009</v>
      </c>
      <c r="C249" t="s">
        <v>1010</v>
      </c>
      <c r="D249" t="s">
        <v>971</v>
      </c>
      <c r="E249">
        <v>47</v>
      </c>
      <c r="F249" t="s">
        <v>51</v>
      </c>
      <c r="G249" t="s">
        <v>41</v>
      </c>
      <c r="H249" t="s">
        <v>42</v>
      </c>
      <c r="I249" t="s">
        <v>59</v>
      </c>
      <c r="J249" t="s">
        <v>250</v>
      </c>
      <c r="K249">
        <v>70</v>
      </c>
      <c r="L249">
        <v>69</v>
      </c>
      <c r="M249">
        <v>70</v>
      </c>
      <c r="N249">
        <v>69</v>
      </c>
      <c r="O249" t="s">
        <v>1011</v>
      </c>
      <c r="P249" t="s">
        <v>46</v>
      </c>
      <c r="Q249" t="s">
        <v>61</v>
      </c>
      <c r="R249" t="s">
        <v>62</v>
      </c>
      <c r="T249">
        <f t="shared" si="3"/>
        <v>2</v>
      </c>
      <c r="U249">
        <v>0</v>
      </c>
      <c r="V249">
        <v>2.4947580349999998</v>
      </c>
      <c r="W249">
        <v>100</v>
      </c>
      <c r="X249">
        <v>109</v>
      </c>
      <c r="Y249">
        <v>350</v>
      </c>
      <c r="Z249">
        <v>270</v>
      </c>
      <c r="AA249">
        <v>275</v>
      </c>
      <c r="AB249">
        <v>244</v>
      </c>
    </row>
    <row r="250" spans="1:28" x14ac:dyDescent="0.45">
      <c r="A250" t="s">
        <v>1012</v>
      </c>
      <c r="B250" t="s">
        <v>1013</v>
      </c>
      <c r="C250" t="s">
        <v>1014</v>
      </c>
      <c r="D250" t="s">
        <v>971</v>
      </c>
      <c r="E250">
        <v>47</v>
      </c>
      <c r="F250" t="s">
        <v>51</v>
      </c>
      <c r="G250" t="s">
        <v>41</v>
      </c>
      <c r="H250" t="s">
        <v>42</v>
      </c>
      <c r="I250" t="s">
        <v>43</v>
      </c>
      <c r="J250" t="s">
        <v>250</v>
      </c>
      <c r="K250">
        <v>60</v>
      </c>
      <c r="L250">
        <v>72</v>
      </c>
      <c r="M250">
        <v>60</v>
      </c>
      <c r="N250">
        <v>72</v>
      </c>
      <c r="O250" t="s">
        <v>1011</v>
      </c>
      <c r="P250" t="s">
        <v>46</v>
      </c>
      <c r="Q250" t="s">
        <v>61</v>
      </c>
      <c r="R250" t="s">
        <v>62</v>
      </c>
      <c r="T250">
        <f t="shared" si="3"/>
        <v>2</v>
      </c>
      <c r="U250">
        <v>0</v>
      </c>
      <c r="V250">
        <v>2.4947580349999998</v>
      </c>
      <c r="W250">
        <v>113</v>
      </c>
      <c r="X250">
        <v>142</v>
      </c>
      <c r="Y250">
        <v>350</v>
      </c>
      <c r="Z250">
        <v>270</v>
      </c>
      <c r="AA250">
        <v>288</v>
      </c>
      <c r="AB250">
        <v>277</v>
      </c>
    </row>
    <row r="251" spans="1:28" x14ac:dyDescent="0.45">
      <c r="A251" t="s">
        <v>1015</v>
      </c>
      <c r="B251" t="s">
        <v>1016</v>
      </c>
      <c r="C251" t="s">
        <v>1017</v>
      </c>
      <c r="D251" t="s">
        <v>971</v>
      </c>
      <c r="E251">
        <v>47</v>
      </c>
      <c r="F251" t="s">
        <v>40</v>
      </c>
      <c r="G251" t="s">
        <v>41</v>
      </c>
      <c r="H251" t="s">
        <v>42</v>
      </c>
      <c r="I251" t="s">
        <v>59</v>
      </c>
      <c r="J251" t="s">
        <v>1018</v>
      </c>
      <c r="K251">
        <v>69.8</v>
      </c>
      <c r="L251">
        <v>71.599999999999994</v>
      </c>
      <c r="M251">
        <v>69</v>
      </c>
      <c r="N251">
        <v>69</v>
      </c>
      <c r="O251" t="s">
        <v>1019</v>
      </c>
      <c r="P251" t="s">
        <v>46</v>
      </c>
      <c r="Q251" t="s">
        <v>61</v>
      </c>
      <c r="R251" t="s">
        <v>62</v>
      </c>
      <c r="T251">
        <f t="shared" si="3"/>
        <v>2</v>
      </c>
      <c r="U251">
        <v>0</v>
      </c>
      <c r="V251">
        <v>4.57</v>
      </c>
      <c r="W251">
        <v>107</v>
      </c>
      <c r="X251">
        <v>85</v>
      </c>
      <c r="Y251">
        <v>350</v>
      </c>
      <c r="Z251">
        <v>270</v>
      </c>
      <c r="AA251">
        <v>282</v>
      </c>
      <c r="AB251">
        <v>220</v>
      </c>
    </row>
    <row r="252" spans="1:28" x14ac:dyDescent="0.45">
      <c r="A252" t="s">
        <v>1020</v>
      </c>
      <c r="B252" t="s">
        <v>1021</v>
      </c>
      <c r="C252" t="s">
        <v>1022</v>
      </c>
      <c r="D252" t="s">
        <v>971</v>
      </c>
      <c r="E252">
        <v>47</v>
      </c>
      <c r="F252" t="s">
        <v>40</v>
      </c>
      <c r="G252" t="s">
        <v>41</v>
      </c>
      <c r="H252" t="s">
        <v>42</v>
      </c>
      <c r="I252" t="s">
        <v>43</v>
      </c>
      <c r="J252" t="s">
        <v>1018</v>
      </c>
      <c r="K252">
        <v>69.2</v>
      </c>
      <c r="L252">
        <v>71.5</v>
      </c>
      <c r="M252">
        <v>66</v>
      </c>
      <c r="N252">
        <v>72</v>
      </c>
      <c r="O252" t="s">
        <v>1019</v>
      </c>
      <c r="P252" t="s">
        <v>46</v>
      </c>
      <c r="Q252" t="s">
        <v>61</v>
      </c>
      <c r="R252" t="s">
        <v>62</v>
      </c>
      <c r="T252">
        <f t="shared" si="3"/>
        <v>2</v>
      </c>
      <c r="U252">
        <v>0</v>
      </c>
      <c r="V252">
        <v>4.57</v>
      </c>
      <c r="W252">
        <v>29</v>
      </c>
      <c r="X252">
        <v>225</v>
      </c>
      <c r="Y252">
        <v>350</v>
      </c>
      <c r="Z252">
        <v>270</v>
      </c>
      <c r="AA252">
        <v>204</v>
      </c>
      <c r="AB252">
        <v>360</v>
      </c>
    </row>
    <row r="253" spans="1:28" x14ac:dyDescent="0.45">
      <c r="A253" t="s">
        <v>1023</v>
      </c>
      <c r="B253" t="s">
        <v>1024</v>
      </c>
      <c r="C253" t="s">
        <v>1025</v>
      </c>
      <c r="D253" t="s">
        <v>971</v>
      </c>
      <c r="E253">
        <v>88</v>
      </c>
      <c r="F253" t="s">
        <v>40</v>
      </c>
      <c r="G253" t="s">
        <v>41</v>
      </c>
      <c r="H253" t="s">
        <v>42</v>
      </c>
      <c r="I253" t="s">
        <v>59</v>
      </c>
      <c r="J253" t="s">
        <v>1026</v>
      </c>
      <c r="K253">
        <v>61.1</v>
      </c>
      <c r="L253">
        <v>72.5</v>
      </c>
      <c r="M253">
        <v>61</v>
      </c>
      <c r="N253">
        <v>73</v>
      </c>
      <c r="O253" t="s">
        <v>70</v>
      </c>
      <c r="P253" t="s">
        <v>46</v>
      </c>
      <c r="Q253" t="s">
        <v>61</v>
      </c>
      <c r="R253" t="s">
        <v>62</v>
      </c>
      <c r="T253">
        <f t="shared" si="3"/>
        <v>1</v>
      </c>
      <c r="U253">
        <v>0</v>
      </c>
      <c r="V253">
        <v>2.7357289819999999</v>
      </c>
      <c r="W253">
        <v>45</v>
      </c>
      <c r="X253">
        <v>217</v>
      </c>
      <c r="Y253">
        <v>350</v>
      </c>
      <c r="Z253">
        <v>270</v>
      </c>
      <c r="AA253">
        <v>220</v>
      </c>
      <c r="AB253">
        <v>352</v>
      </c>
    </row>
    <row r="254" spans="1:28" x14ac:dyDescent="0.45">
      <c r="A254" t="s">
        <v>1027</v>
      </c>
      <c r="B254" t="s">
        <v>1028</v>
      </c>
      <c r="C254" t="s">
        <v>1029</v>
      </c>
      <c r="D254" t="s">
        <v>971</v>
      </c>
      <c r="E254">
        <v>88</v>
      </c>
      <c r="F254" t="s">
        <v>40</v>
      </c>
      <c r="G254" t="s">
        <v>41</v>
      </c>
      <c r="H254" t="s">
        <v>42</v>
      </c>
      <c r="I254" t="s">
        <v>43</v>
      </c>
      <c r="J254" t="s">
        <v>1026</v>
      </c>
      <c r="K254">
        <v>66.900000000000006</v>
      </c>
      <c r="L254">
        <v>64.8</v>
      </c>
      <c r="M254">
        <v>68</v>
      </c>
      <c r="N254">
        <v>67</v>
      </c>
      <c r="O254" t="s">
        <v>70</v>
      </c>
      <c r="P254" t="s">
        <v>46</v>
      </c>
      <c r="Q254" t="s">
        <v>61</v>
      </c>
      <c r="R254" t="s">
        <v>62</v>
      </c>
      <c r="T254">
        <f t="shared" si="3"/>
        <v>1</v>
      </c>
      <c r="U254">
        <v>0</v>
      </c>
      <c r="V254">
        <v>2.7357289819999999</v>
      </c>
      <c r="W254">
        <v>97</v>
      </c>
      <c r="X254">
        <v>180</v>
      </c>
      <c r="Y254">
        <v>350</v>
      </c>
      <c r="Z254">
        <v>270</v>
      </c>
      <c r="AA254">
        <v>272</v>
      </c>
      <c r="AB254">
        <v>315</v>
      </c>
    </row>
    <row r="255" spans="1:28" x14ac:dyDescent="0.45">
      <c r="A255" t="s">
        <v>1030</v>
      </c>
      <c r="B255" t="s">
        <v>1031</v>
      </c>
      <c r="C255" t="s">
        <v>1032</v>
      </c>
      <c r="D255" t="s">
        <v>1033</v>
      </c>
      <c r="E255">
        <v>48</v>
      </c>
      <c r="F255" t="s">
        <v>51</v>
      </c>
      <c r="G255" t="s">
        <v>41</v>
      </c>
      <c r="H255" t="s">
        <v>42</v>
      </c>
      <c r="I255" t="s">
        <v>59</v>
      </c>
      <c r="J255" t="s">
        <v>1034</v>
      </c>
      <c r="K255">
        <v>61.2</v>
      </c>
      <c r="L255">
        <v>77.7</v>
      </c>
      <c r="M255">
        <v>60</v>
      </c>
      <c r="N255">
        <v>77</v>
      </c>
      <c r="O255" t="s">
        <v>892</v>
      </c>
      <c r="P255" t="s">
        <v>46</v>
      </c>
      <c r="Q255" t="s">
        <v>61</v>
      </c>
      <c r="R255" t="s">
        <v>62</v>
      </c>
      <c r="T255">
        <f t="shared" si="3"/>
        <v>1</v>
      </c>
      <c r="U255">
        <v>0</v>
      </c>
      <c r="V255">
        <v>4.9044675010000001</v>
      </c>
      <c r="W255">
        <v>85</v>
      </c>
      <c r="X255">
        <v>199</v>
      </c>
      <c r="Y255">
        <v>350</v>
      </c>
      <c r="Z255">
        <v>270</v>
      </c>
      <c r="AA255">
        <v>260</v>
      </c>
      <c r="AB255">
        <v>334</v>
      </c>
    </row>
    <row r="256" spans="1:28" x14ac:dyDescent="0.45">
      <c r="A256" t="s">
        <v>1035</v>
      </c>
      <c r="B256" t="s">
        <v>1036</v>
      </c>
      <c r="C256" t="s">
        <v>1037</v>
      </c>
      <c r="D256" t="s">
        <v>1033</v>
      </c>
      <c r="E256">
        <v>48</v>
      </c>
      <c r="F256" t="s">
        <v>51</v>
      </c>
      <c r="G256" t="s">
        <v>41</v>
      </c>
      <c r="H256" t="s">
        <v>42</v>
      </c>
      <c r="I256" t="s">
        <v>43</v>
      </c>
      <c r="J256" t="s">
        <v>1034</v>
      </c>
      <c r="K256">
        <v>63</v>
      </c>
      <c r="L256">
        <v>76.599999999999994</v>
      </c>
      <c r="M256">
        <v>60</v>
      </c>
      <c r="N256">
        <v>77</v>
      </c>
      <c r="O256" t="s">
        <v>892</v>
      </c>
      <c r="P256" t="s">
        <v>46</v>
      </c>
      <c r="Q256" t="s">
        <v>61</v>
      </c>
      <c r="R256" t="s">
        <v>62</v>
      </c>
      <c r="T256">
        <f t="shared" si="3"/>
        <v>1</v>
      </c>
      <c r="U256">
        <v>0</v>
      </c>
      <c r="V256">
        <v>4.9044675010000001</v>
      </c>
      <c r="W256">
        <v>92</v>
      </c>
      <c r="X256">
        <v>187</v>
      </c>
      <c r="Y256">
        <v>350</v>
      </c>
      <c r="Z256">
        <v>270</v>
      </c>
      <c r="AA256">
        <v>267</v>
      </c>
      <c r="AB256">
        <v>322</v>
      </c>
    </row>
    <row r="257" spans="1:28" x14ac:dyDescent="0.45">
      <c r="A257" t="s">
        <v>1038</v>
      </c>
      <c r="B257" t="s">
        <v>1039</v>
      </c>
      <c r="C257" t="s">
        <v>1040</v>
      </c>
      <c r="D257" t="s">
        <v>1033</v>
      </c>
      <c r="E257">
        <v>19</v>
      </c>
      <c r="F257" t="s">
        <v>51</v>
      </c>
      <c r="G257" t="s">
        <v>41</v>
      </c>
      <c r="H257" t="s">
        <v>42</v>
      </c>
      <c r="I257" t="s">
        <v>59</v>
      </c>
      <c r="J257" t="s">
        <v>1041</v>
      </c>
      <c r="K257">
        <v>62</v>
      </c>
      <c r="L257">
        <v>71</v>
      </c>
      <c r="M257">
        <v>62</v>
      </c>
      <c r="N257">
        <v>71</v>
      </c>
      <c r="O257" t="s">
        <v>1042</v>
      </c>
      <c r="P257" t="s">
        <v>46</v>
      </c>
      <c r="Q257" t="s">
        <v>693</v>
      </c>
      <c r="R257" t="s">
        <v>177</v>
      </c>
      <c r="T257">
        <f t="shared" si="3"/>
        <v>1</v>
      </c>
      <c r="U257">
        <v>1</v>
      </c>
      <c r="V257">
        <v>3.1</v>
      </c>
      <c r="W257">
        <v>119</v>
      </c>
      <c r="X257">
        <v>134</v>
      </c>
      <c r="Y257">
        <v>350</v>
      </c>
      <c r="Z257">
        <v>270</v>
      </c>
      <c r="AA257">
        <v>294</v>
      </c>
      <c r="AB257">
        <v>269</v>
      </c>
    </row>
    <row r="258" spans="1:28" x14ac:dyDescent="0.45">
      <c r="A258" t="s">
        <v>1043</v>
      </c>
      <c r="B258" t="s">
        <v>1044</v>
      </c>
      <c r="C258" t="s">
        <v>1045</v>
      </c>
      <c r="D258" t="s">
        <v>1033</v>
      </c>
      <c r="E258">
        <v>19</v>
      </c>
      <c r="F258" t="s">
        <v>51</v>
      </c>
      <c r="G258" t="s">
        <v>41</v>
      </c>
      <c r="H258" t="s">
        <v>42</v>
      </c>
      <c r="I258" t="s">
        <v>43</v>
      </c>
      <c r="J258" t="s">
        <v>1041</v>
      </c>
      <c r="K258">
        <v>53.3</v>
      </c>
      <c r="L258">
        <v>79.2</v>
      </c>
      <c r="M258">
        <v>53</v>
      </c>
      <c r="N258">
        <v>79</v>
      </c>
      <c r="O258" t="s">
        <v>1042</v>
      </c>
      <c r="P258" t="s">
        <v>46</v>
      </c>
      <c r="Q258" t="s">
        <v>693</v>
      </c>
      <c r="R258" t="s">
        <v>177</v>
      </c>
      <c r="T258">
        <f t="shared" si="3"/>
        <v>1</v>
      </c>
      <c r="U258">
        <v>1</v>
      </c>
      <c r="V258">
        <v>3.1</v>
      </c>
      <c r="W258">
        <v>30</v>
      </c>
      <c r="X258">
        <v>95</v>
      </c>
      <c r="Y258">
        <v>350</v>
      </c>
      <c r="Z258">
        <v>270</v>
      </c>
      <c r="AA258">
        <v>205</v>
      </c>
      <c r="AB258">
        <v>230</v>
      </c>
    </row>
    <row r="259" spans="1:28" x14ac:dyDescent="0.45">
      <c r="A259" t="s">
        <v>1046</v>
      </c>
      <c r="B259" t="s">
        <v>1047</v>
      </c>
      <c r="C259" t="s">
        <v>1048</v>
      </c>
      <c r="D259" t="s">
        <v>1033</v>
      </c>
      <c r="E259">
        <v>12</v>
      </c>
      <c r="F259" t="s">
        <v>51</v>
      </c>
      <c r="G259" t="s">
        <v>41</v>
      </c>
      <c r="H259" t="s">
        <v>42</v>
      </c>
      <c r="I259" t="s">
        <v>43</v>
      </c>
      <c r="J259" t="s">
        <v>365</v>
      </c>
      <c r="K259">
        <v>56.4</v>
      </c>
      <c r="L259">
        <v>63.5</v>
      </c>
      <c r="M259">
        <v>54</v>
      </c>
      <c r="N259">
        <v>72</v>
      </c>
      <c r="O259" t="s">
        <v>258</v>
      </c>
      <c r="P259" t="s">
        <v>46</v>
      </c>
      <c r="Q259" t="s">
        <v>86</v>
      </c>
      <c r="R259" t="s">
        <v>177</v>
      </c>
      <c r="T259">
        <f t="shared" ref="T259:T322" si="4">LEN(O259)-LEN(SUBSTITUTE(O259,"/",""))+1</f>
        <v>2</v>
      </c>
      <c r="U259">
        <v>1</v>
      </c>
      <c r="V259">
        <v>3.515340868</v>
      </c>
      <c r="W259">
        <v>124</v>
      </c>
      <c r="X259">
        <v>122</v>
      </c>
      <c r="Y259">
        <v>350</v>
      </c>
      <c r="Z259">
        <v>270</v>
      </c>
      <c r="AA259">
        <v>299</v>
      </c>
      <c r="AB259">
        <v>257</v>
      </c>
    </row>
    <row r="260" spans="1:28" x14ac:dyDescent="0.45">
      <c r="A260" t="s">
        <v>1049</v>
      </c>
      <c r="B260" t="s">
        <v>1050</v>
      </c>
      <c r="C260" t="s">
        <v>1051</v>
      </c>
      <c r="D260" t="s">
        <v>1033</v>
      </c>
      <c r="E260">
        <v>93</v>
      </c>
      <c r="F260" t="s">
        <v>40</v>
      </c>
      <c r="G260" t="s">
        <v>41</v>
      </c>
      <c r="H260" t="s">
        <v>42</v>
      </c>
      <c r="I260" t="s">
        <v>59</v>
      </c>
      <c r="J260" t="s">
        <v>90</v>
      </c>
      <c r="K260">
        <v>68</v>
      </c>
      <c r="L260">
        <v>67</v>
      </c>
      <c r="M260">
        <v>68</v>
      </c>
      <c r="N260">
        <v>67</v>
      </c>
      <c r="O260" t="s">
        <v>842</v>
      </c>
      <c r="P260" t="s">
        <v>46</v>
      </c>
      <c r="Q260" t="s">
        <v>61</v>
      </c>
      <c r="R260" t="s">
        <v>62</v>
      </c>
      <c r="T260">
        <f t="shared" si="4"/>
        <v>1</v>
      </c>
      <c r="U260">
        <v>0</v>
      </c>
      <c r="V260">
        <v>3.4869913440000002</v>
      </c>
      <c r="W260">
        <v>46</v>
      </c>
      <c r="X260">
        <v>176</v>
      </c>
      <c r="Y260">
        <v>350</v>
      </c>
      <c r="Z260">
        <v>270</v>
      </c>
      <c r="AA260">
        <v>221</v>
      </c>
      <c r="AB260">
        <v>311</v>
      </c>
    </row>
    <row r="261" spans="1:28" x14ac:dyDescent="0.45">
      <c r="A261" t="s">
        <v>1052</v>
      </c>
      <c r="B261" t="s">
        <v>1053</v>
      </c>
      <c r="C261" t="s">
        <v>1054</v>
      </c>
      <c r="D261" t="s">
        <v>1033</v>
      </c>
      <c r="E261">
        <v>93</v>
      </c>
      <c r="F261" t="s">
        <v>40</v>
      </c>
      <c r="G261" t="s">
        <v>41</v>
      </c>
      <c r="H261" t="s">
        <v>42</v>
      </c>
      <c r="I261" t="s">
        <v>43</v>
      </c>
      <c r="J261" t="s">
        <v>90</v>
      </c>
      <c r="K261">
        <v>70</v>
      </c>
      <c r="L261">
        <v>65</v>
      </c>
      <c r="M261">
        <v>70</v>
      </c>
      <c r="N261">
        <v>65</v>
      </c>
      <c r="O261" t="s">
        <v>842</v>
      </c>
      <c r="P261" t="s">
        <v>46</v>
      </c>
      <c r="Q261" t="s">
        <v>61</v>
      </c>
      <c r="R261" t="s">
        <v>62</v>
      </c>
      <c r="T261">
        <f t="shared" si="4"/>
        <v>1</v>
      </c>
      <c r="U261">
        <v>0</v>
      </c>
      <c r="V261">
        <v>3.4869913440000002</v>
      </c>
      <c r="W261">
        <v>96</v>
      </c>
      <c r="X261">
        <v>167</v>
      </c>
      <c r="Y261">
        <v>350</v>
      </c>
      <c r="Z261">
        <v>270</v>
      </c>
      <c r="AA261">
        <v>271</v>
      </c>
      <c r="AB261">
        <v>302</v>
      </c>
    </row>
    <row r="262" spans="1:28" x14ac:dyDescent="0.45">
      <c r="A262" t="s">
        <v>1055</v>
      </c>
      <c r="B262" t="s">
        <v>1056</v>
      </c>
      <c r="C262" t="s">
        <v>1057</v>
      </c>
      <c r="D262" t="s">
        <v>1033</v>
      </c>
      <c r="E262">
        <v>89</v>
      </c>
      <c r="F262" t="s">
        <v>51</v>
      </c>
      <c r="G262" t="s">
        <v>41</v>
      </c>
      <c r="H262" t="s">
        <v>42</v>
      </c>
      <c r="I262" t="s">
        <v>59</v>
      </c>
      <c r="J262" t="s">
        <v>490</v>
      </c>
      <c r="K262">
        <v>65</v>
      </c>
      <c r="L262">
        <v>68</v>
      </c>
      <c r="M262">
        <v>65</v>
      </c>
      <c r="N262">
        <v>68</v>
      </c>
      <c r="O262" t="s">
        <v>374</v>
      </c>
      <c r="P262" t="s">
        <v>46</v>
      </c>
      <c r="Q262" t="s">
        <v>61</v>
      </c>
      <c r="R262" t="s">
        <v>62</v>
      </c>
      <c r="T262">
        <f t="shared" si="4"/>
        <v>1</v>
      </c>
      <c r="U262">
        <v>0</v>
      </c>
      <c r="V262">
        <v>2.9766999279999999</v>
      </c>
      <c r="W262">
        <v>91</v>
      </c>
      <c r="X262">
        <v>186</v>
      </c>
      <c r="Y262">
        <v>350</v>
      </c>
      <c r="Z262">
        <v>270</v>
      </c>
      <c r="AA262">
        <v>266</v>
      </c>
      <c r="AB262">
        <v>321</v>
      </c>
    </row>
    <row r="263" spans="1:28" x14ac:dyDescent="0.45">
      <c r="A263" t="s">
        <v>1058</v>
      </c>
      <c r="B263" t="s">
        <v>1059</v>
      </c>
      <c r="C263" t="s">
        <v>1060</v>
      </c>
      <c r="D263" t="s">
        <v>1033</v>
      </c>
      <c r="E263">
        <v>89</v>
      </c>
      <c r="F263" t="s">
        <v>51</v>
      </c>
      <c r="G263" t="s">
        <v>41</v>
      </c>
      <c r="H263" t="s">
        <v>42</v>
      </c>
      <c r="I263" t="s">
        <v>43</v>
      </c>
      <c r="J263" t="s">
        <v>490</v>
      </c>
      <c r="K263">
        <v>63</v>
      </c>
      <c r="L263">
        <v>71</v>
      </c>
      <c r="M263">
        <v>62</v>
      </c>
      <c r="N263">
        <v>71</v>
      </c>
      <c r="O263" t="s">
        <v>374</v>
      </c>
      <c r="P263" t="s">
        <v>46</v>
      </c>
      <c r="Q263" t="s">
        <v>61</v>
      </c>
      <c r="R263" t="s">
        <v>62</v>
      </c>
      <c r="T263">
        <f t="shared" si="4"/>
        <v>1</v>
      </c>
      <c r="U263">
        <v>0</v>
      </c>
      <c r="V263">
        <v>2.9766999279999999</v>
      </c>
      <c r="W263">
        <v>103</v>
      </c>
      <c r="X263">
        <v>187</v>
      </c>
      <c r="Y263">
        <v>350</v>
      </c>
      <c r="Z263">
        <v>270</v>
      </c>
      <c r="AA263">
        <v>278</v>
      </c>
      <c r="AB263">
        <v>322</v>
      </c>
    </row>
    <row r="264" spans="1:28" x14ac:dyDescent="0.45">
      <c r="A264" t="s">
        <v>1061</v>
      </c>
      <c r="B264" t="s">
        <v>1062</v>
      </c>
      <c r="C264" t="s">
        <v>1063</v>
      </c>
      <c r="D264" s="2">
        <v>43224</v>
      </c>
      <c r="E264">
        <v>28</v>
      </c>
      <c r="F264" t="s">
        <v>51</v>
      </c>
      <c r="G264" t="s">
        <v>41</v>
      </c>
      <c r="H264" t="s">
        <v>42</v>
      </c>
      <c r="I264" t="s">
        <v>43</v>
      </c>
      <c r="J264" t="s">
        <v>1064</v>
      </c>
      <c r="K264">
        <v>57.4</v>
      </c>
      <c r="L264">
        <v>75.3</v>
      </c>
      <c r="M264">
        <v>58</v>
      </c>
      <c r="N264">
        <v>73</v>
      </c>
      <c r="O264" t="s">
        <v>1065</v>
      </c>
      <c r="P264" t="s">
        <v>46</v>
      </c>
      <c r="Q264" t="s">
        <v>91</v>
      </c>
      <c r="R264" t="s">
        <v>92</v>
      </c>
      <c r="T264">
        <f t="shared" si="4"/>
        <v>2</v>
      </c>
      <c r="U264">
        <v>1</v>
      </c>
      <c r="V264">
        <v>2.7215542199999998</v>
      </c>
      <c r="W264">
        <v>80</v>
      </c>
      <c r="X264">
        <v>166</v>
      </c>
      <c r="Y264">
        <v>350</v>
      </c>
      <c r="Z264">
        <v>270</v>
      </c>
      <c r="AA264">
        <v>255</v>
      </c>
      <c r="AB264">
        <v>301</v>
      </c>
    </row>
    <row r="265" spans="1:28" x14ac:dyDescent="0.45">
      <c r="A265" t="s">
        <v>1066</v>
      </c>
      <c r="B265" t="s">
        <v>1067</v>
      </c>
      <c r="C265" t="s">
        <v>1068</v>
      </c>
      <c r="D265" s="2">
        <v>43224</v>
      </c>
      <c r="E265">
        <v>50</v>
      </c>
      <c r="F265" t="s">
        <v>40</v>
      </c>
      <c r="G265" t="s">
        <v>41</v>
      </c>
      <c r="H265" t="s">
        <v>42</v>
      </c>
      <c r="I265" t="s">
        <v>43</v>
      </c>
      <c r="J265" t="s">
        <v>921</v>
      </c>
      <c r="K265">
        <v>62</v>
      </c>
      <c r="L265">
        <v>70</v>
      </c>
      <c r="M265">
        <v>62</v>
      </c>
      <c r="N265">
        <v>70</v>
      </c>
      <c r="O265" t="s">
        <v>70</v>
      </c>
      <c r="P265" t="s">
        <v>46</v>
      </c>
      <c r="Q265" t="s">
        <v>1069</v>
      </c>
      <c r="R265" t="s">
        <v>92</v>
      </c>
      <c r="T265">
        <f t="shared" si="4"/>
        <v>1</v>
      </c>
      <c r="U265">
        <v>1</v>
      </c>
      <c r="V265">
        <v>3.5436903910000002</v>
      </c>
      <c r="W265">
        <v>76</v>
      </c>
      <c r="X265">
        <v>223</v>
      </c>
      <c r="Y265">
        <v>350</v>
      </c>
      <c r="Z265">
        <v>270</v>
      </c>
      <c r="AA265">
        <v>251</v>
      </c>
      <c r="AB265">
        <v>358</v>
      </c>
    </row>
    <row r="266" spans="1:28" x14ac:dyDescent="0.45">
      <c r="A266" t="s">
        <v>1070</v>
      </c>
      <c r="B266" t="s">
        <v>1071</v>
      </c>
      <c r="C266" t="s">
        <v>1072</v>
      </c>
      <c r="D266" s="2">
        <v>43224</v>
      </c>
      <c r="E266">
        <v>51</v>
      </c>
      <c r="F266" t="s">
        <v>40</v>
      </c>
      <c r="G266" t="s">
        <v>41</v>
      </c>
      <c r="H266" t="s">
        <v>42</v>
      </c>
      <c r="I266" t="s">
        <v>43</v>
      </c>
      <c r="J266" t="s">
        <v>1073</v>
      </c>
      <c r="K266">
        <v>64.7</v>
      </c>
      <c r="L266">
        <v>73.7</v>
      </c>
      <c r="M266">
        <v>61</v>
      </c>
      <c r="N266">
        <v>73</v>
      </c>
      <c r="O266" t="s">
        <v>75</v>
      </c>
      <c r="P266" t="s">
        <v>46</v>
      </c>
      <c r="Q266" t="s">
        <v>61</v>
      </c>
      <c r="R266" t="s">
        <v>62</v>
      </c>
      <c r="T266">
        <f t="shared" si="4"/>
        <v>1</v>
      </c>
      <c r="U266">
        <v>0</v>
      </c>
      <c r="V266">
        <v>3.685438006</v>
      </c>
      <c r="W266">
        <v>19</v>
      </c>
      <c r="X266">
        <v>216</v>
      </c>
      <c r="Y266">
        <v>350</v>
      </c>
      <c r="Z266">
        <v>270</v>
      </c>
      <c r="AA266">
        <v>194</v>
      </c>
      <c r="AB266">
        <v>351</v>
      </c>
    </row>
    <row r="267" spans="1:28" x14ac:dyDescent="0.45">
      <c r="A267" t="s">
        <v>1074</v>
      </c>
      <c r="B267" t="s">
        <v>1075</v>
      </c>
      <c r="C267" t="s">
        <v>1076</v>
      </c>
      <c r="D267" s="2">
        <v>43224</v>
      </c>
      <c r="E267">
        <v>49</v>
      </c>
      <c r="F267" t="s">
        <v>40</v>
      </c>
      <c r="G267" t="s">
        <v>41</v>
      </c>
      <c r="H267" t="s">
        <v>42</v>
      </c>
      <c r="I267" t="s">
        <v>43</v>
      </c>
      <c r="J267" t="s">
        <v>133</v>
      </c>
      <c r="K267">
        <v>62.5</v>
      </c>
      <c r="L267">
        <v>66.8</v>
      </c>
      <c r="M267">
        <v>63</v>
      </c>
      <c r="N267">
        <v>62</v>
      </c>
      <c r="O267" t="s">
        <v>75</v>
      </c>
      <c r="P267" t="s">
        <v>46</v>
      </c>
      <c r="Q267" t="s">
        <v>61</v>
      </c>
      <c r="R267" t="s">
        <v>62</v>
      </c>
      <c r="T267">
        <f t="shared" si="4"/>
        <v>1</v>
      </c>
      <c r="U267">
        <v>0</v>
      </c>
      <c r="V267">
        <v>3.4586418210000001</v>
      </c>
      <c r="W267">
        <v>63</v>
      </c>
      <c r="X267">
        <v>191</v>
      </c>
      <c r="Y267">
        <v>350</v>
      </c>
      <c r="Z267">
        <v>270</v>
      </c>
      <c r="AA267">
        <v>238</v>
      </c>
      <c r="AB267">
        <v>326</v>
      </c>
    </row>
    <row r="268" spans="1:28" x14ac:dyDescent="0.45">
      <c r="A268" t="s">
        <v>1077</v>
      </c>
      <c r="B268" t="s">
        <v>1078</v>
      </c>
      <c r="C268" t="s">
        <v>1079</v>
      </c>
      <c r="D268" s="2">
        <v>43224</v>
      </c>
      <c r="E268">
        <v>47</v>
      </c>
      <c r="F268" t="s">
        <v>51</v>
      </c>
      <c r="G268" t="s">
        <v>41</v>
      </c>
      <c r="H268" t="s">
        <v>42</v>
      </c>
      <c r="I268" t="s">
        <v>43</v>
      </c>
      <c r="J268" t="s">
        <v>1080</v>
      </c>
      <c r="K268">
        <v>58</v>
      </c>
      <c r="L268">
        <v>68</v>
      </c>
      <c r="M268">
        <v>56</v>
      </c>
      <c r="N268">
        <v>69</v>
      </c>
      <c r="O268" t="s">
        <v>842</v>
      </c>
      <c r="P268" t="s">
        <v>46</v>
      </c>
      <c r="Q268" t="s">
        <v>91</v>
      </c>
      <c r="R268" t="s">
        <v>92</v>
      </c>
      <c r="T268">
        <f t="shared" si="4"/>
        <v>1</v>
      </c>
      <c r="U268">
        <v>1</v>
      </c>
      <c r="V268">
        <v>2.8066027889999998</v>
      </c>
      <c r="W268">
        <v>12</v>
      </c>
      <c r="X268">
        <v>204</v>
      </c>
      <c r="Y268">
        <v>350</v>
      </c>
      <c r="Z268">
        <v>270</v>
      </c>
      <c r="AA268">
        <v>187</v>
      </c>
      <c r="AB268">
        <v>339</v>
      </c>
    </row>
    <row r="269" spans="1:28" x14ac:dyDescent="0.45">
      <c r="A269" t="s">
        <v>1081</v>
      </c>
      <c r="B269" t="s">
        <v>1082</v>
      </c>
      <c r="C269" t="s">
        <v>1083</v>
      </c>
      <c r="D269" s="2">
        <v>43224</v>
      </c>
      <c r="E269">
        <v>66</v>
      </c>
      <c r="F269" t="s">
        <v>40</v>
      </c>
      <c r="G269" t="s">
        <v>41</v>
      </c>
      <c r="H269" t="s">
        <v>42</v>
      </c>
      <c r="I269" t="s">
        <v>43</v>
      </c>
      <c r="J269" t="s">
        <v>1084</v>
      </c>
      <c r="K269">
        <v>57.8</v>
      </c>
      <c r="L269">
        <v>73</v>
      </c>
      <c r="M269">
        <v>59</v>
      </c>
      <c r="N269">
        <v>68</v>
      </c>
      <c r="O269" t="s">
        <v>5</v>
      </c>
      <c r="P269" t="s">
        <v>46</v>
      </c>
      <c r="Q269" t="s">
        <v>134</v>
      </c>
      <c r="R269" t="s">
        <v>92</v>
      </c>
      <c r="T269">
        <f t="shared" si="4"/>
        <v>1</v>
      </c>
      <c r="U269">
        <v>1</v>
      </c>
      <c r="V269">
        <v>4.6100000000000003</v>
      </c>
      <c r="W269">
        <v>22</v>
      </c>
      <c r="X269">
        <v>214</v>
      </c>
      <c r="Y269">
        <v>350</v>
      </c>
      <c r="Z269">
        <v>270</v>
      </c>
      <c r="AA269">
        <v>197</v>
      </c>
      <c r="AB269">
        <v>349</v>
      </c>
    </row>
    <row r="270" spans="1:28" x14ac:dyDescent="0.45">
      <c r="A270" t="s">
        <v>1085</v>
      </c>
      <c r="B270" t="s">
        <v>1086</v>
      </c>
      <c r="C270" t="s">
        <v>1087</v>
      </c>
      <c r="D270" s="2">
        <v>43224</v>
      </c>
      <c r="E270">
        <v>119</v>
      </c>
      <c r="F270" t="s">
        <v>40</v>
      </c>
      <c r="G270" t="s">
        <v>41</v>
      </c>
      <c r="H270" t="s">
        <v>42</v>
      </c>
      <c r="I270" t="s">
        <v>43</v>
      </c>
      <c r="J270" t="s">
        <v>609</v>
      </c>
      <c r="K270">
        <v>66</v>
      </c>
      <c r="L270">
        <v>65</v>
      </c>
      <c r="M270">
        <v>66</v>
      </c>
      <c r="N270">
        <v>65</v>
      </c>
      <c r="O270" t="s">
        <v>148</v>
      </c>
      <c r="P270" t="s">
        <v>46</v>
      </c>
      <c r="Q270" t="s">
        <v>61</v>
      </c>
      <c r="R270" t="s">
        <v>62</v>
      </c>
      <c r="T270">
        <f t="shared" si="4"/>
        <v>1</v>
      </c>
      <c r="U270">
        <v>0</v>
      </c>
      <c r="V270">
        <v>2.41</v>
      </c>
      <c r="W270">
        <v>89</v>
      </c>
      <c r="X270">
        <v>200</v>
      </c>
      <c r="Y270">
        <v>350</v>
      </c>
      <c r="Z270">
        <v>270</v>
      </c>
      <c r="AA270">
        <v>264</v>
      </c>
      <c r="AB270">
        <v>335</v>
      </c>
    </row>
    <row r="271" spans="1:28" x14ac:dyDescent="0.45">
      <c r="A271" t="s">
        <v>1088</v>
      </c>
      <c r="B271" t="s">
        <v>1089</v>
      </c>
      <c r="C271" t="s">
        <v>1090</v>
      </c>
      <c r="D271" s="2">
        <v>43224</v>
      </c>
      <c r="E271">
        <v>82</v>
      </c>
      <c r="F271" t="s">
        <v>40</v>
      </c>
      <c r="G271" t="s">
        <v>41</v>
      </c>
      <c r="H271" t="s">
        <v>42</v>
      </c>
      <c r="I271" t="s">
        <v>43</v>
      </c>
      <c r="J271" t="s">
        <v>1091</v>
      </c>
      <c r="K271">
        <v>60.7</v>
      </c>
      <c r="L271">
        <v>73.099999999999994</v>
      </c>
      <c r="M271">
        <v>62</v>
      </c>
      <c r="N271">
        <v>73</v>
      </c>
      <c r="O271" t="s">
        <v>171</v>
      </c>
      <c r="P271" t="s">
        <v>46</v>
      </c>
      <c r="Q271" t="s">
        <v>91</v>
      </c>
      <c r="R271" t="s">
        <v>59</v>
      </c>
      <c r="T271">
        <f t="shared" si="4"/>
        <v>1</v>
      </c>
      <c r="U271">
        <v>1</v>
      </c>
      <c r="V271">
        <v>3.49</v>
      </c>
      <c r="W271">
        <v>40</v>
      </c>
      <c r="X271">
        <v>185</v>
      </c>
      <c r="Y271">
        <v>350</v>
      </c>
      <c r="Z271">
        <v>270</v>
      </c>
      <c r="AA271">
        <v>215</v>
      </c>
      <c r="AB271">
        <v>320</v>
      </c>
    </row>
    <row r="272" spans="1:28" x14ac:dyDescent="0.45">
      <c r="A272" t="s">
        <v>1092</v>
      </c>
      <c r="B272" t="s">
        <v>1093</v>
      </c>
      <c r="C272" t="s">
        <v>1094</v>
      </c>
      <c r="D272" s="2">
        <v>43224</v>
      </c>
      <c r="E272">
        <v>82</v>
      </c>
      <c r="F272" t="s">
        <v>40</v>
      </c>
      <c r="G272" t="s">
        <v>41</v>
      </c>
      <c r="H272" t="s">
        <v>42</v>
      </c>
      <c r="I272" t="s">
        <v>43</v>
      </c>
      <c r="J272" t="s">
        <v>1095</v>
      </c>
      <c r="K272">
        <v>67.3</v>
      </c>
      <c r="L272">
        <v>69.599999999999994</v>
      </c>
      <c r="M272">
        <v>68</v>
      </c>
      <c r="N272">
        <v>64</v>
      </c>
      <c r="O272" t="s">
        <v>1096</v>
      </c>
      <c r="P272" t="s">
        <v>46</v>
      </c>
      <c r="Q272" t="s">
        <v>61</v>
      </c>
      <c r="R272" t="s">
        <v>62</v>
      </c>
      <c r="T272">
        <f t="shared" si="4"/>
        <v>1</v>
      </c>
      <c r="U272">
        <v>0</v>
      </c>
      <c r="V272">
        <v>3.1751465900000002</v>
      </c>
      <c r="W272">
        <v>38</v>
      </c>
      <c r="X272">
        <v>215</v>
      </c>
      <c r="Y272">
        <v>350</v>
      </c>
      <c r="Z272">
        <v>270</v>
      </c>
      <c r="AA272">
        <v>213</v>
      </c>
      <c r="AB272">
        <v>350</v>
      </c>
    </row>
    <row r="273" spans="1:28" x14ac:dyDescent="0.45">
      <c r="A273" t="s">
        <v>1097</v>
      </c>
      <c r="B273" t="s">
        <v>1098</v>
      </c>
      <c r="C273" t="s">
        <v>1099</v>
      </c>
      <c r="D273" s="2">
        <v>43224</v>
      </c>
      <c r="E273">
        <v>85</v>
      </c>
      <c r="F273" t="s">
        <v>51</v>
      </c>
      <c r="G273" t="s">
        <v>41</v>
      </c>
      <c r="H273" t="s">
        <v>42</v>
      </c>
      <c r="I273" t="s">
        <v>43</v>
      </c>
      <c r="J273" t="s">
        <v>1100</v>
      </c>
      <c r="K273">
        <v>58.9</v>
      </c>
      <c r="L273">
        <v>78.3</v>
      </c>
      <c r="M273">
        <v>54</v>
      </c>
      <c r="N273">
        <v>79</v>
      </c>
      <c r="O273" t="s">
        <v>637</v>
      </c>
      <c r="P273" t="s">
        <v>46</v>
      </c>
      <c r="Q273" t="s">
        <v>134</v>
      </c>
      <c r="R273" t="s">
        <v>92</v>
      </c>
      <c r="T273">
        <f t="shared" si="4"/>
        <v>2</v>
      </c>
      <c r="U273">
        <v>1</v>
      </c>
      <c r="V273">
        <v>3.38</v>
      </c>
      <c r="W273">
        <v>65</v>
      </c>
      <c r="X273">
        <v>230</v>
      </c>
      <c r="Y273">
        <v>350</v>
      </c>
      <c r="Z273">
        <v>270</v>
      </c>
      <c r="AA273">
        <v>240</v>
      </c>
      <c r="AB273">
        <v>365</v>
      </c>
    </row>
    <row r="274" spans="1:28" x14ac:dyDescent="0.45">
      <c r="A274" t="s">
        <v>1101</v>
      </c>
      <c r="B274" t="s">
        <v>1102</v>
      </c>
      <c r="C274" t="s">
        <v>1103</v>
      </c>
      <c r="D274" s="2">
        <v>43224</v>
      </c>
      <c r="E274">
        <v>85</v>
      </c>
      <c r="F274" t="s">
        <v>51</v>
      </c>
      <c r="G274" t="s">
        <v>41</v>
      </c>
      <c r="H274" t="s">
        <v>42</v>
      </c>
      <c r="I274" t="s">
        <v>59</v>
      </c>
      <c r="J274" t="s">
        <v>1100</v>
      </c>
      <c r="K274">
        <v>60.3</v>
      </c>
      <c r="L274">
        <v>78.400000000000006</v>
      </c>
      <c r="M274">
        <v>57</v>
      </c>
      <c r="N274">
        <v>77</v>
      </c>
      <c r="O274" t="s">
        <v>637</v>
      </c>
      <c r="P274" t="s">
        <v>46</v>
      </c>
      <c r="Q274" t="s">
        <v>134</v>
      </c>
      <c r="R274" t="s">
        <v>92</v>
      </c>
      <c r="T274">
        <f t="shared" si="4"/>
        <v>2</v>
      </c>
      <c r="U274">
        <v>1</v>
      </c>
      <c r="V274">
        <v>3.38</v>
      </c>
      <c r="W274">
        <v>85</v>
      </c>
      <c r="X274">
        <v>223</v>
      </c>
      <c r="Y274">
        <v>350</v>
      </c>
      <c r="Z274">
        <v>270</v>
      </c>
      <c r="AA274">
        <v>260</v>
      </c>
      <c r="AB274">
        <v>358</v>
      </c>
    </row>
    <row r="275" spans="1:28" x14ac:dyDescent="0.45">
      <c r="A275" t="s">
        <v>1104</v>
      </c>
      <c r="B275" t="s">
        <v>1105</v>
      </c>
      <c r="C275" t="s">
        <v>1106</v>
      </c>
      <c r="D275" s="2">
        <v>43224</v>
      </c>
      <c r="E275">
        <v>82</v>
      </c>
      <c r="F275" t="s">
        <v>40</v>
      </c>
      <c r="G275" t="s">
        <v>41</v>
      </c>
      <c r="H275" t="s">
        <v>42</v>
      </c>
      <c r="I275" t="s">
        <v>43</v>
      </c>
      <c r="J275" t="s">
        <v>1107</v>
      </c>
      <c r="K275">
        <v>60</v>
      </c>
      <c r="L275">
        <v>70</v>
      </c>
      <c r="M275">
        <v>58</v>
      </c>
      <c r="N275">
        <v>75</v>
      </c>
      <c r="O275" t="s">
        <v>75</v>
      </c>
      <c r="P275" t="s">
        <v>46</v>
      </c>
      <c r="Q275" t="s">
        <v>61</v>
      </c>
      <c r="R275" t="s">
        <v>62</v>
      </c>
      <c r="T275">
        <f t="shared" si="4"/>
        <v>1</v>
      </c>
      <c r="U275">
        <v>0</v>
      </c>
      <c r="V275">
        <v>2.62</v>
      </c>
      <c r="W275">
        <v>40</v>
      </c>
      <c r="X275">
        <v>222</v>
      </c>
      <c r="Y275">
        <v>350</v>
      </c>
      <c r="Z275">
        <v>270</v>
      </c>
      <c r="AA275">
        <v>215</v>
      </c>
      <c r="AB275">
        <v>357</v>
      </c>
    </row>
    <row r="276" spans="1:28" x14ac:dyDescent="0.45">
      <c r="A276" t="s">
        <v>1108</v>
      </c>
      <c r="B276" t="s">
        <v>1109</v>
      </c>
      <c r="C276" t="s">
        <v>1110</v>
      </c>
      <c r="D276" s="2">
        <v>43255</v>
      </c>
      <c r="E276">
        <v>90</v>
      </c>
      <c r="F276" t="s">
        <v>40</v>
      </c>
      <c r="G276" t="s">
        <v>41</v>
      </c>
      <c r="H276" t="s">
        <v>42</v>
      </c>
      <c r="I276" t="s">
        <v>43</v>
      </c>
      <c r="J276" t="s">
        <v>1111</v>
      </c>
      <c r="K276">
        <v>67</v>
      </c>
      <c r="L276">
        <v>64.7</v>
      </c>
      <c r="M276">
        <v>67</v>
      </c>
      <c r="N276">
        <v>68</v>
      </c>
      <c r="O276" t="s">
        <v>1112</v>
      </c>
      <c r="P276" t="s">
        <v>46</v>
      </c>
      <c r="Q276" t="s">
        <v>61</v>
      </c>
      <c r="R276" t="s">
        <v>62</v>
      </c>
      <c r="T276">
        <f t="shared" si="4"/>
        <v>1</v>
      </c>
      <c r="U276">
        <v>0</v>
      </c>
      <c r="V276">
        <v>2.1262142339999999</v>
      </c>
      <c r="W276">
        <v>150</v>
      </c>
      <c r="X276">
        <v>174</v>
      </c>
      <c r="Y276">
        <v>350</v>
      </c>
      <c r="Z276">
        <v>270</v>
      </c>
      <c r="AA276">
        <v>325</v>
      </c>
      <c r="AB276">
        <v>309</v>
      </c>
    </row>
    <row r="277" spans="1:28" x14ac:dyDescent="0.45">
      <c r="A277" t="s">
        <v>1113</v>
      </c>
      <c r="B277" t="s">
        <v>1114</v>
      </c>
      <c r="C277" t="s">
        <v>1115</v>
      </c>
      <c r="D277" s="2">
        <v>43255</v>
      </c>
      <c r="E277">
        <v>77</v>
      </c>
      <c r="F277" t="s">
        <v>40</v>
      </c>
      <c r="G277" t="s">
        <v>41</v>
      </c>
      <c r="H277" t="s">
        <v>42</v>
      </c>
      <c r="I277" t="s">
        <v>43</v>
      </c>
      <c r="J277" t="s">
        <v>1116</v>
      </c>
      <c r="K277">
        <v>60.8</v>
      </c>
      <c r="L277">
        <v>70.5</v>
      </c>
      <c r="M277">
        <v>63</v>
      </c>
      <c r="N277">
        <v>74</v>
      </c>
      <c r="O277" t="s">
        <v>171</v>
      </c>
      <c r="P277" t="s">
        <v>46</v>
      </c>
      <c r="Q277" t="s">
        <v>61</v>
      </c>
      <c r="R277" t="s">
        <v>62</v>
      </c>
      <c r="T277">
        <f t="shared" si="4"/>
        <v>1</v>
      </c>
      <c r="U277">
        <v>0</v>
      </c>
      <c r="V277">
        <v>3.4302922979999999</v>
      </c>
      <c r="W277">
        <v>127</v>
      </c>
      <c r="X277">
        <v>225</v>
      </c>
      <c r="Y277">
        <v>350</v>
      </c>
      <c r="Z277">
        <v>270</v>
      </c>
      <c r="AA277">
        <v>302</v>
      </c>
      <c r="AB277">
        <v>360</v>
      </c>
    </row>
    <row r="278" spans="1:28" x14ac:dyDescent="0.45">
      <c r="A278" t="s">
        <v>1117</v>
      </c>
      <c r="B278" t="s">
        <v>1118</v>
      </c>
      <c r="C278" t="s">
        <v>1119</v>
      </c>
      <c r="D278" s="2">
        <v>43255</v>
      </c>
      <c r="E278">
        <v>90</v>
      </c>
      <c r="F278" t="s">
        <v>40</v>
      </c>
      <c r="G278" t="s">
        <v>41</v>
      </c>
      <c r="H278" t="s">
        <v>42</v>
      </c>
      <c r="I278" t="s">
        <v>59</v>
      </c>
      <c r="J278" t="s">
        <v>161</v>
      </c>
      <c r="K278">
        <v>74</v>
      </c>
      <c r="L278">
        <v>66</v>
      </c>
      <c r="M278">
        <v>74</v>
      </c>
      <c r="N278">
        <v>66</v>
      </c>
      <c r="O278" t="s">
        <v>892</v>
      </c>
      <c r="P278" t="s">
        <v>46</v>
      </c>
      <c r="Q278" t="s">
        <v>61</v>
      </c>
      <c r="R278" t="s">
        <v>62</v>
      </c>
      <c r="T278">
        <f t="shared" si="4"/>
        <v>1</v>
      </c>
      <c r="U278">
        <v>0</v>
      </c>
      <c r="V278">
        <v>3.3452437289999999</v>
      </c>
      <c r="W278">
        <v>83</v>
      </c>
      <c r="X278">
        <v>210</v>
      </c>
      <c r="Y278">
        <v>350</v>
      </c>
      <c r="Z278">
        <v>270</v>
      </c>
      <c r="AA278">
        <v>258</v>
      </c>
      <c r="AB278">
        <v>345</v>
      </c>
    </row>
    <row r="279" spans="1:28" x14ac:dyDescent="0.45">
      <c r="A279" t="s">
        <v>1120</v>
      </c>
      <c r="B279" t="s">
        <v>1121</v>
      </c>
      <c r="C279" t="s">
        <v>1122</v>
      </c>
      <c r="D279" s="2">
        <v>43255</v>
      </c>
      <c r="E279">
        <v>90</v>
      </c>
      <c r="F279" t="s">
        <v>40</v>
      </c>
      <c r="G279" t="s">
        <v>41</v>
      </c>
      <c r="H279" t="s">
        <v>42</v>
      </c>
      <c r="I279" t="s">
        <v>43</v>
      </c>
      <c r="J279" t="s">
        <v>161</v>
      </c>
      <c r="K279">
        <v>67</v>
      </c>
      <c r="L279">
        <v>72</v>
      </c>
      <c r="M279">
        <v>64</v>
      </c>
      <c r="N279">
        <v>71</v>
      </c>
      <c r="O279" t="s">
        <v>892</v>
      </c>
      <c r="P279" t="s">
        <v>46</v>
      </c>
      <c r="Q279" t="s">
        <v>61</v>
      </c>
      <c r="R279" t="s">
        <v>62</v>
      </c>
      <c r="T279">
        <f t="shared" si="4"/>
        <v>1</v>
      </c>
      <c r="U279">
        <v>0</v>
      </c>
      <c r="V279">
        <v>3.3452437289999999</v>
      </c>
      <c r="W279">
        <v>103</v>
      </c>
      <c r="X279">
        <v>207</v>
      </c>
      <c r="Y279">
        <v>350</v>
      </c>
      <c r="Z279">
        <v>270</v>
      </c>
      <c r="AA279">
        <v>278</v>
      </c>
      <c r="AB279">
        <v>342</v>
      </c>
    </row>
    <row r="280" spans="1:28" x14ac:dyDescent="0.45">
      <c r="A280" t="s">
        <v>1123</v>
      </c>
      <c r="B280" t="s">
        <v>1124</v>
      </c>
      <c r="C280" t="s">
        <v>1125</v>
      </c>
      <c r="D280" s="2">
        <v>43255</v>
      </c>
      <c r="E280">
        <v>51</v>
      </c>
      <c r="F280" t="s">
        <v>51</v>
      </c>
      <c r="G280" t="s">
        <v>41</v>
      </c>
      <c r="H280" t="s">
        <v>42</v>
      </c>
      <c r="I280" t="s">
        <v>59</v>
      </c>
      <c r="J280" t="s">
        <v>1126</v>
      </c>
      <c r="K280">
        <v>63</v>
      </c>
      <c r="L280">
        <v>73</v>
      </c>
      <c r="M280">
        <v>63</v>
      </c>
      <c r="N280">
        <v>73</v>
      </c>
      <c r="O280" t="s">
        <v>1127</v>
      </c>
      <c r="P280" t="s">
        <v>46</v>
      </c>
      <c r="Q280" t="s">
        <v>61</v>
      </c>
      <c r="R280" t="s">
        <v>62</v>
      </c>
      <c r="T280">
        <f t="shared" si="4"/>
        <v>2</v>
      </c>
      <c r="U280">
        <v>0</v>
      </c>
      <c r="V280">
        <v>3.95</v>
      </c>
      <c r="W280">
        <v>20</v>
      </c>
      <c r="X280">
        <v>184</v>
      </c>
      <c r="Y280">
        <v>350</v>
      </c>
      <c r="Z280">
        <v>270</v>
      </c>
      <c r="AA280">
        <v>195</v>
      </c>
      <c r="AB280">
        <v>319</v>
      </c>
    </row>
    <row r="281" spans="1:28" x14ac:dyDescent="0.45">
      <c r="A281" t="s">
        <v>1128</v>
      </c>
      <c r="B281" t="s">
        <v>1129</v>
      </c>
      <c r="C281" t="s">
        <v>1130</v>
      </c>
      <c r="D281" s="2">
        <v>43255</v>
      </c>
      <c r="E281">
        <v>51</v>
      </c>
      <c r="F281" t="s">
        <v>51</v>
      </c>
      <c r="G281" t="s">
        <v>41</v>
      </c>
      <c r="H281" t="s">
        <v>42</v>
      </c>
      <c r="I281" t="s">
        <v>43</v>
      </c>
      <c r="J281" t="s">
        <v>1126</v>
      </c>
      <c r="K281">
        <v>60</v>
      </c>
      <c r="L281">
        <v>72</v>
      </c>
      <c r="M281">
        <v>60</v>
      </c>
      <c r="N281">
        <v>72</v>
      </c>
      <c r="O281" t="s">
        <v>1127</v>
      </c>
      <c r="P281" t="s">
        <v>46</v>
      </c>
      <c r="Q281" t="s">
        <v>61</v>
      </c>
      <c r="R281" t="s">
        <v>62</v>
      </c>
      <c r="T281">
        <f t="shared" si="4"/>
        <v>2</v>
      </c>
      <c r="U281">
        <v>0</v>
      </c>
      <c r="V281">
        <v>3.95</v>
      </c>
      <c r="W281">
        <v>102</v>
      </c>
      <c r="X281">
        <v>200</v>
      </c>
      <c r="Y281">
        <v>350</v>
      </c>
      <c r="Z281">
        <v>270</v>
      </c>
      <c r="AA281">
        <v>277</v>
      </c>
      <c r="AB281">
        <v>335</v>
      </c>
    </row>
    <row r="282" spans="1:28" x14ac:dyDescent="0.45">
      <c r="A282" t="s">
        <v>1131</v>
      </c>
      <c r="B282" t="s">
        <v>1132</v>
      </c>
      <c r="C282" t="s">
        <v>1133</v>
      </c>
      <c r="D282" s="2">
        <v>43255</v>
      </c>
      <c r="E282">
        <v>87</v>
      </c>
      <c r="F282" t="s">
        <v>51</v>
      </c>
      <c r="G282" t="s">
        <v>41</v>
      </c>
      <c r="H282" t="s">
        <v>42</v>
      </c>
      <c r="I282" t="s">
        <v>59</v>
      </c>
      <c r="J282" t="s">
        <v>1134</v>
      </c>
      <c r="K282">
        <v>70.3</v>
      </c>
      <c r="L282">
        <v>65.400000000000006</v>
      </c>
      <c r="M282">
        <v>69</v>
      </c>
      <c r="N282">
        <v>66</v>
      </c>
      <c r="O282" t="s">
        <v>1135</v>
      </c>
      <c r="P282" t="s">
        <v>46</v>
      </c>
      <c r="Q282" t="s">
        <v>61</v>
      </c>
      <c r="R282" t="s">
        <v>62</v>
      </c>
      <c r="T282">
        <f t="shared" si="4"/>
        <v>1</v>
      </c>
      <c r="U282">
        <v>0</v>
      </c>
      <c r="V282">
        <v>3.1893213519999999</v>
      </c>
      <c r="W282">
        <v>56</v>
      </c>
      <c r="X282">
        <v>230</v>
      </c>
      <c r="Y282">
        <v>350</v>
      </c>
      <c r="Z282">
        <v>270</v>
      </c>
      <c r="AA282">
        <v>231</v>
      </c>
      <c r="AB282">
        <v>365</v>
      </c>
    </row>
    <row r="283" spans="1:28" x14ac:dyDescent="0.45">
      <c r="A283" t="s">
        <v>1136</v>
      </c>
      <c r="B283" t="s">
        <v>1137</v>
      </c>
      <c r="C283" t="s">
        <v>1138</v>
      </c>
      <c r="D283" s="2">
        <v>43255</v>
      </c>
      <c r="E283">
        <v>87</v>
      </c>
      <c r="F283" t="s">
        <v>51</v>
      </c>
      <c r="G283" t="s">
        <v>41</v>
      </c>
      <c r="H283" t="s">
        <v>42</v>
      </c>
      <c r="I283" t="s">
        <v>43</v>
      </c>
      <c r="J283" t="s">
        <v>1134</v>
      </c>
      <c r="K283">
        <v>70.3</v>
      </c>
      <c r="L283">
        <v>63.5</v>
      </c>
      <c r="M283">
        <v>65</v>
      </c>
      <c r="N283">
        <v>66</v>
      </c>
      <c r="O283" t="s">
        <v>1135</v>
      </c>
      <c r="P283" t="s">
        <v>46</v>
      </c>
      <c r="Q283" t="s">
        <v>61</v>
      </c>
      <c r="R283" t="s">
        <v>62</v>
      </c>
      <c r="T283">
        <f t="shared" si="4"/>
        <v>1</v>
      </c>
      <c r="U283">
        <v>0</v>
      </c>
      <c r="V283">
        <v>3.1893213519999999</v>
      </c>
      <c r="W283">
        <v>110</v>
      </c>
      <c r="X283">
        <v>203</v>
      </c>
      <c r="Y283">
        <v>350</v>
      </c>
      <c r="Z283">
        <v>270</v>
      </c>
      <c r="AA283">
        <v>285</v>
      </c>
      <c r="AB283">
        <v>338</v>
      </c>
    </row>
    <row r="284" spans="1:28" x14ac:dyDescent="0.45">
      <c r="A284" t="s">
        <v>1139</v>
      </c>
      <c r="B284" t="s">
        <v>1140</v>
      </c>
      <c r="C284" t="s">
        <v>1141</v>
      </c>
      <c r="D284" s="2">
        <v>43255</v>
      </c>
      <c r="E284">
        <v>51</v>
      </c>
      <c r="F284" t="s">
        <v>40</v>
      </c>
      <c r="G284" t="s">
        <v>41</v>
      </c>
      <c r="H284" t="s">
        <v>42</v>
      </c>
      <c r="I284" t="s">
        <v>59</v>
      </c>
      <c r="J284" t="s">
        <v>1142</v>
      </c>
      <c r="K284">
        <v>70</v>
      </c>
      <c r="L284">
        <v>62</v>
      </c>
      <c r="M284">
        <v>68</v>
      </c>
      <c r="N284">
        <v>65</v>
      </c>
      <c r="O284" t="s">
        <v>70</v>
      </c>
      <c r="P284" t="s">
        <v>46</v>
      </c>
      <c r="Q284" t="s">
        <v>61</v>
      </c>
      <c r="R284" t="s">
        <v>62</v>
      </c>
      <c r="T284">
        <f t="shared" si="4"/>
        <v>1</v>
      </c>
      <c r="U284">
        <v>0</v>
      </c>
      <c r="V284">
        <v>3.12</v>
      </c>
      <c r="W284">
        <v>83</v>
      </c>
      <c r="X284">
        <v>180</v>
      </c>
      <c r="Y284">
        <v>350</v>
      </c>
      <c r="Z284">
        <v>270</v>
      </c>
      <c r="AA284">
        <v>258</v>
      </c>
      <c r="AB284">
        <v>315</v>
      </c>
    </row>
    <row r="285" spans="1:28" x14ac:dyDescent="0.45">
      <c r="A285" t="s">
        <v>1143</v>
      </c>
      <c r="B285" t="s">
        <v>1144</v>
      </c>
      <c r="C285" t="s">
        <v>1145</v>
      </c>
      <c r="D285" s="2">
        <v>43255</v>
      </c>
      <c r="E285">
        <v>51</v>
      </c>
      <c r="F285" t="s">
        <v>40</v>
      </c>
      <c r="G285" t="s">
        <v>41</v>
      </c>
      <c r="H285" t="s">
        <v>42</v>
      </c>
      <c r="I285" t="s">
        <v>43</v>
      </c>
      <c r="J285" t="s">
        <v>1142</v>
      </c>
      <c r="K285">
        <v>69</v>
      </c>
      <c r="L285">
        <v>68</v>
      </c>
      <c r="M285">
        <v>67</v>
      </c>
      <c r="N285">
        <v>67</v>
      </c>
      <c r="O285" t="s">
        <v>70</v>
      </c>
      <c r="P285" t="s">
        <v>46</v>
      </c>
      <c r="Q285" t="s">
        <v>61</v>
      </c>
      <c r="R285" t="s">
        <v>62</v>
      </c>
      <c r="T285">
        <f t="shared" si="4"/>
        <v>1</v>
      </c>
      <c r="U285">
        <v>0</v>
      </c>
      <c r="V285">
        <v>3.12</v>
      </c>
      <c r="W285">
        <v>117</v>
      </c>
      <c r="X285">
        <v>185</v>
      </c>
      <c r="Y285">
        <v>350</v>
      </c>
      <c r="Z285">
        <v>270</v>
      </c>
      <c r="AA285">
        <v>292</v>
      </c>
      <c r="AB285">
        <v>320</v>
      </c>
    </row>
    <row r="286" spans="1:28" x14ac:dyDescent="0.45">
      <c r="A286" t="s">
        <v>1146</v>
      </c>
      <c r="B286" t="s">
        <v>1147</v>
      </c>
      <c r="C286" t="s">
        <v>1148</v>
      </c>
      <c r="D286" s="2">
        <v>43255</v>
      </c>
      <c r="E286">
        <v>52</v>
      </c>
      <c r="F286" t="s">
        <v>40</v>
      </c>
      <c r="G286" t="s">
        <v>41</v>
      </c>
      <c r="H286" t="s">
        <v>42</v>
      </c>
      <c r="I286" t="s">
        <v>59</v>
      </c>
      <c r="J286" t="s">
        <v>921</v>
      </c>
      <c r="K286">
        <v>62</v>
      </c>
      <c r="L286">
        <v>64</v>
      </c>
      <c r="M286">
        <v>61</v>
      </c>
      <c r="N286">
        <v>72</v>
      </c>
      <c r="O286" t="s">
        <v>70</v>
      </c>
      <c r="P286" t="s">
        <v>46</v>
      </c>
      <c r="Q286" t="s">
        <v>61</v>
      </c>
      <c r="R286" t="s">
        <v>62</v>
      </c>
      <c r="T286">
        <f t="shared" si="4"/>
        <v>1</v>
      </c>
      <c r="U286">
        <v>0</v>
      </c>
      <c r="V286">
        <v>3.5436903910000002</v>
      </c>
      <c r="W286">
        <v>34</v>
      </c>
      <c r="X286">
        <v>163</v>
      </c>
      <c r="Y286">
        <v>350</v>
      </c>
      <c r="Z286">
        <v>270</v>
      </c>
      <c r="AA286">
        <v>209</v>
      </c>
      <c r="AB286">
        <v>298</v>
      </c>
    </row>
    <row r="287" spans="1:28" x14ac:dyDescent="0.45">
      <c r="A287" t="s">
        <v>1149</v>
      </c>
      <c r="B287" t="s">
        <v>1150</v>
      </c>
      <c r="C287" t="s">
        <v>1151</v>
      </c>
      <c r="D287" s="2">
        <v>43255</v>
      </c>
      <c r="E287">
        <v>52</v>
      </c>
      <c r="F287" t="s">
        <v>40</v>
      </c>
      <c r="G287" t="s">
        <v>41</v>
      </c>
      <c r="H287" t="s">
        <v>42</v>
      </c>
      <c r="I287" t="s">
        <v>43</v>
      </c>
      <c r="J287" t="s">
        <v>921</v>
      </c>
      <c r="K287">
        <v>67</v>
      </c>
      <c r="L287">
        <v>61</v>
      </c>
      <c r="M287">
        <v>62</v>
      </c>
      <c r="N287">
        <v>68</v>
      </c>
      <c r="O287" t="s">
        <v>70</v>
      </c>
      <c r="P287" t="s">
        <v>46</v>
      </c>
      <c r="Q287" t="s">
        <v>61</v>
      </c>
      <c r="R287" t="s">
        <v>62</v>
      </c>
      <c r="T287">
        <f t="shared" si="4"/>
        <v>1</v>
      </c>
      <c r="U287">
        <v>0</v>
      </c>
      <c r="V287">
        <v>3.5436903910000002</v>
      </c>
      <c r="W287">
        <v>104</v>
      </c>
      <c r="X287">
        <v>155</v>
      </c>
      <c r="Y287">
        <v>350</v>
      </c>
      <c r="Z287">
        <v>270</v>
      </c>
      <c r="AA287">
        <v>279</v>
      </c>
      <c r="AB287">
        <v>290</v>
      </c>
    </row>
    <row r="288" spans="1:28" x14ac:dyDescent="0.45">
      <c r="A288" t="s">
        <v>1152</v>
      </c>
      <c r="B288" t="s">
        <v>1153</v>
      </c>
      <c r="C288" t="s">
        <v>1154</v>
      </c>
      <c r="D288" s="2">
        <v>43255</v>
      </c>
      <c r="E288">
        <v>51</v>
      </c>
      <c r="F288" t="s">
        <v>51</v>
      </c>
      <c r="G288" t="s">
        <v>41</v>
      </c>
      <c r="H288" t="s">
        <v>42</v>
      </c>
      <c r="I288" t="s">
        <v>59</v>
      </c>
      <c r="J288" t="s">
        <v>1155</v>
      </c>
      <c r="K288">
        <v>65.2</v>
      </c>
      <c r="L288">
        <v>65.400000000000006</v>
      </c>
      <c r="M288">
        <v>62</v>
      </c>
      <c r="N288">
        <v>68</v>
      </c>
      <c r="O288" t="s">
        <v>70</v>
      </c>
      <c r="P288" t="s">
        <v>46</v>
      </c>
      <c r="Q288" t="s">
        <v>61</v>
      </c>
      <c r="R288" t="s">
        <v>62</v>
      </c>
      <c r="T288">
        <f t="shared" si="4"/>
        <v>1</v>
      </c>
      <c r="U288">
        <v>0</v>
      </c>
      <c r="V288">
        <v>2.9750000000000001</v>
      </c>
      <c r="W288">
        <v>102</v>
      </c>
      <c r="X288">
        <v>189</v>
      </c>
      <c r="Y288">
        <v>350</v>
      </c>
      <c r="Z288">
        <v>270</v>
      </c>
      <c r="AA288">
        <v>277</v>
      </c>
      <c r="AB288">
        <v>324</v>
      </c>
    </row>
    <row r="289" spans="1:28" x14ac:dyDescent="0.45">
      <c r="A289" t="s">
        <v>1156</v>
      </c>
      <c r="B289" t="s">
        <v>1157</v>
      </c>
      <c r="C289" t="s">
        <v>1158</v>
      </c>
      <c r="D289" s="2">
        <v>43255</v>
      </c>
      <c r="E289">
        <v>51</v>
      </c>
      <c r="F289" t="s">
        <v>51</v>
      </c>
      <c r="G289" t="s">
        <v>41</v>
      </c>
      <c r="H289" t="s">
        <v>42</v>
      </c>
      <c r="I289" t="s">
        <v>43</v>
      </c>
      <c r="J289" t="s">
        <v>1155</v>
      </c>
      <c r="K289">
        <v>62</v>
      </c>
      <c r="L289">
        <v>70.8</v>
      </c>
      <c r="M289">
        <v>61</v>
      </c>
      <c r="N289">
        <v>71</v>
      </c>
      <c r="O289" t="s">
        <v>70</v>
      </c>
      <c r="P289" t="s">
        <v>46</v>
      </c>
      <c r="Q289" t="s">
        <v>61</v>
      </c>
      <c r="R289" t="s">
        <v>62</v>
      </c>
      <c r="T289">
        <f t="shared" si="4"/>
        <v>1</v>
      </c>
      <c r="U289">
        <v>0</v>
      </c>
      <c r="V289">
        <v>2.9750000000000001</v>
      </c>
      <c r="W289">
        <v>140</v>
      </c>
      <c r="X289">
        <v>186</v>
      </c>
      <c r="Y289">
        <v>350</v>
      </c>
      <c r="Z289">
        <v>270</v>
      </c>
      <c r="AA289">
        <v>315</v>
      </c>
      <c r="AB289">
        <v>321</v>
      </c>
    </row>
    <row r="290" spans="1:28" x14ac:dyDescent="0.45">
      <c r="A290" t="s">
        <v>1159</v>
      </c>
      <c r="B290" t="s">
        <v>1160</v>
      </c>
      <c r="C290" t="s">
        <v>1161</v>
      </c>
      <c r="D290" s="2">
        <v>43255</v>
      </c>
      <c r="E290">
        <v>91</v>
      </c>
      <c r="F290" t="s">
        <v>51</v>
      </c>
      <c r="G290" t="s">
        <v>41</v>
      </c>
      <c r="H290" t="s">
        <v>42</v>
      </c>
      <c r="I290" t="s">
        <v>59</v>
      </c>
      <c r="J290" t="s">
        <v>1162</v>
      </c>
      <c r="K290">
        <v>60</v>
      </c>
      <c r="L290">
        <v>72</v>
      </c>
      <c r="M290">
        <v>60</v>
      </c>
      <c r="N290">
        <v>72</v>
      </c>
      <c r="O290" t="s">
        <v>75</v>
      </c>
      <c r="P290" t="s">
        <v>46</v>
      </c>
      <c r="Q290" t="s">
        <v>61</v>
      </c>
      <c r="R290" t="s">
        <v>62</v>
      </c>
      <c r="T290">
        <f t="shared" si="4"/>
        <v>1</v>
      </c>
      <c r="U290">
        <v>0</v>
      </c>
      <c r="V290">
        <v>2.282136612</v>
      </c>
      <c r="W290">
        <v>76</v>
      </c>
      <c r="X290">
        <v>190</v>
      </c>
      <c r="Y290">
        <v>350</v>
      </c>
      <c r="Z290">
        <v>270</v>
      </c>
      <c r="AA290">
        <v>251</v>
      </c>
      <c r="AB290">
        <v>325</v>
      </c>
    </row>
    <row r="291" spans="1:28" x14ac:dyDescent="0.45">
      <c r="A291" t="s">
        <v>1163</v>
      </c>
      <c r="B291" t="s">
        <v>1164</v>
      </c>
      <c r="C291" t="s">
        <v>1165</v>
      </c>
      <c r="D291" s="2">
        <v>43255</v>
      </c>
      <c r="E291">
        <v>91</v>
      </c>
      <c r="F291" t="s">
        <v>51</v>
      </c>
      <c r="G291" t="s">
        <v>41</v>
      </c>
      <c r="H291" t="s">
        <v>42</v>
      </c>
      <c r="I291" t="s">
        <v>43</v>
      </c>
      <c r="J291" t="s">
        <v>1162</v>
      </c>
      <c r="K291">
        <v>62.9</v>
      </c>
      <c r="L291">
        <v>77</v>
      </c>
      <c r="M291">
        <v>60</v>
      </c>
      <c r="N291">
        <v>75</v>
      </c>
      <c r="O291" t="s">
        <v>75</v>
      </c>
      <c r="P291" t="s">
        <v>46</v>
      </c>
      <c r="Q291" t="s">
        <v>61</v>
      </c>
      <c r="R291" t="s">
        <v>62</v>
      </c>
      <c r="T291">
        <f t="shared" si="4"/>
        <v>1</v>
      </c>
      <c r="U291">
        <v>0</v>
      </c>
      <c r="V291">
        <v>2.282136612</v>
      </c>
      <c r="W291">
        <v>72</v>
      </c>
      <c r="X291">
        <v>171</v>
      </c>
      <c r="Y291">
        <v>350</v>
      </c>
      <c r="Z291">
        <v>270</v>
      </c>
      <c r="AA291">
        <v>247</v>
      </c>
      <c r="AB291">
        <v>306</v>
      </c>
    </row>
    <row r="292" spans="1:28" x14ac:dyDescent="0.45">
      <c r="A292" t="s">
        <v>1166</v>
      </c>
      <c r="B292" t="s">
        <v>1167</v>
      </c>
      <c r="C292" t="s">
        <v>1168</v>
      </c>
      <c r="D292" s="2">
        <v>43255</v>
      </c>
      <c r="E292">
        <v>91</v>
      </c>
      <c r="F292" t="s">
        <v>51</v>
      </c>
      <c r="G292" t="s">
        <v>41</v>
      </c>
      <c r="H292" t="s">
        <v>42</v>
      </c>
      <c r="I292" t="s">
        <v>59</v>
      </c>
      <c r="J292" t="s">
        <v>1169</v>
      </c>
      <c r="K292">
        <v>72</v>
      </c>
      <c r="L292">
        <v>70</v>
      </c>
      <c r="M292">
        <v>69</v>
      </c>
      <c r="N292">
        <v>67</v>
      </c>
      <c r="O292" t="s">
        <v>892</v>
      </c>
      <c r="P292" t="s">
        <v>46</v>
      </c>
      <c r="Q292" t="s">
        <v>61</v>
      </c>
      <c r="R292" t="s">
        <v>62</v>
      </c>
      <c r="T292">
        <f t="shared" si="4"/>
        <v>1</v>
      </c>
      <c r="U292">
        <v>0</v>
      </c>
      <c r="V292">
        <v>2.3246608960000001</v>
      </c>
      <c r="W292">
        <v>99</v>
      </c>
      <c r="X292">
        <v>204</v>
      </c>
      <c r="Y292">
        <v>350</v>
      </c>
      <c r="Z292">
        <v>270</v>
      </c>
      <c r="AA292">
        <v>274</v>
      </c>
      <c r="AB292">
        <v>339</v>
      </c>
    </row>
    <row r="293" spans="1:28" x14ac:dyDescent="0.45">
      <c r="A293" t="s">
        <v>1170</v>
      </c>
      <c r="B293" t="s">
        <v>1171</v>
      </c>
      <c r="C293" t="s">
        <v>1172</v>
      </c>
      <c r="D293" s="2">
        <v>43255</v>
      </c>
      <c r="E293">
        <v>91</v>
      </c>
      <c r="F293" t="s">
        <v>51</v>
      </c>
      <c r="G293" t="s">
        <v>41</v>
      </c>
      <c r="H293" t="s">
        <v>42</v>
      </c>
      <c r="I293" t="s">
        <v>43</v>
      </c>
      <c r="J293" t="s">
        <v>1169</v>
      </c>
      <c r="K293">
        <v>69</v>
      </c>
      <c r="L293">
        <v>62</v>
      </c>
      <c r="M293">
        <v>67</v>
      </c>
      <c r="N293">
        <v>69</v>
      </c>
      <c r="O293" t="s">
        <v>892</v>
      </c>
      <c r="P293" t="s">
        <v>46</v>
      </c>
      <c r="Q293" t="s">
        <v>61</v>
      </c>
      <c r="R293" t="s">
        <v>62</v>
      </c>
      <c r="T293">
        <f t="shared" si="4"/>
        <v>1</v>
      </c>
      <c r="U293">
        <v>0</v>
      </c>
      <c r="V293">
        <v>2.3246608960000001</v>
      </c>
      <c r="W293">
        <v>111</v>
      </c>
      <c r="X293">
        <v>229</v>
      </c>
      <c r="Y293">
        <v>350</v>
      </c>
      <c r="Z293">
        <v>270</v>
      </c>
      <c r="AA293">
        <v>286</v>
      </c>
      <c r="AB293">
        <v>364</v>
      </c>
    </row>
    <row r="294" spans="1:28" x14ac:dyDescent="0.45">
      <c r="A294" t="s">
        <v>1173</v>
      </c>
      <c r="B294" t="s">
        <v>1174</v>
      </c>
      <c r="C294" t="s">
        <v>1175</v>
      </c>
      <c r="D294" s="2">
        <v>43255</v>
      </c>
      <c r="E294">
        <v>102</v>
      </c>
      <c r="F294" t="s">
        <v>51</v>
      </c>
      <c r="G294" t="s">
        <v>41</v>
      </c>
      <c r="H294" t="s">
        <v>42</v>
      </c>
      <c r="I294" t="s">
        <v>59</v>
      </c>
      <c r="J294" t="s">
        <v>229</v>
      </c>
      <c r="K294">
        <v>70.3</v>
      </c>
      <c r="L294">
        <v>65.8</v>
      </c>
      <c r="M294">
        <v>67</v>
      </c>
      <c r="N294">
        <v>70</v>
      </c>
      <c r="O294" t="s">
        <v>171</v>
      </c>
      <c r="P294" t="s">
        <v>46</v>
      </c>
      <c r="Q294" t="s">
        <v>61</v>
      </c>
      <c r="R294" t="s">
        <v>62</v>
      </c>
      <c r="T294">
        <f t="shared" si="4"/>
        <v>1</v>
      </c>
      <c r="U294">
        <v>0</v>
      </c>
      <c r="V294">
        <v>3.1467970670000001</v>
      </c>
      <c r="W294">
        <v>21</v>
      </c>
      <c r="X294">
        <v>212</v>
      </c>
      <c r="Y294">
        <v>350</v>
      </c>
      <c r="Z294">
        <v>270</v>
      </c>
      <c r="AA294">
        <v>196</v>
      </c>
      <c r="AB294">
        <v>347</v>
      </c>
    </row>
    <row r="295" spans="1:28" x14ac:dyDescent="0.45">
      <c r="A295" t="s">
        <v>1176</v>
      </c>
      <c r="B295" t="s">
        <v>1177</v>
      </c>
      <c r="C295" t="s">
        <v>1178</v>
      </c>
      <c r="D295" s="2">
        <v>43255</v>
      </c>
      <c r="E295">
        <v>102</v>
      </c>
      <c r="F295" t="s">
        <v>51</v>
      </c>
      <c r="G295" t="s">
        <v>41</v>
      </c>
      <c r="H295" t="s">
        <v>42</v>
      </c>
      <c r="I295" t="s">
        <v>43</v>
      </c>
      <c r="J295" t="s">
        <v>229</v>
      </c>
      <c r="K295">
        <v>67</v>
      </c>
      <c r="L295">
        <v>66.5</v>
      </c>
      <c r="M295">
        <v>67</v>
      </c>
      <c r="N295">
        <v>68</v>
      </c>
      <c r="O295" t="s">
        <v>171</v>
      </c>
      <c r="P295" t="s">
        <v>46</v>
      </c>
      <c r="Q295" t="s">
        <v>61</v>
      </c>
      <c r="R295" t="s">
        <v>62</v>
      </c>
      <c r="T295">
        <f t="shared" si="4"/>
        <v>1</v>
      </c>
      <c r="U295">
        <v>0</v>
      </c>
      <c r="V295">
        <v>3.1467970670000001</v>
      </c>
      <c r="W295">
        <v>93</v>
      </c>
      <c r="X295">
        <v>230</v>
      </c>
      <c r="Y295">
        <v>350</v>
      </c>
      <c r="Z295">
        <v>270</v>
      </c>
      <c r="AA295">
        <v>268</v>
      </c>
      <c r="AB295">
        <v>365</v>
      </c>
    </row>
    <row r="296" spans="1:28" x14ac:dyDescent="0.45">
      <c r="A296" t="s">
        <v>1179</v>
      </c>
      <c r="B296" t="s">
        <v>1180</v>
      </c>
      <c r="C296" t="s">
        <v>1181</v>
      </c>
      <c r="D296" s="2">
        <v>43377</v>
      </c>
      <c r="E296">
        <v>58</v>
      </c>
      <c r="F296" t="s">
        <v>51</v>
      </c>
      <c r="G296" t="s">
        <v>41</v>
      </c>
      <c r="H296" t="s">
        <v>42</v>
      </c>
      <c r="I296" t="s">
        <v>43</v>
      </c>
      <c r="J296" t="s">
        <v>1182</v>
      </c>
      <c r="K296">
        <v>56</v>
      </c>
      <c r="L296">
        <v>80</v>
      </c>
      <c r="M296">
        <v>56</v>
      </c>
      <c r="N296">
        <v>80</v>
      </c>
      <c r="O296" t="s">
        <v>70</v>
      </c>
      <c r="P296" t="s">
        <v>46</v>
      </c>
      <c r="Q296" t="s">
        <v>536</v>
      </c>
      <c r="R296" t="s">
        <v>92</v>
      </c>
      <c r="T296">
        <f t="shared" si="4"/>
        <v>1</v>
      </c>
      <c r="U296">
        <v>1</v>
      </c>
      <c r="V296">
        <v>3.6287389600000002</v>
      </c>
      <c r="W296">
        <v>90</v>
      </c>
      <c r="X296">
        <v>199</v>
      </c>
      <c r="Y296">
        <v>350</v>
      </c>
      <c r="Z296">
        <v>270</v>
      </c>
      <c r="AA296">
        <v>265</v>
      </c>
      <c r="AB296">
        <v>334</v>
      </c>
    </row>
    <row r="297" spans="1:28" x14ac:dyDescent="0.45">
      <c r="A297" t="s">
        <v>1183</v>
      </c>
      <c r="B297" t="s">
        <v>1184</v>
      </c>
      <c r="C297" t="s">
        <v>1185</v>
      </c>
      <c r="D297" s="2">
        <v>43377</v>
      </c>
      <c r="E297">
        <v>97</v>
      </c>
      <c r="F297" t="s">
        <v>51</v>
      </c>
      <c r="G297" t="s">
        <v>41</v>
      </c>
      <c r="H297" t="s">
        <v>42</v>
      </c>
      <c r="I297" t="s">
        <v>43</v>
      </c>
      <c r="J297" t="s">
        <v>1186</v>
      </c>
      <c r="K297">
        <v>65</v>
      </c>
      <c r="L297">
        <v>72</v>
      </c>
      <c r="M297">
        <v>64</v>
      </c>
      <c r="N297">
        <v>70</v>
      </c>
      <c r="O297" t="s">
        <v>171</v>
      </c>
      <c r="P297" t="s">
        <v>46</v>
      </c>
      <c r="Q297" t="s">
        <v>61</v>
      </c>
      <c r="R297" t="s">
        <v>62</v>
      </c>
      <c r="T297">
        <f t="shared" si="4"/>
        <v>1</v>
      </c>
      <c r="U297">
        <v>0</v>
      </c>
      <c r="V297">
        <v>3.6429137219999999</v>
      </c>
      <c r="W297">
        <v>32</v>
      </c>
      <c r="X297">
        <v>194</v>
      </c>
      <c r="Y297">
        <v>350</v>
      </c>
      <c r="Z297">
        <v>270</v>
      </c>
      <c r="AA297">
        <v>207</v>
      </c>
      <c r="AB297">
        <v>329</v>
      </c>
    </row>
    <row r="298" spans="1:28" x14ac:dyDescent="0.45">
      <c r="A298" t="s">
        <v>1187</v>
      </c>
      <c r="B298" t="s">
        <v>1188</v>
      </c>
      <c r="C298" t="s">
        <v>1189</v>
      </c>
      <c r="D298" s="2">
        <v>43377</v>
      </c>
      <c r="E298">
        <v>62</v>
      </c>
      <c r="F298" t="s">
        <v>51</v>
      </c>
      <c r="G298" t="s">
        <v>41</v>
      </c>
      <c r="H298" t="s">
        <v>42</v>
      </c>
      <c r="I298" t="s">
        <v>43</v>
      </c>
      <c r="J298" t="s">
        <v>1190</v>
      </c>
      <c r="K298">
        <v>60</v>
      </c>
      <c r="L298">
        <v>87</v>
      </c>
      <c r="M298">
        <v>60</v>
      </c>
      <c r="N298">
        <v>87</v>
      </c>
      <c r="O298" t="s">
        <v>217</v>
      </c>
      <c r="P298" t="s">
        <v>46</v>
      </c>
      <c r="Q298" t="s">
        <v>536</v>
      </c>
      <c r="R298" t="s">
        <v>43</v>
      </c>
      <c r="T298">
        <f t="shared" si="4"/>
        <v>1</v>
      </c>
      <c r="U298">
        <v>1</v>
      </c>
      <c r="V298">
        <v>2.4664085120000001</v>
      </c>
      <c r="W298">
        <v>96</v>
      </c>
      <c r="X298">
        <v>230</v>
      </c>
      <c r="Y298">
        <v>350</v>
      </c>
      <c r="Z298">
        <v>270</v>
      </c>
      <c r="AA298">
        <v>271</v>
      </c>
      <c r="AB298">
        <v>365</v>
      </c>
    </row>
    <row r="299" spans="1:28" x14ac:dyDescent="0.45">
      <c r="A299" t="s">
        <v>1191</v>
      </c>
      <c r="B299" t="s">
        <v>1192</v>
      </c>
      <c r="C299" t="s">
        <v>1193</v>
      </c>
      <c r="D299" s="2">
        <v>43377</v>
      </c>
      <c r="E299">
        <v>55</v>
      </c>
      <c r="F299" t="s">
        <v>40</v>
      </c>
      <c r="G299" t="s">
        <v>41</v>
      </c>
      <c r="H299" t="s">
        <v>42</v>
      </c>
      <c r="I299" t="s">
        <v>59</v>
      </c>
      <c r="J299" t="s">
        <v>1194</v>
      </c>
      <c r="K299">
        <v>68</v>
      </c>
      <c r="L299">
        <v>68</v>
      </c>
      <c r="M299">
        <v>68</v>
      </c>
      <c r="N299">
        <v>68</v>
      </c>
      <c r="O299" t="s">
        <v>1195</v>
      </c>
      <c r="P299" t="s">
        <v>46</v>
      </c>
      <c r="Q299" t="s">
        <v>61</v>
      </c>
      <c r="R299" t="s">
        <v>62</v>
      </c>
      <c r="T299">
        <f t="shared" si="4"/>
        <v>1</v>
      </c>
      <c r="U299">
        <v>0</v>
      </c>
      <c r="V299">
        <v>3.1751465900000002</v>
      </c>
      <c r="W299">
        <v>43</v>
      </c>
      <c r="X299">
        <v>187</v>
      </c>
      <c r="Y299">
        <v>350</v>
      </c>
      <c r="Z299">
        <v>270</v>
      </c>
      <c r="AA299">
        <v>218</v>
      </c>
      <c r="AB299">
        <v>322</v>
      </c>
    </row>
    <row r="300" spans="1:28" x14ac:dyDescent="0.45">
      <c r="A300" t="s">
        <v>1196</v>
      </c>
      <c r="B300" t="s">
        <v>1197</v>
      </c>
      <c r="C300" t="s">
        <v>1198</v>
      </c>
      <c r="D300" s="2">
        <v>43377</v>
      </c>
      <c r="E300">
        <v>55</v>
      </c>
      <c r="F300" t="s">
        <v>40</v>
      </c>
      <c r="G300" t="s">
        <v>41</v>
      </c>
      <c r="H300" t="s">
        <v>42</v>
      </c>
      <c r="I300" t="s">
        <v>43</v>
      </c>
      <c r="J300" t="s">
        <v>1194</v>
      </c>
      <c r="K300">
        <v>61</v>
      </c>
      <c r="L300">
        <v>71</v>
      </c>
      <c r="M300">
        <v>61</v>
      </c>
      <c r="N300">
        <v>71</v>
      </c>
      <c r="O300" t="s">
        <v>1195</v>
      </c>
      <c r="P300" t="s">
        <v>46</v>
      </c>
      <c r="Q300" t="s">
        <v>61</v>
      </c>
      <c r="R300" t="s">
        <v>62</v>
      </c>
      <c r="T300">
        <f t="shared" si="4"/>
        <v>1</v>
      </c>
      <c r="U300">
        <v>0</v>
      </c>
      <c r="V300">
        <v>3.1751465900000002</v>
      </c>
      <c r="W300">
        <v>119</v>
      </c>
      <c r="X300">
        <v>215</v>
      </c>
      <c r="Y300">
        <v>350</v>
      </c>
      <c r="Z300">
        <v>270</v>
      </c>
      <c r="AA300">
        <v>294</v>
      </c>
      <c r="AB300">
        <v>350</v>
      </c>
    </row>
    <row r="301" spans="1:28" x14ac:dyDescent="0.45">
      <c r="A301" t="s">
        <v>1199</v>
      </c>
      <c r="B301" t="s">
        <v>1200</v>
      </c>
      <c r="C301" t="s">
        <v>1201</v>
      </c>
      <c r="D301" s="2">
        <v>43377</v>
      </c>
      <c r="E301">
        <v>53</v>
      </c>
      <c r="F301" t="s">
        <v>40</v>
      </c>
      <c r="G301" t="s">
        <v>41</v>
      </c>
      <c r="H301" t="s">
        <v>42</v>
      </c>
      <c r="I301" t="s">
        <v>59</v>
      </c>
      <c r="J301" t="s">
        <v>1202</v>
      </c>
      <c r="K301">
        <v>53</v>
      </c>
      <c r="L301">
        <v>83</v>
      </c>
      <c r="M301">
        <v>53</v>
      </c>
      <c r="N301">
        <v>83</v>
      </c>
      <c r="O301" t="s">
        <v>171</v>
      </c>
      <c r="P301" t="s">
        <v>46</v>
      </c>
      <c r="Q301" t="s">
        <v>54</v>
      </c>
      <c r="R301" t="s">
        <v>59</v>
      </c>
      <c r="T301">
        <f t="shared" si="4"/>
        <v>1</v>
      </c>
      <c r="U301">
        <v>1</v>
      </c>
      <c r="V301">
        <v>3.1893213519999999</v>
      </c>
      <c r="W301">
        <v>79</v>
      </c>
      <c r="X301">
        <v>184</v>
      </c>
      <c r="Y301">
        <v>350</v>
      </c>
      <c r="Z301">
        <v>270</v>
      </c>
      <c r="AA301">
        <v>254</v>
      </c>
      <c r="AB301">
        <v>319</v>
      </c>
    </row>
    <row r="302" spans="1:28" x14ac:dyDescent="0.45">
      <c r="A302" t="s">
        <v>1203</v>
      </c>
      <c r="B302" t="s">
        <v>1204</v>
      </c>
      <c r="C302" t="s">
        <v>1205</v>
      </c>
      <c r="D302" s="2">
        <v>43377</v>
      </c>
      <c r="E302">
        <v>53</v>
      </c>
      <c r="F302" t="s">
        <v>40</v>
      </c>
      <c r="G302" t="s">
        <v>41</v>
      </c>
      <c r="H302" t="s">
        <v>42</v>
      </c>
      <c r="I302" t="s">
        <v>59</v>
      </c>
      <c r="J302" t="s">
        <v>1202</v>
      </c>
      <c r="K302">
        <v>53</v>
      </c>
      <c r="L302">
        <v>83</v>
      </c>
      <c r="M302">
        <v>53</v>
      </c>
      <c r="N302">
        <v>83</v>
      </c>
      <c r="O302" t="s">
        <v>171</v>
      </c>
      <c r="P302" t="s">
        <v>46</v>
      </c>
      <c r="Q302" t="s">
        <v>54</v>
      </c>
      <c r="R302" t="s">
        <v>59</v>
      </c>
      <c r="T302">
        <f t="shared" si="4"/>
        <v>1</v>
      </c>
      <c r="U302">
        <v>1</v>
      </c>
      <c r="V302">
        <v>3.1893213519999999</v>
      </c>
      <c r="W302">
        <v>59</v>
      </c>
      <c r="X302">
        <v>201</v>
      </c>
      <c r="Y302">
        <v>350</v>
      </c>
      <c r="Z302">
        <v>270</v>
      </c>
      <c r="AA302">
        <v>234</v>
      </c>
      <c r="AB302">
        <v>336</v>
      </c>
    </row>
    <row r="303" spans="1:28" x14ac:dyDescent="0.45">
      <c r="A303" t="s">
        <v>1206</v>
      </c>
      <c r="B303" t="s">
        <v>1207</v>
      </c>
      <c r="C303" t="s">
        <v>1208</v>
      </c>
      <c r="D303" s="2">
        <v>43377</v>
      </c>
      <c r="E303">
        <v>53</v>
      </c>
      <c r="F303" t="s">
        <v>40</v>
      </c>
      <c r="G303" t="s">
        <v>41</v>
      </c>
      <c r="H303" t="s">
        <v>42</v>
      </c>
      <c r="I303" t="s">
        <v>43</v>
      </c>
      <c r="J303" t="s">
        <v>1202</v>
      </c>
      <c r="K303">
        <v>65</v>
      </c>
      <c r="L303">
        <v>73</v>
      </c>
      <c r="M303">
        <v>65</v>
      </c>
      <c r="N303">
        <v>73</v>
      </c>
      <c r="O303" t="s">
        <v>171</v>
      </c>
      <c r="P303" t="s">
        <v>46</v>
      </c>
      <c r="Q303" t="s">
        <v>54</v>
      </c>
      <c r="R303" t="s">
        <v>59</v>
      </c>
      <c r="T303">
        <f t="shared" si="4"/>
        <v>1</v>
      </c>
      <c r="U303">
        <v>1</v>
      </c>
      <c r="V303">
        <v>3.1893213519999999</v>
      </c>
      <c r="W303">
        <v>61</v>
      </c>
      <c r="X303">
        <v>202</v>
      </c>
      <c r="Y303">
        <v>350</v>
      </c>
      <c r="Z303">
        <v>270</v>
      </c>
      <c r="AA303">
        <v>236</v>
      </c>
      <c r="AB303">
        <v>337</v>
      </c>
    </row>
    <row r="304" spans="1:28" x14ac:dyDescent="0.45">
      <c r="A304" t="s">
        <v>1209</v>
      </c>
      <c r="B304" t="s">
        <v>1210</v>
      </c>
      <c r="C304" t="s">
        <v>1211</v>
      </c>
      <c r="D304" s="2">
        <v>43377</v>
      </c>
      <c r="E304">
        <v>46</v>
      </c>
      <c r="F304" t="s">
        <v>40</v>
      </c>
      <c r="G304" t="s">
        <v>41</v>
      </c>
      <c r="H304" t="s">
        <v>42</v>
      </c>
      <c r="I304" t="s">
        <v>59</v>
      </c>
      <c r="J304" t="s">
        <v>313</v>
      </c>
      <c r="K304">
        <v>66</v>
      </c>
      <c r="L304">
        <v>68</v>
      </c>
      <c r="M304">
        <v>66</v>
      </c>
      <c r="N304">
        <v>68</v>
      </c>
      <c r="O304" t="s">
        <v>1212</v>
      </c>
      <c r="P304" t="s">
        <v>46</v>
      </c>
      <c r="Q304" t="s">
        <v>61</v>
      </c>
      <c r="R304" t="s">
        <v>62</v>
      </c>
      <c r="T304">
        <f t="shared" si="4"/>
        <v>1</v>
      </c>
      <c r="U304">
        <v>0</v>
      </c>
      <c r="V304">
        <v>3.288544683</v>
      </c>
      <c r="W304">
        <v>56</v>
      </c>
      <c r="X304">
        <v>191</v>
      </c>
      <c r="Y304">
        <v>350</v>
      </c>
      <c r="Z304">
        <v>270</v>
      </c>
      <c r="AA304">
        <v>231</v>
      </c>
      <c r="AB304">
        <v>326</v>
      </c>
    </row>
    <row r="305" spans="1:28" x14ac:dyDescent="0.45">
      <c r="A305" t="s">
        <v>1213</v>
      </c>
      <c r="B305" t="s">
        <v>1214</v>
      </c>
      <c r="C305" t="s">
        <v>1215</v>
      </c>
      <c r="D305" s="2">
        <v>43377</v>
      </c>
      <c r="E305">
        <v>46</v>
      </c>
      <c r="F305" t="s">
        <v>40</v>
      </c>
      <c r="G305" t="s">
        <v>41</v>
      </c>
      <c r="H305" t="s">
        <v>42</v>
      </c>
      <c r="I305" t="s">
        <v>43</v>
      </c>
      <c r="J305" t="s">
        <v>313</v>
      </c>
      <c r="K305">
        <v>70</v>
      </c>
      <c r="L305">
        <v>67</v>
      </c>
      <c r="M305">
        <v>70</v>
      </c>
      <c r="N305">
        <v>67</v>
      </c>
      <c r="O305" t="s">
        <v>1212</v>
      </c>
      <c r="P305" t="s">
        <v>46</v>
      </c>
      <c r="Q305" t="s">
        <v>61</v>
      </c>
      <c r="R305" t="s">
        <v>62</v>
      </c>
      <c r="T305">
        <f t="shared" si="4"/>
        <v>1</v>
      </c>
      <c r="U305">
        <v>0</v>
      </c>
      <c r="V305">
        <v>3.288544683</v>
      </c>
      <c r="W305">
        <v>37</v>
      </c>
      <c r="X305">
        <v>188</v>
      </c>
      <c r="Y305">
        <v>350</v>
      </c>
      <c r="Z305">
        <v>270</v>
      </c>
      <c r="AA305">
        <v>212</v>
      </c>
      <c r="AB305">
        <v>323</v>
      </c>
    </row>
    <row r="306" spans="1:28" x14ac:dyDescent="0.45">
      <c r="A306" t="s">
        <v>1216</v>
      </c>
      <c r="B306" t="s">
        <v>1217</v>
      </c>
      <c r="C306" t="s">
        <v>1218</v>
      </c>
      <c r="D306" s="2">
        <v>43377</v>
      </c>
      <c r="E306">
        <v>97</v>
      </c>
      <c r="F306" t="s">
        <v>40</v>
      </c>
      <c r="G306" t="s">
        <v>41</v>
      </c>
      <c r="H306" t="s">
        <v>42</v>
      </c>
      <c r="I306" t="s">
        <v>59</v>
      </c>
      <c r="J306" t="s">
        <v>633</v>
      </c>
      <c r="K306">
        <v>65</v>
      </c>
      <c r="L306">
        <v>70</v>
      </c>
      <c r="M306">
        <v>65</v>
      </c>
      <c r="N306">
        <v>70</v>
      </c>
      <c r="O306" t="s">
        <v>171</v>
      </c>
      <c r="P306" t="s">
        <v>46</v>
      </c>
      <c r="Q306" t="s">
        <v>61</v>
      </c>
      <c r="R306" t="s">
        <v>62</v>
      </c>
      <c r="T306">
        <f t="shared" si="4"/>
        <v>1</v>
      </c>
      <c r="U306">
        <v>0</v>
      </c>
      <c r="V306">
        <v>3.8555351450000002</v>
      </c>
      <c r="W306">
        <v>47</v>
      </c>
      <c r="X306">
        <v>194</v>
      </c>
      <c r="Y306">
        <v>350</v>
      </c>
      <c r="Z306">
        <v>270</v>
      </c>
      <c r="AA306">
        <v>222</v>
      </c>
      <c r="AB306">
        <v>329</v>
      </c>
    </row>
    <row r="307" spans="1:28" x14ac:dyDescent="0.45">
      <c r="A307" t="s">
        <v>1219</v>
      </c>
      <c r="B307" t="s">
        <v>1220</v>
      </c>
      <c r="C307" t="s">
        <v>1221</v>
      </c>
      <c r="D307" s="2">
        <v>43377</v>
      </c>
      <c r="E307">
        <v>97</v>
      </c>
      <c r="F307" t="s">
        <v>40</v>
      </c>
      <c r="G307" t="s">
        <v>41</v>
      </c>
      <c r="H307" t="s">
        <v>42</v>
      </c>
      <c r="I307" t="s">
        <v>43</v>
      </c>
      <c r="J307" t="s">
        <v>633</v>
      </c>
      <c r="K307">
        <v>66</v>
      </c>
      <c r="L307">
        <v>66</v>
      </c>
      <c r="M307">
        <v>66</v>
      </c>
      <c r="N307">
        <v>66</v>
      </c>
      <c r="O307" t="s">
        <v>171</v>
      </c>
      <c r="P307" t="s">
        <v>46</v>
      </c>
      <c r="Q307" t="s">
        <v>61</v>
      </c>
      <c r="R307" t="s">
        <v>62</v>
      </c>
      <c r="T307">
        <f t="shared" si="4"/>
        <v>1</v>
      </c>
      <c r="U307">
        <v>0</v>
      </c>
      <c r="V307">
        <v>3.8555351450000002</v>
      </c>
      <c r="W307">
        <v>31</v>
      </c>
      <c r="X307">
        <v>200</v>
      </c>
      <c r="Y307">
        <v>350</v>
      </c>
      <c r="Z307">
        <v>270</v>
      </c>
      <c r="AA307">
        <v>206</v>
      </c>
      <c r="AB307">
        <v>335</v>
      </c>
    </row>
    <row r="308" spans="1:28" x14ac:dyDescent="0.45">
      <c r="A308" t="s">
        <v>1222</v>
      </c>
      <c r="B308" t="s">
        <v>1223</v>
      </c>
      <c r="C308" t="s">
        <v>1224</v>
      </c>
      <c r="D308" s="2">
        <v>43377</v>
      </c>
      <c r="E308">
        <v>54</v>
      </c>
      <c r="F308" t="s">
        <v>40</v>
      </c>
      <c r="G308" t="s">
        <v>41</v>
      </c>
      <c r="H308" t="s">
        <v>42</v>
      </c>
      <c r="I308" t="s">
        <v>59</v>
      </c>
      <c r="J308" t="s">
        <v>827</v>
      </c>
      <c r="K308">
        <v>68</v>
      </c>
      <c r="L308">
        <v>67</v>
      </c>
      <c r="M308">
        <v>68</v>
      </c>
      <c r="N308">
        <v>67</v>
      </c>
      <c r="O308" t="s">
        <v>70</v>
      </c>
      <c r="P308" t="s">
        <v>46</v>
      </c>
      <c r="Q308" t="s">
        <v>61</v>
      </c>
      <c r="R308" t="s">
        <v>62</v>
      </c>
      <c r="T308">
        <f t="shared" si="4"/>
        <v>1</v>
      </c>
      <c r="U308">
        <v>0</v>
      </c>
      <c r="V308">
        <v>4.1957294230000004</v>
      </c>
      <c r="W308">
        <v>28</v>
      </c>
      <c r="X308">
        <v>200</v>
      </c>
      <c r="Y308">
        <v>350</v>
      </c>
      <c r="Z308">
        <v>270</v>
      </c>
      <c r="AA308">
        <v>203</v>
      </c>
      <c r="AB308">
        <v>335</v>
      </c>
    </row>
    <row r="309" spans="1:28" x14ac:dyDescent="0.45">
      <c r="A309" t="s">
        <v>1225</v>
      </c>
      <c r="B309" t="s">
        <v>1226</v>
      </c>
      <c r="C309" t="s">
        <v>1227</v>
      </c>
      <c r="D309" s="2">
        <v>43377</v>
      </c>
      <c r="E309">
        <v>54</v>
      </c>
      <c r="F309" t="s">
        <v>40</v>
      </c>
      <c r="G309" t="s">
        <v>41</v>
      </c>
      <c r="H309" t="s">
        <v>42</v>
      </c>
      <c r="I309" t="s">
        <v>43</v>
      </c>
      <c r="J309" t="s">
        <v>827</v>
      </c>
      <c r="K309">
        <v>70</v>
      </c>
      <c r="L309">
        <v>66</v>
      </c>
      <c r="M309">
        <v>70</v>
      </c>
      <c r="N309">
        <v>66</v>
      </c>
      <c r="O309" t="s">
        <v>70</v>
      </c>
      <c r="P309" t="s">
        <v>46</v>
      </c>
      <c r="Q309" t="s">
        <v>61</v>
      </c>
      <c r="R309" t="s">
        <v>62</v>
      </c>
      <c r="T309">
        <f t="shared" si="4"/>
        <v>1</v>
      </c>
      <c r="U309">
        <v>0</v>
      </c>
      <c r="V309">
        <v>4.1957294230000004</v>
      </c>
      <c r="W309">
        <v>31</v>
      </c>
      <c r="X309">
        <v>188</v>
      </c>
      <c r="Y309">
        <v>350</v>
      </c>
      <c r="Z309">
        <v>270</v>
      </c>
      <c r="AA309">
        <v>206</v>
      </c>
      <c r="AB309">
        <v>323</v>
      </c>
    </row>
    <row r="310" spans="1:28" x14ac:dyDescent="0.45">
      <c r="A310" t="s">
        <v>1228</v>
      </c>
      <c r="B310" t="s">
        <v>1229</v>
      </c>
      <c r="C310" t="s">
        <v>1230</v>
      </c>
      <c r="D310" s="2">
        <v>43377</v>
      </c>
      <c r="E310">
        <v>48</v>
      </c>
      <c r="F310" t="s">
        <v>51</v>
      </c>
      <c r="G310" t="s">
        <v>41</v>
      </c>
      <c r="H310" t="s">
        <v>42</v>
      </c>
      <c r="I310" t="s">
        <v>59</v>
      </c>
      <c r="J310" t="s">
        <v>681</v>
      </c>
      <c r="K310">
        <v>67</v>
      </c>
      <c r="L310">
        <v>68</v>
      </c>
      <c r="M310">
        <v>67</v>
      </c>
      <c r="N310">
        <v>68</v>
      </c>
      <c r="O310" t="s">
        <v>75</v>
      </c>
      <c r="P310" t="s">
        <v>46</v>
      </c>
      <c r="Q310" t="s">
        <v>61</v>
      </c>
      <c r="R310" t="s">
        <v>62</v>
      </c>
      <c r="T310">
        <f t="shared" si="4"/>
        <v>1</v>
      </c>
      <c r="U310">
        <v>0</v>
      </c>
      <c r="V310">
        <v>2.5798066039999998</v>
      </c>
      <c r="W310">
        <v>139</v>
      </c>
      <c r="X310">
        <v>172</v>
      </c>
      <c r="Y310">
        <v>350</v>
      </c>
      <c r="Z310">
        <v>270</v>
      </c>
      <c r="AA310">
        <v>314</v>
      </c>
      <c r="AB310">
        <v>307</v>
      </c>
    </row>
    <row r="311" spans="1:28" x14ac:dyDescent="0.45">
      <c r="A311" t="s">
        <v>1231</v>
      </c>
      <c r="B311" t="s">
        <v>1232</v>
      </c>
      <c r="C311" t="s">
        <v>1233</v>
      </c>
      <c r="D311" s="2">
        <v>43377</v>
      </c>
      <c r="E311">
        <v>48</v>
      </c>
      <c r="F311" t="s">
        <v>51</v>
      </c>
      <c r="G311" t="s">
        <v>41</v>
      </c>
      <c r="H311" t="s">
        <v>42</v>
      </c>
      <c r="I311" t="s">
        <v>43</v>
      </c>
      <c r="J311" t="s">
        <v>681</v>
      </c>
      <c r="K311">
        <v>63</v>
      </c>
      <c r="L311">
        <v>71</v>
      </c>
      <c r="M311">
        <v>63</v>
      </c>
      <c r="N311">
        <v>71</v>
      </c>
      <c r="O311" t="s">
        <v>75</v>
      </c>
      <c r="P311" t="s">
        <v>46</v>
      </c>
      <c r="Q311" t="s">
        <v>61</v>
      </c>
      <c r="R311" t="s">
        <v>62</v>
      </c>
      <c r="T311">
        <f t="shared" si="4"/>
        <v>1</v>
      </c>
      <c r="U311">
        <v>0</v>
      </c>
      <c r="V311">
        <v>2.5798066039999998</v>
      </c>
      <c r="W311">
        <v>97</v>
      </c>
      <c r="X311">
        <v>168</v>
      </c>
      <c r="Y311">
        <v>350</v>
      </c>
      <c r="Z311">
        <v>270</v>
      </c>
      <c r="AA311">
        <v>272</v>
      </c>
      <c r="AB311">
        <v>303</v>
      </c>
    </row>
    <row r="312" spans="1:28" x14ac:dyDescent="0.45">
      <c r="A312" t="s">
        <v>1234</v>
      </c>
      <c r="B312" t="s">
        <v>1235</v>
      </c>
      <c r="C312" t="s">
        <v>1236</v>
      </c>
      <c r="D312" s="2">
        <v>43377</v>
      </c>
      <c r="E312">
        <v>54</v>
      </c>
      <c r="F312" t="s">
        <v>40</v>
      </c>
      <c r="G312" t="s">
        <v>41</v>
      </c>
      <c r="H312" t="s">
        <v>42</v>
      </c>
      <c r="I312" t="s">
        <v>59</v>
      </c>
      <c r="J312" t="s">
        <v>490</v>
      </c>
      <c r="K312">
        <v>63</v>
      </c>
      <c r="L312">
        <v>70</v>
      </c>
      <c r="M312">
        <v>63</v>
      </c>
      <c r="N312">
        <v>70</v>
      </c>
      <c r="O312" t="s">
        <v>1237</v>
      </c>
      <c r="P312" t="s">
        <v>46</v>
      </c>
      <c r="Q312" t="s">
        <v>61</v>
      </c>
      <c r="R312" t="s">
        <v>62</v>
      </c>
      <c r="T312">
        <f t="shared" si="4"/>
        <v>1</v>
      </c>
      <c r="U312">
        <v>0</v>
      </c>
      <c r="V312">
        <v>2.9766999279999999</v>
      </c>
      <c r="W312">
        <v>23</v>
      </c>
      <c r="X312">
        <v>177</v>
      </c>
      <c r="Y312">
        <v>350</v>
      </c>
      <c r="Z312">
        <v>270</v>
      </c>
      <c r="AA312">
        <v>198</v>
      </c>
      <c r="AB312">
        <v>312</v>
      </c>
    </row>
    <row r="313" spans="1:28" x14ac:dyDescent="0.45">
      <c r="A313" t="s">
        <v>1238</v>
      </c>
      <c r="B313" t="s">
        <v>1239</v>
      </c>
      <c r="C313" t="s">
        <v>1240</v>
      </c>
      <c r="D313" s="2">
        <v>43377</v>
      </c>
      <c r="E313">
        <v>54</v>
      </c>
      <c r="F313" t="s">
        <v>40</v>
      </c>
      <c r="G313" t="s">
        <v>41</v>
      </c>
      <c r="H313" t="s">
        <v>42</v>
      </c>
      <c r="I313" t="s">
        <v>43</v>
      </c>
      <c r="J313" t="s">
        <v>490</v>
      </c>
      <c r="K313">
        <v>65</v>
      </c>
      <c r="L313">
        <v>69</v>
      </c>
      <c r="M313">
        <v>65</v>
      </c>
      <c r="N313">
        <v>69</v>
      </c>
      <c r="O313" t="s">
        <v>1237</v>
      </c>
      <c r="P313" t="s">
        <v>46</v>
      </c>
      <c r="Q313" t="s">
        <v>61</v>
      </c>
      <c r="R313" t="s">
        <v>62</v>
      </c>
      <c r="T313">
        <f t="shared" si="4"/>
        <v>1</v>
      </c>
      <c r="U313">
        <v>0</v>
      </c>
      <c r="V313">
        <v>2.9766999279999999</v>
      </c>
      <c r="W313">
        <v>57</v>
      </c>
      <c r="X313">
        <v>178</v>
      </c>
      <c r="Y313">
        <v>350</v>
      </c>
      <c r="Z313">
        <v>270</v>
      </c>
      <c r="AA313">
        <v>232</v>
      </c>
      <c r="AB313">
        <v>313</v>
      </c>
    </row>
    <row r="314" spans="1:28" x14ac:dyDescent="0.45">
      <c r="A314" t="s">
        <v>1241</v>
      </c>
      <c r="B314" t="s">
        <v>1242</v>
      </c>
      <c r="C314" t="s">
        <v>1243</v>
      </c>
      <c r="D314" s="2">
        <v>43377</v>
      </c>
      <c r="E314">
        <v>51</v>
      </c>
      <c r="F314" t="s">
        <v>40</v>
      </c>
      <c r="G314" t="s">
        <v>41</v>
      </c>
      <c r="H314" t="s">
        <v>42</v>
      </c>
      <c r="I314" t="s">
        <v>59</v>
      </c>
      <c r="J314" t="s">
        <v>827</v>
      </c>
      <c r="K314">
        <v>67</v>
      </c>
      <c r="L314">
        <v>70</v>
      </c>
      <c r="M314">
        <v>67</v>
      </c>
      <c r="N314">
        <v>70</v>
      </c>
      <c r="O314" t="s">
        <v>70</v>
      </c>
      <c r="P314" t="s">
        <v>46</v>
      </c>
      <c r="Q314" t="s">
        <v>61</v>
      </c>
      <c r="R314" t="s">
        <v>62</v>
      </c>
      <c r="T314">
        <f t="shared" si="4"/>
        <v>1</v>
      </c>
      <c r="U314">
        <v>0</v>
      </c>
      <c r="V314">
        <v>4.1957294230000004</v>
      </c>
      <c r="W314">
        <v>13</v>
      </c>
      <c r="X314">
        <v>174</v>
      </c>
      <c r="Y314">
        <v>350</v>
      </c>
      <c r="Z314">
        <v>270</v>
      </c>
      <c r="AA314">
        <v>188</v>
      </c>
      <c r="AB314">
        <v>309</v>
      </c>
    </row>
    <row r="315" spans="1:28" x14ac:dyDescent="0.45">
      <c r="A315" t="s">
        <v>1244</v>
      </c>
      <c r="B315" t="s">
        <v>1245</v>
      </c>
      <c r="C315" t="s">
        <v>1246</v>
      </c>
      <c r="D315" s="2">
        <v>43377</v>
      </c>
      <c r="E315">
        <v>51</v>
      </c>
      <c r="F315" t="s">
        <v>40</v>
      </c>
      <c r="G315" t="s">
        <v>41</v>
      </c>
      <c r="H315" t="s">
        <v>42</v>
      </c>
      <c r="I315" t="s">
        <v>43</v>
      </c>
      <c r="J315" t="s">
        <v>827</v>
      </c>
      <c r="K315">
        <v>67</v>
      </c>
      <c r="L315">
        <v>73</v>
      </c>
      <c r="M315">
        <v>67</v>
      </c>
      <c r="N315">
        <v>73</v>
      </c>
      <c r="O315" t="s">
        <v>70</v>
      </c>
      <c r="P315" t="s">
        <v>46</v>
      </c>
      <c r="Q315" t="s">
        <v>61</v>
      </c>
      <c r="R315" t="s">
        <v>62</v>
      </c>
      <c r="T315">
        <f t="shared" si="4"/>
        <v>1</v>
      </c>
      <c r="U315">
        <v>0</v>
      </c>
      <c r="V315">
        <v>4.1957294230000004</v>
      </c>
      <c r="W315">
        <v>19</v>
      </c>
      <c r="X315">
        <v>182</v>
      </c>
      <c r="Y315">
        <v>350</v>
      </c>
      <c r="Z315">
        <v>270</v>
      </c>
      <c r="AA315">
        <v>194</v>
      </c>
      <c r="AB315">
        <v>317</v>
      </c>
    </row>
    <row r="316" spans="1:28" x14ac:dyDescent="0.45">
      <c r="A316" t="s">
        <v>1247</v>
      </c>
      <c r="B316" t="s">
        <v>1248</v>
      </c>
      <c r="C316" t="s">
        <v>1249</v>
      </c>
      <c r="D316" s="2">
        <v>43377</v>
      </c>
      <c r="E316">
        <v>53</v>
      </c>
      <c r="F316" t="s">
        <v>51</v>
      </c>
      <c r="G316" t="s">
        <v>41</v>
      </c>
      <c r="H316" t="s">
        <v>42</v>
      </c>
      <c r="I316" t="s">
        <v>59</v>
      </c>
      <c r="J316" t="s">
        <v>1250</v>
      </c>
      <c r="K316">
        <v>60</v>
      </c>
      <c r="L316">
        <v>76</v>
      </c>
      <c r="M316">
        <v>60</v>
      </c>
      <c r="N316">
        <v>76</v>
      </c>
      <c r="O316" t="s">
        <v>171</v>
      </c>
      <c r="P316" t="s">
        <v>46</v>
      </c>
      <c r="Q316" t="s">
        <v>61</v>
      </c>
      <c r="R316" t="s">
        <v>62</v>
      </c>
      <c r="T316">
        <f t="shared" si="4"/>
        <v>1</v>
      </c>
      <c r="U316">
        <v>0</v>
      </c>
      <c r="V316">
        <v>4.4792246540000002</v>
      </c>
      <c r="W316">
        <v>50</v>
      </c>
      <c r="X316">
        <v>195</v>
      </c>
      <c r="Y316">
        <v>350</v>
      </c>
      <c r="Z316">
        <v>270</v>
      </c>
      <c r="AA316">
        <v>225</v>
      </c>
      <c r="AB316">
        <v>330</v>
      </c>
    </row>
    <row r="317" spans="1:28" x14ac:dyDescent="0.45">
      <c r="A317" t="s">
        <v>1251</v>
      </c>
      <c r="B317" t="s">
        <v>1252</v>
      </c>
      <c r="C317" t="s">
        <v>1253</v>
      </c>
      <c r="D317" s="2">
        <v>43377</v>
      </c>
      <c r="E317">
        <v>53</v>
      </c>
      <c r="F317" t="s">
        <v>51</v>
      </c>
      <c r="G317" t="s">
        <v>41</v>
      </c>
      <c r="H317" t="s">
        <v>42</v>
      </c>
      <c r="I317" t="s">
        <v>43</v>
      </c>
      <c r="J317" t="s">
        <v>1250</v>
      </c>
      <c r="K317">
        <v>64</v>
      </c>
      <c r="L317">
        <v>74</v>
      </c>
      <c r="M317">
        <v>64</v>
      </c>
      <c r="N317">
        <v>74</v>
      </c>
      <c r="O317" t="s">
        <v>171</v>
      </c>
      <c r="P317" t="s">
        <v>46</v>
      </c>
      <c r="Q317" t="s">
        <v>61</v>
      </c>
      <c r="R317" t="s">
        <v>62</v>
      </c>
      <c r="T317">
        <f t="shared" si="4"/>
        <v>1</v>
      </c>
      <c r="U317">
        <v>0</v>
      </c>
      <c r="V317">
        <v>4.4792246540000002</v>
      </c>
      <c r="W317">
        <v>63</v>
      </c>
      <c r="X317">
        <v>177</v>
      </c>
      <c r="Y317">
        <v>350</v>
      </c>
      <c r="Z317">
        <v>270</v>
      </c>
      <c r="AA317">
        <v>238</v>
      </c>
      <c r="AB317">
        <v>312</v>
      </c>
    </row>
    <row r="318" spans="1:28" x14ac:dyDescent="0.45">
      <c r="A318" t="s">
        <v>1254</v>
      </c>
      <c r="B318" t="s">
        <v>1255</v>
      </c>
      <c r="C318" t="s">
        <v>1256</v>
      </c>
      <c r="D318" s="2">
        <v>43377</v>
      </c>
      <c r="E318">
        <v>54</v>
      </c>
      <c r="F318" t="s">
        <v>40</v>
      </c>
      <c r="G318" t="s">
        <v>41</v>
      </c>
      <c r="H318" t="s">
        <v>42</v>
      </c>
      <c r="I318" t="s">
        <v>59</v>
      </c>
      <c r="J318" t="s">
        <v>324</v>
      </c>
      <c r="K318">
        <v>65</v>
      </c>
      <c r="L318">
        <v>69</v>
      </c>
      <c r="M318">
        <v>65</v>
      </c>
      <c r="N318">
        <v>69</v>
      </c>
      <c r="O318" t="s">
        <v>171</v>
      </c>
      <c r="P318" t="s">
        <v>46</v>
      </c>
      <c r="Q318" t="s">
        <v>61</v>
      </c>
      <c r="R318" t="s">
        <v>62</v>
      </c>
      <c r="T318">
        <f t="shared" si="4"/>
        <v>1</v>
      </c>
      <c r="U318">
        <v>0</v>
      </c>
      <c r="V318">
        <v>2.5514570810000001</v>
      </c>
      <c r="W318">
        <v>50</v>
      </c>
      <c r="X318">
        <v>172</v>
      </c>
      <c r="Y318">
        <v>350</v>
      </c>
      <c r="Z318">
        <v>270</v>
      </c>
      <c r="AA318">
        <v>225</v>
      </c>
      <c r="AB318">
        <v>307</v>
      </c>
    </row>
    <row r="319" spans="1:28" x14ac:dyDescent="0.45">
      <c r="A319" t="s">
        <v>1257</v>
      </c>
      <c r="B319" t="s">
        <v>1258</v>
      </c>
      <c r="C319" t="s">
        <v>1259</v>
      </c>
      <c r="D319" s="2">
        <v>43377</v>
      </c>
      <c r="E319">
        <v>54</v>
      </c>
      <c r="F319" t="s">
        <v>40</v>
      </c>
      <c r="G319" t="s">
        <v>41</v>
      </c>
      <c r="H319" t="s">
        <v>42</v>
      </c>
      <c r="I319" t="s">
        <v>43</v>
      </c>
      <c r="J319" t="s">
        <v>324</v>
      </c>
      <c r="K319">
        <v>68</v>
      </c>
      <c r="L319">
        <v>68</v>
      </c>
      <c r="M319">
        <v>68</v>
      </c>
      <c r="N319">
        <v>68</v>
      </c>
      <c r="O319" t="s">
        <v>171</v>
      </c>
      <c r="P319" t="s">
        <v>46</v>
      </c>
      <c r="Q319" t="s">
        <v>61</v>
      </c>
      <c r="R319" t="s">
        <v>62</v>
      </c>
      <c r="T319">
        <f t="shared" si="4"/>
        <v>1</v>
      </c>
      <c r="U319">
        <v>0</v>
      </c>
      <c r="V319">
        <v>2.5514570810000001</v>
      </c>
      <c r="W319">
        <v>90</v>
      </c>
      <c r="X319">
        <v>173</v>
      </c>
      <c r="Y319">
        <v>350</v>
      </c>
      <c r="Z319">
        <v>270</v>
      </c>
      <c r="AA319">
        <v>265</v>
      </c>
      <c r="AB319">
        <v>308</v>
      </c>
    </row>
    <row r="320" spans="1:28" x14ac:dyDescent="0.45">
      <c r="A320" t="s">
        <v>1260</v>
      </c>
      <c r="B320" t="s">
        <v>1261</v>
      </c>
      <c r="C320" t="s">
        <v>1262</v>
      </c>
      <c r="D320" s="2">
        <v>43377</v>
      </c>
      <c r="E320">
        <v>38</v>
      </c>
      <c r="F320" t="s">
        <v>51</v>
      </c>
      <c r="G320" t="s">
        <v>41</v>
      </c>
      <c r="H320" t="s">
        <v>42</v>
      </c>
      <c r="I320" t="s">
        <v>59</v>
      </c>
      <c r="J320" t="s">
        <v>1263</v>
      </c>
      <c r="K320">
        <v>62</v>
      </c>
      <c r="L320">
        <v>70</v>
      </c>
      <c r="M320">
        <v>62</v>
      </c>
      <c r="N320">
        <v>70</v>
      </c>
      <c r="O320" t="s">
        <v>1264</v>
      </c>
      <c r="P320" t="s">
        <v>46</v>
      </c>
      <c r="Q320" t="s">
        <v>61</v>
      </c>
      <c r="R320" t="s">
        <v>62</v>
      </c>
      <c r="T320">
        <f t="shared" si="4"/>
        <v>1</v>
      </c>
      <c r="U320">
        <v>0</v>
      </c>
      <c r="V320">
        <v>3.1893213519999999</v>
      </c>
      <c r="W320">
        <v>64</v>
      </c>
      <c r="X320">
        <v>223</v>
      </c>
      <c r="Y320">
        <v>350</v>
      </c>
      <c r="Z320">
        <v>270</v>
      </c>
      <c r="AA320">
        <v>239</v>
      </c>
      <c r="AB320">
        <v>358</v>
      </c>
    </row>
    <row r="321" spans="1:28" x14ac:dyDescent="0.45">
      <c r="A321" t="s">
        <v>1265</v>
      </c>
      <c r="B321" t="s">
        <v>1266</v>
      </c>
      <c r="C321" t="s">
        <v>1267</v>
      </c>
      <c r="D321" s="2">
        <v>43377</v>
      </c>
      <c r="E321">
        <v>38</v>
      </c>
      <c r="F321" t="s">
        <v>51</v>
      </c>
      <c r="G321" t="s">
        <v>41</v>
      </c>
      <c r="H321" t="s">
        <v>42</v>
      </c>
      <c r="I321" t="s">
        <v>43</v>
      </c>
      <c r="J321" t="s">
        <v>1263</v>
      </c>
      <c r="K321">
        <v>60</v>
      </c>
      <c r="L321">
        <v>70</v>
      </c>
      <c r="M321">
        <v>60</v>
      </c>
      <c r="N321">
        <v>70</v>
      </c>
      <c r="O321" t="s">
        <v>1264</v>
      </c>
      <c r="P321" t="s">
        <v>46</v>
      </c>
      <c r="Q321" t="s">
        <v>61</v>
      </c>
      <c r="R321" t="s">
        <v>62</v>
      </c>
      <c r="T321">
        <f t="shared" si="4"/>
        <v>1</v>
      </c>
      <c r="U321">
        <v>0</v>
      </c>
      <c r="V321">
        <v>3.1893213519999999</v>
      </c>
      <c r="W321">
        <v>70</v>
      </c>
      <c r="X321">
        <v>192</v>
      </c>
      <c r="Y321">
        <v>350</v>
      </c>
      <c r="Z321">
        <v>270</v>
      </c>
      <c r="AA321">
        <v>245</v>
      </c>
      <c r="AB321">
        <v>327</v>
      </c>
    </row>
    <row r="322" spans="1:28" x14ac:dyDescent="0.45">
      <c r="A322" t="s">
        <v>1268</v>
      </c>
      <c r="B322" t="s">
        <v>1269</v>
      </c>
      <c r="C322" t="s">
        <v>1270</v>
      </c>
      <c r="D322" s="2">
        <v>43377</v>
      </c>
      <c r="E322">
        <v>95</v>
      </c>
      <c r="F322" t="s">
        <v>51</v>
      </c>
      <c r="G322" t="s">
        <v>41</v>
      </c>
      <c r="H322" t="s">
        <v>42</v>
      </c>
      <c r="I322" t="s">
        <v>59</v>
      </c>
      <c r="J322" t="s">
        <v>313</v>
      </c>
      <c r="K322">
        <v>71</v>
      </c>
      <c r="L322">
        <v>63</v>
      </c>
      <c r="M322">
        <v>71</v>
      </c>
      <c r="N322">
        <v>63</v>
      </c>
      <c r="O322" t="s">
        <v>1271</v>
      </c>
      <c r="P322" t="s">
        <v>46</v>
      </c>
      <c r="Q322" t="s">
        <v>61</v>
      </c>
      <c r="R322" t="s">
        <v>62</v>
      </c>
      <c r="T322">
        <f t="shared" si="4"/>
        <v>1</v>
      </c>
      <c r="U322">
        <v>0</v>
      </c>
      <c r="V322">
        <v>3.288544683</v>
      </c>
      <c r="W322">
        <v>58</v>
      </c>
      <c r="X322">
        <v>213</v>
      </c>
      <c r="Y322">
        <v>350</v>
      </c>
      <c r="Z322">
        <v>270</v>
      </c>
      <c r="AA322">
        <v>233</v>
      </c>
      <c r="AB322">
        <v>348</v>
      </c>
    </row>
    <row r="323" spans="1:28" x14ac:dyDescent="0.45">
      <c r="A323" t="s">
        <v>1272</v>
      </c>
      <c r="B323" t="s">
        <v>1273</v>
      </c>
      <c r="C323" t="s">
        <v>1274</v>
      </c>
      <c r="D323" s="2">
        <v>43377</v>
      </c>
      <c r="E323">
        <v>95</v>
      </c>
      <c r="F323" t="s">
        <v>51</v>
      </c>
      <c r="G323" t="s">
        <v>41</v>
      </c>
      <c r="H323" t="s">
        <v>42</v>
      </c>
      <c r="I323" t="s">
        <v>43</v>
      </c>
      <c r="J323" t="s">
        <v>313</v>
      </c>
      <c r="K323">
        <v>65</v>
      </c>
      <c r="L323">
        <v>68</v>
      </c>
      <c r="M323">
        <v>65</v>
      </c>
      <c r="N323">
        <v>68</v>
      </c>
      <c r="O323" t="s">
        <v>1271</v>
      </c>
      <c r="P323" t="s">
        <v>46</v>
      </c>
      <c r="Q323" t="s">
        <v>61</v>
      </c>
      <c r="R323" t="s">
        <v>62</v>
      </c>
      <c r="T323">
        <f t="shared" ref="T323:T386" si="5">LEN(O323)-LEN(SUBSTITUTE(O323,"/",""))+1</f>
        <v>1</v>
      </c>
      <c r="U323">
        <v>0</v>
      </c>
      <c r="V323">
        <v>3.288544683</v>
      </c>
      <c r="W323">
        <v>68</v>
      </c>
      <c r="X323">
        <v>200</v>
      </c>
      <c r="Y323">
        <v>350</v>
      </c>
      <c r="Z323">
        <v>270</v>
      </c>
      <c r="AA323">
        <v>243</v>
      </c>
      <c r="AB323">
        <v>335</v>
      </c>
    </row>
    <row r="324" spans="1:28" x14ac:dyDescent="0.45">
      <c r="A324" t="s">
        <v>1275</v>
      </c>
      <c r="B324" t="s">
        <v>1276</v>
      </c>
      <c r="C324" t="s">
        <v>1277</v>
      </c>
      <c r="D324" s="2">
        <v>43438</v>
      </c>
      <c r="E324">
        <v>20</v>
      </c>
      <c r="F324" t="s">
        <v>40</v>
      </c>
      <c r="G324" t="s">
        <v>41</v>
      </c>
      <c r="H324" t="s">
        <v>42</v>
      </c>
      <c r="I324" t="s">
        <v>59</v>
      </c>
      <c r="J324" t="s">
        <v>1278</v>
      </c>
      <c r="K324">
        <v>40</v>
      </c>
      <c r="L324">
        <v>87</v>
      </c>
      <c r="M324">
        <v>40</v>
      </c>
      <c r="N324">
        <v>87</v>
      </c>
      <c r="O324" t="s">
        <v>929</v>
      </c>
      <c r="P324" t="s">
        <v>46</v>
      </c>
      <c r="Q324" t="s">
        <v>536</v>
      </c>
      <c r="R324" t="s">
        <v>62</v>
      </c>
      <c r="S324" t="s">
        <v>570</v>
      </c>
      <c r="T324">
        <f t="shared" si="5"/>
        <v>1</v>
      </c>
      <c r="U324">
        <v>1</v>
      </c>
      <c r="V324">
        <v>4.0823313299999997</v>
      </c>
      <c r="W324">
        <v>93</v>
      </c>
      <c r="X324">
        <v>191</v>
      </c>
      <c r="Y324">
        <v>350</v>
      </c>
      <c r="Z324">
        <v>270</v>
      </c>
      <c r="AA324">
        <v>268</v>
      </c>
      <c r="AB324">
        <v>326</v>
      </c>
    </row>
    <row r="325" spans="1:28" x14ac:dyDescent="0.45">
      <c r="A325" t="s">
        <v>1279</v>
      </c>
      <c r="B325" t="s">
        <v>1280</v>
      </c>
      <c r="C325" t="s">
        <v>1281</v>
      </c>
      <c r="D325" s="2">
        <v>43438</v>
      </c>
      <c r="E325">
        <v>20</v>
      </c>
      <c r="F325" t="s">
        <v>40</v>
      </c>
      <c r="G325" t="s">
        <v>41</v>
      </c>
      <c r="H325" t="s">
        <v>42</v>
      </c>
      <c r="I325" t="s">
        <v>43</v>
      </c>
      <c r="J325" t="s">
        <v>84</v>
      </c>
      <c r="K325">
        <v>47</v>
      </c>
      <c r="L325">
        <v>84</v>
      </c>
      <c r="M325">
        <v>47</v>
      </c>
      <c r="N325">
        <v>84</v>
      </c>
      <c r="O325" t="s">
        <v>929</v>
      </c>
      <c r="P325" t="s">
        <v>46</v>
      </c>
      <c r="Q325" t="s">
        <v>536</v>
      </c>
      <c r="R325" t="s">
        <v>62</v>
      </c>
      <c r="S325" t="s">
        <v>570</v>
      </c>
      <c r="T325">
        <f t="shared" si="5"/>
        <v>1</v>
      </c>
      <c r="U325">
        <v>1</v>
      </c>
      <c r="V325">
        <v>4.0823313299999997</v>
      </c>
      <c r="W325">
        <v>65</v>
      </c>
      <c r="X325">
        <v>178</v>
      </c>
      <c r="Y325">
        <v>350</v>
      </c>
      <c r="Z325">
        <v>270</v>
      </c>
      <c r="AA325">
        <v>240</v>
      </c>
      <c r="AB325">
        <v>313</v>
      </c>
    </row>
    <row r="326" spans="1:28" x14ac:dyDescent="0.45">
      <c r="A326" t="s">
        <v>1282</v>
      </c>
      <c r="B326" t="s">
        <v>1283</v>
      </c>
      <c r="C326" t="s">
        <v>1284</v>
      </c>
      <c r="D326" s="2">
        <v>43438</v>
      </c>
      <c r="E326">
        <v>55</v>
      </c>
      <c r="F326" t="s">
        <v>51</v>
      </c>
      <c r="G326" t="s">
        <v>41</v>
      </c>
      <c r="H326" t="s">
        <v>42</v>
      </c>
      <c r="I326" t="s">
        <v>59</v>
      </c>
      <c r="J326" t="s">
        <v>1285</v>
      </c>
      <c r="K326">
        <v>50</v>
      </c>
      <c r="L326">
        <v>82</v>
      </c>
      <c r="M326">
        <v>51</v>
      </c>
      <c r="N326">
        <v>80</v>
      </c>
      <c r="O326" t="s">
        <v>97</v>
      </c>
      <c r="P326" t="s">
        <v>46</v>
      </c>
      <c r="Q326" t="s">
        <v>602</v>
      </c>
      <c r="R326" t="s">
        <v>92</v>
      </c>
      <c r="T326">
        <f t="shared" si="5"/>
        <v>2</v>
      </c>
      <c r="U326">
        <v>1</v>
      </c>
      <c r="V326">
        <v>3.2601951589999998</v>
      </c>
      <c r="W326">
        <v>130</v>
      </c>
      <c r="X326">
        <v>224</v>
      </c>
      <c r="Y326">
        <v>350</v>
      </c>
      <c r="Z326">
        <v>270</v>
      </c>
      <c r="AA326">
        <v>305</v>
      </c>
      <c r="AB326">
        <v>359</v>
      </c>
    </row>
    <row r="327" spans="1:28" x14ac:dyDescent="0.45">
      <c r="A327" t="s">
        <v>1286</v>
      </c>
      <c r="B327" t="s">
        <v>1287</v>
      </c>
      <c r="C327" t="s">
        <v>1288</v>
      </c>
      <c r="D327" s="2">
        <v>43438</v>
      </c>
      <c r="E327">
        <v>55</v>
      </c>
      <c r="F327" t="s">
        <v>51</v>
      </c>
      <c r="G327" t="s">
        <v>41</v>
      </c>
      <c r="H327" t="s">
        <v>42</v>
      </c>
      <c r="I327" t="s">
        <v>43</v>
      </c>
      <c r="J327" t="s">
        <v>1285</v>
      </c>
      <c r="K327">
        <v>57.7</v>
      </c>
      <c r="L327">
        <v>79</v>
      </c>
      <c r="M327">
        <v>59</v>
      </c>
      <c r="N327">
        <v>78</v>
      </c>
      <c r="O327" t="s">
        <v>97</v>
      </c>
      <c r="P327" t="s">
        <v>46</v>
      </c>
      <c r="Q327" t="s">
        <v>602</v>
      </c>
      <c r="R327" t="s">
        <v>92</v>
      </c>
      <c r="T327">
        <f t="shared" si="5"/>
        <v>2</v>
      </c>
      <c r="U327">
        <v>1</v>
      </c>
      <c r="V327">
        <v>3.2601951589999998</v>
      </c>
      <c r="W327">
        <v>140</v>
      </c>
      <c r="X327">
        <v>228</v>
      </c>
      <c r="Y327">
        <v>350</v>
      </c>
      <c r="Z327">
        <v>270</v>
      </c>
      <c r="AA327">
        <v>315</v>
      </c>
      <c r="AB327">
        <v>363</v>
      </c>
    </row>
    <row r="328" spans="1:28" x14ac:dyDescent="0.45">
      <c r="A328" t="s">
        <v>1289</v>
      </c>
      <c r="B328" t="s">
        <v>1290</v>
      </c>
      <c r="C328" t="s">
        <v>1291</v>
      </c>
      <c r="D328" s="2">
        <v>43438</v>
      </c>
      <c r="E328">
        <v>52</v>
      </c>
      <c r="F328" t="s">
        <v>51</v>
      </c>
      <c r="G328" t="s">
        <v>41</v>
      </c>
      <c r="H328" t="s">
        <v>42</v>
      </c>
      <c r="I328" t="s">
        <v>59</v>
      </c>
      <c r="J328" t="s">
        <v>816</v>
      </c>
      <c r="K328">
        <v>64</v>
      </c>
      <c r="L328">
        <v>61</v>
      </c>
      <c r="M328">
        <v>62</v>
      </c>
      <c r="N328">
        <v>69</v>
      </c>
      <c r="O328" t="s">
        <v>1292</v>
      </c>
      <c r="P328" t="s">
        <v>46</v>
      </c>
      <c r="Q328" t="s">
        <v>514</v>
      </c>
      <c r="R328" t="s">
        <v>43</v>
      </c>
      <c r="T328">
        <f t="shared" si="5"/>
        <v>2</v>
      </c>
      <c r="U328">
        <v>1</v>
      </c>
      <c r="V328">
        <v>3.73</v>
      </c>
      <c r="W328">
        <v>125</v>
      </c>
      <c r="X328">
        <v>157</v>
      </c>
      <c r="Y328">
        <v>350</v>
      </c>
      <c r="Z328">
        <v>270</v>
      </c>
      <c r="AA328">
        <v>300</v>
      </c>
      <c r="AB328">
        <v>292</v>
      </c>
    </row>
    <row r="329" spans="1:28" x14ac:dyDescent="0.45">
      <c r="A329" t="s">
        <v>1293</v>
      </c>
      <c r="B329" t="s">
        <v>1294</v>
      </c>
      <c r="C329" t="s">
        <v>1295</v>
      </c>
      <c r="D329" s="2">
        <v>43438</v>
      </c>
      <c r="E329">
        <v>52</v>
      </c>
      <c r="F329" t="s">
        <v>51</v>
      </c>
      <c r="G329" t="s">
        <v>41</v>
      </c>
      <c r="H329" t="s">
        <v>42</v>
      </c>
      <c r="I329" t="s">
        <v>43</v>
      </c>
      <c r="J329" t="s">
        <v>816</v>
      </c>
      <c r="K329">
        <v>55</v>
      </c>
      <c r="L329">
        <v>73</v>
      </c>
      <c r="M329">
        <v>56</v>
      </c>
      <c r="N329">
        <v>72</v>
      </c>
      <c r="O329" t="s">
        <v>1292</v>
      </c>
      <c r="P329" t="s">
        <v>46</v>
      </c>
      <c r="Q329" t="s">
        <v>514</v>
      </c>
      <c r="R329" t="s">
        <v>43</v>
      </c>
      <c r="T329">
        <f t="shared" si="5"/>
        <v>2</v>
      </c>
      <c r="U329">
        <v>1</v>
      </c>
      <c r="V329">
        <v>3.73</v>
      </c>
      <c r="W329">
        <v>143</v>
      </c>
      <c r="X329">
        <v>141</v>
      </c>
      <c r="Y329">
        <v>350</v>
      </c>
      <c r="Z329">
        <v>270</v>
      </c>
      <c r="AA329">
        <v>318</v>
      </c>
      <c r="AB329">
        <v>276</v>
      </c>
    </row>
    <row r="330" spans="1:28" x14ac:dyDescent="0.45">
      <c r="A330" t="s">
        <v>1296</v>
      </c>
      <c r="B330" t="s">
        <v>1297</v>
      </c>
      <c r="C330" t="s">
        <v>1298</v>
      </c>
      <c r="D330" s="2">
        <v>43438</v>
      </c>
      <c r="E330">
        <v>103</v>
      </c>
      <c r="F330" t="s">
        <v>40</v>
      </c>
      <c r="G330" t="s">
        <v>41</v>
      </c>
      <c r="H330" t="s">
        <v>42</v>
      </c>
      <c r="I330" t="s">
        <v>59</v>
      </c>
      <c r="J330" t="s">
        <v>1299</v>
      </c>
      <c r="K330">
        <v>68</v>
      </c>
      <c r="L330">
        <v>71</v>
      </c>
      <c r="M330">
        <v>68</v>
      </c>
      <c r="N330">
        <v>71</v>
      </c>
      <c r="O330" t="s">
        <v>171</v>
      </c>
      <c r="P330" t="s">
        <v>46</v>
      </c>
      <c r="Q330" t="s">
        <v>61</v>
      </c>
      <c r="R330" t="s">
        <v>62</v>
      </c>
      <c r="T330">
        <f t="shared" si="5"/>
        <v>1</v>
      </c>
      <c r="U330">
        <v>0</v>
      </c>
      <c r="V330">
        <v>3.31</v>
      </c>
      <c r="W330">
        <v>93</v>
      </c>
      <c r="X330">
        <v>196</v>
      </c>
      <c r="Y330">
        <v>350</v>
      </c>
      <c r="Z330">
        <v>270</v>
      </c>
      <c r="AA330">
        <v>268</v>
      </c>
      <c r="AB330">
        <v>331</v>
      </c>
    </row>
    <row r="331" spans="1:28" x14ac:dyDescent="0.45">
      <c r="A331" t="s">
        <v>1300</v>
      </c>
      <c r="B331" t="s">
        <v>1301</v>
      </c>
      <c r="C331" t="s">
        <v>1302</v>
      </c>
      <c r="D331" s="2">
        <v>43438</v>
      </c>
      <c r="E331">
        <v>103</v>
      </c>
      <c r="F331" t="s">
        <v>40</v>
      </c>
      <c r="G331" t="s">
        <v>41</v>
      </c>
      <c r="H331" t="s">
        <v>42</v>
      </c>
      <c r="I331" t="s">
        <v>43</v>
      </c>
      <c r="J331" t="s">
        <v>1299</v>
      </c>
      <c r="K331">
        <v>66</v>
      </c>
      <c r="L331">
        <v>69</v>
      </c>
      <c r="M331">
        <v>66</v>
      </c>
      <c r="N331">
        <v>69</v>
      </c>
      <c r="O331" t="s">
        <v>171</v>
      </c>
      <c r="P331" t="s">
        <v>46</v>
      </c>
      <c r="Q331" t="s">
        <v>61</v>
      </c>
      <c r="R331" t="s">
        <v>62</v>
      </c>
      <c r="T331">
        <f t="shared" si="5"/>
        <v>1</v>
      </c>
      <c r="U331">
        <v>0</v>
      </c>
      <c r="V331">
        <v>3.31</v>
      </c>
      <c r="W331">
        <v>101</v>
      </c>
      <c r="X331">
        <v>201</v>
      </c>
      <c r="Y331">
        <v>350</v>
      </c>
      <c r="Z331">
        <v>270</v>
      </c>
      <c r="AA331">
        <v>276</v>
      </c>
      <c r="AB331">
        <v>336</v>
      </c>
    </row>
    <row r="332" spans="1:28" x14ac:dyDescent="0.45">
      <c r="A332" t="s">
        <v>1303</v>
      </c>
      <c r="B332" t="s">
        <v>1304</v>
      </c>
      <c r="C332" t="s">
        <v>1305</v>
      </c>
      <c r="D332" s="2">
        <v>43438</v>
      </c>
      <c r="E332">
        <v>52</v>
      </c>
      <c r="F332" t="s">
        <v>40</v>
      </c>
      <c r="G332" t="s">
        <v>41</v>
      </c>
      <c r="H332" t="s">
        <v>42</v>
      </c>
      <c r="I332" t="s">
        <v>59</v>
      </c>
      <c r="J332" t="s">
        <v>1306</v>
      </c>
      <c r="K332">
        <v>64</v>
      </c>
      <c r="L332">
        <v>76</v>
      </c>
      <c r="M332">
        <v>64</v>
      </c>
      <c r="N332">
        <v>76</v>
      </c>
      <c r="O332" t="s">
        <v>70</v>
      </c>
      <c r="P332" t="s">
        <v>46</v>
      </c>
      <c r="Q332" t="s">
        <v>61</v>
      </c>
      <c r="R332" t="s">
        <v>62</v>
      </c>
      <c r="T332">
        <f t="shared" si="5"/>
        <v>1</v>
      </c>
      <c r="U332">
        <v>0</v>
      </c>
      <c r="V332">
        <v>3.2318456360000001</v>
      </c>
      <c r="W332">
        <v>73</v>
      </c>
      <c r="X332">
        <v>160</v>
      </c>
      <c r="Y332">
        <v>350</v>
      </c>
      <c r="Z332">
        <v>270</v>
      </c>
      <c r="AA332">
        <v>248</v>
      </c>
      <c r="AB332">
        <v>295</v>
      </c>
    </row>
    <row r="333" spans="1:28" x14ac:dyDescent="0.45">
      <c r="A333" t="s">
        <v>1307</v>
      </c>
      <c r="B333" t="s">
        <v>1308</v>
      </c>
      <c r="C333" t="s">
        <v>1309</v>
      </c>
      <c r="D333" s="2">
        <v>43438</v>
      </c>
      <c r="E333">
        <v>52</v>
      </c>
      <c r="F333" t="s">
        <v>40</v>
      </c>
      <c r="G333" t="s">
        <v>41</v>
      </c>
      <c r="H333" t="s">
        <v>42</v>
      </c>
      <c r="I333" t="s">
        <v>43</v>
      </c>
      <c r="J333" t="s">
        <v>1306</v>
      </c>
      <c r="K333">
        <v>65</v>
      </c>
      <c r="L333">
        <v>72</v>
      </c>
      <c r="M333">
        <v>65</v>
      </c>
      <c r="N333">
        <v>72</v>
      </c>
      <c r="O333" t="s">
        <v>70</v>
      </c>
      <c r="P333" t="s">
        <v>46</v>
      </c>
      <c r="Q333" t="s">
        <v>61</v>
      </c>
      <c r="R333" t="s">
        <v>62</v>
      </c>
      <c r="T333">
        <f t="shared" si="5"/>
        <v>1</v>
      </c>
      <c r="U333">
        <v>0</v>
      </c>
      <c r="V333">
        <v>3.2318456360000001</v>
      </c>
      <c r="W333">
        <v>109</v>
      </c>
      <c r="X333">
        <v>175</v>
      </c>
      <c r="Y333">
        <v>350</v>
      </c>
      <c r="Z333">
        <v>270</v>
      </c>
      <c r="AA333">
        <v>284</v>
      </c>
      <c r="AB333">
        <v>310</v>
      </c>
    </row>
    <row r="334" spans="1:28" x14ac:dyDescent="0.45">
      <c r="A334" t="s">
        <v>1310</v>
      </c>
      <c r="B334" t="s">
        <v>1311</v>
      </c>
      <c r="C334" t="s">
        <v>1312</v>
      </c>
      <c r="D334" s="2">
        <v>43438</v>
      </c>
      <c r="E334">
        <v>51</v>
      </c>
      <c r="F334" t="s">
        <v>51</v>
      </c>
      <c r="G334" t="s">
        <v>41</v>
      </c>
      <c r="H334" t="s">
        <v>42</v>
      </c>
      <c r="I334" t="s">
        <v>59</v>
      </c>
      <c r="J334" t="s">
        <v>996</v>
      </c>
      <c r="K334">
        <v>67</v>
      </c>
      <c r="L334">
        <v>63.9</v>
      </c>
      <c r="M334">
        <v>61</v>
      </c>
      <c r="N334">
        <v>71</v>
      </c>
      <c r="O334" t="s">
        <v>75</v>
      </c>
      <c r="P334" t="s">
        <v>46</v>
      </c>
      <c r="Q334" t="s">
        <v>61</v>
      </c>
      <c r="R334" t="s">
        <v>62</v>
      </c>
      <c r="T334">
        <f t="shared" si="5"/>
        <v>1</v>
      </c>
      <c r="U334">
        <v>0</v>
      </c>
      <c r="V334">
        <v>4</v>
      </c>
      <c r="W334">
        <v>78</v>
      </c>
      <c r="X334">
        <v>168</v>
      </c>
      <c r="Y334">
        <v>350</v>
      </c>
      <c r="Z334">
        <v>270</v>
      </c>
      <c r="AA334">
        <v>253</v>
      </c>
      <c r="AB334">
        <v>303</v>
      </c>
    </row>
    <row r="335" spans="1:28" x14ac:dyDescent="0.45">
      <c r="A335" t="s">
        <v>1313</v>
      </c>
      <c r="B335" t="s">
        <v>1314</v>
      </c>
      <c r="C335" t="s">
        <v>1315</v>
      </c>
      <c r="D335" s="2">
        <v>43438</v>
      </c>
      <c r="E335">
        <v>51</v>
      </c>
      <c r="F335" t="s">
        <v>51</v>
      </c>
      <c r="G335" t="s">
        <v>41</v>
      </c>
      <c r="H335" t="s">
        <v>42</v>
      </c>
      <c r="I335" t="s">
        <v>43</v>
      </c>
      <c r="J335" t="s">
        <v>996</v>
      </c>
      <c r="K335">
        <v>63.7</v>
      </c>
      <c r="L335">
        <v>71</v>
      </c>
      <c r="M335">
        <v>62</v>
      </c>
      <c r="N335">
        <v>71</v>
      </c>
      <c r="O335" t="s">
        <v>75</v>
      </c>
      <c r="P335" t="s">
        <v>46</v>
      </c>
      <c r="Q335" t="s">
        <v>61</v>
      </c>
      <c r="R335" t="s">
        <v>62</v>
      </c>
      <c r="T335">
        <f t="shared" si="5"/>
        <v>1</v>
      </c>
      <c r="U335">
        <v>0</v>
      </c>
      <c r="V335">
        <v>4</v>
      </c>
      <c r="W335">
        <v>92</v>
      </c>
      <c r="X335">
        <v>156</v>
      </c>
      <c r="Y335">
        <v>350</v>
      </c>
      <c r="Z335">
        <v>270</v>
      </c>
      <c r="AA335">
        <v>267</v>
      </c>
      <c r="AB335">
        <v>291</v>
      </c>
    </row>
    <row r="336" spans="1:28" x14ac:dyDescent="0.45">
      <c r="A336" t="s">
        <v>1316</v>
      </c>
      <c r="B336" t="s">
        <v>1317</v>
      </c>
      <c r="C336" t="s">
        <v>1318</v>
      </c>
      <c r="D336" s="2">
        <v>43438</v>
      </c>
      <c r="E336">
        <v>50</v>
      </c>
      <c r="F336" t="s">
        <v>51</v>
      </c>
      <c r="G336" t="s">
        <v>41</v>
      </c>
      <c r="H336" t="s">
        <v>42</v>
      </c>
      <c r="I336" t="s">
        <v>59</v>
      </c>
      <c r="J336" t="s">
        <v>1319</v>
      </c>
      <c r="K336">
        <v>63.2</v>
      </c>
      <c r="L336">
        <v>72</v>
      </c>
      <c r="M336">
        <v>63</v>
      </c>
      <c r="N336">
        <v>72</v>
      </c>
      <c r="O336" t="s">
        <v>171</v>
      </c>
      <c r="P336" t="s">
        <v>46</v>
      </c>
      <c r="Q336" t="s">
        <v>61</v>
      </c>
      <c r="R336" t="s">
        <v>62</v>
      </c>
      <c r="T336">
        <f t="shared" si="5"/>
        <v>1</v>
      </c>
      <c r="U336">
        <v>0</v>
      </c>
      <c r="V336">
        <v>3.1893213519999999</v>
      </c>
      <c r="W336">
        <v>53</v>
      </c>
      <c r="X336">
        <v>199</v>
      </c>
      <c r="Y336">
        <v>350</v>
      </c>
      <c r="Z336">
        <v>270</v>
      </c>
      <c r="AA336">
        <v>228</v>
      </c>
      <c r="AB336">
        <v>334</v>
      </c>
    </row>
    <row r="337" spans="1:28" x14ac:dyDescent="0.45">
      <c r="A337" t="s">
        <v>1320</v>
      </c>
      <c r="B337" t="s">
        <v>1321</v>
      </c>
      <c r="C337" t="s">
        <v>1322</v>
      </c>
      <c r="D337" s="2">
        <v>43438</v>
      </c>
      <c r="E337">
        <v>109</v>
      </c>
      <c r="F337" t="s">
        <v>40</v>
      </c>
      <c r="G337" t="s">
        <v>41</v>
      </c>
      <c r="H337" t="s">
        <v>42</v>
      </c>
      <c r="I337" t="s">
        <v>59</v>
      </c>
      <c r="J337" t="s">
        <v>671</v>
      </c>
      <c r="K337">
        <v>69</v>
      </c>
      <c r="L337">
        <v>61</v>
      </c>
      <c r="M337">
        <v>66</v>
      </c>
      <c r="N337">
        <v>68</v>
      </c>
      <c r="O337" t="s">
        <v>171</v>
      </c>
      <c r="P337" t="s">
        <v>46</v>
      </c>
      <c r="Q337" t="s">
        <v>91</v>
      </c>
      <c r="R337" t="s">
        <v>43</v>
      </c>
      <c r="T337">
        <f t="shared" si="5"/>
        <v>1</v>
      </c>
      <c r="U337">
        <v>1</v>
      </c>
      <c r="V337">
        <v>2.296311373</v>
      </c>
      <c r="W337">
        <v>52</v>
      </c>
      <c r="X337">
        <v>198</v>
      </c>
      <c r="Y337">
        <v>350</v>
      </c>
      <c r="Z337">
        <v>270</v>
      </c>
      <c r="AA337">
        <v>227</v>
      </c>
      <c r="AB337">
        <v>333</v>
      </c>
    </row>
    <row r="338" spans="1:28" x14ac:dyDescent="0.45">
      <c r="A338" t="s">
        <v>1323</v>
      </c>
      <c r="B338" t="s">
        <v>1324</v>
      </c>
      <c r="C338" t="s">
        <v>1325</v>
      </c>
      <c r="D338" s="2">
        <v>43438</v>
      </c>
      <c r="E338">
        <v>109</v>
      </c>
      <c r="F338" t="s">
        <v>40</v>
      </c>
      <c r="G338" t="s">
        <v>41</v>
      </c>
      <c r="H338" t="s">
        <v>42</v>
      </c>
      <c r="I338" t="s">
        <v>43</v>
      </c>
      <c r="J338" t="s">
        <v>671</v>
      </c>
      <c r="K338">
        <v>61</v>
      </c>
      <c r="L338">
        <v>70</v>
      </c>
      <c r="M338">
        <v>61</v>
      </c>
      <c r="N338">
        <v>70</v>
      </c>
      <c r="O338" t="s">
        <v>171</v>
      </c>
      <c r="P338" t="s">
        <v>46</v>
      </c>
      <c r="Q338" t="s">
        <v>91</v>
      </c>
      <c r="R338" t="s">
        <v>43</v>
      </c>
      <c r="T338">
        <f t="shared" si="5"/>
        <v>1</v>
      </c>
      <c r="U338">
        <v>1</v>
      </c>
      <c r="V338">
        <v>2.296311373</v>
      </c>
      <c r="W338">
        <v>144</v>
      </c>
      <c r="X338">
        <v>202</v>
      </c>
      <c r="Y338">
        <v>350</v>
      </c>
      <c r="Z338">
        <v>270</v>
      </c>
      <c r="AA338">
        <v>319</v>
      </c>
      <c r="AB338">
        <v>337</v>
      </c>
    </row>
    <row r="339" spans="1:28" x14ac:dyDescent="0.45">
      <c r="A339" t="s">
        <v>1326</v>
      </c>
      <c r="B339" t="s">
        <v>1327</v>
      </c>
      <c r="C339" t="s">
        <v>1328</v>
      </c>
      <c r="D339" s="2">
        <v>43438</v>
      </c>
      <c r="E339">
        <v>106</v>
      </c>
      <c r="F339" t="s">
        <v>40</v>
      </c>
      <c r="G339" t="s">
        <v>41</v>
      </c>
      <c r="H339" t="s">
        <v>42</v>
      </c>
      <c r="I339" t="s">
        <v>59</v>
      </c>
      <c r="J339" t="s">
        <v>728</v>
      </c>
      <c r="K339">
        <v>62</v>
      </c>
      <c r="L339">
        <v>72</v>
      </c>
      <c r="M339">
        <v>62</v>
      </c>
      <c r="N339">
        <v>72</v>
      </c>
      <c r="O339" t="s">
        <v>1329</v>
      </c>
      <c r="P339" t="s">
        <v>46</v>
      </c>
      <c r="Q339" t="s">
        <v>61</v>
      </c>
      <c r="R339" t="s">
        <v>62</v>
      </c>
      <c r="T339">
        <f t="shared" si="5"/>
        <v>2</v>
      </c>
      <c r="U339">
        <v>0</v>
      </c>
      <c r="V339">
        <v>4.17</v>
      </c>
      <c r="W339">
        <v>84</v>
      </c>
      <c r="X339">
        <v>157</v>
      </c>
      <c r="Y339">
        <v>350</v>
      </c>
      <c r="Z339">
        <v>270</v>
      </c>
      <c r="AA339">
        <v>259</v>
      </c>
      <c r="AB339">
        <v>292</v>
      </c>
    </row>
    <row r="340" spans="1:28" x14ac:dyDescent="0.45">
      <c r="A340" t="s">
        <v>1330</v>
      </c>
      <c r="B340" t="s">
        <v>1331</v>
      </c>
      <c r="C340" t="s">
        <v>1332</v>
      </c>
      <c r="D340" s="2">
        <v>43438</v>
      </c>
      <c r="E340">
        <v>106</v>
      </c>
      <c r="F340" t="s">
        <v>40</v>
      </c>
      <c r="G340" t="s">
        <v>41</v>
      </c>
      <c r="H340" t="s">
        <v>42</v>
      </c>
      <c r="I340" t="s">
        <v>43</v>
      </c>
      <c r="J340" t="s">
        <v>728</v>
      </c>
      <c r="K340">
        <v>62</v>
      </c>
      <c r="L340">
        <v>71</v>
      </c>
      <c r="M340">
        <v>62</v>
      </c>
      <c r="N340">
        <v>71</v>
      </c>
      <c r="O340" t="s">
        <v>1329</v>
      </c>
      <c r="P340" t="s">
        <v>46</v>
      </c>
      <c r="Q340" t="s">
        <v>61</v>
      </c>
      <c r="R340" t="s">
        <v>62</v>
      </c>
      <c r="T340">
        <f t="shared" si="5"/>
        <v>2</v>
      </c>
      <c r="U340">
        <v>0</v>
      </c>
      <c r="V340">
        <v>4.17</v>
      </c>
      <c r="W340">
        <v>111</v>
      </c>
      <c r="X340">
        <v>172</v>
      </c>
      <c r="Y340">
        <v>350</v>
      </c>
      <c r="Z340">
        <v>270</v>
      </c>
      <c r="AA340">
        <v>286</v>
      </c>
      <c r="AB340">
        <v>307</v>
      </c>
    </row>
    <row r="341" spans="1:28" x14ac:dyDescent="0.45">
      <c r="A341" t="s">
        <v>1333</v>
      </c>
      <c r="B341" t="s">
        <v>1334</v>
      </c>
      <c r="C341" t="s">
        <v>1335</v>
      </c>
      <c r="D341" s="2">
        <v>43438</v>
      </c>
      <c r="E341">
        <v>101</v>
      </c>
      <c r="F341" t="s">
        <v>51</v>
      </c>
      <c r="G341" t="s">
        <v>41</v>
      </c>
      <c r="H341" t="s">
        <v>42</v>
      </c>
      <c r="I341" t="s">
        <v>59</v>
      </c>
      <c r="J341" t="s">
        <v>486</v>
      </c>
      <c r="K341">
        <v>63</v>
      </c>
      <c r="L341">
        <v>68</v>
      </c>
      <c r="M341">
        <v>63</v>
      </c>
      <c r="N341">
        <v>68</v>
      </c>
      <c r="O341" t="s">
        <v>892</v>
      </c>
      <c r="P341" t="s">
        <v>46</v>
      </c>
      <c r="Q341" t="s">
        <v>61</v>
      </c>
      <c r="R341" t="s">
        <v>62</v>
      </c>
      <c r="T341">
        <f t="shared" si="5"/>
        <v>1</v>
      </c>
      <c r="U341">
        <v>0</v>
      </c>
      <c r="V341">
        <v>3.0050494510000001</v>
      </c>
      <c r="W341">
        <v>41</v>
      </c>
      <c r="X341">
        <v>230</v>
      </c>
      <c r="Y341">
        <v>350</v>
      </c>
      <c r="Z341">
        <v>270</v>
      </c>
      <c r="AA341">
        <v>216</v>
      </c>
      <c r="AB341">
        <v>365</v>
      </c>
    </row>
    <row r="342" spans="1:28" x14ac:dyDescent="0.45">
      <c r="A342" t="s">
        <v>1336</v>
      </c>
      <c r="B342" t="s">
        <v>1337</v>
      </c>
      <c r="C342" t="s">
        <v>1338</v>
      </c>
      <c r="D342" s="2">
        <v>43438</v>
      </c>
      <c r="E342">
        <v>101</v>
      </c>
      <c r="F342" t="s">
        <v>51</v>
      </c>
      <c r="G342" t="s">
        <v>41</v>
      </c>
      <c r="H342" t="s">
        <v>42</v>
      </c>
      <c r="I342" t="s">
        <v>43</v>
      </c>
      <c r="J342" t="s">
        <v>486</v>
      </c>
      <c r="K342">
        <v>66</v>
      </c>
      <c r="L342">
        <v>66</v>
      </c>
      <c r="M342">
        <v>66</v>
      </c>
      <c r="N342">
        <v>66</v>
      </c>
      <c r="O342" t="s">
        <v>892</v>
      </c>
      <c r="P342" t="s">
        <v>46</v>
      </c>
      <c r="Q342" t="s">
        <v>61</v>
      </c>
      <c r="R342" t="s">
        <v>62</v>
      </c>
      <c r="T342">
        <f t="shared" si="5"/>
        <v>1</v>
      </c>
      <c r="U342">
        <v>0</v>
      </c>
      <c r="V342">
        <v>3.0050494510000001</v>
      </c>
      <c r="W342">
        <v>132</v>
      </c>
      <c r="X342">
        <v>226</v>
      </c>
      <c r="Y342">
        <v>350</v>
      </c>
      <c r="Z342">
        <v>270</v>
      </c>
      <c r="AA342">
        <v>307</v>
      </c>
      <c r="AB342">
        <v>361</v>
      </c>
    </row>
    <row r="343" spans="1:28" x14ac:dyDescent="0.45">
      <c r="A343" t="s">
        <v>1339</v>
      </c>
      <c r="B343" t="s">
        <v>1340</v>
      </c>
      <c r="C343" t="s">
        <v>1341</v>
      </c>
      <c r="D343" t="s">
        <v>1342</v>
      </c>
      <c r="E343">
        <v>51</v>
      </c>
      <c r="F343" t="s">
        <v>51</v>
      </c>
      <c r="G343" t="s">
        <v>41</v>
      </c>
      <c r="H343" t="s">
        <v>42</v>
      </c>
      <c r="I343" t="s">
        <v>59</v>
      </c>
      <c r="J343" t="s">
        <v>1343</v>
      </c>
      <c r="K343">
        <v>61</v>
      </c>
      <c r="L343">
        <v>67</v>
      </c>
      <c r="M343">
        <v>61</v>
      </c>
      <c r="N343">
        <v>73</v>
      </c>
      <c r="O343" t="s">
        <v>171</v>
      </c>
      <c r="P343" t="s">
        <v>46</v>
      </c>
      <c r="Q343" t="s">
        <v>61</v>
      </c>
      <c r="R343" t="s">
        <v>62</v>
      </c>
      <c r="T343">
        <f t="shared" si="5"/>
        <v>1</v>
      </c>
      <c r="U343">
        <v>0</v>
      </c>
      <c r="V343">
        <v>3.06</v>
      </c>
      <c r="W343">
        <v>54</v>
      </c>
      <c r="X343">
        <v>135</v>
      </c>
      <c r="Y343">
        <v>350</v>
      </c>
      <c r="Z343">
        <v>270</v>
      </c>
      <c r="AA343">
        <v>229</v>
      </c>
      <c r="AB343">
        <v>270</v>
      </c>
    </row>
    <row r="344" spans="1:28" x14ac:dyDescent="0.45">
      <c r="A344" t="s">
        <v>1344</v>
      </c>
      <c r="B344" t="s">
        <v>1345</v>
      </c>
      <c r="C344" t="s">
        <v>1346</v>
      </c>
      <c r="D344" t="s">
        <v>1342</v>
      </c>
      <c r="E344">
        <v>51</v>
      </c>
      <c r="F344" t="s">
        <v>51</v>
      </c>
      <c r="G344" t="s">
        <v>41</v>
      </c>
      <c r="H344" t="s">
        <v>42</v>
      </c>
      <c r="I344" t="s">
        <v>43</v>
      </c>
      <c r="J344" t="s">
        <v>1343</v>
      </c>
      <c r="K344">
        <v>62</v>
      </c>
      <c r="L344">
        <v>69</v>
      </c>
      <c r="M344">
        <v>60</v>
      </c>
      <c r="N344">
        <v>74</v>
      </c>
      <c r="O344" t="s">
        <v>171</v>
      </c>
      <c r="P344" t="s">
        <v>46</v>
      </c>
      <c r="Q344" t="s">
        <v>61</v>
      </c>
      <c r="R344" t="s">
        <v>62</v>
      </c>
      <c r="T344">
        <f t="shared" si="5"/>
        <v>1</v>
      </c>
      <c r="U344">
        <v>0</v>
      </c>
      <c r="V344">
        <v>3.06</v>
      </c>
      <c r="W344">
        <v>83</v>
      </c>
      <c r="X344">
        <v>117</v>
      </c>
      <c r="Y344">
        <v>350</v>
      </c>
      <c r="Z344">
        <v>270</v>
      </c>
      <c r="AA344">
        <v>258</v>
      </c>
      <c r="AB344">
        <v>252</v>
      </c>
    </row>
    <row r="345" spans="1:28" x14ac:dyDescent="0.45">
      <c r="A345" t="s">
        <v>1347</v>
      </c>
      <c r="B345" t="s">
        <v>1348</v>
      </c>
      <c r="C345" t="s">
        <v>1349</v>
      </c>
      <c r="D345" t="s">
        <v>1342</v>
      </c>
      <c r="E345">
        <v>51</v>
      </c>
      <c r="F345" t="s">
        <v>51</v>
      </c>
      <c r="G345" t="s">
        <v>41</v>
      </c>
      <c r="H345" t="s">
        <v>42</v>
      </c>
      <c r="I345" t="s">
        <v>59</v>
      </c>
      <c r="J345" t="s">
        <v>711</v>
      </c>
      <c r="K345">
        <v>57</v>
      </c>
      <c r="L345">
        <v>80</v>
      </c>
      <c r="M345">
        <v>57</v>
      </c>
      <c r="N345">
        <v>79</v>
      </c>
      <c r="O345" t="s">
        <v>171</v>
      </c>
      <c r="P345" t="s">
        <v>46</v>
      </c>
      <c r="Q345" t="s">
        <v>91</v>
      </c>
      <c r="R345" t="s">
        <v>92</v>
      </c>
      <c r="T345">
        <f t="shared" si="5"/>
        <v>1</v>
      </c>
      <c r="U345">
        <v>1</v>
      </c>
      <c r="V345">
        <v>2.6932046970000001</v>
      </c>
      <c r="W345">
        <v>68</v>
      </c>
      <c r="X345">
        <v>169</v>
      </c>
      <c r="Y345">
        <v>350</v>
      </c>
      <c r="Z345">
        <v>270</v>
      </c>
      <c r="AA345">
        <v>243</v>
      </c>
      <c r="AB345">
        <v>304</v>
      </c>
    </row>
    <row r="346" spans="1:28" x14ac:dyDescent="0.45">
      <c r="A346" t="s">
        <v>1350</v>
      </c>
      <c r="B346" t="s">
        <v>1351</v>
      </c>
      <c r="C346" t="s">
        <v>1352</v>
      </c>
      <c r="D346" t="s">
        <v>1342</v>
      </c>
      <c r="E346">
        <v>51</v>
      </c>
      <c r="F346" t="s">
        <v>51</v>
      </c>
      <c r="G346" t="s">
        <v>41</v>
      </c>
      <c r="H346" t="s">
        <v>42</v>
      </c>
      <c r="I346" t="s">
        <v>43</v>
      </c>
      <c r="J346" t="s">
        <v>711</v>
      </c>
      <c r="K346">
        <v>62.5</v>
      </c>
      <c r="L346">
        <v>72</v>
      </c>
      <c r="M346">
        <v>60</v>
      </c>
      <c r="N346">
        <v>75</v>
      </c>
      <c r="O346" t="s">
        <v>171</v>
      </c>
      <c r="P346" t="s">
        <v>46</v>
      </c>
      <c r="Q346" t="s">
        <v>91</v>
      </c>
      <c r="R346" t="s">
        <v>92</v>
      </c>
      <c r="T346">
        <f t="shared" si="5"/>
        <v>1</v>
      </c>
      <c r="U346">
        <v>1</v>
      </c>
      <c r="V346">
        <v>2.6932046970000001</v>
      </c>
      <c r="W346">
        <v>52</v>
      </c>
      <c r="X346">
        <v>171</v>
      </c>
      <c r="Y346">
        <v>350</v>
      </c>
      <c r="Z346">
        <v>270</v>
      </c>
      <c r="AA346">
        <v>227</v>
      </c>
      <c r="AB346">
        <v>306</v>
      </c>
    </row>
    <row r="347" spans="1:28" x14ac:dyDescent="0.45">
      <c r="A347" t="s">
        <v>1353</v>
      </c>
      <c r="B347" t="s">
        <v>1354</v>
      </c>
      <c r="C347" t="s">
        <v>1355</v>
      </c>
      <c r="D347" t="s">
        <v>1342</v>
      </c>
      <c r="E347">
        <v>93</v>
      </c>
      <c r="F347" t="s">
        <v>40</v>
      </c>
      <c r="G347" t="s">
        <v>41</v>
      </c>
      <c r="H347" t="s">
        <v>42</v>
      </c>
      <c r="I347" t="s">
        <v>59</v>
      </c>
      <c r="J347" t="s">
        <v>497</v>
      </c>
      <c r="K347">
        <v>64.599999999999994</v>
      </c>
      <c r="L347">
        <v>67.900000000000006</v>
      </c>
      <c r="M347">
        <v>63</v>
      </c>
      <c r="N347">
        <v>68</v>
      </c>
      <c r="O347" t="s">
        <v>892</v>
      </c>
      <c r="P347" t="s">
        <v>46</v>
      </c>
      <c r="Q347" t="s">
        <v>61</v>
      </c>
      <c r="R347" t="s">
        <v>62</v>
      </c>
      <c r="T347">
        <f t="shared" si="5"/>
        <v>1</v>
      </c>
      <c r="U347">
        <v>0</v>
      </c>
      <c r="V347">
        <v>4.3658265610000004</v>
      </c>
      <c r="W347">
        <v>60</v>
      </c>
      <c r="X347">
        <v>184</v>
      </c>
      <c r="Y347">
        <v>350</v>
      </c>
      <c r="Z347">
        <v>270</v>
      </c>
      <c r="AA347">
        <v>235</v>
      </c>
      <c r="AB347">
        <v>319</v>
      </c>
    </row>
    <row r="348" spans="1:28" x14ac:dyDescent="0.45">
      <c r="A348" t="s">
        <v>1356</v>
      </c>
      <c r="B348" t="s">
        <v>1357</v>
      </c>
      <c r="C348" t="s">
        <v>1358</v>
      </c>
      <c r="D348" t="s">
        <v>1342</v>
      </c>
      <c r="E348">
        <v>93</v>
      </c>
      <c r="F348" t="s">
        <v>40</v>
      </c>
      <c r="G348" t="s">
        <v>41</v>
      </c>
      <c r="H348" t="s">
        <v>42</v>
      </c>
      <c r="I348" t="s">
        <v>43</v>
      </c>
      <c r="J348" t="s">
        <v>497</v>
      </c>
      <c r="K348">
        <v>60</v>
      </c>
      <c r="L348">
        <v>71</v>
      </c>
      <c r="M348">
        <v>61</v>
      </c>
      <c r="N348">
        <v>75</v>
      </c>
      <c r="O348" t="s">
        <v>892</v>
      </c>
      <c r="P348" t="s">
        <v>46</v>
      </c>
      <c r="Q348" t="s">
        <v>61</v>
      </c>
      <c r="R348" t="s">
        <v>62</v>
      </c>
      <c r="T348">
        <f t="shared" si="5"/>
        <v>1</v>
      </c>
      <c r="U348">
        <v>0</v>
      </c>
      <c r="V348">
        <v>4.3658265610000004</v>
      </c>
      <c r="W348">
        <v>97</v>
      </c>
      <c r="X348">
        <v>181</v>
      </c>
      <c r="Y348">
        <v>350</v>
      </c>
      <c r="Z348">
        <v>270</v>
      </c>
      <c r="AA348">
        <v>272</v>
      </c>
      <c r="AB348">
        <v>316</v>
      </c>
    </row>
    <row r="349" spans="1:28" x14ac:dyDescent="0.45">
      <c r="A349" t="s">
        <v>1359</v>
      </c>
      <c r="B349" t="s">
        <v>1360</v>
      </c>
      <c r="C349" t="s">
        <v>1361</v>
      </c>
      <c r="D349" t="s">
        <v>1342</v>
      </c>
      <c r="E349">
        <v>79</v>
      </c>
      <c r="F349" t="s">
        <v>51</v>
      </c>
      <c r="G349" t="s">
        <v>41</v>
      </c>
      <c r="H349" t="s">
        <v>42</v>
      </c>
      <c r="I349" t="s">
        <v>59</v>
      </c>
      <c r="J349" t="s">
        <v>1169</v>
      </c>
      <c r="K349">
        <v>62</v>
      </c>
      <c r="L349">
        <v>77.7</v>
      </c>
      <c r="M349">
        <v>56</v>
      </c>
      <c r="N349">
        <v>77</v>
      </c>
      <c r="O349" t="s">
        <v>1362</v>
      </c>
      <c r="P349" t="s">
        <v>46</v>
      </c>
      <c r="Q349" t="s">
        <v>61</v>
      </c>
      <c r="R349" t="s">
        <v>62</v>
      </c>
      <c r="T349">
        <f t="shared" si="5"/>
        <v>2</v>
      </c>
      <c r="U349">
        <v>0</v>
      </c>
      <c r="V349">
        <v>2.3246608960000001</v>
      </c>
      <c r="W349">
        <v>85</v>
      </c>
      <c r="X349">
        <v>193</v>
      </c>
      <c r="Y349">
        <v>350</v>
      </c>
      <c r="Z349">
        <v>270</v>
      </c>
      <c r="AA349">
        <v>260</v>
      </c>
      <c r="AB349">
        <v>328</v>
      </c>
    </row>
    <row r="350" spans="1:28" x14ac:dyDescent="0.45">
      <c r="A350" t="s">
        <v>1363</v>
      </c>
      <c r="B350" t="s">
        <v>1364</v>
      </c>
      <c r="C350" t="s">
        <v>1365</v>
      </c>
      <c r="D350" t="s">
        <v>1342</v>
      </c>
      <c r="E350">
        <v>79</v>
      </c>
      <c r="F350" t="s">
        <v>51</v>
      </c>
      <c r="G350" t="s">
        <v>41</v>
      </c>
      <c r="H350" t="s">
        <v>42</v>
      </c>
      <c r="I350" t="s">
        <v>43</v>
      </c>
      <c r="J350" t="s">
        <v>1169</v>
      </c>
      <c r="K350">
        <v>62</v>
      </c>
      <c r="L350">
        <v>78</v>
      </c>
      <c r="M350">
        <v>60</v>
      </c>
      <c r="N350">
        <v>77</v>
      </c>
      <c r="O350" t="s">
        <v>1362</v>
      </c>
      <c r="P350" t="s">
        <v>46</v>
      </c>
      <c r="Q350" t="s">
        <v>61</v>
      </c>
      <c r="R350" t="s">
        <v>62</v>
      </c>
      <c r="T350">
        <f t="shared" si="5"/>
        <v>2</v>
      </c>
      <c r="U350">
        <v>0</v>
      </c>
      <c r="V350">
        <v>2.3246608960000001</v>
      </c>
      <c r="W350">
        <v>96</v>
      </c>
      <c r="X350">
        <v>213</v>
      </c>
      <c r="Y350">
        <v>350</v>
      </c>
      <c r="Z350">
        <v>270</v>
      </c>
      <c r="AA350">
        <v>271</v>
      </c>
      <c r="AB350">
        <v>348</v>
      </c>
    </row>
    <row r="351" spans="1:28" x14ac:dyDescent="0.45">
      <c r="A351" t="s">
        <v>1366</v>
      </c>
      <c r="B351" t="s">
        <v>1367</v>
      </c>
      <c r="C351" t="s">
        <v>1368</v>
      </c>
      <c r="D351" t="s">
        <v>1342</v>
      </c>
      <c r="E351">
        <v>80</v>
      </c>
      <c r="F351" t="s">
        <v>51</v>
      </c>
      <c r="G351" t="s">
        <v>41</v>
      </c>
      <c r="H351" t="s">
        <v>42</v>
      </c>
      <c r="I351" t="s">
        <v>59</v>
      </c>
      <c r="J351" t="s">
        <v>340</v>
      </c>
      <c r="K351">
        <v>64</v>
      </c>
      <c r="L351">
        <v>68.900000000000006</v>
      </c>
      <c r="M351">
        <v>63</v>
      </c>
      <c r="N351">
        <v>70</v>
      </c>
      <c r="O351" t="s">
        <v>513</v>
      </c>
      <c r="P351" t="s">
        <v>46</v>
      </c>
      <c r="Q351" t="s">
        <v>61</v>
      </c>
      <c r="R351" t="s">
        <v>62</v>
      </c>
      <c r="T351">
        <f t="shared" si="5"/>
        <v>1</v>
      </c>
      <c r="U351">
        <v>0</v>
      </c>
      <c r="V351">
        <v>3.7137875290000002</v>
      </c>
      <c r="W351">
        <v>109</v>
      </c>
      <c r="X351">
        <v>219</v>
      </c>
      <c r="Y351">
        <v>350</v>
      </c>
      <c r="Z351">
        <v>270</v>
      </c>
      <c r="AA351">
        <v>284</v>
      </c>
      <c r="AB351">
        <v>354</v>
      </c>
    </row>
    <row r="352" spans="1:28" x14ac:dyDescent="0.45">
      <c r="A352" t="s">
        <v>1369</v>
      </c>
      <c r="B352" t="s">
        <v>1370</v>
      </c>
      <c r="C352" t="s">
        <v>1371</v>
      </c>
      <c r="D352" t="s">
        <v>1342</v>
      </c>
      <c r="E352">
        <v>80</v>
      </c>
      <c r="F352" t="s">
        <v>51</v>
      </c>
      <c r="G352" t="s">
        <v>41</v>
      </c>
      <c r="H352" t="s">
        <v>42</v>
      </c>
      <c r="I352" t="s">
        <v>43</v>
      </c>
      <c r="J352" t="s">
        <v>340</v>
      </c>
      <c r="K352">
        <v>66</v>
      </c>
      <c r="L352">
        <v>64</v>
      </c>
      <c r="M352">
        <v>64</v>
      </c>
      <c r="N352">
        <v>64</v>
      </c>
      <c r="O352" t="s">
        <v>513</v>
      </c>
      <c r="P352" t="s">
        <v>46</v>
      </c>
      <c r="Q352" t="s">
        <v>61</v>
      </c>
      <c r="R352" t="s">
        <v>62</v>
      </c>
      <c r="T352">
        <f t="shared" si="5"/>
        <v>1</v>
      </c>
      <c r="U352">
        <v>0</v>
      </c>
      <c r="V352">
        <v>3.7137875290000002</v>
      </c>
      <c r="W352">
        <v>97</v>
      </c>
      <c r="X352">
        <v>201</v>
      </c>
      <c r="Y352">
        <v>350</v>
      </c>
      <c r="Z352">
        <v>270</v>
      </c>
      <c r="AA352">
        <v>272</v>
      </c>
      <c r="AB352">
        <v>336</v>
      </c>
    </row>
    <row r="353" spans="1:28" x14ac:dyDescent="0.45">
      <c r="A353" t="s">
        <v>1372</v>
      </c>
      <c r="B353" t="s">
        <v>1373</v>
      </c>
      <c r="C353" t="s">
        <v>1374</v>
      </c>
      <c r="D353" t="s">
        <v>1342</v>
      </c>
      <c r="E353">
        <v>96</v>
      </c>
      <c r="F353" t="s">
        <v>40</v>
      </c>
      <c r="G353" t="s">
        <v>41</v>
      </c>
      <c r="H353" t="s">
        <v>42</v>
      </c>
      <c r="I353" t="s">
        <v>59</v>
      </c>
      <c r="J353" t="s">
        <v>1375</v>
      </c>
      <c r="K353">
        <v>64</v>
      </c>
      <c r="L353">
        <v>73</v>
      </c>
      <c r="M353">
        <v>64</v>
      </c>
      <c r="N353">
        <v>73</v>
      </c>
      <c r="O353" t="s">
        <v>1376</v>
      </c>
      <c r="P353" t="s">
        <v>46</v>
      </c>
      <c r="Q353" t="s">
        <v>61</v>
      </c>
      <c r="R353" t="s">
        <v>62</v>
      </c>
      <c r="T353">
        <f t="shared" si="5"/>
        <v>2</v>
      </c>
      <c r="U353">
        <v>0</v>
      </c>
      <c r="V353">
        <v>1.7860199569999999</v>
      </c>
      <c r="W353">
        <v>53</v>
      </c>
      <c r="X353">
        <v>190</v>
      </c>
      <c r="Y353">
        <v>350</v>
      </c>
      <c r="Z353">
        <v>270</v>
      </c>
      <c r="AA353">
        <v>228</v>
      </c>
      <c r="AB353">
        <v>325</v>
      </c>
    </row>
    <row r="354" spans="1:28" x14ac:dyDescent="0.45">
      <c r="A354" t="s">
        <v>1377</v>
      </c>
      <c r="B354" t="s">
        <v>1378</v>
      </c>
      <c r="C354" t="s">
        <v>1379</v>
      </c>
      <c r="D354" t="s">
        <v>1342</v>
      </c>
      <c r="E354">
        <v>96</v>
      </c>
      <c r="F354" t="s">
        <v>40</v>
      </c>
      <c r="G354" t="s">
        <v>41</v>
      </c>
      <c r="H354" t="s">
        <v>42</v>
      </c>
      <c r="I354" t="s">
        <v>43</v>
      </c>
      <c r="J354" t="s">
        <v>1375</v>
      </c>
      <c r="K354">
        <v>64</v>
      </c>
      <c r="L354">
        <v>71</v>
      </c>
      <c r="M354">
        <v>64</v>
      </c>
      <c r="N354">
        <v>71</v>
      </c>
      <c r="O354" t="s">
        <v>1376</v>
      </c>
      <c r="P354" t="s">
        <v>46</v>
      </c>
      <c r="Q354" t="s">
        <v>61</v>
      </c>
      <c r="R354" t="s">
        <v>62</v>
      </c>
      <c r="T354">
        <f t="shared" si="5"/>
        <v>2</v>
      </c>
      <c r="U354">
        <v>0</v>
      </c>
      <c r="V354">
        <v>1.7860199569999999</v>
      </c>
      <c r="W354">
        <v>81</v>
      </c>
      <c r="X354">
        <v>205</v>
      </c>
      <c r="Y354">
        <v>350</v>
      </c>
      <c r="Z354">
        <v>270</v>
      </c>
      <c r="AA354">
        <v>256</v>
      </c>
      <c r="AB354">
        <v>340</v>
      </c>
    </row>
    <row r="355" spans="1:28" x14ac:dyDescent="0.45">
      <c r="A355" t="s">
        <v>1380</v>
      </c>
      <c r="B355" t="s">
        <v>1381</v>
      </c>
      <c r="C355" t="s">
        <v>1382</v>
      </c>
      <c r="D355" t="s">
        <v>1342</v>
      </c>
      <c r="E355">
        <v>96</v>
      </c>
      <c r="F355" t="s">
        <v>40</v>
      </c>
      <c r="G355" t="s">
        <v>41</v>
      </c>
      <c r="H355" t="s">
        <v>42</v>
      </c>
      <c r="I355" t="s">
        <v>59</v>
      </c>
      <c r="J355" t="s">
        <v>1383</v>
      </c>
      <c r="K355">
        <v>60</v>
      </c>
      <c r="L355">
        <v>70</v>
      </c>
      <c r="M355">
        <v>60</v>
      </c>
      <c r="N355">
        <v>70</v>
      </c>
      <c r="O355" t="s">
        <v>125</v>
      </c>
      <c r="P355" t="s">
        <v>46</v>
      </c>
      <c r="Q355" t="s">
        <v>61</v>
      </c>
      <c r="R355" t="s">
        <v>62</v>
      </c>
      <c r="T355">
        <f t="shared" si="5"/>
        <v>1</v>
      </c>
      <c r="U355">
        <v>0</v>
      </c>
      <c r="V355">
        <v>1.5025247260000001</v>
      </c>
      <c r="W355">
        <v>61</v>
      </c>
      <c r="X355">
        <v>159</v>
      </c>
      <c r="Y355">
        <v>350</v>
      </c>
      <c r="Z355">
        <v>270</v>
      </c>
      <c r="AA355">
        <v>236</v>
      </c>
      <c r="AB355">
        <v>294</v>
      </c>
    </row>
    <row r="356" spans="1:28" x14ac:dyDescent="0.45">
      <c r="A356" t="s">
        <v>1384</v>
      </c>
      <c r="B356" t="s">
        <v>1385</v>
      </c>
      <c r="C356" t="s">
        <v>1386</v>
      </c>
      <c r="D356" t="s">
        <v>1342</v>
      </c>
      <c r="E356">
        <v>96</v>
      </c>
      <c r="F356" t="s">
        <v>40</v>
      </c>
      <c r="G356" t="s">
        <v>41</v>
      </c>
      <c r="H356" t="s">
        <v>42</v>
      </c>
      <c r="I356" t="s">
        <v>43</v>
      </c>
      <c r="J356" t="s">
        <v>1383</v>
      </c>
      <c r="K356">
        <v>65</v>
      </c>
      <c r="L356">
        <v>68</v>
      </c>
      <c r="M356">
        <v>65</v>
      </c>
      <c r="N356">
        <v>68</v>
      </c>
      <c r="O356" t="s">
        <v>125</v>
      </c>
      <c r="P356" t="s">
        <v>46</v>
      </c>
      <c r="Q356" t="s">
        <v>61</v>
      </c>
      <c r="R356" t="s">
        <v>62</v>
      </c>
      <c r="T356">
        <f t="shared" si="5"/>
        <v>1</v>
      </c>
      <c r="U356">
        <v>0</v>
      </c>
      <c r="V356">
        <v>1.5025247260000001</v>
      </c>
      <c r="W356">
        <v>83</v>
      </c>
      <c r="X356">
        <v>179</v>
      </c>
      <c r="Y356">
        <v>350</v>
      </c>
      <c r="Z356">
        <v>270</v>
      </c>
      <c r="AA356">
        <v>258</v>
      </c>
      <c r="AB356">
        <v>314</v>
      </c>
    </row>
    <row r="357" spans="1:28" x14ac:dyDescent="0.45">
      <c r="A357" t="s">
        <v>1387</v>
      </c>
      <c r="B357" t="s">
        <v>1388</v>
      </c>
      <c r="C357" t="s">
        <v>1389</v>
      </c>
      <c r="D357" t="s">
        <v>1342</v>
      </c>
      <c r="E357">
        <v>51</v>
      </c>
      <c r="F357" t="s">
        <v>51</v>
      </c>
      <c r="G357" t="s">
        <v>41</v>
      </c>
      <c r="H357" t="s">
        <v>42</v>
      </c>
      <c r="I357" t="s">
        <v>59</v>
      </c>
      <c r="J357" t="s">
        <v>1182</v>
      </c>
      <c r="K357">
        <v>63.5</v>
      </c>
      <c r="L357">
        <v>67</v>
      </c>
      <c r="M357">
        <v>65</v>
      </c>
      <c r="N357">
        <v>73</v>
      </c>
      <c r="O357" t="s">
        <v>171</v>
      </c>
      <c r="P357" t="s">
        <v>46</v>
      </c>
      <c r="Q357" t="s">
        <v>61</v>
      </c>
      <c r="R357" t="s">
        <v>62</v>
      </c>
      <c r="T357">
        <f t="shared" si="5"/>
        <v>1</v>
      </c>
      <c r="U357">
        <v>0</v>
      </c>
      <c r="V357">
        <v>3.6287389600000002</v>
      </c>
      <c r="W357">
        <v>91</v>
      </c>
      <c r="X357">
        <v>185</v>
      </c>
      <c r="Y357">
        <v>350</v>
      </c>
      <c r="Z357">
        <v>270</v>
      </c>
      <c r="AA357">
        <v>266</v>
      </c>
      <c r="AB357">
        <v>320</v>
      </c>
    </row>
    <row r="358" spans="1:28" x14ac:dyDescent="0.45">
      <c r="A358" t="s">
        <v>1390</v>
      </c>
      <c r="B358" t="s">
        <v>1391</v>
      </c>
      <c r="C358" t="s">
        <v>1392</v>
      </c>
      <c r="D358" t="s">
        <v>1342</v>
      </c>
      <c r="E358">
        <v>51</v>
      </c>
      <c r="F358" t="s">
        <v>51</v>
      </c>
      <c r="G358" t="s">
        <v>41</v>
      </c>
      <c r="H358" t="s">
        <v>42</v>
      </c>
      <c r="I358" t="s">
        <v>43</v>
      </c>
      <c r="J358" t="s">
        <v>504</v>
      </c>
      <c r="K358">
        <v>62.7</v>
      </c>
      <c r="L358">
        <v>74.3</v>
      </c>
      <c r="M358">
        <v>62</v>
      </c>
      <c r="N358">
        <v>75</v>
      </c>
      <c r="O358" t="s">
        <v>171</v>
      </c>
      <c r="P358" t="s">
        <v>46</v>
      </c>
      <c r="Q358" t="s">
        <v>61</v>
      </c>
      <c r="R358" t="s">
        <v>62</v>
      </c>
      <c r="T358">
        <f t="shared" si="5"/>
        <v>1</v>
      </c>
      <c r="U358">
        <v>0</v>
      </c>
      <c r="V358">
        <v>3.6287389600000002</v>
      </c>
      <c r="W358">
        <v>75</v>
      </c>
      <c r="X358">
        <v>186</v>
      </c>
      <c r="Y358">
        <v>350</v>
      </c>
      <c r="Z358">
        <v>270</v>
      </c>
      <c r="AA358">
        <v>250</v>
      </c>
      <c r="AB358">
        <v>321</v>
      </c>
    </row>
    <row r="359" spans="1:28" x14ac:dyDescent="0.45">
      <c r="A359" t="s">
        <v>1393</v>
      </c>
      <c r="B359" t="s">
        <v>1394</v>
      </c>
      <c r="C359" t="s">
        <v>1395</v>
      </c>
      <c r="D359" t="s">
        <v>1342</v>
      </c>
      <c r="E359">
        <v>107</v>
      </c>
      <c r="F359" t="s">
        <v>51</v>
      </c>
      <c r="G359" t="s">
        <v>41</v>
      </c>
      <c r="H359" t="s">
        <v>42</v>
      </c>
      <c r="I359" t="s">
        <v>43</v>
      </c>
      <c r="J359" t="s">
        <v>1396</v>
      </c>
      <c r="K359">
        <v>61</v>
      </c>
      <c r="L359">
        <v>73</v>
      </c>
      <c r="M359">
        <v>64</v>
      </c>
      <c r="N359">
        <v>68</v>
      </c>
      <c r="O359" t="s">
        <v>125</v>
      </c>
      <c r="P359" t="s">
        <v>46</v>
      </c>
      <c r="Q359" t="s">
        <v>134</v>
      </c>
      <c r="R359" t="s">
        <v>92</v>
      </c>
      <c r="T359">
        <f t="shared" si="5"/>
        <v>1</v>
      </c>
      <c r="U359">
        <v>1</v>
      </c>
      <c r="V359">
        <v>2.6648551739999999</v>
      </c>
      <c r="W359">
        <v>25</v>
      </c>
      <c r="X359">
        <v>222</v>
      </c>
      <c r="Y359">
        <v>350</v>
      </c>
      <c r="Z359">
        <v>270</v>
      </c>
      <c r="AA359">
        <v>200</v>
      </c>
      <c r="AB359">
        <v>357</v>
      </c>
    </row>
    <row r="360" spans="1:28" x14ac:dyDescent="0.45">
      <c r="A360" t="s">
        <v>1397</v>
      </c>
      <c r="B360" t="s">
        <v>1398</v>
      </c>
      <c r="C360" t="s">
        <v>1399</v>
      </c>
      <c r="D360" t="s">
        <v>1342</v>
      </c>
      <c r="E360">
        <v>107</v>
      </c>
      <c r="F360" t="s">
        <v>51</v>
      </c>
      <c r="G360" t="s">
        <v>41</v>
      </c>
      <c r="H360" t="s">
        <v>42</v>
      </c>
      <c r="I360" t="s">
        <v>43</v>
      </c>
      <c r="J360" t="s">
        <v>1400</v>
      </c>
      <c r="K360">
        <v>63.8</v>
      </c>
      <c r="L360">
        <v>69</v>
      </c>
      <c r="M360">
        <v>64</v>
      </c>
      <c r="N360">
        <v>69</v>
      </c>
      <c r="O360" t="s">
        <v>1401</v>
      </c>
      <c r="P360" t="s">
        <v>46</v>
      </c>
      <c r="Q360" t="s">
        <v>61</v>
      </c>
      <c r="R360" t="s">
        <v>62</v>
      </c>
      <c r="T360">
        <f t="shared" si="5"/>
        <v>3</v>
      </c>
      <c r="U360">
        <v>0</v>
      </c>
      <c r="V360">
        <v>2.211262804</v>
      </c>
      <c r="W360">
        <v>33</v>
      </c>
      <c r="X360">
        <v>230</v>
      </c>
      <c r="Y360">
        <v>350</v>
      </c>
      <c r="Z360">
        <v>270</v>
      </c>
      <c r="AA360">
        <v>208</v>
      </c>
      <c r="AB360">
        <v>365</v>
      </c>
    </row>
    <row r="361" spans="1:28" x14ac:dyDescent="0.45">
      <c r="A361" t="s">
        <v>1402</v>
      </c>
      <c r="B361" t="s">
        <v>1403</v>
      </c>
      <c r="C361" t="s">
        <v>1404</v>
      </c>
      <c r="D361" t="s">
        <v>1342</v>
      </c>
      <c r="E361">
        <v>51</v>
      </c>
      <c r="F361" t="s">
        <v>51</v>
      </c>
      <c r="G361" t="s">
        <v>41</v>
      </c>
      <c r="H361" t="s">
        <v>42</v>
      </c>
      <c r="I361" t="s">
        <v>43</v>
      </c>
      <c r="J361" t="s">
        <v>490</v>
      </c>
      <c r="K361">
        <v>67</v>
      </c>
      <c r="L361">
        <v>61.6</v>
      </c>
      <c r="M361">
        <v>67</v>
      </c>
      <c r="N361">
        <v>65</v>
      </c>
      <c r="O361" t="s">
        <v>171</v>
      </c>
      <c r="P361" t="s">
        <v>46</v>
      </c>
      <c r="Q361" t="s">
        <v>61</v>
      </c>
      <c r="R361" t="s">
        <v>62</v>
      </c>
      <c r="T361">
        <f t="shared" si="5"/>
        <v>1</v>
      </c>
      <c r="U361">
        <v>0</v>
      </c>
      <c r="V361">
        <v>2.9766999279999999</v>
      </c>
      <c r="W361">
        <v>23</v>
      </c>
      <c r="X361">
        <v>178</v>
      </c>
      <c r="Y361">
        <v>350</v>
      </c>
      <c r="Z361">
        <v>270</v>
      </c>
      <c r="AA361">
        <v>198</v>
      </c>
      <c r="AB361">
        <v>313</v>
      </c>
    </row>
    <row r="362" spans="1:28" x14ac:dyDescent="0.45">
      <c r="A362" t="s">
        <v>1405</v>
      </c>
      <c r="B362" t="s">
        <v>1406</v>
      </c>
      <c r="C362" t="s">
        <v>1407</v>
      </c>
      <c r="D362" t="s">
        <v>1342</v>
      </c>
      <c r="E362">
        <v>116</v>
      </c>
      <c r="F362" t="s">
        <v>51</v>
      </c>
      <c r="G362" t="s">
        <v>41</v>
      </c>
      <c r="H362" t="s">
        <v>42</v>
      </c>
      <c r="I362" t="s">
        <v>43</v>
      </c>
      <c r="J362" t="s">
        <v>133</v>
      </c>
      <c r="K362">
        <v>63</v>
      </c>
      <c r="L362">
        <v>81</v>
      </c>
      <c r="M362">
        <v>61</v>
      </c>
      <c r="N362">
        <v>81</v>
      </c>
      <c r="O362" t="s">
        <v>70</v>
      </c>
      <c r="P362" t="s">
        <v>46</v>
      </c>
      <c r="Q362" t="s">
        <v>91</v>
      </c>
      <c r="R362" t="s">
        <v>92</v>
      </c>
      <c r="T362">
        <f t="shared" si="5"/>
        <v>1</v>
      </c>
      <c r="U362">
        <v>1</v>
      </c>
      <c r="V362">
        <v>3.4586418210000001</v>
      </c>
      <c r="W362">
        <v>21</v>
      </c>
      <c r="X362">
        <v>215</v>
      </c>
      <c r="Y362">
        <v>350</v>
      </c>
      <c r="Z362">
        <v>270</v>
      </c>
      <c r="AA362">
        <v>196</v>
      </c>
      <c r="AB362">
        <v>350</v>
      </c>
    </row>
    <row r="363" spans="1:28" x14ac:dyDescent="0.45">
      <c r="A363" t="s">
        <v>1408</v>
      </c>
      <c r="B363" t="s">
        <v>1409</v>
      </c>
      <c r="C363" t="s">
        <v>1410</v>
      </c>
      <c r="D363" t="s">
        <v>1411</v>
      </c>
      <c r="E363">
        <v>53</v>
      </c>
      <c r="F363" t="s">
        <v>51</v>
      </c>
      <c r="G363" t="s">
        <v>41</v>
      </c>
      <c r="H363" t="s">
        <v>42</v>
      </c>
      <c r="I363" t="s">
        <v>43</v>
      </c>
      <c r="J363" t="s">
        <v>1412</v>
      </c>
      <c r="K363">
        <v>60</v>
      </c>
      <c r="L363">
        <v>72</v>
      </c>
      <c r="M363">
        <v>60</v>
      </c>
      <c r="N363">
        <v>75</v>
      </c>
      <c r="O363" t="s">
        <v>70</v>
      </c>
      <c r="P363" t="s">
        <v>46</v>
      </c>
      <c r="Q363" t="s">
        <v>61</v>
      </c>
      <c r="R363" t="s">
        <v>62</v>
      </c>
      <c r="T363">
        <f t="shared" si="5"/>
        <v>1</v>
      </c>
      <c r="U363">
        <v>0</v>
      </c>
      <c r="V363">
        <v>2.7</v>
      </c>
      <c r="W363">
        <v>76</v>
      </c>
      <c r="X363">
        <v>230</v>
      </c>
      <c r="Y363">
        <v>350</v>
      </c>
      <c r="Z363">
        <v>270</v>
      </c>
      <c r="AA363">
        <v>251</v>
      </c>
      <c r="AB363">
        <v>365</v>
      </c>
    </row>
    <row r="364" spans="1:28" x14ac:dyDescent="0.45">
      <c r="A364" t="s">
        <v>1413</v>
      </c>
      <c r="B364" t="s">
        <v>1414</v>
      </c>
      <c r="C364" t="s">
        <v>1415</v>
      </c>
      <c r="D364" t="s">
        <v>1411</v>
      </c>
      <c r="E364">
        <v>53</v>
      </c>
      <c r="F364" t="s">
        <v>51</v>
      </c>
      <c r="G364" t="s">
        <v>41</v>
      </c>
      <c r="H364" t="s">
        <v>42</v>
      </c>
      <c r="I364" t="s">
        <v>43</v>
      </c>
      <c r="J364" t="s">
        <v>587</v>
      </c>
      <c r="K364">
        <v>66</v>
      </c>
      <c r="L364">
        <v>68</v>
      </c>
      <c r="M364">
        <v>65</v>
      </c>
      <c r="N364">
        <v>68</v>
      </c>
      <c r="O364" t="s">
        <v>171</v>
      </c>
      <c r="P364" t="s">
        <v>46</v>
      </c>
      <c r="Q364" t="s">
        <v>91</v>
      </c>
      <c r="R364" t="s">
        <v>92</v>
      </c>
      <c r="T364">
        <f t="shared" si="5"/>
        <v>1</v>
      </c>
      <c r="U364">
        <v>1</v>
      </c>
      <c r="V364">
        <v>2.8916513589999999</v>
      </c>
      <c r="W364">
        <v>33</v>
      </c>
      <c r="X364">
        <v>161</v>
      </c>
      <c r="Y364">
        <v>350</v>
      </c>
      <c r="Z364">
        <v>270</v>
      </c>
      <c r="AA364">
        <v>208</v>
      </c>
      <c r="AB364">
        <v>296</v>
      </c>
    </row>
    <row r="365" spans="1:28" x14ac:dyDescent="0.45">
      <c r="A365" t="s">
        <v>1416</v>
      </c>
      <c r="B365" t="s">
        <v>1417</v>
      </c>
      <c r="C365" t="s">
        <v>1418</v>
      </c>
      <c r="D365" t="s">
        <v>1411</v>
      </c>
      <c r="E365">
        <v>82</v>
      </c>
      <c r="F365" t="s">
        <v>51</v>
      </c>
      <c r="G365" t="s">
        <v>41</v>
      </c>
      <c r="H365" t="s">
        <v>42</v>
      </c>
      <c r="I365" t="s">
        <v>43</v>
      </c>
      <c r="J365" t="s">
        <v>525</v>
      </c>
      <c r="K365">
        <v>61</v>
      </c>
      <c r="L365">
        <v>66</v>
      </c>
      <c r="M365">
        <v>61</v>
      </c>
      <c r="N365">
        <v>69</v>
      </c>
      <c r="O365" t="s">
        <v>171</v>
      </c>
      <c r="P365" t="s">
        <v>46</v>
      </c>
      <c r="Q365" t="s">
        <v>61</v>
      </c>
      <c r="R365" t="s">
        <v>62</v>
      </c>
      <c r="T365">
        <f t="shared" si="5"/>
        <v>1</v>
      </c>
      <c r="U365">
        <v>0</v>
      </c>
      <c r="V365">
        <v>3.4019427750000002</v>
      </c>
      <c r="W365">
        <v>105</v>
      </c>
      <c r="X365">
        <v>193</v>
      </c>
      <c r="Y365">
        <v>350</v>
      </c>
      <c r="Z365">
        <v>270</v>
      </c>
      <c r="AA365">
        <v>280</v>
      </c>
      <c r="AB365">
        <v>328</v>
      </c>
    </row>
    <row r="366" spans="1:28" x14ac:dyDescent="0.45">
      <c r="A366" t="s">
        <v>1419</v>
      </c>
      <c r="B366" t="s">
        <v>1420</v>
      </c>
      <c r="C366" t="s">
        <v>1421</v>
      </c>
      <c r="D366" t="s">
        <v>1411</v>
      </c>
      <c r="E366">
        <v>60</v>
      </c>
      <c r="F366" t="s">
        <v>51</v>
      </c>
      <c r="G366" t="s">
        <v>41</v>
      </c>
      <c r="H366" t="s">
        <v>42</v>
      </c>
      <c r="I366" t="s">
        <v>43</v>
      </c>
      <c r="J366" t="s">
        <v>241</v>
      </c>
      <c r="K366">
        <v>63</v>
      </c>
      <c r="L366">
        <v>69</v>
      </c>
      <c r="M366">
        <v>64</v>
      </c>
      <c r="N366">
        <v>66</v>
      </c>
      <c r="O366" t="s">
        <v>892</v>
      </c>
      <c r="P366" t="s">
        <v>46</v>
      </c>
      <c r="Q366" t="s">
        <v>61</v>
      </c>
      <c r="R366" t="s">
        <v>62</v>
      </c>
      <c r="T366">
        <f t="shared" si="5"/>
        <v>1</v>
      </c>
      <c r="U366">
        <v>0</v>
      </c>
      <c r="V366">
        <v>3.0333989739999998</v>
      </c>
      <c r="W366">
        <v>34</v>
      </c>
      <c r="X366">
        <v>183</v>
      </c>
      <c r="Y366">
        <v>350</v>
      </c>
      <c r="Z366">
        <v>270</v>
      </c>
      <c r="AA366">
        <v>209</v>
      </c>
      <c r="AB366">
        <v>318</v>
      </c>
    </row>
    <row r="367" spans="1:28" x14ac:dyDescent="0.45">
      <c r="A367" t="s">
        <v>1422</v>
      </c>
      <c r="B367" t="s">
        <v>1423</v>
      </c>
      <c r="C367" t="s">
        <v>1424</v>
      </c>
      <c r="D367" t="s">
        <v>1411</v>
      </c>
      <c r="E367">
        <v>82</v>
      </c>
      <c r="F367" t="s">
        <v>51</v>
      </c>
      <c r="G367" t="s">
        <v>41</v>
      </c>
      <c r="H367" t="s">
        <v>42</v>
      </c>
      <c r="I367" t="s">
        <v>43</v>
      </c>
      <c r="J367" t="s">
        <v>1425</v>
      </c>
      <c r="K367">
        <v>47</v>
      </c>
      <c r="L367">
        <v>81</v>
      </c>
      <c r="M367">
        <v>47</v>
      </c>
      <c r="N367">
        <v>81</v>
      </c>
      <c r="O367" t="s">
        <v>1426</v>
      </c>
      <c r="P367" t="s">
        <v>46</v>
      </c>
      <c r="Q367" t="s">
        <v>536</v>
      </c>
      <c r="R367" t="s">
        <v>92</v>
      </c>
      <c r="S367" t="s">
        <v>570</v>
      </c>
      <c r="T367">
        <f t="shared" si="5"/>
        <v>3</v>
      </c>
      <c r="U367">
        <v>1</v>
      </c>
      <c r="V367">
        <v>6.0384484260000004</v>
      </c>
      <c r="W367">
        <v>31</v>
      </c>
      <c r="X367">
        <v>190</v>
      </c>
      <c r="Y367">
        <v>350</v>
      </c>
      <c r="Z367">
        <v>270</v>
      </c>
      <c r="AA367">
        <v>206</v>
      </c>
      <c r="AB367">
        <v>325</v>
      </c>
    </row>
    <row r="368" spans="1:28" x14ac:dyDescent="0.45">
      <c r="A368" t="s">
        <v>1427</v>
      </c>
      <c r="B368" t="s">
        <v>1428</v>
      </c>
      <c r="C368" t="s">
        <v>1429</v>
      </c>
      <c r="D368" t="s">
        <v>1411</v>
      </c>
      <c r="E368">
        <v>80</v>
      </c>
      <c r="F368" t="s">
        <v>40</v>
      </c>
      <c r="G368" t="s">
        <v>41</v>
      </c>
      <c r="H368" t="s">
        <v>42</v>
      </c>
      <c r="I368" t="s">
        <v>59</v>
      </c>
      <c r="J368" t="s">
        <v>233</v>
      </c>
      <c r="K368">
        <v>62.4</v>
      </c>
      <c r="L368">
        <v>81</v>
      </c>
      <c r="M368">
        <v>60</v>
      </c>
      <c r="N368">
        <v>82</v>
      </c>
      <c r="O368" t="s">
        <v>1430</v>
      </c>
      <c r="P368" t="s">
        <v>46</v>
      </c>
      <c r="Q368" t="s">
        <v>86</v>
      </c>
      <c r="R368" t="s">
        <v>92</v>
      </c>
      <c r="T368">
        <f t="shared" si="5"/>
        <v>2</v>
      </c>
      <c r="U368">
        <v>1</v>
      </c>
      <c r="V368">
        <v>3.912234191</v>
      </c>
      <c r="W368">
        <v>4</v>
      </c>
      <c r="X368">
        <v>201</v>
      </c>
      <c r="Y368">
        <v>350</v>
      </c>
      <c r="Z368">
        <v>270</v>
      </c>
      <c r="AA368">
        <v>179</v>
      </c>
      <c r="AB368">
        <v>336</v>
      </c>
    </row>
    <row r="369" spans="1:28" x14ac:dyDescent="0.45">
      <c r="A369" t="s">
        <v>1431</v>
      </c>
      <c r="B369" t="s">
        <v>1432</v>
      </c>
      <c r="C369" t="s">
        <v>1433</v>
      </c>
      <c r="D369" t="s">
        <v>1411</v>
      </c>
      <c r="E369">
        <v>54</v>
      </c>
      <c r="F369" t="s">
        <v>40</v>
      </c>
      <c r="G369" t="s">
        <v>41</v>
      </c>
      <c r="H369" t="s">
        <v>42</v>
      </c>
      <c r="I369" t="s">
        <v>43</v>
      </c>
      <c r="J369" t="s">
        <v>1434</v>
      </c>
      <c r="K369">
        <v>66</v>
      </c>
      <c r="L369">
        <v>68</v>
      </c>
      <c r="M369">
        <v>66</v>
      </c>
      <c r="N369">
        <v>68</v>
      </c>
      <c r="O369" t="s">
        <v>1435</v>
      </c>
      <c r="P369" t="s">
        <v>46</v>
      </c>
      <c r="Q369" t="s">
        <v>61</v>
      </c>
      <c r="R369" t="s">
        <v>62</v>
      </c>
      <c r="T369">
        <f t="shared" si="5"/>
        <v>1</v>
      </c>
      <c r="U369">
        <v>0</v>
      </c>
      <c r="V369">
        <v>3.03</v>
      </c>
      <c r="W369">
        <v>36</v>
      </c>
      <c r="X369">
        <v>208</v>
      </c>
      <c r="Y369">
        <v>350</v>
      </c>
      <c r="Z369">
        <v>270</v>
      </c>
      <c r="AA369">
        <v>211</v>
      </c>
      <c r="AB369">
        <v>343</v>
      </c>
    </row>
    <row r="370" spans="1:28" x14ac:dyDescent="0.45">
      <c r="A370" t="s">
        <v>1436</v>
      </c>
      <c r="B370" t="s">
        <v>1437</v>
      </c>
      <c r="C370" t="s">
        <v>1438</v>
      </c>
      <c r="D370" t="s">
        <v>1411</v>
      </c>
      <c r="E370">
        <v>107</v>
      </c>
      <c r="F370" t="s">
        <v>51</v>
      </c>
      <c r="G370" t="s">
        <v>41</v>
      </c>
      <c r="H370" t="s">
        <v>42</v>
      </c>
      <c r="I370" t="s">
        <v>43</v>
      </c>
      <c r="J370" t="s">
        <v>1439</v>
      </c>
      <c r="K370">
        <v>58</v>
      </c>
      <c r="L370">
        <v>73</v>
      </c>
      <c r="M370">
        <v>58</v>
      </c>
      <c r="N370">
        <v>74</v>
      </c>
      <c r="O370" t="s">
        <v>171</v>
      </c>
      <c r="P370" t="s">
        <v>46</v>
      </c>
      <c r="Q370" t="s">
        <v>91</v>
      </c>
      <c r="R370" t="s">
        <v>92</v>
      </c>
      <c r="T370">
        <f t="shared" si="5"/>
        <v>1</v>
      </c>
      <c r="U370">
        <v>1</v>
      </c>
      <c r="V370">
        <v>2.7357289819999999</v>
      </c>
      <c r="W370">
        <v>56</v>
      </c>
      <c r="X370">
        <v>213</v>
      </c>
      <c r="Y370">
        <v>350</v>
      </c>
      <c r="Z370">
        <v>270</v>
      </c>
      <c r="AA370">
        <v>231</v>
      </c>
      <c r="AB370">
        <v>348</v>
      </c>
    </row>
    <row r="371" spans="1:28" x14ac:dyDescent="0.45">
      <c r="A371" t="s">
        <v>1440</v>
      </c>
      <c r="B371" t="s">
        <v>1441</v>
      </c>
      <c r="C371" t="s">
        <v>1442</v>
      </c>
      <c r="D371" t="s">
        <v>1411</v>
      </c>
      <c r="E371">
        <v>94</v>
      </c>
      <c r="F371" t="s">
        <v>51</v>
      </c>
      <c r="G371" t="s">
        <v>41</v>
      </c>
      <c r="H371" t="s">
        <v>42</v>
      </c>
      <c r="I371" t="s">
        <v>43</v>
      </c>
      <c r="J371" t="s">
        <v>1443</v>
      </c>
      <c r="K371">
        <v>50</v>
      </c>
      <c r="L371">
        <v>80</v>
      </c>
      <c r="M371">
        <v>51</v>
      </c>
      <c r="N371">
        <v>73</v>
      </c>
      <c r="O371" t="s">
        <v>892</v>
      </c>
      <c r="P371" t="s">
        <v>46</v>
      </c>
      <c r="Q371" t="s">
        <v>693</v>
      </c>
      <c r="R371" t="s">
        <v>92</v>
      </c>
      <c r="T371">
        <f t="shared" si="5"/>
        <v>1</v>
      </c>
      <c r="U371">
        <v>1</v>
      </c>
      <c r="V371">
        <v>3.63</v>
      </c>
      <c r="W371">
        <v>53</v>
      </c>
      <c r="X371">
        <v>226</v>
      </c>
      <c r="Y371">
        <v>350</v>
      </c>
      <c r="Z371">
        <v>270</v>
      </c>
      <c r="AA371">
        <v>228</v>
      </c>
      <c r="AB371">
        <v>361</v>
      </c>
    </row>
    <row r="372" spans="1:28" x14ac:dyDescent="0.45">
      <c r="A372" t="s">
        <v>1444</v>
      </c>
      <c r="B372" t="s">
        <v>1445</v>
      </c>
      <c r="C372" t="s">
        <v>1446</v>
      </c>
      <c r="D372" t="s">
        <v>1411</v>
      </c>
      <c r="E372">
        <v>53</v>
      </c>
      <c r="F372" t="s">
        <v>40</v>
      </c>
      <c r="G372" t="s">
        <v>41</v>
      </c>
      <c r="H372" t="s">
        <v>42</v>
      </c>
      <c r="I372" t="s">
        <v>43</v>
      </c>
      <c r="J372" t="s">
        <v>416</v>
      </c>
      <c r="K372">
        <v>65</v>
      </c>
      <c r="L372">
        <v>72</v>
      </c>
      <c r="M372">
        <v>65</v>
      </c>
      <c r="N372">
        <v>72</v>
      </c>
      <c r="O372" t="s">
        <v>171</v>
      </c>
      <c r="P372" t="s">
        <v>46</v>
      </c>
      <c r="Q372" t="s">
        <v>61</v>
      </c>
      <c r="R372" t="s">
        <v>62</v>
      </c>
      <c r="T372">
        <f t="shared" si="5"/>
        <v>1</v>
      </c>
      <c r="U372">
        <v>0</v>
      </c>
      <c r="V372">
        <v>3.2034961129999999</v>
      </c>
      <c r="W372">
        <v>120</v>
      </c>
      <c r="X372">
        <v>199</v>
      </c>
      <c r="Y372">
        <v>350</v>
      </c>
      <c r="Z372">
        <v>270</v>
      </c>
      <c r="AA372">
        <v>295</v>
      </c>
      <c r="AB372">
        <v>334</v>
      </c>
    </row>
    <row r="373" spans="1:28" x14ac:dyDescent="0.45">
      <c r="A373" t="s">
        <v>1447</v>
      </c>
      <c r="B373" t="s">
        <v>1448</v>
      </c>
      <c r="C373" t="s">
        <v>1449</v>
      </c>
      <c r="D373" t="s">
        <v>1411</v>
      </c>
      <c r="E373">
        <v>57</v>
      </c>
      <c r="F373" t="s">
        <v>40</v>
      </c>
      <c r="G373" t="s">
        <v>41</v>
      </c>
      <c r="H373" t="s">
        <v>42</v>
      </c>
      <c r="I373" t="s">
        <v>59</v>
      </c>
      <c r="J373" t="s">
        <v>827</v>
      </c>
      <c r="K373">
        <v>62</v>
      </c>
      <c r="L373">
        <v>70</v>
      </c>
      <c r="M373">
        <v>62</v>
      </c>
      <c r="N373">
        <v>70</v>
      </c>
      <c r="O373" t="s">
        <v>5</v>
      </c>
      <c r="P373" t="s">
        <v>46</v>
      </c>
      <c r="Q373" t="s">
        <v>61</v>
      </c>
      <c r="R373" t="s">
        <v>62</v>
      </c>
      <c r="T373">
        <f t="shared" si="5"/>
        <v>1</v>
      </c>
      <c r="U373">
        <v>0</v>
      </c>
      <c r="V373">
        <v>4.1957294230000004</v>
      </c>
      <c r="W373">
        <v>67</v>
      </c>
      <c r="X373">
        <v>151</v>
      </c>
      <c r="Y373">
        <v>350</v>
      </c>
      <c r="Z373">
        <v>270</v>
      </c>
      <c r="AA373">
        <v>242</v>
      </c>
      <c r="AB373">
        <v>286</v>
      </c>
    </row>
    <row r="374" spans="1:28" x14ac:dyDescent="0.45">
      <c r="A374" t="s">
        <v>1450</v>
      </c>
      <c r="B374" t="s">
        <v>1451</v>
      </c>
      <c r="C374" t="s">
        <v>1452</v>
      </c>
      <c r="D374" t="s">
        <v>1411</v>
      </c>
      <c r="E374">
        <v>57</v>
      </c>
      <c r="F374" t="s">
        <v>40</v>
      </c>
      <c r="G374" t="s">
        <v>41</v>
      </c>
      <c r="H374" t="s">
        <v>42</v>
      </c>
      <c r="I374" t="s">
        <v>43</v>
      </c>
      <c r="J374" t="s">
        <v>827</v>
      </c>
      <c r="K374">
        <v>61</v>
      </c>
      <c r="L374">
        <v>75</v>
      </c>
      <c r="M374">
        <v>61</v>
      </c>
      <c r="N374">
        <v>75</v>
      </c>
      <c r="O374" t="s">
        <v>5</v>
      </c>
      <c r="P374" t="s">
        <v>46</v>
      </c>
      <c r="Q374" t="s">
        <v>61</v>
      </c>
      <c r="R374" t="s">
        <v>62</v>
      </c>
      <c r="T374">
        <f t="shared" si="5"/>
        <v>1</v>
      </c>
      <c r="U374">
        <v>0</v>
      </c>
      <c r="V374">
        <v>4.1957294230000004</v>
      </c>
      <c r="W374">
        <v>81</v>
      </c>
      <c r="X374">
        <v>158</v>
      </c>
      <c r="Y374">
        <v>350</v>
      </c>
      <c r="Z374">
        <v>270</v>
      </c>
      <c r="AA374">
        <v>256</v>
      </c>
      <c r="AB374">
        <v>293</v>
      </c>
    </row>
    <row r="375" spans="1:28" x14ac:dyDescent="0.45">
      <c r="A375" t="s">
        <v>1453</v>
      </c>
      <c r="B375" t="s">
        <v>1454</v>
      </c>
      <c r="C375" t="s">
        <v>1455</v>
      </c>
      <c r="D375" t="s">
        <v>1411</v>
      </c>
      <c r="E375">
        <v>81</v>
      </c>
      <c r="F375" t="s">
        <v>51</v>
      </c>
      <c r="G375" t="s">
        <v>41</v>
      </c>
      <c r="H375" t="s">
        <v>42</v>
      </c>
      <c r="I375" t="s">
        <v>43</v>
      </c>
      <c r="J375" t="s">
        <v>1456</v>
      </c>
      <c r="K375">
        <v>63</v>
      </c>
      <c r="L375">
        <v>70</v>
      </c>
      <c r="M375">
        <v>60</v>
      </c>
      <c r="N375">
        <v>76</v>
      </c>
      <c r="O375" t="s">
        <v>148</v>
      </c>
      <c r="P375" t="s">
        <v>46</v>
      </c>
      <c r="Q375" t="s">
        <v>61</v>
      </c>
      <c r="R375" t="s">
        <v>62</v>
      </c>
      <c r="T375">
        <f t="shared" si="5"/>
        <v>1</v>
      </c>
      <c r="U375">
        <v>0</v>
      </c>
      <c r="V375">
        <v>1.9561170960000001</v>
      </c>
      <c r="W375">
        <v>44</v>
      </c>
      <c r="X375">
        <v>177</v>
      </c>
      <c r="Y375">
        <v>350</v>
      </c>
      <c r="Z375">
        <v>270</v>
      </c>
      <c r="AA375">
        <v>219</v>
      </c>
      <c r="AB375">
        <v>312</v>
      </c>
    </row>
    <row r="376" spans="1:28" x14ac:dyDescent="0.45">
      <c r="A376" t="s">
        <v>1457</v>
      </c>
      <c r="B376" t="s">
        <v>1458</v>
      </c>
      <c r="C376" t="s">
        <v>1459</v>
      </c>
      <c r="D376" t="s">
        <v>1411</v>
      </c>
      <c r="E376">
        <v>81</v>
      </c>
      <c r="F376" t="s">
        <v>51</v>
      </c>
      <c r="G376" t="s">
        <v>41</v>
      </c>
      <c r="H376" t="s">
        <v>42</v>
      </c>
      <c r="I376" t="s">
        <v>43</v>
      </c>
      <c r="J376" t="s">
        <v>1460</v>
      </c>
      <c r="K376">
        <v>58</v>
      </c>
      <c r="L376">
        <v>79</v>
      </c>
      <c r="M376">
        <v>59</v>
      </c>
      <c r="N376">
        <v>79</v>
      </c>
      <c r="O376" t="s">
        <v>1461</v>
      </c>
      <c r="P376" t="s">
        <v>46</v>
      </c>
      <c r="Q376" t="s">
        <v>86</v>
      </c>
      <c r="R376" t="s">
        <v>92</v>
      </c>
      <c r="T376">
        <f t="shared" si="5"/>
        <v>2</v>
      </c>
      <c r="U376">
        <v>1</v>
      </c>
      <c r="V376">
        <v>1.984466619</v>
      </c>
      <c r="W376">
        <v>107</v>
      </c>
      <c r="X376">
        <v>230</v>
      </c>
      <c r="Y376">
        <v>350</v>
      </c>
      <c r="Z376">
        <v>270</v>
      </c>
      <c r="AA376">
        <v>282</v>
      </c>
      <c r="AB376">
        <v>365</v>
      </c>
    </row>
    <row r="377" spans="1:28" x14ac:dyDescent="0.45">
      <c r="A377" t="s">
        <v>1462</v>
      </c>
      <c r="B377" t="s">
        <v>1463</v>
      </c>
      <c r="C377" t="s">
        <v>1464</v>
      </c>
      <c r="D377" t="s">
        <v>1411</v>
      </c>
      <c r="E377">
        <v>70</v>
      </c>
      <c r="F377" t="s">
        <v>40</v>
      </c>
      <c r="G377" t="s">
        <v>41</v>
      </c>
      <c r="H377" t="s">
        <v>42</v>
      </c>
      <c r="I377" t="s">
        <v>43</v>
      </c>
      <c r="J377" t="s">
        <v>1465</v>
      </c>
      <c r="K377">
        <v>63</v>
      </c>
      <c r="L377">
        <v>70</v>
      </c>
      <c r="M377">
        <v>63</v>
      </c>
      <c r="N377">
        <v>70</v>
      </c>
      <c r="O377" t="s">
        <v>171</v>
      </c>
      <c r="P377" t="s">
        <v>46</v>
      </c>
      <c r="Q377" t="s">
        <v>61</v>
      </c>
      <c r="R377" t="s">
        <v>62</v>
      </c>
      <c r="T377">
        <f t="shared" si="5"/>
        <v>1</v>
      </c>
      <c r="U377">
        <v>0</v>
      </c>
      <c r="V377">
        <v>2.523107558</v>
      </c>
      <c r="W377">
        <v>45</v>
      </c>
      <c r="X377">
        <v>179</v>
      </c>
      <c r="Y377">
        <v>350</v>
      </c>
      <c r="Z377">
        <v>270</v>
      </c>
      <c r="AA377">
        <v>220</v>
      </c>
      <c r="AB377">
        <v>314</v>
      </c>
    </row>
    <row r="378" spans="1:28" x14ac:dyDescent="0.45">
      <c r="A378" t="s">
        <v>1466</v>
      </c>
      <c r="B378" t="s">
        <v>1467</v>
      </c>
      <c r="C378" t="s">
        <v>1468</v>
      </c>
      <c r="D378" t="s">
        <v>1411</v>
      </c>
      <c r="E378">
        <v>34</v>
      </c>
      <c r="F378" t="s">
        <v>40</v>
      </c>
      <c r="G378" t="s">
        <v>41</v>
      </c>
      <c r="H378" t="s">
        <v>42</v>
      </c>
      <c r="I378" t="s">
        <v>43</v>
      </c>
      <c r="J378" t="s">
        <v>241</v>
      </c>
      <c r="K378">
        <v>58</v>
      </c>
      <c r="L378">
        <v>77</v>
      </c>
      <c r="M378">
        <v>58</v>
      </c>
      <c r="N378">
        <v>77</v>
      </c>
      <c r="O378" t="s">
        <v>171</v>
      </c>
      <c r="P378" t="s">
        <v>46</v>
      </c>
      <c r="Q378" t="s">
        <v>61</v>
      </c>
      <c r="R378" t="s">
        <v>62</v>
      </c>
      <c r="T378">
        <f t="shared" si="5"/>
        <v>1</v>
      </c>
      <c r="U378">
        <v>0</v>
      </c>
      <c r="V378">
        <v>3.0333989739999998</v>
      </c>
      <c r="W378">
        <v>98</v>
      </c>
      <c r="X378">
        <v>199</v>
      </c>
      <c r="Y378">
        <v>350</v>
      </c>
      <c r="Z378">
        <v>270</v>
      </c>
      <c r="AA378">
        <v>273</v>
      </c>
      <c r="AB378">
        <v>334</v>
      </c>
    </row>
    <row r="379" spans="1:28" x14ac:dyDescent="0.45">
      <c r="A379" t="s">
        <v>1469</v>
      </c>
      <c r="B379" t="s">
        <v>1470</v>
      </c>
      <c r="C379" t="s">
        <v>1471</v>
      </c>
      <c r="D379" t="s">
        <v>1411</v>
      </c>
      <c r="E379">
        <v>81</v>
      </c>
      <c r="F379" t="s">
        <v>51</v>
      </c>
      <c r="G379" t="s">
        <v>41</v>
      </c>
      <c r="H379" t="s">
        <v>42</v>
      </c>
      <c r="I379" t="s">
        <v>43</v>
      </c>
      <c r="J379" t="s">
        <v>936</v>
      </c>
      <c r="K379">
        <v>64</v>
      </c>
      <c r="L379">
        <v>75</v>
      </c>
      <c r="M379">
        <v>64</v>
      </c>
      <c r="N379">
        <v>75</v>
      </c>
      <c r="O379" t="s">
        <v>70</v>
      </c>
      <c r="P379" t="s">
        <v>46</v>
      </c>
      <c r="Q379" t="s">
        <v>61</v>
      </c>
      <c r="R379" t="s">
        <v>62</v>
      </c>
      <c r="T379">
        <f t="shared" si="5"/>
        <v>1</v>
      </c>
      <c r="U379">
        <v>0</v>
      </c>
      <c r="V379">
        <v>4.3941760839999997</v>
      </c>
      <c r="W379">
        <v>47</v>
      </c>
      <c r="X379">
        <v>196</v>
      </c>
      <c r="Y379">
        <v>350</v>
      </c>
      <c r="Z379">
        <v>270</v>
      </c>
      <c r="AA379">
        <v>222</v>
      </c>
      <c r="AB379">
        <v>331</v>
      </c>
    </row>
    <row r="380" spans="1:28" x14ac:dyDescent="0.45">
      <c r="A380" t="s">
        <v>1472</v>
      </c>
      <c r="B380" t="s">
        <v>1473</v>
      </c>
      <c r="C380" t="s">
        <v>1474</v>
      </c>
      <c r="D380" t="s">
        <v>1475</v>
      </c>
      <c r="E380">
        <v>53</v>
      </c>
      <c r="F380" t="s">
        <v>51</v>
      </c>
      <c r="G380" t="s">
        <v>41</v>
      </c>
      <c r="H380" t="s">
        <v>42</v>
      </c>
      <c r="I380" t="s">
        <v>59</v>
      </c>
      <c r="J380" t="s">
        <v>1306</v>
      </c>
      <c r="K380">
        <v>61.7</v>
      </c>
      <c r="L380">
        <v>69.400000000000006</v>
      </c>
      <c r="M380">
        <v>60</v>
      </c>
      <c r="N380">
        <v>75</v>
      </c>
      <c r="O380" t="s">
        <v>75</v>
      </c>
      <c r="P380" t="s">
        <v>46</v>
      </c>
      <c r="Q380" t="s">
        <v>61</v>
      </c>
      <c r="R380" t="s">
        <v>62</v>
      </c>
      <c r="T380">
        <f t="shared" si="5"/>
        <v>1</v>
      </c>
      <c r="U380">
        <v>0</v>
      </c>
      <c r="V380">
        <v>3.2318456360000001</v>
      </c>
      <c r="W380">
        <v>77</v>
      </c>
      <c r="X380">
        <v>205</v>
      </c>
      <c r="Y380">
        <v>350</v>
      </c>
      <c r="Z380">
        <v>270</v>
      </c>
      <c r="AA380">
        <v>252</v>
      </c>
      <c r="AB380">
        <v>340</v>
      </c>
    </row>
    <row r="381" spans="1:28" x14ac:dyDescent="0.45">
      <c r="A381" t="s">
        <v>1476</v>
      </c>
      <c r="B381" t="s">
        <v>1477</v>
      </c>
      <c r="C381" t="s">
        <v>1478</v>
      </c>
      <c r="D381" t="s">
        <v>1475</v>
      </c>
      <c r="E381">
        <v>53</v>
      </c>
      <c r="F381" t="s">
        <v>51</v>
      </c>
      <c r="G381" t="s">
        <v>41</v>
      </c>
      <c r="H381" t="s">
        <v>42</v>
      </c>
      <c r="I381" t="s">
        <v>43</v>
      </c>
      <c r="J381" t="s">
        <v>1306</v>
      </c>
      <c r="K381">
        <v>64.2</v>
      </c>
      <c r="L381">
        <v>73</v>
      </c>
      <c r="M381">
        <v>62</v>
      </c>
      <c r="N381">
        <v>74</v>
      </c>
      <c r="O381" t="s">
        <v>75</v>
      </c>
      <c r="P381" t="s">
        <v>46</v>
      </c>
      <c r="Q381" t="s">
        <v>61</v>
      </c>
      <c r="R381" t="s">
        <v>62</v>
      </c>
      <c r="T381">
        <f t="shared" si="5"/>
        <v>1</v>
      </c>
      <c r="U381">
        <v>0</v>
      </c>
      <c r="V381">
        <v>3.2318456360000001</v>
      </c>
      <c r="W381">
        <v>84</v>
      </c>
      <c r="X381">
        <v>230</v>
      </c>
      <c r="Y381">
        <v>350</v>
      </c>
      <c r="Z381">
        <v>270</v>
      </c>
      <c r="AA381">
        <v>259</v>
      </c>
      <c r="AB381">
        <v>365</v>
      </c>
    </row>
    <row r="382" spans="1:28" x14ac:dyDescent="0.45">
      <c r="A382" t="s">
        <v>1479</v>
      </c>
      <c r="B382" t="s">
        <v>1480</v>
      </c>
      <c r="C382" t="s">
        <v>1481</v>
      </c>
      <c r="D382" t="s">
        <v>1475</v>
      </c>
      <c r="E382">
        <v>53</v>
      </c>
      <c r="F382" t="s">
        <v>40</v>
      </c>
      <c r="G382" t="s">
        <v>41</v>
      </c>
      <c r="H382" t="s">
        <v>42</v>
      </c>
      <c r="I382" t="s">
        <v>59</v>
      </c>
      <c r="J382" t="s">
        <v>1126</v>
      </c>
      <c r="K382">
        <v>53.5</v>
      </c>
      <c r="L382">
        <v>79.5</v>
      </c>
      <c r="M382">
        <v>53</v>
      </c>
      <c r="N382">
        <v>78</v>
      </c>
      <c r="O382" t="s">
        <v>217</v>
      </c>
      <c r="P382" t="s">
        <v>46</v>
      </c>
      <c r="Q382" t="s">
        <v>86</v>
      </c>
      <c r="R382" t="s">
        <v>59</v>
      </c>
      <c r="T382">
        <f t="shared" si="5"/>
        <v>1</v>
      </c>
      <c r="U382">
        <v>1</v>
      </c>
      <c r="V382">
        <v>3.95</v>
      </c>
      <c r="W382">
        <v>98</v>
      </c>
      <c r="X382">
        <v>196</v>
      </c>
      <c r="Y382">
        <v>350</v>
      </c>
      <c r="Z382">
        <v>270</v>
      </c>
      <c r="AA382">
        <v>273</v>
      </c>
      <c r="AB382">
        <v>331</v>
      </c>
    </row>
    <row r="383" spans="1:28" x14ac:dyDescent="0.45">
      <c r="A383" t="s">
        <v>1482</v>
      </c>
      <c r="B383" t="s">
        <v>1483</v>
      </c>
      <c r="C383" t="s">
        <v>1484</v>
      </c>
      <c r="D383" t="s">
        <v>1475</v>
      </c>
      <c r="E383">
        <v>53</v>
      </c>
      <c r="F383" t="s">
        <v>40</v>
      </c>
      <c r="G383" t="s">
        <v>41</v>
      </c>
      <c r="H383" t="s">
        <v>42</v>
      </c>
      <c r="I383" t="s">
        <v>43</v>
      </c>
      <c r="J383" t="s">
        <v>1126</v>
      </c>
      <c r="K383">
        <v>57.4</v>
      </c>
      <c r="L383">
        <v>76.099999999999994</v>
      </c>
      <c r="M383">
        <v>56</v>
      </c>
      <c r="N383">
        <v>76</v>
      </c>
      <c r="O383" t="s">
        <v>217</v>
      </c>
      <c r="P383" t="s">
        <v>46</v>
      </c>
      <c r="Q383" t="s">
        <v>86</v>
      </c>
      <c r="R383" t="s">
        <v>59</v>
      </c>
      <c r="T383">
        <f t="shared" si="5"/>
        <v>1</v>
      </c>
      <c r="U383">
        <v>1</v>
      </c>
      <c r="V383">
        <v>3.95</v>
      </c>
      <c r="W383">
        <v>91</v>
      </c>
      <c r="X383">
        <v>201</v>
      </c>
      <c r="Y383">
        <v>350</v>
      </c>
      <c r="Z383">
        <v>270</v>
      </c>
      <c r="AA383">
        <v>266</v>
      </c>
      <c r="AB383">
        <v>336</v>
      </c>
    </row>
    <row r="384" spans="1:28" x14ac:dyDescent="0.45">
      <c r="A384" t="s">
        <v>1485</v>
      </c>
      <c r="B384" t="s">
        <v>1486</v>
      </c>
      <c r="C384" t="s">
        <v>1487</v>
      </c>
      <c r="D384" t="s">
        <v>1475</v>
      </c>
      <c r="E384">
        <v>52</v>
      </c>
      <c r="F384" t="s">
        <v>40</v>
      </c>
      <c r="G384" t="s">
        <v>41</v>
      </c>
      <c r="H384" t="s">
        <v>42</v>
      </c>
      <c r="I384" t="s">
        <v>59</v>
      </c>
      <c r="J384" t="s">
        <v>1488</v>
      </c>
      <c r="K384">
        <v>60.5</v>
      </c>
      <c r="L384">
        <v>72.8</v>
      </c>
      <c r="M384">
        <v>60</v>
      </c>
      <c r="N384">
        <v>73</v>
      </c>
      <c r="O384" t="s">
        <v>5</v>
      </c>
      <c r="P384" t="s">
        <v>46</v>
      </c>
      <c r="Q384" t="s">
        <v>61</v>
      </c>
      <c r="R384" t="s">
        <v>62</v>
      </c>
      <c r="T384">
        <f t="shared" si="5"/>
        <v>1</v>
      </c>
      <c r="U384">
        <v>0</v>
      </c>
      <c r="V384">
        <v>4.5642732229999998</v>
      </c>
      <c r="W384">
        <v>43</v>
      </c>
      <c r="X384">
        <v>217</v>
      </c>
      <c r="Y384">
        <v>350</v>
      </c>
      <c r="Z384">
        <v>270</v>
      </c>
      <c r="AA384">
        <v>218</v>
      </c>
      <c r="AB384">
        <v>352</v>
      </c>
    </row>
    <row r="385" spans="1:28" x14ac:dyDescent="0.45">
      <c r="A385" t="s">
        <v>1489</v>
      </c>
      <c r="B385" t="s">
        <v>1490</v>
      </c>
      <c r="C385" t="s">
        <v>1491</v>
      </c>
      <c r="D385" t="s">
        <v>1475</v>
      </c>
      <c r="E385">
        <v>52</v>
      </c>
      <c r="F385" t="s">
        <v>40</v>
      </c>
      <c r="G385" t="s">
        <v>41</v>
      </c>
      <c r="H385" t="s">
        <v>42</v>
      </c>
      <c r="I385" t="s">
        <v>43</v>
      </c>
      <c r="J385" t="s">
        <v>1488</v>
      </c>
      <c r="K385">
        <v>62.1</v>
      </c>
      <c r="L385">
        <v>72.599999999999994</v>
      </c>
      <c r="M385">
        <v>62</v>
      </c>
      <c r="N385">
        <v>72</v>
      </c>
      <c r="O385" t="s">
        <v>5</v>
      </c>
      <c r="P385" t="s">
        <v>46</v>
      </c>
      <c r="Q385" t="s">
        <v>61</v>
      </c>
      <c r="R385" t="s">
        <v>62</v>
      </c>
      <c r="T385">
        <f t="shared" si="5"/>
        <v>1</v>
      </c>
      <c r="U385">
        <v>0</v>
      </c>
      <c r="V385">
        <v>4.5642732229999998</v>
      </c>
      <c r="W385">
        <v>93</v>
      </c>
      <c r="X385">
        <v>176</v>
      </c>
      <c r="Y385">
        <v>350</v>
      </c>
      <c r="Z385">
        <v>270</v>
      </c>
      <c r="AA385">
        <v>268</v>
      </c>
      <c r="AB385">
        <v>311</v>
      </c>
    </row>
    <row r="386" spans="1:28" x14ac:dyDescent="0.45">
      <c r="A386" t="s">
        <v>1492</v>
      </c>
      <c r="B386" t="s">
        <v>1493</v>
      </c>
      <c r="C386" t="s">
        <v>1494</v>
      </c>
      <c r="D386" t="s">
        <v>1475</v>
      </c>
      <c r="E386">
        <v>53</v>
      </c>
      <c r="F386" t="s">
        <v>40</v>
      </c>
      <c r="G386" t="s">
        <v>41</v>
      </c>
      <c r="H386" t="s">
        <v>42</v>
      </c>
      <c r="I386" t="s">
        <v>59</v>
      </c>
      <c r="J386" t="s">
        <v>1495</v>
      </c>
      <c r="K386">
        <v>63</v>
      </c>
      <c r="L386">
        <v>70</v>
      </c>
      <c r="M386">
        <v>63</v>
      </c>
      <c r="N386">
        <v>70</v>
      </c>
      <c r="O386" t="s">
        <v>374</v>
      </c>
      <c r="P386" t="s">
        <v>46</v>
      </c>
      <c r="Q386" t="s">
        <v>61</v>
      </c>
      <c r="R386" t="s">
        <v>62</v>
      </c>
      <c r="T386">
        <f t="shared" si="5"/>
        <v>1</v>
      </c>
      <c r="U386">
        <v>0</v>
      </c>
      <c r="V386">
        <v>3.67</v>
      </c>
      <c r="W386">
        <v>40</v>
      </c>
      <c r="X386">
        <v>197</v>
      </c>
      <c r="Y386">
        <v>350</v>
      </c>
      <c r="Z386">
        <v>270</v>
      </c>
      <c r="AA386">
        <v>215</v>
      </c>
      <c r="AB386">
        <v>332</v>
      </c>
    </row>
    <row r="387" spans="1:28" x14ac:dyDescent="0.45">
      <c r="A387" t="s">
        <v>1496</v>
      </c>
      <c r="B387" t="s">
        <v>1497</v>
      </c>
      <c r="C387" t="s">
        <v>1498</v>
      </c>
      <c r="D387" t="s">
        <v>1475</v>
      </c>
      <c r="E387">
        <v>53</v>
      </c>
      <c r="F387" t="s">
        <v>40</v>
      </c>
      <c r="G387" t="s">
        <v>41</v>
      </c>
      <c r="H387" t="s">
        <v>42</v>
      </c>
      <c r="I387" t="s">
        <v>43</v>
      </c>
      <c r="J387" t="s">
        <v>1495</v>
      </c>
      <c r="K387">
        <v>64</v>
      </c>
      <c r="L387">
        <v>70</v>
      </c>
      <c r="M387">
        <v>64</v>
      </c>
      <c r="N387">
        <v>70</v>
      </c>
      <c r="O387" t="s">
        <v>374</v>
      </c>
      <c r="P387" t="s">
        <v>46</v>
      </c>
      <c r="Q387" t="s">
        <v>61</v>
      </c>
      <c r="R387" t="s">
        <v>62</v>
      </c>
      <c r="T387">
        <f t="shared" ref="T387:T450" si="6">LEN(O387)-LEN(SUBSTITUTE(O387,"/",""))+1</f>
        <v>1</v>
      </c>
      <c r="U387">
        <v>0</v>
      </c>
      <c r="V387">
        <v>3.67</v>
      </c>
      <c r="W387">
        <v>58</v>
      </c>
      <c r="X387">
        <v>177</v>
      </c>
      <c r="Y387">
        <v>350</v>
      </c>
      <c r="Z387">
        <v>270</v>
      </c>
      <c r="AA387">
        <v>233</v>
      </c>
      <c r="AB387">
        <v>312</v>
      </c>
    </row>
    <row r="388" spans="1:28" x14ac:dyDescent="0.45">
      <c r="A388" t="s">
        <v>1499</v>
      </c>
      <c r="B388" t="s">
        <v>1500</v>
      </c>
      <c r="C388" t="s">
        <v>1501</v>
      </c>
      <c r="D388" t="s">
        <v>1475</v>
      </c>
      <c r="E388">
        <v>52</v>
      </c>
      <c r="F388" t="s">
        <v>51</v>
      </c>
      <c r="G388" t="s">
        <v>41</v>
      </c>
      <c r="H388" t="s">
        <v>42</v>
      </c>
      <c r="I388" t="s">
        <v>43</v>
      </c>
      <c r="J388" t="s">
        <v>1502</v>
      </c>
      <c r="K388">
        <v>64</v>
      </c>
      <c r="L388">
        <v>70</v>
      </c>
      <c r="M388">
        <v>64</v>
      </c>
      <c r="N388">
        <v>70</v>
      </c>
      <c r="O388" t="s">
        <v>842</v>
      </c>
      <c r="P388" t="s">
        <v>46</v>
      </c>
      <c r="Q388" t="s">
        <v>61</v>
      </c>
      <c r="R388" t="s">
        <v>62</v>
      </c>
      <c r="T388">
        <f t="shared" si="6"/>
        <v>1</v>
      </c>
      <c r="U388">
        <v>0</v>
      </c>
      <c r="V388">
        <v>3.3168942060000002</v>
      </c>
      <c r="W388">
        <v>142</v>
      </c>
      <c r="X388">
        <v>168</v>
      </c>
      <c r="Y388">
        <v>350</v>
      </c>
      <c r="Z388">
        <v>270</v>
      </c>
      <c r="AA388">
        <v>317</v>
      </c>
      <c r="AB388">
        <v>303</v>
      </c>
    </row>
    <row r="389" spans="1:28" x14ac:dyDescent="0.45">
      <c r="A389" t="s">
        <v>1503</v>
      </c>
      <c r="B389" t="s">
        <v>1504</v>
      </c>
      <c r="C389" t="s">
        <v>1505</v>
      </c>
      <c r="D389" t="s">
        <v>1475</v>
      </c>
      <c r="E389">
        <v>53</v>
      </c>
      <c r="F389" t="s">
        <v>51</v>
      </c>
      <c r="G389" t="s">
        <v>41</v>
      </c>
      <c r="H389" t="s">
        <v>42</v>
      </c>
      <c r="I389" t="s">
        <v>59</v>
      </c>
      <c r="J389" t="s">
        <v>1186</v>
      </c>
      <c r="K389">
        <v>61</v>
      </c>
      <c r="L389">
        <v>74</v>
      </c>
      <c r="M389">
        <v>61</v>
      </c>
      <c r="N389">
        <v>74</v>
      </c>
      <c r="O389" t="s">
        <v>70</v>
      </c>
      <c r="P389" t="s">
        <v>46</v>
      </c>
      <c r="Q389" t="s">
        <v>61</v>
      </c>
      <c r="R389" t="s">
        <v>62</v>
      </c>
      <c r="T389">
        <f t="shared" si="6"/>
        <v>1</v>
      </c>
      <c r="U389">
        <v>0</v>
      </c>
      <c r="V389">
        <v>3.6429137219999999</v>
      </c>
      <c r="W389">
        <v>40</v>
      </c>
      <c r="X389">
        <v>202</v>
      </c>
      <c r="Y389">
        <v>350</v>
      </c>
      <c r="Z389">
        <v>270</v>
      </c>
      <c r="AA389">
        <v>215</v>
      </c>
      <c r="AB389">
        <v>337</v>
      </c>
    </row>
    <row r="390" spans="1:28" x14ac:dyDescent="0.45">
      <c r="A390" t="s">
        <v>1506</v>
      </c>
      <c r="B390" t="s">
        <v>1507</v>
      </c>
      <c r="C390" t="s">
        <v>1508</v>
      </c>
      <c r="D390" t="s">
        <v>1475</v>
      </c>
      <c r="E390">
        <v>53</v>
      </c>
      <c r="F390" t="s">
        <v>51</v>
      </c>
      <c r="G390" t="s">
        <v>41</v>
      </c>
      <c r="H390" t="s">
        <v>42</v>
      </c>
      <c r="I390" t="s">
        <v>43</v>
      </c>
      <c r="J390" t="s">
        <v>1186</v>
      </c>
      <c r="K390">
        <v>63</v>
      </c>
      <c r="L390">
        <v>72</v>
      </c>
      <c r="M390">
        <v>63</v>
      </c>
      <c r="N390">
        <v>72</v>
      </c>
      <c r="O390" t="s">
        <v>70</v>
      </c>
      <c r="P390" t="s">
        <v>46</v>
      </c>
      <c r="Q390" t="s">
        <v>61</v>
      </c>
      <c r="R390" t="s">
        <v>62</v>
      </c>
      <c r="T390">
        <f t="shared" si="6"/>
        <v>1</v>
      </c>
      <c r="U390">
        <v>0</v>
      </c>
      <c r="V390">
        <v>3.6429137219999999</v>
      </c>
      <c r="W390">
        <v>82</v>
      </c>
      <c r="X390">
        <v>178</v>
      </c>
      <c r="Y390">
        <v>350</v>
      </c>
      <c r="Z390">
        <v>270</v>
      </c>
      <c r="AA390">
        <v>257</v>
      </c>
      <c r="AB390">
        <v>313</v>
      </c>
    </row>
    <row r="391" spans="1:28" x14ac:dyDescent="0.45">
      <c r="A391" t="s">
        <v>1509</v>
      </c>
      <c r="B391" t="s">
        <v>1510</v>
      </c>
      <c r="C391" t="s">
        <v>1511</v>
      </c>
      <c r="D391" t="s">
        <v>1475</v>
      </c>
      <c r="E391">
        <v>95</v>
      </c>
      <c r="F391" t="s">
        <v>40</v>
      </c>
      <c r="G391" t="s">
        <v>41</v>
      </c>
      <c r="H391" t="s">
        <v>42</v>
      </c>
      <c r="I391" t="s">
        <v>59</v>
      </c>
      <c r="J391" t="s">
        <v>1073</v>
      </c>
      <c r="K391">
        <v>69</v>
      </c>
      <c r="L391">
        <v>64</v>
      </c>
      <c r="M391">
        <v>69</v>
      </c>
      <c r="N391">
        <v>64</v>
      </c>
      <c r="O391" t="s">
        <v>1512</v>
      </c>
      <c r="P391" t="s">
        <v>46</v>
      </c>
      <c r="Q391" t="s">
        <v>61</v>
      </c>
      <c r="R391" t="s">
        <v>62</v>
      </c>
      <c r="T391">
        <f t="shared" si="6"/>
        <v>1</v>
      </c>
      <c r="U391">
        <v>0</v>
      </c>
      <c r="V391">
        <v>3.685438006</v>
      </c>
      <c r="W391">
        <v>14</v>
      </c>
      <c r="X391">
        <v>143</v>
      </c>
      <c r="Y391">
        <v>350</v>
      </c>
      <c r="Z391">
        <v>270</v>
      </c>
      <c r="AA391">
        <v>189</v>
      </c>
      <c r="AB391">
        <v>278</v>
      </c>
    </row>
    <row r="392" spans="1:28" x14ac:dyDescent="0.45">
      <c r="A392" t="s">
        <v>1513</v>
      </c>
      <c r="B392" t="s">
        <v>1514</v>
      </c>
      <c r="C392" t="s">
        <v>1515</v>
      </c>
      <c r="D392" t="s">
        <v>1475</v>
      </c>
      <c r="E392">
        <v>95</v>
      </c>
      <c r="F392" t="s">
        <v>40</v>
      </c>
      <c r="G392" t="s">
        <v>41</v>
      </c>
      <c r="H392" t="s">
        <v>42</v>
      </c>
      <c r="I392" t="s">
        <v>43</v>
      </c>
      <c r="J392" t="s">
        <v>1073</v>
      </c>
      <c r="K392">
        <v>67</v>
      </c>
      <c r="L392">
        <v>66</v>
      </c>
      <c r="M392">
        <v>67</v>
      </c>
      <c r="N392">
        <v>66</v>
      </c>
      <c r="O392" t="s">
        <v>1512</v>
      </c>
      <c r="P392" t="s">
        <v>46</v>
      </c>
      <c r="Q392" t="s">
        <v>61</v>
      </c>
      <c r="R392" t="s">
        <v>62</v>
      </c>
      <c r="T392">
        <f t="shared" si="6"/>
        <v>1</v>
      </c>
      <c r="U392">
        <v>0</v>
      </c>
      <c r="V392">
        <v>3.685438006</v>
      </c>
      <c r="W392">
        <v>82</v>
      </c>
      <c r="X392">
        <v>140</v>
      </c>
      <c r="Y392">
        <v>350</v>
      </c>
      <c r="Z392">
        <v>270</v>
      </c>
      <c r="AA392">
        <v>257</v>
      </c>
      <c r="AB392">
        <v>275</v>
      </c>
    </row>
    <row r="393" spans="1:28" x14ac:dyDescent="0.45">
      <c r="A393" t="s">
        <v>1516</v>
      </c>
      <c r="B393" t="s">
        <v>1517</v>
      </c>
      <c r="C393" t="s">
        <v>1518</v>
      </c>
      <c r="D393" t="s">
        <v>1475</v>
      </c>
      <c r="E393">
        <v>51</v>
      </c>
      <c r="F393" t="s">
        <v>40</v>
      </c>
      <c r="G393" t="s">
        <v>41</v>
      </c>
      <c r="H393" t="s">
        <v>42</v>
      </c>
      <c r="I393" t="s">
        <v>59</v>
      </c>
      <c r="J393" t="s">
        <v>1519</v>
      </c>
      <c r="K393">
        <v>60.4</v>
      </c>
      <c r="L393">
        <v>70</v>
      </c>
      <c r="M393">
        <v>60</v>
      </c>
      <c r="N393">
        <v>73</v>
      </c>
      <c r="O393" t="s">
        <v>892</v>
      </c>
      <c r="P393" t="s">
        <v>46</v>
      </c>
      <c r="Q393" t="s">
        <v>61</v>
      </c>
      <c r="R393" t="s">
        <v>62</v>
      </c>
      <c r="T393">
        <f t="shared" si="6"/>
        <v>1</v>
      </c>
      <c r="U393">
        <v>0</v>
      </c>
      <c r="V393">
        <v>3.98</v>
      </c>
      <c r="W393">
        <v>41</v>
      </c>
      <c r="X393">
        <v>169</v>
      </c>
      <c r="Y393">
        <v>350</v>
      </c>
      <c r="Z393">
        <v>270</v>
      </c>
      <c r="AA393">
        <v>216</v>
      </c>
      <c r="AB393">
        <v>304</v>
      </c>
    </row>
    <row r="394" spans="1:28" x14ac:dyDescent="0.45">
      <c r="A394" t="s">
        <v>1520</v>
      </c>
      <c r="B394" t="s">
        <v>1521</v>
      </c>
      <c r="C394" t="s">
        <v>1522</v>
      </c>
      <c r="D394" t="s">
        <v>1475</v>
      </c>
      <c r="E394">
        <v>51</v>
      </c>
      <c r="F394" t="s">
        <v>40</v>
      </c>
      <c r="G394" t="s">
        <v>41</v>
      </c>
      <c r="H394" t="s">
        <v>42</v>
      </c>
      <c r="I394" t="s">
        <v>43</v>
      </c>
      <c r="J394" t="s">
        <v>1519</v>
      </c>
      <c r="K394">
        <v>63.2</v>
      </c>
      <c r="L394">
        <v>65.2</v>
      </c>
      <c r="M394">
        <v>60</v>
      </c>
      <c r="N394">
        <v>70</v>
      </c>
      <c r="O394" t="s">
        <v>892</v>
      </c>
      <c r="P394" t="s">
        <v>46</v>
      </c>
      <c r="Q394" t="s">
        <v>61</v>
      </c>
      <c r="R394" t="s">
        <v>62</v>
      </c>
      <c r="T394">
        <f t="shared" si="6"/>
        <v>1</v>
      </c>
      <c r="U394">
        <v>0</v>
      </c>
      <c r="V394">
        <v>3.98</v>
      </c>
      <c r="W394">
        <v>51</v>
      </c>
      <c r="X394">
        <v>199</v>
      </c>
      <c r="Y394">
        <v>350</v>
      </c>
      <c r="Z394">
        <v>270</v>
      </c>
      <c r="AA394">
        <v>226</v>
      </c>
      <c r="AB394">
        <v>334</v>
      </c>
    </row>
    <row r="395" spans="1:28" x14ac:dyDescent="0.45">
      <c r="A395" t="s">
        <v>1523</v>
      </c>
      <c r="B395" t="s">
        <v>1524</v>
      </c>
      <c r="C395" t="s">
        <v>1525</v>
      </c>
      <c r="D395" t="s">
        <v>1475</v>
      </c>
      <c r="E395">
        <v>51</v>
      </c>
      <c r="F395" t="s">
        <v>51</v>
      </c>
      <c r="G395" t="s">
        <v>41</v>
      </c>
      <c r="H395" t="s">
        <v>42</v>
      </c>
      <c r="I395" t="s">
        <v>59</v>
      </c>
      <c r="J395" t="s">
        <v>486</v>
      </c>
      <c r="K395">
        <v>71</v>
      </c>
      <c r="L395">
        <v>67</v>
      </c>
      <c r="M395">
        <v>71</v>
      </c>
      <c r="N395">
        <v>67</v>
      </c>
      <c r="O395" t="s">
        <v>892</v>
      </c>
      <c r="P395" t="s">
        <v>46</v>
      </c>
      <c r="Q395" t="s">
        <v>61</v>
      </c>
      <c r="R395" t="s">
        <v>62</v>
      </c>
      <c r="T395">
        <f t="shared" si="6"/>
        <v>1</v>
      </c>
      <c r="U395">
        <v>0</v>
      </c>
      <c r="V395">
        <v>3.0050494510000001</v>
      </c>
      <c r="W395">
        <v>98</v>
      </c>
      <c r="X395">
        <v>193</v>
      </c>
      <c r="Y395">
        <v>350</v>
      </c>
      <c r="Z395">
        <v>270</v>
      </c>
      <c r="AA395">
        <v>273</v>
      </c>
      <c r="AB395">
        <v>328</v>
      </c>
    </row>
    <row r="396" spans="1:28" x14ac:dyDescent="0.45">
      <c r="A396" t="s">
        <v>1526</v>
      </c>
      <c r="B396" t="s">
        <v>1527</v>
      </c>
      <c r="C396" t="s">
        <v>1528</v>
      </c>
      <c r="D396" t="s">
        <v>1475</v>
      </c>
      <c r="E396">
        <v>51</v>
      </c>
      <c r="F396" t="s">
        <v>51</v>
      </c>
      <c r="G396" t="s">
        <v>41</v>
      </c>
      <c r="H396" t="s">
        <v>42</v>
      </c>
      <c r="I396" t="s">
        <v>43</v>
      </c>
      <c r="J396" t="s">
        <v>486</v>
      </c>
      <c r="K396">
        <v>65</v>
      </c>
      <c r="L396">
        <v>69</v>
      </c>
      <c r="M396">
        <v>65</v>
      </c>
      <c r="N396">
        <v>69</v>
      </c>
      <c r="O396" t="s">
        <v>892</v>
      </c>
      <c r="P396" t="s">
        <v>46</v>
      </c>
      <c r="Q396" t="s">
        <v>61</v>
      </c>
      <c r="R396" t="s">
        <v>62</v>
      </c>
      <c r="T396">
        <f t="shared" si="6"/>
        <v>1</v>
      </c>
      <c r="U396">
        <v>0</v>
      </c>
      <c r="V396">
        <v>3.0050494510000001</v>
      </c>
      <c r="W396">
        <v>89</v>
      </c>
      <c r="X396">
        <v>179</v>
      </c>
      <c r="Y396">
        <v>350</v>
      </c>
      <c r="Z396">
        <v>270</v>
      </c>
      <c r="AA396">
        <v>264</v>
      </c>
      <c r="AB396">
        <v>314</v>
      </c>
    </row>
    <row r="397" spans="1:28" x14ac:dyDescent="0.45">
      <c r="A397" t="s">
        <v>1529</v>
      </c>
      <c r="B397" t="s">
        <v>1530</v>
      </c>
      <c r="C397" t="s">
        <v>1531</v>
      </c>
      <c r="D397" t="s">
        <v>1475</v>
      </c>
      <c r="E397">
        <v>50</v>
      </c>
      <c r="F397" t="s">
        <v>51</v>
      </c>
      <c r="G397" t="s">
        <v>41</v>
      </c>
      <c r="H397" t="s">
        <v>42</v>
      </c>
      <c r="I397" t="s">
        <v>59</v>
      </c>
      <c r="J397" t="s">
        <v>1532</v>
      </c>
      <c r="K397">
        <v>63</v>
      </c>
      <c r="L397">
        <v>70</v>
      </c>
      <c r="M397">
        <v>63</v>
      </c>
      <c r="N397">
        <v>70</v>
      </c>
      <c r="O397" t="s">
        <v>1533</v>
      </c>
      <c r="P397" t="s">
        <v>46</v>
      </c>
      <c r="Q397" t="s">
        <v>61</v>
      </c>
      <c r="R397" t="s">
        <v>62</v>
      </c>
      <c r="T397">
        <f t="shared" si="6"/>
        <v>2</v>
      </c>
      <c r="U397">
        <v>0</v>
      </c>
      <c r="V397">
        <v>3.3</v>
      </c>
      <c r="W397">
        <v>55</v>
      </c>
      <c r="X397">
        <v>180</v>
      </c>
      <c r="Y397">
        <v>350</v>
      </c>
      <c r="Z397">
        <v>270</v>
      </c>
      <c r="AA397">
        <v>230</v>
      </c>
      <c r="AB397">
        <v>315</v>
      </c>
    </row>
    <row r="398" spans="1:28" x14ac:dyDescent="0.45">
      <c r="A398" t="s">
        <v>1534</v>
      </c>
      <c r="B398" t="s">
        <v>1535</v>
      </c>
      <c r="C398" t="s">
        <v>1536</v>
      </c>
      <c r="D398" t="s">
        <v>1475</v>
      </c>
      <c r="E398">
        <v>50</v>
      </c>
      <c r="F398" t="s">
        <v>51</v>
      </c>
      <c r="G398" t="s">
        <v>41</v>
      </c>
      <c r="H398" t="s">
        <v>42</v>
      </c>
      <c r="I398" t="s">
        <v>43</v>
      </c>
      <c r="J398" t="s">
        <v>1532</v>
      </c>
      <c r="K398">
        <v>62</v>
      </c>
      <c r="L398">
        <v>75</v>
      </c>
      <c r="M398">
        <v>62</v>
      </c>
      <c r="N398">
        <v>75</v>
      </c>
      <c r="O398" t="s">
        <v>1533</v>
      </c>
      <c r="P398" t="s">
        <v>46</v>
      </c>
      <c r="Q398" t="s">
        <v>61</v>
      </c>
      <c r="R398" t="s">
        <v>62</v>
      </c>
      <c r="T398">
        <f t="shared" si="6"/>
        <v>2</v>
      </c>
      <c r="U398">
        <v>0</v>
      </c>
      <c r="V398">
        <v>3.3</v>
      </c>
      <c r="W398">
        <v>139</v>
      </c>
      <c r="X398">
        <v>193</v>
      </c>
      <c r="Y398">
        <v>350</v>
      </c>
      <c r="Z398">
        <v>270</v>
      </c>
      <c r="AA398">
        <v>314</v>
      </c>
      <c r="AB398">
        <v>328</v>
      </c>
    </row>
    <row r="399" spans="1:28" x14ac:dyDescent="0.45">
      <c r="A399" t="s">
        <v>1537</v>
      </c>
      <c r="B399" t="s">
        <v>1538</v>
      </c>
      <c r="C399" t="s">
        <v>1539</v>
      </c>
      <c r="D399" t="s">
        <v>1475</v>
      </c>
      <c r="E399">
        <v>50</v>
      </c>
      <c r="F399" t="s">
        <v>40</v>
      </c>
      <c r="G399" t="s">
        <v>41</v>
      </c>
      <c r="H399" t="s">
        <v>42</v>
      </c>
      <c r="I399" t="s">
        <v>59</v>
      </c>
      <c r="J399" t="s">
        <v>1540</v>
      </c>
      <c r="K399">
        <v>61.9</v>
      </c>
      <c r="L399">
        <v>77</v>
      </c>
      <c r="M399">
        <v>60</v>
      </c>
      <c r="N399">
        <v>76</v>
      </c>
      <c r="O399" t="s">
        <v>171</v>
      </c>
      <c r="P399" t="s">
        <v>46</v>
      </c>
      <c r="Q399" t="s">
        <v>61</v>
      </c>
      <c r="R399" t="s">
        <v>62</v>
      </c>
      <c r="T399">
        <f t="shared" si="6"/>
        <v>1</v>
      </c>
      <c r="U399">
        <v>0</v>
      </c>
      <c r="V399">
        <v>5.7549531939999996</v>
      </c>
      <c r="W399">
        <v>5</v>
      </c>
      <c r="X399">
        <v>171</v>
      </c>
      <c r="Y399">
        <v>350</v>
      </c>
      <c r="Z399">
        <v>270</v>
      </c>
      <c r="AA399">
        <v>180</v>
      </c>
      <c r="AB399">
        <v>306</v>
      </c>
    </row>
    <row r="400" spans="1:28" x14ac:dyDescent="0.45">
      <c r="A400" t="s">
        <v>1541</v>
      </c>
      <c r="B400" t="s">
        <v>1542</v>
      </c>
      <c r="C400" t="s">
        <v>1543</v>
      </c>
      <c r="D400" t="s">
        <v>1475</v>
      </c>
      <c r="E400">
        <v>50</v>
      </c>
      <c r="F400" t="s">
        <v>40</v>
      </c>
      <c r="G400" t="s">
        <v>41</v>
      </c>
      <c r="H400" t="s">
        <v>42</v>
      </c>
      <c r="I400" t="s">
        <v>43</v>
      </c>
      <c r="J400" t="s">
        <v>1540</v>
      </c>
      <c r="K400">
        <v>67</v>
      </c>
      <c r="L400">
        <v>69.3</v>
      </c>
      <c r="M400">
        <v>64</v>
      </c>
      <c r="N400">
        <v>70</v>
      </c>
      <c r="O400" t="s">
        <v>171</v>
      </c>
      <c r="P400" t="s">
        <v>46</v>
      </c>
      <c r="Q400" t="s">
        <v>61</v>
      </c>
      <c r="R400" t="s">
        <v>62</v>
      </c>
      <c r="T400">
        <f t="shared" si="6"/>
        <v>1</v>
      </c>
      <c r="U400">
        <v>0</v>
      </c>
      <c r="V400">
        <v>5.7549531939999996</v>
      </c>
      <c r="W400">
        <v>59</v>
      </c>
      <c r="X400">
        <v>176</v>
      </c>
      <c r="Y400">
        <v>350</v>
      </c>
      <c r="Z400">
        <v>270</v>
      </c>
      <c r="AA400">
        <v>234</v>
      </c>
      <c r="AB400">
        <v>311</v>
      </c>
    </row>
    <row r="401" spans="1:28" x14ac:dyDescent="0.45">
      <c r="A401" t="s">
        <v>1544</v>
      </c>
      <c r="B401" t="s">
        <v>1545</v>
      </c>
      <c r="C401" t="s">
        <v>1546</v>
      </c>
      <c r="D401" t="s">
        <v>1475</v>
      </c>
      <c r="E401">
        <v>50</v>
      </c>
      <c r="F401" t="s">
        <v>51</v>
      </c>
      <c r="G401" t="s">
        <v>41</v>
      </c>
      <c r="H401" t="s">
        <v>42</v>
      </c>
      <c r="I401" t="s">
        <v>59</v>
      </c>
      <c r="J401" t="s">
        <v>191</v>
      </c>
      <c r="K401">
        <v>57.8</v>
      </c>
      <c r="L401">
        <v>74.599999999999994</v>
      </c>
      <c r="M401">
        <v>56</v>
      </c>
      <c r="N401">
        <v>77</v>
      </c>
      <c r="O401" t="s">
        <v>97</v>
      </c>
      <c r="P401" t="s">
        <v>46</v>
      </c>
      <c r="Q401" t="s">
        <v>86</v>
      </c>
      <c r="R401" t="s">
        <v>59</v>
      </c>
      <c r="T401">
        <f t="shared" si="6"/>
        <v>2</v>
      </c>
      <c r="U401">
        <v>1</v>
      </c>
      <c r="V401">
        <v>3.5</v>
      </c>
      <c r="W401">
        <v>108</v>
      </c>
      <c r="X401">
        <v>175</v>
      </c>
      <c r="Y401">
        <v>350</v>
      </c>
      <c r="Z401">
        <v>270</v>
      </c>
      <c r="AA401">
        <v>283</v>
      </c>
      <c r="AB401">
        <v>310</v>
      </c>
    </row>
    <row r="402" spans="1:28" x14ac:dyDescent="0.45">
      <c r="A402" t="s">
        <v>1547</v>
      </c>
      <c r="B402" t="s">
        <v>1548</v>
      </c>
      <c r="C402" t="s">
        <v>1549</v>
      </c>
      <c r="D402" t="s">
        <v>1475</v>
      </c>
      <c r="E402">
        <v>50</v>
      </c>
      <c r="F402" t="s">
        <v>51</v>
      </c>
      <c r="G402" t="s">
        <v>41</v>
      </c>
      <c r="H402" t="s">
        <v>42</v>
      </c>
      <c r="I402" t="s">
        <v>43</v>
      </c>
      <c r="J402" t="s">
        <v>191</v>
      </c>
      <c r="K402">
        <v>59</v>
      </c>
      <c r="L402">
        <v>73.8</v>
      </c>
      <c r="M402">
        <v>58</v>
      </c>
      <c r="N402">
        <v>77</v>
      </c>
      <c r="O402" t="s">
        <v>97</v>
      </c>
      <c r="P402" t="s">
        <v>46</v>
      </c>
      <c r="Q402" t="s">
        <v>86</v>
      </c>
      <c r="R402" t="s">
        <v>59</v>
      </c>
      <c r="T402">
        <f t="shared" si="6"/>
        <v>2</v>
      </c>
      <c r="U402">
        <v>1</v>
      </c>
      <c r="V402">
        <v>3.5</v>
      </c>
      <c r="W402">
        <v>150</v>
      </c>
      <c r="X402">
        <v>200</v>
      </c>
      <c r="Y402">
        <v>350</v>
      </c>
      <c r="Z402">
        <v>270</v>
      </c>
      <c r="AA402">
        <v>325</v>
      </c>
      <c r="AB402">
        <v>335</v>
      </c>
    </row>
    <row r="403" spans="1:28" x14ac:dyDescent="0.45">
      <c r="A403" t="s">
        <v>1550</v>
      </c>
      <c r="B403" t="s">
        <v>1551</v>
      </c>
      <c r="C403" t="s">
        <v>1552</v>
      </c>
      <c r="D403" t="s">
        <v>1475</v>
      </c>
      <c r="E403">
        <v>53</v>
      </c>
      <c r="F403" t="s">
        <v>51</v>
      </c>
      <c r="G403" t="s">
        <v>41</v>
      </c>
      <c r="H403" t="s">
        <v>42</v>
      </c>
      <c r="I403" t="s">
        <v>59</v>
      </c>
      <c r="J403" t="s">
        <v>1553</v>
      </c>
      <c r="K403">
        <v>54.4</v>
      </c>
      <c r="L403">
        <v>74.599999999999994</v>
      </c>
      <c r="M403">
        <v>55</v>
      </c>
      <c r="N403">
        <v>78</v>
      </c>
      <c r="O403" t="s">
        <v>171</v>
      </c>
      <c r="P403" t="s">
        <v>46</v>
      </c>
      <c r="Q403" t="s">
        <v>86</v>
      </c>
      <c r="R403" t="s">
        <v>59</v>
      </c>
      <c r="T403">
        <f t="shared" si="6"/>
        <v>1</v>
      </c>
      <c r="U403">
        <v>1</v>
      </c>
      <c r="V403">
        <v>3.01</v>
      </c>
      <c r="W403">
        <v>114</v>
      </c>
      <c r="X403">
        <v>174</v>
      </c>
      <c r="Y403">
        <v>350</v>
      </c>
      <c r="Z403">
        <v>270</v>
      </c>
      <c r="AA403">
        <v>289</v>
      </c>
      <c r="AB403">
        <v>309</v>
      </c>
    </row>
    <row r="404" spans="1:28" x14ac:dyDescent="0.45">
      <c r="A404" t="s">
        <v>1554</v>
      </c>
      <c r="B404" t="s">
        <v>1555</v>
      </c>
      <c r="C404" t="s">
        <v>1556</v>
      </c>
      <c r="D404" t="s">
        <v>1475</v>
      </c>
      <c r="E404">
        <v>53</v>
      </c>
      <c r="F404" t="s">
        <v>51</v>
      </c>
      <c r="G404" t="s">
        <v>41</v>
      </c>
      <c r="H404" t="s">
        <v>42</v>
      </c>
      <c r="I404" t="s">
        <v>43</v>
      </c>
      <c r="J404" t="s">
        <v>1553</v>
      </c>
      <c r="K404">
        <v>63.8</v>
      </c>
      <c r="L404">
        <v>73.2</v>
      </c>
      <c r="M404">
        <v>63</v>
      </c>
      <c r="N404">
        <v>77</v>
      </c>
      <c r="O404" t="s">
        <v>171</v>
      </c>
      <c r="P404" t="s">
        <v>46</v>
      </c>
      <c r="Q404" t="s">
        <v>86</v>
      </c>
      <c r="R404" t="s">
        <v>59</v>
      </c>
      <c r="T404">
        <f t="shared" si="6"/>
        <v>1</v>
      </c>
      <c r="U404">
        <v>1</v>
      </c>
      <c r="V404">
        <v>3.01</v>
      </c>
      <c r="W404">
        <v>54</v>
      </c>
      <c r="X404">
        <v>183</v>
      </c>
      <c r="Y404">
        <v>350</v>
      </c>
      <c r="Z404">
        <v>270</v>
      </c>
      <c r="AA404">
        <v>229</v>
      </c>
      <c r="AB404">
        <v>318</v>
      </c>
    </row>
    <row r="405" spans="1:28" x14ac:dyDescent="0.45">
      <c r="A405" t="s">
        <v>1557</v>
      </c>
      <c r="B405" t="s">
        <v>1558</v>
      </c>
      <c r="C405" t="s">
        <v>1559</v>
      </c>
      <c r="D405" t="s">
        <v>1475</v>
      </c>
      <c r="E405">
        <v>80</v>
      </c>
      <c r="F405" t="s">
        <v>51</v>
      </c>
      <c r="G405" t="s">
        <v>41</v>
      </c>
      <c r="H405" t="s">
        <v>42</v>
      </c>
      <c r="I405" t="s">
        <v>43</v>
      </c>
      <c r="J405" t="s">
        <v>681</v>
      </c>
      <c r="K405">
        <v>68</v>
      </c>
      <c r="L405">
        <v>70</v>
      </c>
      <c r="M405">
        <v>68</v>
      </c>
      <c r="N405">
        <v>70</v>
      </c>
      <c r="O405" t="s">
        <v>148</v>
      </c>
      <c r="P405" t="s">
        <v>46</v>
      </c>
      <c r="Q405" t="s">
        <v>61</v>
      </c>
      <c r="R405" t="s">
        <v>62</v>
      </c>
      <c r="T405">
        <f t="shared" si="6"/>
        <v>1</v>
      </c>
      <c r="U405">
        <v>0</v>
      </c>
      <c r="V405">
        <v>2.5798066039999998</v>
      </c>
      <c r="W405">
        <v>90</v>
      </c>
      <c r="X405">
        <v>184</v>
      </c>
      <c r="Y405">
        <v>350</v>
      </c>
      <c r="Z405">
        <v>270</v>
      </c>
      <c r="AA405">
        <v>265</v>
      </c>
      <c r="AB405">
        <v>319</v>
      </c>
    </row>
    <row r="406" spans="1:28" x14ac:dyDescent="0.45">
      <c r="A406" t="s">
        <v>1560</v>
      </c>
      <c r="B406" t="s">
        <v>1561</v>
      </c>
      <c r="C406" t="s">
        <v>1562</v>
      </c>
      <c r="D406" t="s">
        <v>1475</v>
      </c>
      <c r="E406">
        <v>80</v>
      </c>
      <c r="F406" t="s">
        <v>40</v>
      </c>
      <c r="G406" t="s">
        <v>41</v>
      </c>
      <c r="H406" t="s">
        <v>42</v>
      </c>
      <c r="I406" t="s">
        <v>59</v>
      </c>
      <c r="J406" t="s">
        <v>250</v>
      </c>
      <c r="K406">
        <v>66</v>
      </c>
      <c r="L406">
        <v>68</v>
      </c>
      <c r="M406">
        <v>66</v>
      </c>
      <c r="N406">
        <v>68</v>
      </c>
      <c r="O406" t="s">
        <v>1461</v>
      </c>
      <c r="P406" t="s">
        <v>46</v>
      </c>
      <c r="Q406" t="s">
        <v>61</v>
      </c>
      <c r="R406" t="s">
        <v>62</v>
      </c>
      <c r="T406">
        <f t="shared" si="6"/>
        <v>2</v>
      </c>
      <c r="U406">
        <v>0</v>
      </c>
      <c r="V406">
        <v>2.4947580349999998</v>
      </c>
      <c r="W406">
        <v>115</v>
      </c>
      <c r="X406">
        <v>169</v>
      </c>
      <c r="Y406">
        <v>350</v>
      </c>
      <c r="Z406">
        <v>270</v>
      </c>
      <c r="AA406">
        <v>290</v>
      </c>
      <c r="AB406">
        <v>304</v>
      </c>
    </row>
    <row r="407" spans="1:28" x14ac:dyDescent="0.45">
      <c r="A407" t="s">
        <v>1563</v>
      </c>
      <c r="B407" t="s">
        <v>1564</v>
      </c>
      <c r="C407" t="s">
        <v>1565</v>
      </c>
      <c r="D407" t="s">
        <v>1475</v>
      </c>
      <c r="E407">
        <v>80</v>
      </c>
      <c r="F407" t="s">
        <v>40</v>
      </c>
      <c r="G407" t="s">
        <v>41</v>
      </c>
      <c r="H407" t="s">
        <v>42</v>
      </c>
      <c r="I407" t="s">
        <v>43</v>
      </c>
      <c r="J407" t="s">
        <v>250</v>
      </c>
      <c r="K407">
        <v>69</v>
      </c>
      <c r="L407">
        <v>66</v>
      </c>
      <c r="M407">
        <v>69</v>
      </c>
      <c r="N407">
        <v>66</v>
      </c>
      <c r="O407" t="s">
        <v>1461</v>
      </c>
      <c r="P407" t="s">
        <v>46</v>
      </c>
      <c r="Q407" t="s">
        <v>61</v>
      </c>
      <c r="R407" t="s">
        <v>62</v>
      </c>
      <c r="T407">
        <f t="shared" si="6"/>
        <v>2</v>
      </c>
      <c r="U407">
        <v>0</v>
      </c>
      <c r="V407">
        <v>2.4947580349999998</v>
      </c>
      <c r="W407">
        <v>74</v>
      </c>
      <c r="X407">
        <v>174</v>
      </c>
      <c r="Y407">
        <v>350</v>
      </c>
      <c r="Z407">
        <v>270</v>
      </c>
      <c r="AA407">
        <v>249</v>
      </c>
      <c r="AB407">
        <v>309</v>
      </c>
    </row>
    <row r="408" spans="1:28" x14ac:dyDescent="0.45">
      <c r="A408" t="s">
        <v>1566</v>
      </c>
      <c r="B408" t="s">
        <v>1567</v>
      </c>
      <c r="C408" t="s">
        <v>1568</v>
      </c>
      <c r="D408" t="s">
        <v>1475</v>
      </c>
      <c r="E408">
        <v>21</v>
      </c>
      <c r="F408" t="s">
        <v>40</v>
      </c>
      <c r="G408" t="s">
        <v>41</v>
      </c>
      <c r="H408" t="s">
        <v>42</v>
      </c>
      <c r="I408" t="s">
        <v>59</v>
      </c>
      <c r="J408" t="s">
        <v>1569</v>
      </c>
      <c r="K408">
        <v>53.8</v>
      </c>
      <c r="L408">
        <v>80.400000000000006</v>
      </c>
      <c r="M408">
        <v>52</v>
      </c>
      <c r="N408">
        <v>80</v>
      </c>
      <c r="O408" t="s">
        <v>1570</v>
      </c>
      <c r="P408" t="s">
        <v>46</v>
      </c>
      <c r="Q408" t="s">
        <v>1571</v>
      </c>
      <c r="R408" t="s">
        <v>92</v>
      </c>
      <c r="T408">
        <f t="shared" si="6"/>
        <v>2</v>
      </c>
      <c r="U408">
        <v>1</v>
      </c>
      <c r="V408">
        <v>4.0449999999999999</v>
      </c>
      <c r="W408">
        <v>65</v>
      </c>
      <c r="X408">
        <v>145</v>
      </c>
      <c r="Y408">
        <v>350</v>
      </c>
      <c r="Z408">
        <v>270</v>
      </c>
      <c r="AA408">
        <v>240</v>
      </c>
      <c r="AB408">
        <v>280</v>
      </c>
    </row>
    <row r="409" spans="1:28" x14ac:dyDescent="0.45">
      <c r="A409" t="s">
        <v>1572</v>
      </c>
      <c r="B409" t="s">
        <v>1573</v>
      </c>
      <c r="C409" t="s">
        <v>1574</v>
      </c>
      <c r="D409" t="s">
        <v>1475</v>
      </c>
      <c r="E409">
        <v>21</v>
      </c>
      <c r="F409" t="s">
        <v>40</v>
      </c>
      <c r="G409" t="s">
        <v>41</v>
      </c>
      <c r="H409" t="s">
        <v>42</v>
      </c>
      <c r="I409" t="s">
        <v>43</v>
      </c>
      <c r="J409" t="s">
        <v>1569</v>
      </c>
      <c r="K409">
        <v>59</v>
      </c>
      <c r="L409">
        <v>72.3</v>
      </c>
      <c r="M409">
        <v>57</v>
      </c>
      <c r="N409">
        <v>73</v>
      </c>
      <c r="O409" t="s">
        <v>1570</v>
      </c>
      <c r="P409" t="s">
        <v>46</v>
      </c>
      <c r="Q409" t="s">
        <v>1571</v>
      </c>
      <c r="R409" t="s">
        <v>92</v>
      </c>
      <c r="T409">
        <f t="shared" si="6"/>
        <v>2</v>
      </c>
      <c r="U409">
        <v>1</v>
      </c>
      <c r="V409">
        <v>4.0449999999999999</v>
      </c>
      <c r="W409">
        <v>115</v>
      </c>
      <c r="X409">
        <v>137</v>
      </c>
      <c r="Y409">
        <v>350</v>
      </c>
      <c r="Z409">
        <v>270</v>
      </c>
      <c r="AA409">
        <v>290</v>
      </c>
      <c r="AB409">
        <v>272</v>
      </c>
    </row>
    <row r="410" spans="1:28" x14ac:dyDescent="0.45">
      <c r="A410" t="s">
        <v>1575</v>
      </c>
      <c r="B410" t="s">
        <v>1576</v>
      </c>
      <c r="C410" t="s">
        <v>1577</v>
      </c>
      <c r="D410" t="s">
        <v>1578</v>
      </c>
      <c r="E410">
        <v>51</v>
      </c>
      <c r="F410" t="s">
        <v>51</v>
      </c>
      <c r="G410" t="s">
        <v>41</v>
      </c>
      <c r="H410" t="s">
        <v>42</v>
      </c>
      <c r="I410" t="s">
        <v>43</v>
      </c>
      <c r="J410" t="s">
        <v>133</v>
      </c>
      <c r="K410">
        <v>57</v>
      </c>
      <c r="L410">
        <v>80</v>
      </c>
      <c r="M410">
        <v>55</v>
      </c>
      <c r="N410">
        <v>84</v>
      </c>
      <c r="O410" t="s">
        <v>513</v>
      </c>
      <c r="P410" t="s">
        <v>46</v>
      </c>
      <c r="Q410" t="s">
        <v>54</v>
      </c>
      <c r="R410" t="s">
        <v>92</v>
      </c>
      <c r="T410">
        <f t="shared" si="6"/>
        <v>1</v>
      </c>
      <c r="U410">
        <v>1</v>
      </c>
      <c r="V410">
        <v>3.4586418210000001</v>
      </c>
      <c r="W410">
        <v>61</v>
      </c>
      <c r="X410">
        <v>199</v>
      </c>
      <c r="Y410">
        <v>350</v>
      </c>
      <c r="Z410">
        <v>270</v>
      </c>
      <c r="AA410">
        <v>236</v>
      </c>
      <c r="AB410">
        <v>334</v>
      </c>
    </row>
    <row r="411" spans="1:28" x14ac:dyDescent="0.45">
      <c r="A411" t="s">
        <v>1579</v>
      </c>
      <c r="B411" t="s">
        <v>1580</v>
      </c>
      <c r="C411" t="s">
        <v>1581</v>
      </c>
      <c r="D411" t="s">
        <v>1578</v>
      </c>
      <c r="E411">
        <v>50</v>
      </c>
      <c r="F411" t="s">
        <v>51</v>
      </c>
      <c r="G411" t="s">
        <v>41</v>
      </c>
      <c r="H411" t="s">
        <v>42</v>
      </c>
      <c r="I411" t="s">
        <v>43</v>
      </c>
      <c r="J411" t="s">
        <v>1582</v>
      </c>
      <c r="K411">
        <v>61</v>
      </c>
      <c r="L411">
        <v>78</v>
      </c>
      <c r="M411">
        <v>62</v>
      </c>
      <c r="N411">
        <v>76</v>
      </c>
      <c r="O411" t="s">
        <v>892</v>
      </c>
      <c r="P411" t="s">
        <v>46</v>
      </c>
      <c r="Q411" t="s">
        <v>91</v>
      </c>
      <c r="R411" t="s">
        <v>92</v>
      </c>
      <c r="T411">
        <f t="shared" si="6"/>
        <v>1</v>
      </c>
      <c r="U411">
        <v>1</v>
      </c>
      <c r="V411">
        <v>3.74</v>
      </c>
      <c r="W411">
        <v>88</v>
      </c>
      <c r="X411">
        <v>206</v>
      </c>
      <c r="Y411">
        <v>350</v>
      </c>
      <c r="Z411">
        <v>270</v>
      </c>
      <c r="AA411">
        <v>263</v>
      </c>
      <c r="AB411">
        <v>341</v>
      </c>
    </row>
    <row r="412" spans="1:28" x14ac:dyDescent="0.45">
      <c r="A412" t="s">
        <v>1583</v>
      </c>
      <c r="B412" t="s">
        <v>1584</v>
      </c>
      <c r="C412" t="s">
        <v>1585</v>
      </c>
      <c r="D412" t="s">
        <v>1578</v>
      </c>
      <c r="E412">
        <v>50</v>
      </c>
      <c r="F412" t="s">
        <v>40</v>
      </c>
      <c r="G412" t="s">
        <v>41</v>
      </c>
      <c r="H412" t="s">
        <v>42</v>
      </c>
      <c r="I412" t="s">
        <v>43</v>
      </c>
      <c r="J412" t="s">
        <v>1116</v>
      </c>
      <c r="K412">
        <v>61</v>
      </c>
      <c r="L412">
        <v>74</v>
      </c>
      <c r="M412">
        <v>63</v>
      </c>
      <c r="N412">
        <v>72</v>
      </c>
      <c r="O412" t="s">
        <v>842</v>
      </c>
      <c r="P412" t="s">
        <v>46</v>
      </c>
      <c r="Q412" t="s">
        <v>61</v>
      </c>
      <c r="R412" t="s">
        <v>62</v>
      </c>
      <c r="T412">
        <f t="shared" si="6"/>
        <v>1</v>
      </c>
      <c r="U412">
        <v>0</v>
      </c>
      <c r="V412">
        <v>3.4302922979999999</v>
      </c>
      <c r="W412">
        <v>48</v>
      </c>
      <c r="X412">
        <v>189</v>
      </c>
      <c r="Y412">
        <v>350</v>
      </c>
      <c r="Z412">
        <v>270</v>
      </c>
      <c r="AA412">
        <v>223</v>
      </c>
      <c r="AB412">
        <v>324</v>
      </c>
    </row>
    <row r="413" spans="1:28" x14ac:dyDescent="0.45">
      <c r="A413" t="s">
        <v>1586</v>
      </c>
      <c r="B413" t="s">
        <v>1587</v>
      </c>
      <c r="C413" t="s">
        <v>1588</v>
      </c>
      <c r="D413" t="s">
        <v>1578</v>
      </c>
      <c r="E413">
        <v>42</v>
      </c>
      <c r="F413" t="s">
        <v>40</v>
      </c>
      <c r="G413" t="s">
        <v>41</v>
      </c>
      <c r="H413" t="s">
        <v>42</v>
      </c>
      <c r="I413" t="s">
        <v>43</v>
      </c>
      <c r="J413" t="s">
        <v>1116</v>
      </c>
      <c r="K413">
        <v>57</v>
      </c>
      <c r="L413">
        <v>70</v>
      </c>
      <c r="M413">
        <v>57</v>
      </c>
      <c r="N413">
        <v>70</v>
      </c>
      <c r="O413" t="s">
        <v>842</v>
      </c>
      <c r="P413" t="s">
        <v>46</v>
      </c>
      <c r="Q413" t="s">
        <v>86</v>
      </c>
      <c r="R413" t="s">
        <v>43</v>
      </c>
      <c r="T413">
        <f t="shared" si="6"/>
        <v>1</v>
      </c>
      <c r="U413">
        <v>1</v>
      </c>
      <c r="V413">
        <v>3.4302922979999999</v>
      </c>
      <c r="W413">
        <v>43</v>
      </c>
      <c r="X413">
        <v>179</v>
      </c>
      <c r="Y413">
        <v>350</v>
      </c>
      <c r="Z413">
        <v>270</v>
      </c>
      <c r="AA413">
        <v>218</v>
      </c>
      <c r="AB413">
        <v>314</v>
      </c>
    </row>
    <row r="414" spans="1:28" x14ac:dyDescent="0.45">
      <c r="A414" t="s">
        <v>1589</v>
      </c>
      <c r="B414" t="s">
        <v>1590</v>
      </c>
      <c r="C414" t="s">
        <v>1591</v>
      </c>
      <c r="D414" t="s">
        <v>1578</v>
      </c>
      <c r="E414">
        <v>49</v>
      </c>
      <c r="F414" t="s">
        <v>40</v>
      </c>
      <c r="G414" t="s">
        <v>41</v>
      </c>
      <c r="H414" t="s">
        <v>42</v>
      </c>
      <c r="I414" t="s">
        <v>43</v>
      </c>
      <c r="J414" t="s">
        <v>1592</v>
      </c>
      <c r="K414">
        <v>61</v>
      </c>
      <c r="L414">
        <v>74</v>
      </c>
      <c r="M414">
        <v>58</v>
      </c>
      <c r="N414">
        <v>73</v>
      </c>
      <c r="O414" t="s">
        <v>1376</v>
      </c>
      <c r="P414" t="s">
        <v>46</v>
      </c>
      <c r="Q414" t="s">
        <v>61</v>
      </c>
      <c r="R414" t="s">
        <v>62</v>
      </c>
      <c r="T414">
        <f t="shared" si="6"/>
        <v>2</v>
      </c>
      <c r="U414">
        <v>0</v>
      </c>
      <c r="V414">
        <v>2.5499999999999998</v>
      </c>
      <c r="W414">
        <v>122</v>
      </c>
      <c r="X414">
        <v>175</v>
      </c>
      <c r="Y414">
        <v>350</v>
      </c>
      <c r="Z414">
        <v>270</v>
      </c>
      <c r="AA414">
        <v>297</v>
      </c>
      <c r="AB414">
        <v>310</v>
      </c>
    </row>
    <row r="415" spans="1:28" x14ac:dyDescent="0.45">
      <c r="A415" t="s">
        <v>1593</v>
      </c>
      <c r="B415" t="s">
        <v>1594</v>
      </c>
      <c r="C415" t="s">
        <v>1595</v>
      </c>
      <c r="D415" t="s">
        <v>1578</v>
      </c>
      <c r="E415">
        <v>49</v>
      </c>
      <c r="F415" t="s">
        <v>40</v>
      </c>
      <c r="G415" t="s">
        <v>41</v>
      </c>
      <c r="H415" t="s">
        <v>42</v>
      </c>
      <c r="I415" t="s">
        <v>43</v>
      </c>
      <c r="J415" t="s">
        <v>344</v>
      </c>
      <c r="K415">
        <v>69</v>
      </c>
      <c r="L415">
        <v>66</v>
      </c>
      <c r="M415">
        <v>67</v>
      </c>
      <c r="N415">
        <v>68</v>
      </c>
      <c r="O415" t="s">
        <v>1596</v>
      </c>
      <c r="P415" t="s">
        <v>46</v>
      </c>
      <c r="Q415" t="s">
        <v>61</v>
      </c>
      <c r="R415" t="s">
        <v>62</v>
      </c>
      <c r="T415">
        <f t="shared" si="6"/>
        <v>2</v>
      </c>
      <c r="U415">
        <v>0</v>
      </c>
      <c r="V415">
        <v>4.0539818070000004</v>
      </c>
      <c r="W415">
        <v>63</v>
      </c>
      <c r="X415">
        <v>230</v>
      </c>
      <c r="Y415">
        <v>350</v>
      </c>
      <c r="Z415">
        <v>270</v>
      </c>
      <c r="AA415">
        <v>238</v>
      </c>
      <c r="AB415">
        <v>365</v>
      </c>
    </row>
    <row r="416" spans="1:28" x14ac:dyDescent="0.45">
      <c r="A416" t="s">
        <v>1597</v>
      </c>
      <c r="B416" t="s">
        <v>1598</v>
      </c>
      <c r="C416" t="s">
        <v>1599</v>
      </c>
      <c r="D416" t="s">
        <v>1578</v>
      </c>
      <c r="E416">
        <v>49</v>
      </c>
      <c r="F416" t="s">
        <v>40</v>
      </c>
      <c r="G416" t="s">
        <v>41</v>
      </c>
      <c r="H416" t="s">
        <v>42</v>
      </c>
      <c r="I416" t="s">
        <v>43</v>
      </c>
      <c r="J416" t="s">
        <v>633</v>
      </c>
      <c r="K416">
        <v>60</v>
      </c>
      <c r="L416">
        <v>76</v>
      </c>
      <c r="M416">
        <v>56</v>
      </c>
      <c r="N416">
        <v>74</v>
      </c>
      <c r="O416" t="s">
        <v>892</v>
      </c>
      <c r="P416" t="s">
        <v>46</v>
      </c>
      <c r="Q416" t="s">
        <v>91</v>
      </c>
      <c r="R416" t="s">
        <v>43</v>
      </c>
      <c r="T416">
        <f t="shared" si="6"/>
        <v>1</v>
      </c>
      <c r="U416">
        <v>1</v>
      </c>
      <c r="V416">
        <v>3.8555351450000002</v>
      </c>
      <c r="W416">
        <v>46</v>
      </c>
      <c r="X416">
        <v>171</v>
      </c>
      <c r="Y416">
        <v>350</v>
      </c>
      <c r="Z416">
        <v>270</v>
      </c>
      <c r="AA416">
        <v>221</v>
      </c>
      <c r="AB416">
        <v>306</v>
      </c>
    </row>
    <row r="417" spans="1:28" x14ac:dyDescent="0.45">
      <c r="A417" t="s">
        <v>1600</v>
      </c>
      <c r="B417" t="s">
        <v>1601</v>
      </c>
      <c r="C417" t="s">
        <v>1602</v>
      </c>
      <c r="D417" t="s">
        <v>1578</v>
      </c>
      <c r="E417">
        <v>49</v>
      </c>
      <c r="F417" t="s">
        <v>40</v>
      </c>
      <c r="G417" t="s">
        <v>41</v>
      </c>
      <c r="H417" t="s">
        <v>42</v>
      </c>
      <c r="I417" t="s">
        <v>43</v>
      </c>
      <c r="J417" t="s">
        <v>1306</v>
      </c>
      <c r="K417">
        <v>57</v>
      </c>
      <c r="L417">
        <v>71</v>
      </c>
      <c r="M417">
        <v>56</v>
      </c>
      <c r="N417">
        <v>68</v>
      </c>
      <c r="O417" t="s">
        <v>1603</v>
      </c>
      <c r="P417" t="s">
        <v>46</v>
      </c>
      <c r="Q417" t="s">
        <v>134</v>
      </c>
      <c r="R417" t="s">
        <v>92</v>
      </c>
      <c r="T417">
        <f t="shared" si="6"/>
        <v>2</v>
      </c>
      <c r="U417">
        <v>1</v>
      </c>
      <c r="V417">
        <v>3.2318456360000001</v>
      </c>
      <c r="W417">
        <v>84</v>
      </c>
      <c r="X417">
        <v>126</v>
      </c>
      <c r="Y417">
        <v>350</v>
      </c>
      <c r="Z417">
        <v>270</v>
      </c>
      <c r="AA417">
        <v>259</v>
      </c>
      <c r="AB417">
        <v>261</v>
      </c>
    </row>
    <row r="418" spans="1:28" x14ac:dyDescent="0.45">
      <c r="A418" t="s">
        <v>1604</v>
      </c>
      <c r="B418" t="s">
        <v>1605</v>
      </c>
      <c r="C418" t="s">
        <v>1606</v>
      </c>
      <c r="D418" t="s">
        <v>1578</v>
      </c>
      <c r="E418">
        <v>49</v>
      </c>
      <c r="F418" t="s">
        <v>40</v>
      </c>
      <c r="G418" t="s">
        <v>41</v>
      </c>
      <c r="H418" t="s">
        <v>42</v>
      </c>
      <c r="I418" t="s">
        <v>43</v>
      </c>
      <c r="J418" t="s">
        <v>486</v>
      </c>
      <c r="K418">
        <v>64</v>
      </c>
      <c r="L418">
        <v>76</v>
      </c>
      <c r="M418">
        <v>60</v>
      </c>
      <c r="N418">
        <v>73</v>
      </c>
      <c r="O418" t="s">
        <v>171</v>
      </c>
      <c r="P418" t="s">
        <v>46</v>
      </c>
      <c r="Q418" t="s">
        <v>61</v>
      </c>
      <c r="R418" t="s">
        <v>62</v>
      </c>
      <c r="T418">
        <f t="shared" si="6"/>
        <v>1</v>
      </c>
      <c r="U418">
        <v>0</v>
      </c>
      <c r="V418">
        <v>3.0050494510000001</v>
      </c>
      <c r="W418">
        <v>54</v>
      </c>
      <c r="X418">
        <v>192</v>
      </c>
      <c r="Y418">
        <v>350</v>
      </c>
      <c r="Z418">
        <v>270</v>
      </c>
      <c r="AA418">
        <v>229</v>
      </c>
      <c r="AB418">
        <v>327</v>
      </c>
    </row>
    <row r="419" spans="1:28" x14ac:dyDescent="0.45">
      <c r="A419" t="s">
        <v>1607</v>
      </c>
      <c r="B419" t="s">
        <v>1608</v>
      </c>
      <c r="C419" t="s">
        <v>1609</v>
      </c>
      <c r="D419" t="s">
        <v>1578</v>
      </c>
      <c r="E419">
        <v>49</v>
      </c>
      <c r="F419" t="s">
        <v>51</v>
      </c>
      <c r="G419" t="s">
        <v>41</v>
      </c>
      <c r="H419" t="s">
        <v>42</v>
      </c>
      <c r="I419" t="s">
        <v>43</v>
      </c>
      <c r="J419" t="s">
        <v>504</v>
      </c>
      <c r="K419">
        <v>64</v>
      </c>
      <c r="L419">
        <v>72</v>
      </c>
      <c r="M419">
        <v>60</v>
      </c>
      <c r="N419">
        <v>70</v>
      </c>
      <c r="O419" t="s">
        <v>842</v>
      </c>
      <c r="P419" t="s">
        <v>46</v>
      </c>
      <c r="Q419" t="s">
        <v>61</v>
      </c>
      <c r="R419" t="s">
        <v>62</v>
      </c>
      <c r="T419">
        <f t="shared" si="6"/>
        <v>1</v>
      </c>
      <c r="U419">
        <v>0</v>
      </c>
      <c r="V419">
        <v>3.6287389600000002</v>
      </c>
      <c r="W419">
        <v>68</v>
      </c>
      <c r="X419">
        <v>201</v>
      </c>
      <c r="Y419">
        <v>350</v>
      </c>
      <c r="Z419">
        <v>270</v>
      </c>
      <c r="AA419">
        <v>243</v>
      </c>
      <c r="AB419">
        <v>336</v>
      </c>
    </row>
    <row r="420" spans="1:28" x14ac:dyDescent="0.45">
      <c r="A420" t="s">
        <v>1610</v>
      </c>
      <c r="B420" t="s">
        <v>1611</v>
      </c>
      <c r="C420" t="s">
        <v>1612</v>
      </c>
      <c r="D420" t="s">
        <v>1578</v>
      </c>
      <c r="E420">
        <v>49</v>
      </c>
      <c r="F420" t="s">
        <v>40</v>
      </c>
      <c r="G420" t="s">
        <v>41</v>
      </c>
      <c r="H420" t="s">
        <v>42</v>
      </c>
      <c r="I420" t="s">
        <v>43</v>
      </c>
      <c r="J420" t="s">
        <v>455</v>
      </c>
      <c r="K420">
        <v>64.8</v>
      </c>
      <c r="L420">
        <v>70.7</v>
      </c>
      <c r="M420">
        <v>63</v>
      </c>
      <c r="N420">
        <v>65</v>
      </c>
      <c r="O420" t="s">
        <v>171</v>
      </c>
      <c r="P420" t="s">
        <v>46</v>
      </c>
      <c r="Q420" t="s">
        <v>61</v>
      </c>
      <c r="R420" t="s">
        <v>62</v>
      </c>
      <c r="T420">
        <f t="shared" si="6"/>
        <v>1</v>
      </c>
      <c r="U420">
        <v>0</v>
      </c>
      <c r="V420">
        <v>3.742137053</v>
      </c>
      <c r="W420">
        <v>45</v>
      </c>
      <c r="X420">
        <v>217</v>
      </c>
      <c r="Y420">
        <v>350</v>
      </c>
      <c r="Z420">
        <v>270</v>
      </c>
      <c r="AA420">
        <v>220</v>
      </c>
      <c r="AB420">
        <v>352</v>
      </c>
    </row>
    <row r="421" spans="1:28" x14ac:dyDescent="0.45">
      <c r="A421" t="s">
        <v>1613</v>
      </c>
      <c r="B421" t="s">
        <v>1614</v>
      </c>
      <c r="C421" t="s">
        <v>1615</v>
      </c>
      <c r="D421" t="s">
        <v>1616</v>
      </c>
      <c r="E421">
        <v>33</v>
      </c>
      <c r="F421" t="s">
        <v>51</v>
      </c>
      <c r="G421" t="s">
        <v>41</v>
      </c>
      <c r="H421" t="s">
        <v>42</v>
      </c>
      <c r="I421" t="s">
        <v>43</v>
      </c>
      <c r="J421" t="s">
        <v>1190</v>
      </c>
      <c r="K421">
        <v>55.7</v>
      </c>
      <c r="L421">
        <v>76</v>
      </c>
      <c r="M421">
        <v>50</v>
      </c>
      <c r="N421">
        <v>77</v>
      </c>
      <c r="O421" t="s">
        <v>892</v>
      </c>
      <c r="P421" t="s">
        <v>46</v>
      </c>
      <c r="Q421" t="s">
        <v>86</v>
      </c>
      <c r="R421" t="s">
        <v>92</v>
      </c>
      <c r="T421">
        <f t="shared" si="6"/>
        <v>1</v>
      </c>
      <c r="U421">
        <v>1</v>
      </c>
      <c r="V421">
        <v>2.4664085120000001</v>
      </c>
      <c r="W421">
        <v>98</v>
      </c>
      <c r="X421">
        <v>190</v>
      </c>
      <c r="Y421">
        <v>350</v>
      </c>
      <c r="Z421">
        <v>270</v>
      </c>
      <c r="AA421">
        <v>273</v>
      </c>
      <c r="AB421">
        <v>325</v>
      </c>
    </row>
    <row r="422" spans="1:28" x14ac:dyDescent="0.45">
      <c r="A422" t="s">
        <v>1617</v>
      </c>
      <c r="B422" t="s">
        <v>1618</v>
      </c>
      <c r="C422" t="s">
        <v>1619</v>
      </c>
      <c r="D422" t="s">
        <v>1616</v>
      </c>
      <c r="E422">
        <v>48</v>
      </c>
      <c r="F422" t="s">
        <v>40</v>
      </c>
      <c r="G422" t="s">
        <v>41</v>
      </c>
      <c r="H422" t="s">
        <v>42</v>
      </c>
      <c r="I422" t="s">
        <v>43</v>
      </c>
      <c r="J422" t="s">
        <v>1620</v>
      </c>
      <c r="K422">
        <v>57</v>
      </c>
      <c r="L422">
        <v>72.7</v>
      </c>
      <c r="M422">
        <v>55</v>
      </c>
      <c r="N422">
        <v>76</v>
      </c>
      <c r="O422" t="s">
        <v>171</v>
      </c>
      <c r="P422" t="s">
        <v>46</v>
      </c>
      <c r="Q422" t="s">
        <v>91</v>
      </c>
      <c r="R422" t="s">
        <v>92</v>
      </c>
      <c r="T422">
        <f t="shared" si="6"/>
        <v>1</v>
      </c>
      <c r="U422">
        <v>1</v>
      </c>
      <c r="V422">
        <v>3.6429137219999999</v>
      </c>
      <c r="W422">
        <v>86</v>
      </c>
      <c r="X422">
        <v>227</v>
      </c>
      <c r="Y422">
        <v>350</v>
      </c>
      <c r="Z422">
        <v>270</v>
      </c>
      <c r="AA422">
        <v>261</v>
      </c>
      <c r="AB422">
        <v>362</v>
      </c>
    </row>
    <row r="423" spans="1:28" x14ac:dyDescent="0.45">
      <c r="A423" t="s">
        <v>1621</v>
      </c>
      <c r="B423" t="s">
        <v>1622</v>
      </c>
      <c r="C423" t="s">
        <v>1623</v>
      </c>
      <c r="D423" t="s">
        <v>1616</v>
      </c>
      <c r="E423">
        <v>47</v>
      </c>
      <c r="F423" t="s">
        <v>51</v>
      </c>
      <c r="G423" t="s">
        <v>41</v>
      </c>
      <c r="H423" t="s">
        <v>42</v>
      </c>
      <c r="I423" t="s">
        <v>43</v>
      </c>
      <c r="J423" t="s">
        <v>1624</v>
      </c>
      <c r="K423">
        <v>61</v>
      </c>
      <c r="L423">
        <v>68</v>
      </c>
      <c r="M423">
        <v>61</v>
      </c>
      <c r="N423">
        <v>68</v>
      </c>
      <c r="O423" t="s">
        <v>171</v>
      </c>
      <c r="P423" t="s">
        <v>46</v>
      </c>
      <c r="Q423" t="s">
        <v>61</v>
      </c>
      <c r="R423" t="s">
        <v>62</v>
      </c>
      <c r="T423">
        <f t="shared" si="6"/>
        <v>1</v>
      </c>
      <c r="U423">
        <v>0</v>
      </c>
      <c r="V423">
        <v>2.9</v>
      </c>
      <c r="W423">
        <v>60</v>
      </c>
      <c r="X423">
        <v>151</v>
      </c>
      <c r="Y423">
        <v>350</v>
      </c>
      <c r="Z423">
        <v>270</v>
      </c>
      <c r="AA423">
        <v>235</v>
      </c>
      <c r="AB423">
        <v>286</v>
      </c>
    </row>
    <row r="424" spans="1:28" x14ac:dyDescent="0.45">
      <c r="A424" t="s">
        <v>1625</v>
      </c>
      <c r="B424" t="s">
        <v>1626</v>
      </c>
      <c r="C424" t="s">
        <v>1627</v>
      </c>
      <c r="D424" t="s">
        <v>1616</v>
      </c>
      <c r="E424">
        <v>91</v>
      </c>
      <c r="F424" t="s">
        <v>40</v>
      </c>
      <c r="G424" t="s">
        <v>41</v>
      </c>
      <c r="H424" t="s">
        <v>42</v>
      </c>
      <c r="I424" t="s">
        <v>43</v>
      </c>
      <c r="J424" t="s">
        <v>512</v>
      </c>
      <c r="K424">
        <v>62</v>
      </c>
      <c r="L424">
        <v>63.6</v>
      </c>
      <c r="M424">
        <v>60</v>
      </c>
      <c r="N424">
        <v>69</v>
      </c>
      <c r="O424" t="s">
        <v>171</v>
      </c>
      <c r="P424" t="s">
        <v>46</v>
      </c>
      <c r="Q424" t="s">
        <v>61</v>
      </c>
      <c r="R424" t="s">
        <v>62</v>
      </c>
      <c r="T424">
        <f t="shared" si="6"/>
        <v>1</v>
      </c>
      <c r="U424">
        <v>0</v>
      </c>
      <c r="V424">
        <v>3.827185622</v>
      </c>
      <c r="W424">
        <v>57</v>
      </c>
      <c r="X424">
        <v>230</v>
      </c>
      <c r="Y424">
        <v>350</v>
      </c>
      <c r="Z424">
        <v>270</v>
      </c>
      <c r="AA424">
        <v>232</v>
      </c>
      <c r="AB424">
        <v>365</v>
      </c>
    </row>
    <row r="425" spans="1:28" x14ac:dyDescent="0.45">
      <c r="A425" t="s">
        <v>1628</v>
      </c>
      <c r="B425" t="s">
        <v>1629</v>
      </c>
      <c r="C425" t="s">
        <v>1630</v>
      </c>
      <c r="D425" t="s">
        <v>1616</v>
      </c>
      <c r="E425">
        <v>79</v>
      </c>
      <c r="F425" t="s">
        <v>40</v>
      </c>
      <c r="G425" t="s">
        <v>41</v>
      </c>
      <c r="H425" t="s">
        <v>42</v>
      </c>
      <c r="I425" t="s">
        <v>43</v>
      </c>
      <c r="J425" t="s">
        <v>1631</v>
      </c>
      <c r="K425">
        <v>65.7</v>
      </c>
      <c r="L425">
        <v>73.3</v>
      </c>
      <c r="M425">
        <v>59</v>
      </c>
      <c r="N425">
        <v>75</v>
      </c>
      <c r="O425" t="s">
        <v>892</v>
      </c>
      <c r="P425" t="s">
        <v>46</v>
      </c>
      <c r="Q425" t="s">
        <v>91</v>
      </c>
      <c r="R425" t="s">
        <v>92</v>
      </c>
      <c r="T425">
        <f t="shared" si="6"/>
        <v>1</v>
      </c>
      <c r="U425">
        <v>1</v>
      </c>
      <c r="V425">
        <v>3.1893213519999999</v>
      </c>
      <c r="W425">
        <v>94</v>
      </c>
      <c r="X425">
        <v>216</v>
      </c>
      <c r="Y425">
        <v>350</v>
      </c>
      <c r="Z425">
        <v>270</v>
      </c>
      <c r="AA425">
        <v>269</v>
      </c>
      <c r="AB425">
        <v>351</v>
      </c>
    </row>
    <row r="426" spans="1:28" x14ac:dyDescent="0.45">
      <c r="A426" t="s">
        <v>1632</v>
      </c>
      <c r="B426" t="s">
        <v>1633</v>
      </c>
      <c r="C426" t="s">
        <v>1634</v>
      </c>
      <c r="D426" t="s">
        <v>1616</v>
      </c>
      <c r="E426">
        <v>43</v>
      </c>
      <c r="F426" t="s">
        <v>51</v>
      </c>
      <c r="G426" t="s">
        <v>41</v>
      </c>
      <c r="H426" t="s">
        <v>42</v>
      </c>
      <c r="I426" t="s">
        <v>43</v>
      </c>
      <c r="J426" t="s">
        <v>1299</v>
      </c>
      <c r="K426">
        <v>62.2</v>
      </c>
      <c r="L426">
        <v>71.900000000000006</v>
      </c>
      <c r="M426">
        <v>63</v>
      </c>
      <c r="N426">
        <v>72</v>
      </c>
      <c r="O426" t="s">
        <v>1635</v>
      </c>
      <c r="P426" t="s">
        <v>46</v>
      </c>
      <c r="Q426" t="s">
        <v>61</v>
      </c>
      <c r="R426" t="s">
        <v>62</v>
      </c>
      <c r="T426">
        <f t="shared" si="6"/>
        <v>2</v>
      </c>
      <c r="U426">
        <v>0</v>
      </c>
      <c r="V426">
        <v>3.31</v>
      </c>
      <c r="W426">
        <v>94</v>
      </c>
      <c r="X426">
        <v>171</v>
      </c>
      <c r="Y426">
        <v>350</v>
      </c>
      <c r="Z426">
        <v>270</v>
      </c>
      <c r="AA426">
        <v>269</v>
      </c>
      <c r="AB426">
        <v>306</v>
      </c>
    </row>
    <row r="427" spans="1:28" x14ac:dyDescent="0.45">
      <c r="A427" t="s">
        <v>1636</v>
      </c>
      <c r="B427" t="s">
        <v>1637</v>
      </c>
      <c r="C427" t="s">
        <v>1638</v>
      </c>
      <c r="D427" t="s">
        <v>1616</v>
      </c>
      <c r="E427">
        <v>48</v>
      </c>
      <c r="F427" t="s">
        <v>40</v>
      </c>
      <c r="G427" t="s">
        <v>41</v>
      </c>
      <c r="H427" t="s">
        <v>42</v>
      </c>
      <c r="I427" t="s">
        <v>43</v>
      </c>
      <c r="J427" t="s">
        <v>133</v>
      </c>
      <c r="K427">
        <v>53.9</v>
      </c>
      <c r="L427">
        <v>81</v>
      </c>
      <c r="M427">
        <v>53</v>
      </c>
      <c r="N427">
        <v>82</v>
      </c>
      <c r="O427" t="s">
        <v>75</v>
      </c>
      <c r="P427" t="s">
        <v>46</v>
      </c>
      <c r="Q427" t="s">
        <v>54</v>
      </c>
      <c r="R427" t="s">
        <v>92</v>
      </c>
      <c r="T427">
        <f t="shared" si="6"/>
        <v>1</v>
      </c>
      <c r="U427">
        <v>1</v>
      </c>
      <c r="V427">
        <v>3.4586418210000001</v>
      </c>
      <c r="W427">
        <v>69</v>
      </c>
      <c r="X427">
        <v>228</v>
      </c>
      <c r="Y427">
        <v>350</v>
      </c>
      <c r="Z427">
        <v>270</v>
      </c>
      <c r="AA427">
        <v>244</v>
      </c>
      <c r="AB427">
        <v>363</v>
      </c>
    </row>
    <row r="428" spans="1:28" x14ac:dyDescent="0.45">
      <c r="A428" t="s">
        <v>1639</v>
      </c>
      <c r="B428" t="s">
        <v>1640</v>
      </c>
      <c r="C428" t="s">
        <v>1641</v>
      </c>
      <c r="D428" t="s">
        <v>1616</v>
      </c>
      <c r="E428">
        <v>47</v>
      </c>
      <c r="F428" t="s">
        <v>51</v>
      </c>
      <c r="G428" t="s">
        <v>41</v>
      </c>
      <c r="H428" t="s">
        <v>42</v>
      </c>
      <c r="I428" t="s">
        <v>43</v>
      </c>
      <c r="J428" t="s">
        <v>129</v>
      </c>
      <c r="K428">
        <v>47</v>
      </c>
      <c r="L428">
        <v>84.6</v>
      </c>
      <c r="M428">
        <v>48</v>
      </c>
      <c r="N428">
        <v>82</v>
      </c>
      <c r="O428" t="s">
        <v>70</v>
      </c>
      <c r="P428" t="s">
        <v>46</v>
      </c>
      <c r="Q428" t="s">
        <v>86</v>
      </c>
      <c r="R428" t="s">
        <v>43</v>
      </c>
      <c r="S428" t="s">
        <v>570</v>
      </c>
      <c r="T428">
        <f t="shared" si="6"/>
        <v>1</v>
      </c>
      <c r="U428">
        <v>1</v>
      </c>
      <c r="V428">
        <v>2.438058989</v>
      </c>
      <c r="W428">
        <v>96</v>
      </c>
      <c r="X428">
        <v>163</v>
      </c>
      <c r="Y428">
        <v>350</v>
      </c>
      <c r="Z428">
        <v>270</v>
      </c>
      <c r="AA428">
        <v>271</v>
      </c>
      <c r="AB428">
        <v>298</v>
      </c>
    </row>
    <row r="429" spans="1:28" x14ac:dyDescent="0.45">
      <c r="A429" t="s">
        <v>1642</v>
      </c>
      <c r="B429" t="s">
        <v>1643</v>
      </c>
      <c r="C429" t="s">
        <v>1644</v>
      </c>
      <c r="D429" t="s">
        <v>1616</v>
      </c>
      <c r="E429">
        <v>48</v>
      </c>
      <c r="F429" t="s">
        <v>51</v>
      </c>
      <c r="G429" t="s">
        <v>41</v>
      </c>
      <c r="H429" t="s">
        <v>42</v>
      </c>
      <c r="I429" t="s">
        <v>43</v>
      </c>
      <c r="J429" t="s">
        <v>455</v>
      </c>
      <c r="K429">
        <v>54.6</v>
      </c>
      <c r="L429">
        <v>81</v>
      </c>
      <c r="M429">
        <v>60</v>
      </c>
      <c r="N429">
        <v>77</v>
      </c>
      <c r="O429" t="s">
        <v>70</v>
      </c>
      <c r="P429" t="s">
        <v>46</v>
      </c>
      <c r="Q429" t="s">
        <v>536</v>
      </c>
      <c r="R429" t="s">
        <v>92</v>
      </c>
      <c r="T429">
        <f t="shared" si="6"/>
        <v>1</v>
      </c>
      <c r="U429">
        <v>1</v>
      </c>
      <c r="V429">
        <v>3.742137053</v>
      </c>
      <c r="W429">
        <v>67</v>
      </c>
      <c r="X429">
        <v>189</v>
      </c>
      <c r="Y429">
        <v>350</v>
      </c>
      <c r="Z429">
        <v>270</v>
      </c>
      <c r="AA429">
        <v>242</v>
      </c>
      <c r="AB429">
        <v>324</v>
      </c>
    </row>
    <row r="430" spans="1:28" x14ac:dyDescent="0.45">
      <c r="A430" t="s">
        <v>1645</v>
      </c>
      <c r="B430" t="s">
        <v>1646</v>
      </c>
      <c r="C430" t="s">
        <v>1647</v>
      </c>
      <c r="D430" t="s">
        <v>1648</v>
      </c>
      <c r="E430">
        <v>80</v>
      </c>
      <c r="F430" t="s">
        <v>40</v>
      </c>
      <c r="G430" t="s">
        <v>41</v>
      </c>
      <c r="H430" t="s">
        <v>42</v>
      </c>
      <c r="I430" t="s">
        <v>59</v>
      </c>
      <c r="J430" t="s">
        <v>1649</v>
      </c>
      <c r="K430">
        <v>71</v>
      </c>
      <c r="L430">
        <v>64</v>
      </c>
      <c r="M430">
        <v>71</v>
      </c>
      <c r="N430">
        <v>64</v>
      </c>
      <c r="O430" t="s">
        <v>70</v>
      </c>
      <c r="P430" t="s">
        <v>46</v>
      </c>
      <c r="Q430" t="s">
        <v>61</v>
      </c>
      <c r="R430" t="s">
        <v>62</v>
      </c>
      <c r="T430">
        <f t="shared" si="6"/>
        <v>1</v>
      </c>
      <c r="U430">
        <v>0</v>
      </c>
      <c r="V430">
        <v>3.97</v>
      </c>
      <c r="W430">
        <v>74</v>
      </c>
      <c r="X430">
        <v>181</v>
      </c>
      <c r="Y430">
        <v>350</v>
      </c>
      <c r="Z430">
        <v>270</v>
      </c>
      <c r="AA430">
        <v>249</v>
      </c>
      <c r="AB430">
        <v>316</v>
      </c>
    </row>
    <row r="431" spans="1:28" x14ac:dyDescent="0.45">
      <c r="A431" t="s">
        <v>1650</v>
      </c>
      <c r="B431" t="s">
        <v>1651</v>
      </c>
      <c r="C431" t="s">
        <v>1652</v>
      </c>
      <c r="D431" t="s">
        <v>1648</v>
      </c>
      <c r="E431">
        <v>80</v>
      </c>
      <c r="F431" t="s">
        <v>40</v>
      </c>
      <c r="G431" t="s">
        <v>41</v>
      </c>
      <c r="H431" t="s">
        <v>42</v>
      </c>
      <c r="I431" t="s">
        <v>43</v>
      </c>
      <c r="J431" t="s">
        <v>1649</v>
      </c>
      <c r="K431">
        <v>68</v>
      </c>
      <c r="L431">
        <v>66</v>
      </c>
      <c r="M431">
        <v>68</v>
      </c>
      <c r="N431">
        <v>66</v>
      </c>
      <c r="O431" t="s">
        <v>70</v>
      </c>
      <c r="P431" t="s">
        <v>46</v>
      </c>
      <c r="Q431" t="s">
        <v>61</v>
      </c>
      <c r="R431" t="s">
        <v>62</v>
      </c>
      <c r="T431">
        <f t="shared" si="6"/>
        <v>1</v>
      </c>
      <c r="U431">
        <v>0</v>
      </c>
      <c r="V431">
        <v>3.97</v>
      </c>
      <c r="W431">
        <v>92</v>
      </c>
      <c r="X431">
        <v>171</v>
      </c>
      <c r="Y431">
        <v>350</v>
      </c>
      <c r="Z431">
        <v>270</v>
      </c>
      <c r="AA431">
        <v>267</v>
      </c>
      <c r="AB431">
        <v>306</v>
      </c>
    </row>
    <row r="432" spans="1:28" x14ac:dyDescent="0.45">
      <c r="A432" t="s">
        <v>1653</v>
      </c>
      <c r="B432" t="s">
        <v>1654</v>
      </c>
      <c r="C432" t="s">
        <v>1655</v>
      </c>
      <c r="D432" t="s">
        <v>1648</v>
      </c>
      <c r="E432">
        <v>81</v>
      </c>
      <c r="F432" t="s">
        <v>51</v>
      </c>
      <c r="G432" t="s">
        <v>41</v>
      </c>
      <c r="H432" t="s">
        <v>42</v>
      </c>
      <c r="I432" t="s">
        <v>59</v>
      </c>
      <c r="J432" t="s">
        <v>108</v>
      </c>
      <c r="K432">
        <v>63</v>
      </c>
      <c r="L432">
        <v>74.3</v>
      </c>
      <c r="M432">
        <v>61</v>
      </c>
      <c r="N432">
        <v>74</v>
      </c>
      <c r="O432" t="s">
        <v>842</v>
      </c>
      <c r="P432" t="s">
        <v>46</v>
      </c>
      <c r="Q432" t="s">
        <v>61</v>
      </c>
      <c r="R432" t="s">
        <v>62</v>
      </c>
      <c r="T432">
        <f t="shared" si="6"/>
        <v>1</v>
      </c>
      <c r="U432">
        <v>0</v>
      </c>
      <c r="V432">
        <v>3.7704865760000001</v>
      </c>
      <c r="W432">
        <v>62</v>
      </c>
      <c r="X432">
        <v>202</v>
      </c>
      <c r="Y432">
        <v>350</v>
      </c>
      <c r="Z432">
        <v>270</v>
      </c>
      <c r="AA432">
        <v>237</v>
      </c>
      <c r="AB432">
        <v>337</v>
      </c>
    </row>
    <row r="433" spans="1:28" x14ac:dyDescent="0.45">
      <c r="A433" t="s">
        <v>1656</v>
      </c>
      <c r="B433" t="s">
        <v>1657</v>
      </c>
      <c r="C433" t="s">
        <v>1658</v>
      </c>
      <c r="D433" t="s">
        <v>1648</v>
      </c>
      <c r="E433">
        <v>81</v>
      </c>
      <c r="F433" t="s">
        <v>51</v>
      </c>
      <c r="G433" t="s">
        <v>41</v>
      </c>
      <c r="H433" t="s">
        <v>42</v>
      </c>
      <c r="I433" t="s">
        <v>43</v>
      </c>
      <c r="J433" t="s">
        <v>108</v>
      </c>
      <c r="K433">
        <v>65</v>
      </c>
      <c r="L433">
        <v>65</v>
      </c>
      <c r="M433">
        <v>65</v>
      </c>
      <c r="N433">
        <v>65</v>
      </c>
      <c r="O433" t="s">
        <v>842</v>
      </c>
      <c r="P433" t="s">
        <v>46</v>
      </c>
      <c r="Q433" t="s">
        <v>61</v>
      </c>
      <c r="R433" t="s">
        <v>62</v>
      </c>
      <c r="T433">
        <f t="shared" si="6"/>
        <v>1</v>
      </c>
      <c r="U433">
        <v>0</v>
      </c>
      <c r="V433">
        <v>3.7704865760000001</v>
      </c>
      <c r="W433">
        <v>104</v>
      </c>
      <c r="X433">
        <v>195</v>
      </c>
      <c r="Y433">
        <v>350</v>
      </c>
      <c r="Z433">
        <v>270</v>
      </c>
      <c r="AA433">
        <v>279</v>
      </c>
      <c r="AB433">
        <v>330</v>
      </c>
    </row>
    <row r="434" spans="1:28" x14ac:dyDescent="0.45">
      <c r="A434" t="s">
        <v>1659</v>
      </c>
      <c r="B434" t="s">
        <v>1660</v>
      </c>
      <c r="C434" t="s">
        <v>1661</v>
      </c>
      <c r="D434" t="s">
        <v>1648</v>
      </c>
      <c r="E434">
        <v>47</v>
      </c>
      <c r="F434" t="s">
        <v>40</v>
      </c>
      <c r="G434" t="s">
        <v>41</v>
      </c>
      <c r="H434" t="s">
        <v>42</v>
      </c>
      <c r="I434" t="s">
        <v>59</v>
      </c>
      <c r="J434" t="s">
        <v>504</v>
      </c>
      <c r="K434">
        <v>70</v>
      </c>
      <c r="L434">
        <v>67</v>
      </c>
      <c r="M434">
        <v>70</v>
      </c>
      <c r="N434">
        <v>67</v>
      </c>
      <c r="O434" t="s">
        <v>374</v>
      </c>
      <c r="P434" t="s">
        <v>46</v>
      </c>
      <c r="Q434" t="s">
        <v>61</v>
      </c>
      <c r="R434" t="s">
        <v>62</v>
      </c>
      <c r="T434">
        <f t="shared" si="6"/>
        <v>1</v>
      </c>
      <c r="U434">
        <v>0</v>
      </c>
      <c r="V434">
        <v>3.6287389600000002</v>
      </c>
      <c r="W434">
        <v>45</v>
      </c>
      <c r="X434">
        <v>186</v>
      </c>
      <c r="Y434">
        <v>350</v>
      </c>
      <c r="Z434">
        <v>270</v>
      </c>
      <c r="AA434">
        <v>220</v>
      </c>
      <c r="AB434">
        <v>321</v>
      </c>
    </row>
    <row r="435" spans="1:28" x14ac:dyDescent="0.45">
      <c r="A435" t="s">
        <v>1662</v>
      </c>
      <c r="B435" t="s">
        <v>1663</v>
      </c>
      <c r="C435" t="s">
        <v>1664</v>
      </c>
      <c r="D435" t="s">
        <v>1648</v>
      </c>
      <c r="E435">
        <v>47</v>
      </c>
      <c r="F435" t="s">
        <v>40</v>
      </c>
      <c r="G435" t="s">
        <v>41</v>
      </c>
      <c r="H435" t="s">
        <v>42</v>
      </c>
      <c r="I435" t="s">
        <v>43</v>
      </c>
      <c r="J435" t="s">
        <v>504</v>
      </c>
      <c r="K435">
        <v>68</v>
      </c>
      <c r="L435">
        <v>70</v>
      </c>
      <c r="M435">
        <v>68</v>
      </c>
      <c r="N435">
        <v>70</v>
      </c>
      <c r="O435" t="s">
        <v>374</v>
      </c>
      <c r="P435" t="s">
        <v>46</v>
      </c>
      <c r="Q435" t="s">
        <v>61</v>
      </c>
      <c r="R435" t="s">
        <v>62</v>
      </c>
      <c r="T435">
        <f t="shared" si="6"/>
        <v>1</v>
      </c>
      <c r="U435">
        <v>0</v>
      </c>
      <c r="V435">
        <v>3.6287389600000002</v>
      </c>
      <c r="W435">
        <v>40</v>
      </c>
      <c r="X435">
        <v>188</v>
      </c>
      <c r="Y435">
        <v>350</v>
      </c>
      <c r="Z435">
        <v>270</v>
      </c>
      <c r="AA435">
        <v>215</v>
      </c>
      <c r="AB435">
        <v>323</v>
      </c>
    </row>
    <row r="436" spans="1:28" x14ac:dyDescent="0.45">
      <c r="A436" t="s">
        <v>1665</v>
      </c>
      <c r="B436" t="s">
        <v>1666</v>
      </c>
      <c r="C436" t="s">
        <v>1667</v>
      </c>
      <c r="D436" t="s">
        <v>1648</v>
      </c>
      <c r="E436">
        <v>82</v>
      </c>
      <c r="F436" t="s">
        <v>51</v>
      </c>
      <c r="G436" t="s">
        <v>41</v>
      </c>
      <c r="H436" t="s">
        <v>42</v>
      </c>
      <c r="I436" t="s">
        <v>59</v>
      </c>
      <c r="J436" t="s">
        <v>1095</v>
      </c>
      <c r="K436">
        <v>62</v>
      </c>
      <c r="L436">
        <v>73.599999999999994</v>
      </c>
      <c r="M436">
        <v>62</v>
      </c>
      <c r="N436">
        <v>74</v>
      </c>
      <c r="O436" t="s">
        <v>1668</v>
      </c>
      <c r="P436" t="s">
        <v>46</v>
      </c>
      <c r="Q436" t="s">
        <v>61</v>
      </c>
      <c r="R436" t="s">
        <v>62</v>
      </c>
      <c r="T436">
        <f t="shared" si="6"/>
        <v>1</v>
      </c>
      <c r="U436">
        <v>0</v>
      </c>
      <c r="V436">
        <v>3.1751465900000002</v>
      </c>
      <c r="W436">
        <v>79</v>
      </c>
      <c r="X436">
        <v>176</v>
      </c>
      <c r="Y436">
        <v>350</v>
      </c>
      <c r="Z436">
        <v>270</v>
      </c>
      <c r="AA436">
        <v>254</v>
      </c>
      <c r="AB436">
        <v>311</v>
      </c>
    </row>
    <row r="437" spans="1:28" x14ac:dyDescent="0.45">
      <c r="A437" t="s">
        <v>1669</v>
      </c>
      <c r="B437" t="s">
        <v>1670</v>
      </c>
      <c r="C437" t="s">
        <v>1671</v>
      </c>
      <c r="D437" t="s">
        <v>1648</v>
      </c>
      <c r="E437">
        <v>82</v>
      </c>
      <c r="F437" t="s">
        <v>51</v>
      </c>
      <c r="G437" t="s">
        <v>41</v>
      </c>
      <c r="H437" t="s">
        <v>42</v>
      </c>
      <c r="I437" t="s">
        <v>43</v>
      </c>
      <c r="J437" t="s">
        <v>1095</v>
      </c>
      <c r="K437">
        <v>67.7</v>
      </c>
      <c r="L437">
        <v>67</v>
      </c>
      <c r="M437">
        <v>66</v>
      </c>
      <c r="N437">
        <v>67</v>
      </c>
      <c r="O437" t="s">
        <v>1668</v>
      </c>
      <c r="P437" t="s">
        <v>46</v>
      </c>
      <c r="Q437" t="s">
        <v>61</v>
      </c>
      <c r="R437" t="s">
        <v>62</v>
      </c>
      <c r="T437">
        <f t="shared" si="6"/>
        <v>1</v>
      </c>
      <c r="U437">
        <v>0</v>
      </c>
      <c r="V437">
        <v>3.1751465900000002</v>
      </c>
      <c r="W437">
        <v>103</v>
      </c>
      <c r="X437">
        <v>169</v>
      </c>
      <c r="Y437">
        <v>350</v>
      </c>
      <c r="Z437">
        <v>270</v>
      </c>
      <c r="AA437">
        <v>278</v>
      </c>
      <c r="AB437">
        <v>304</v>
      </c>
    </row>
    <row r="438" spans="1:28" x14ac:dyDescent="0.45">
      <c r="A438" t="s">
        <v>1672</v>
      </c>
      <c r="B438" t="s">
        <v>1673</v>
      </c>
      <c r="C438" t="s">
        <v>1674</v>
      </c>
      <c r="D438" t="s">
        <v>1648</v>
      </c>
      <c r="E438">
        <v>47</v>
      </c>
      <c r="F438" t="s">
        <v>40</v>
      </c>
      <c r="G438" t="s">
        <v>41</v>
      </c>
      <c r="H438" t="s">
        <v>42</v>
      </c>
      <c r="I438" t="s">
        <v>59</v>
      </c>
      <c r="J438" t="s">
        <v>1675</v>
      </c>
      <c r="K438">
        <v>66</v>
      </c>
      <c r="L438">
        <v>70</v>
      </c>
      <c r="M438">
        <v>66</v>
      </c>
      <c r="N438">
        <v>70</v>
      </c>
      <c r="O438" t="s">
        <v>892</v>
      </c>
      <c r="P438" t="s">
        <v>46</v>
      </c>
      <c r="Q438" t="s">
        <v>1676</v>
      </c>
      <c r="R438" t="s">
        <v>43</v>
      </c>
      <c r="T438">
        <f t="shared" si="6"/>
        <v>1</v>
      </c>
      <c r="U438">
        <v>1</v>
      </c>
      <c r="V438">
        <v>4.7060199999999996</v>
      </c>
      <c r="W438">
        <v>69</v>
      </c>
      <c r="X438">
        <v>174</v>
      </c>
      <c r="Y438">
        <v>350</v>
      </c>
      <c r="Z438">
        <v>270</v>
      </c>
      <c r="AA438">
        <v>244</v>
      </c>
      <c r="AB438">
        <v>309</v>
      </c>
    </row>
    <row r="439" spans="1:28" x14ac:dyDescent="0.45">
      <c r="A439" t="s">
        <v>1677</v>
      </c>
      <c r="B439" t="s">
        <v>1678</v>
      </c>
      <c r="C439" t="s">
        <v>1679</v>
      </c>
      <c r="D439" t="s">
        <v>1648</v>
      </c>
      <c r="E439">
        <v>47</v>
      </c>
      <c r="F439" t="s">
        <v>40</v>
      </c>
      <c r="G439" t="s">
        <v>41</v>
      </c>
      <c r="H439" t="s">
        <v>42</v>
      </c>
      <c r="I439" t="s">
        <v>43</v>
      </c>
      <c r="J439" t="s">
        <v>1675</v>
      </c>
      <c r="K439">
        <v>62.2</v>
      </c>
      <c r="L439">
        <v>74.400000000000006</v>
      </c>
      <c r="M439">
        <v>62</v>
      </c>
      <c r="N439">
        <v>75</v>
      </c>
      <c r="O439" t="s">
        <v>892</v>
      </c>
      <c r="P439" t="s">
        <v>46</v>
      </c>
      <c r="Q439" t="s">
        <v>1676</v>
      </c>
      <c r="R439" t="s">
        <v>43</v>
      </c>
      <c r="T439">
        <f t="shared" si="6"/>
        <v>1</v>
      </c>
      <c r="U439">
        <v>1</v>
      </c>
      <c r="V439">
        <v>4.7060199999999996</v>
      </c>
      <c r="W439">
        <v>103</v>
      </c>
      <c r="X439">
        <v>164</v>
      </c>
      <c r="Y439">
        <v>350</v>
      </c>
      <c r="Z439">
        <v>270</v>
      </c>
      <c r="AA439">
        <v>278</v>
      </c>
      <c r="AB439">
        <v>299</v>
      </c>
    </row>
    <row r="440" spans="1:28" x14ac:dyDescent="0.45">
      <c r="A440" t="s">
        <v>1680</v>
      </c>
      <c r="B440" t="s">
        <v>1681</v>
      </c>
      <c r="C440" t="s">
        <v>1682</v>
      </c>
      <c r="D440" t="s">
        <v>1648</v>
      </c>
      <c r="E440">
        <v>52</v>
      </c>
      <c r="F440" t="s">
        <v>51</v>
      </c>
      <c r="G440" t="s">
        <v>41</v>
      </c>
      <c r="H440" t="s">
        <v>42</v>
      </c>
      <c r="I440" t="s">
        <v>59</v>
      </c>
      <c r="J440" t="s">
        <v>1683</v>
      </c>
      <c r="K440">
        <v>62.5</v>
      </c>
      <c r="L440">
        <v>72.599999999999994</v>
      </c>
      <c r="M440">
        <v>60</v>
      </c>
      <c r="N440">
        <v>73</v>
      </c>
      <c r="O440" t="s">
        <v>70</v>
      </c>
      <c r="P440" t="s">
        <v>46</v>
      </c>
      <c r="Q440" t="s">
        <v>61</v>
      </c>
      <c r="R440" t="s">
        <v>62</v>
      </c>
      <c r="T440">
        <f t="shared" si="6"/>
        <v>1</v>
      </c>
      <c r="U440">
        <v>0</v>
      </c>
      <c r="V440">
        <v>3.2250000000000001</v>
      </c>
      <c r="W440">
        <v>82</v>
      </c>
      <c r="X440">
        <v>141</v>
      </c>
      <c r="Y440">
        <v>350</v>
      </c>
      <c r="Z440">
        <v>270</v>
      </c>
      <c r="AA440">
        <v>257</v>
      </c>
      <c r="AB440">
        <v>276</v>
      </c>
    </row>
    <row r="441" spans="1:28" x14ac:dyDescent="0.45">
      <c r="A441" t="s">
        <v>1684</v>
      </c>
      <c r="B441" t="s">
        <v>1685</v>
      </c>
      <c r="C441" t="s">
        <v>1686</v>
      </c>
      <c r="D441" t="s">
        <v>1648</v>
      </c>
      <c r="E441">
        <v>52</v>
      </c>
      <c r="F441" t="s">
        <v>51</v>
      </c>
      <c r="G441" t="s">
        <v>41</v>
      </c>
      <c r="H441" t="s">
        <v>42</v>
      </c>
      <c r="I441" t="s">
        <v>43</v>
      </c>
      <c r="J441" t="s">
        <v>1683</v>
      </c>
      <c r="K441">
        <v>62.4</v>
      </c>
      <c r="L441">
        <v>66</v>
      </c>
      <c r="M441">
        <v>62</v>
      </c>
      <c r="N441">
        <v>71</v>
      </c>
      <c r="O441" t="s">
        <v>70</v>
      </c>
      <c r="P441" t="s">
        <v>46</v>
      </c>
      <c r="Q441" t="s">
        <v>61</v>
      </c>
      <c r="R441" t="s">
        <v>62</v>
      </c>
      <c r="T441">
        <f t="shared" si="6"/>
        <v>1</v>
      </c>
      <c r="U441">
        <v>0</v>
      </c>
      <c r="V441">
        <v>3.2250000000000001</v>
      </c>
      <c r="W441">
        <v>142</v>
      </c>
      <c r="X441">
        <v>135</v>
      </c>
      <c r="Y441">
        <v>350</v>
      </c>
      <c r="Z441">
        <v>270</v>
      </c>
      <c r="AA441">
        <v>317</v>
      </c>
      <c r="AB441">
        <v>270</v>
      </c>
    </row>
    <row r="442" spans="1:28" x14ac:dyDescent="0.45">
      <c r="A442" t="s">
        <v>1687</v>
      </c>
      <c r="B442" t="s">
        <v>1688</v>
      </c>
      <c r="C442" t="s">
        <v>1689</v>
      </c>
      <c r="D442" t="s">
        <v>1648</v>
      </c>
      <c r="E442">
        <v>59</v>
      </c>
      <c r="F442" t="s">
        <v>51</v>
      </c>
      <c r="G442" t="s">
        <v>41</v>
      </c>
      <c r="H442" t="s">
        <v>42</v>
      </c>
      <c r="I442" t="s">
        <v>59</v>
      </c>
      <c r="J442" t="s">
        <v>692</v>
      </c>
      <c r="K442">
        <v>59</v>
      </c>
      <c r="L442">
        <v>71.5</v>
      </c>
      <c r="M442">
        <v>60</v>
      </c>
      <c r="N442">
        <v>75</v>
      </c>
      <c r="O442" t="s">
        <v>5</v>
      </c>
      <c r="P442" t="s">
        <v>46</v>
      </c>
      <c r="Q442" t="s">
        <v>134</v>
      </c>
      <c r="R442" t="s">
        <v>92</v>
      </c>
      <c r="T442">
        <f t="shared" si="6"/>
        <v>1</v>
      </c>
      <c r="U442">
        <v>1</v>
      </c>
      <c r="V442">
        <v>4.5999999999999996</v>
      </c>
      <c r="W442">
        <v>97</v>
      </c>
      <c r="X442">
        <v>198</v>
      </c>
      <c r="Y442">
        <v>350</v>
      </c>
      <c r="Z442">
        <v>270</v>
      </c>
      <c r="AA442">
        <v>272</v>
      </c>
      <c r="AB442">
        <v>333</v>
      </c>
    </row>
    <row r="443" spans="1:28" x14ac:dyDescent="0.45">
      <c r="A443" t="s">
        <v>1690</v>
      </c>
      <c r="B443" t="s">
        <v>1691</v>
      </c>
      <c r="C443" t="s">
        <v>1692</v>
      </c>
      <c r="D443" t="s">
        <v>1648</v>
      </c>
      <c r="E443">
        <v>59</v>
      </c>
      <c r="F443" t="s">
        <v>51</v>
      </c>
      <c r="G443" t="s">
        <v>41</v>
      </c>
      <c r="H443" t="s">
        <v>42</v>
      </c>
      <c r="I443" t="s">
        <v>43</v>
      </c>
      <c r="J443" t="s">
        <v>692</v>
      </c>
      <c r="K443">
        <v>56.3</v>
      </c>
      <c r="L443">
        <v>74.3</v>
      </c>
      <c r="M443">
        <v>55</v>
      </c>
      <c r="N443">
        <v>75</v>
      </c>
      <c r="O443" t="s">
        <v>5</v>
      </c>
      <c r="P443" t="s">
        <v>46</v>
      </c>
      <c r="Q443" t="s">
        <v>134</v>
      </c>
      <c r="R443" t="s">
        <v>92</v>
      </c>
      <c r="T443">
        <f t="shared" si="6"/>
        <v>1</v>
      </c>
      <c r="U443">
        <v>1</v>
      </c>
      <c r="V443">
        <v>4.5999999999999996</v>
      </c>
      <c r="W443">
        <v>87</v>
      </c>
      <c r="X443">
        <v>182</v>
      </c>
      <c r="Y443">
        <v>350</v>
      </c>
      <c r="Z443">
        <v>270</v>
      </c>
      <c r="AA443">
        <v>262</v>
      </c>
      <c r="AB443">
        <v>317</v>
      </c>
    </row>
    <row r="444" spans="1:28" x14ac:dyDescent="0.45">
      <c r="A444" t="s">
        <v>1693</v>
      </c>
      <c r="B444" t="s">
        <v>1694</v>
      </c>
      <c r="C444" t="s">
        <v>1695</v>
      </c>
      <c r="D444" t="s">
        <v>1648</v>
      </c>
      <c r="E444">
        <v>73</v>
      </c>
      <c r="F444" t="s">
        <v>40</v>
      </c>
      <c r="G444" t="s">
        <v>41</v>
      </c>
      <c r="H444" t="s">
        <v>42</v>
      </c>
      <c r="I444" t="s">
        <v>59</v>
      </c>
      <c r="J444" t="s">
        <v>1696</v>
      </c>
      <c r="K444">
        <v>68</v>
      </c>
      <c r="L444">
        <v>64</v>
      </c>
      <c r="M444">
        <v>68</v>
      </c>
      <c r="N444">
        <v>64</v>
      </c>
      <c r="O444" t="s">
        <v>1668</v>
      </c>
      <c r="P444" t="s">
        <v>46</v>
      </c>
      <c r="Q444" t="s">
        <v>1697</v>
      </c>
      <c r="R444" t="s">
        <v>43</v>
      </c>
      <c r="S444" t="s">
        <v>570</v>
      </c>
      <c r="T444">
        <f t="shared" si="6"/>
        <v>1</v>
      </c>
      <c r="U444">
        <v>1</v>
      </c>
      <c r="V444">
        <v>3.3168942060000002</v>
      </c>
      <c r="W444">
        <v>86</v>
      </c>
      <c r="X444">
        <v>192</v>
      </c>
      <c r="Y444">
        <v>350</v>
      </c>
      <c r="Z444">
        <v>270</v>
      </c>
      <c r="AA444">
        <v>261</v>
      </c>
      <c r="AB444">
        <v>327</v>
      </c>
    </row>
    <row r="445" spans="1:28" x14ac:dyDescent="0.45">
      <c r="A445" t="s">
        <v>1698</v>
      </c>
      <c r="B445" t="s">
        <v>1699</v>
      </c>
      <c r="C445" t="s">
        <v>1700</v>
      </c>
      <c r="D445" t="s">
        <v>1648</v>
      </c>
      <c r="E445">
        <v>73</v>
      </c>
      <c r="F445" t="s">
        <v>40</v>
      </c>
      <c r="G445" t="s">
        <v>41</v>
      </c>
      <c r="H445" t="s">
        <v>42</v>
      </c>
      <c r="I445" t="s">
        <v>43</v>
      </c>
      <c r="J445" t="s">
        <v>1696</v>
      </c>
      <c r="K445">
        <v>67</v>
      </c>
      <c r="L445">
        <v>70</v>
      </c>
      <c r="M445">
        <v>67</v>
      </c>
      <c r="N445">
        <v>70</v>
      </c>
      <c r="O445" t="s">
        <v>1668</v>
      </c>
      <c r="P445" t="s">
        <v>46</v>
      </c>
      <c r="Q445" t="s">
        <v>1697</v>
      </c>
      <c r="R445" t="s">
        <v>43</v>
      </c>
      <c r="S445" t="s">
        <v>570</v>
      </c>
      <c r="T445">
        <f t="shared" si="6"/>
        <v>1</v>
      </c>
      <c r="U445">
        <v>1</v>
      </c>
      <c r="V445">
        <v>3.3168942060000002</v>
      </c>
      <c r="W445">
        <v>91</v>
      </c>
      <c r="X445">
        <v>188</v>
      </c>
      <c r="Y445">
        <v>350</v>
      </c>
      <c r="Z445">
        <v>270</v>
      </c>
      <c r="AA445">
        <v>266</v>
      </c>
      <c r="AB445">
        <v>323</v>
      </c>
    </row>
    <row r="446" spans="1:28" x14ac:dyDescent="0.45">
      <c r="A446" t="s">
        <v>1701</v>
      </c>
      <c r="B446" t="s">
        <v>1702</v>
      </c>
      <c r="C446" t="s">
        <v>1703</v>
      </c>
      <c r="D446" t="s">
        <v>1648</v>
      </c>
      <c r="E446">
        <v>52</v>
      </c>
      <c r="F446" t="s">
        <v>51</v>
      </c>
      <c r="G446" t="s">
        <v>41</v>
      </c>
      <c r="H446" t="s">
        <v>42</v>
      </c>
      <c r="I446" t="s">
        <v>59</v>
      </c>
      <c r="J446" t="s">
        <v>1704</v>
      </c>
      <c r="K446">
        <v>62</v>
      </c>
      <c r="L446">
        <v>69</v>
      </c>
      <c r="M446">
        <v>62</v>
      </c>
      <c r="N446">
        <v>69</v>
      </c>
      <c r="O446" t="s">
        <v>70</v>
      </c>
      <c r="P446" t="s">
        <v>46</v>
      </c>
      <c r="Q446" t="s">
        <v>61</v>
      </c>
      <c r="R446" t="s">
        <v>62</v>
      </c>
      <c r="T446">
        <f t="shared" si="6"/>
        <v>1</v>
      </c>
      <c r="U446">
        <v>0</v>
      </c>
      <c r="V446">
        <v>3.2850000000000001</v>
      </c>
      <c r="W446">
        <v>104</v>
      </c>
      <c r="X446">
        <v>194</v>
      </c>
      <c r="Y446">
        <v>350</v>
      </c>
      <c r="Z446">
        <v>270</v>
      </c>
      <c r="AA446">
        <v>279</v>
      </c>
      <c r="AB446">
        <v>329</v>
      </c>
    </row>
    <row r="447" spans="1:28" x14ac:dyDescent="0.45">
      <c r="A447" t="s">
        <v>1705</v>
      </c>
      <c r="B447" t="s">
        <v>1706</v>
      </c>
      <c r="C447" t="s">
        <v>1707</v>
      </c>
      <c r="D447" t="s">
        <v>1648</v>
      </c>
      <c r="E447">
        <v>52</v>
      </c>
      <c r="F447" t="s">
        <v>51</v>
      </c>
      <c r="G447" t="s">
        <v>41</v>
      </c>
      <c r="H447" t="s">
        <v>42</v>
      </c>
      <c r="I447" t="s">
        <v>43</v>
      </c>
      <c r="J447" t="s">
        <v>1704</v>
      </c>
      <c r="K447">
        <v>65</v>
      </c>
      <c r="L447">
        <v>71</v>
      </c>
      <c r="M447">
        <v>65</v>
      </c>
      <c r="N447">
        <v>71</v>
      </c>
      <c r="O447" t="s">
        <v>70</v>
      </c>
      <c r="P447" t="s">
        <v>46</v>
      </c>
      <c r="Q447" t="s">
        <v>61</v>
      </c>
      <c r="R447" t="s">
        <v>62</v>
      </c>
      <c r="T447">
        <f t="shared" si="6"/>
        <v>1</v>
      </c>
      <c r="U447">
        <v>0</v>
      </c>
      <c r="V447">
        <v>3.2850000000000001</v>
      </c>
      <c r="W447">
        <v>86</v>
      </c>
      <c r="X447">
        <v>183</v>
      </c>
      <c r="Y447">
        <v>350</v>
      </c>
      <c r="Z447">
        <v>270</v>
      </c>
      <c r="AA447">
        <v>261</v>
      </c>
      <c r="AB447">
        <v>318</v>
      </c>
    </row>
    <row r="448" spans="1:28" x14ac:dyDescent="0.45">
      <c r="A448" t="s">
        <v>1708</v>
      </c>
      <c r="B448" t="s">
        <v>1709</v>
      </c>
      <c r="C448" t="s">
        <v>1710</v>
      </c>
      <c r="D448" t="s">
        <v>1648</v>
      </c>
      <c r="E448">
        <v>71</v>
      </c>
      <c r="F448" t="s">
        <v>40</v>
      </c>
      <c r="G448" t="s">
        <v>41</v>
      </c>
      <c r="H448" t="s">
        <v>42</v>
      </c>
      <c r="I448" t="s">
        <v>59</v>
      </c>
      <c r="J448" t="s">
        <v>1711</v>
      </c>
      <c r="K448">
        <v>72</v>
      </c>
      <c r="L448">
        <v>63</v>
      </c>
      <c r="M448">
        <v>72</v>
      </c>
      <c r="N448">
        <v>63</v>
      </c>
      <c r="O448" t="s">
        <v>5</v>
      </c>
      <c r="P448" t="s">
        <v>46</v>
      </c>
      <c r="Q448" t="s">
        <v>61</v>
      </c>
      <c r="R448" t="s">
        <v>62</v>
      </c>
      <c r="T448">
        <f t="shared" si="6"/>
        <v>1</v>
      </c>
      <c r="U448">
        <v>0</v>
      </c>
      <c r="V448">
        <v>4.74</v>
      </c>
      <c r="W448">
        <v>16</v>
      </c>
      <c r="X448">
        <v>183</v>
      </c>
      <c r="Y448">
        <v>350</v>
      </c>
      <c r="Z448">
        <v>270</v>
      </c>
      <c r="AA448">
        <v>191</v>
      </c>
      <c r="AB448">
        <v>318</v>
      </c>
    </row>
    <row r="449" spans="1:28" x14ac:dyDescent="0.45">
      <c r="A449" t="s">
        <v>1712</v>
      </c>
      <c r="B449" t="s">
        <v>1713</v>
      </c>
      <c r="C449" t="s">
        <v>1714</v>
      </c>
      <c r="D449" t="s">
        <v>1648</v>
      </c>
      <c r="E449">
        <v>71</v>
      </c>
      <c r="F449" t="s">
        <v>40</v>
      </c>
      <c r="G449" t="s">
        <v>41</v>
      </c>
      <c r="H449" t="s">
        <v>42</v>
      </c>
      <c r="I449" t="s">
        <v>43</v>
      </c>
      <c r="J449" t="s">
        <v>1711</v>
      </c>
      <c r="K449">
        <v>65</v>
      </c>
      <c r="L449">
        <v>70</v>
      </c>
      <c r="M449">
        <v>65</v>
      </c>
      <c r="N449">
        <v>70</v>
      </c>
      <c r="O449" t="s">
        <v>5</v>
      </c>
      <c r="P449" t="s">
        <v>46</v>
      </c>
      <c r="Q449" t="s">
        <v>61</v>
      </c>
      <c r="R449" t="s">
        <v>62</v>
      </c>
      <c r="T449">
        <f t="shared" si="6"/>
        <v>1</v>
      </c>
      <c r="U449">
        <v>0</v>
      </c>
      <c r="V449">
        <v>4.74</v>
      </c>
      <c r="W449">
        <v>66</v>
      </c>
      <c r="X449">
        <v>205</v>
      </c>
      <c r="Y449">
        <v>350</v>
      </c>
      <c r="Z449">
        <v>270</v>
      </c>
      <c r="AA449">
        <v>241</v>
      </c>
      <c r="AB449">
        <v>340</v>
      </c>
    </row>
    <row r="450" spans="1:28" x14ac:dyDescent="0.45">
      <c r="A450" t="s">
        <v>1715</v>
      </c>
      <c r="B450" t="s">
        <v>1716</v>
      </c>
      <c r="C450" t="s">
        <v>1717</v>
      </c>
      <c r="D450" t="s">
        <v>1648</v>
      </c>
      <c r="E450">
        <v>75</v>
      </c>
      <c r="F450" t="s">
        <v>51</v>
      </c>
      <c r="G450" t="s">
        <v>41</v>
      </c>
      <c r="H450" t="s">
        <v>42</v>
      </c>
      <c r="I450" t="s">
        <v>59</v>
      </c>
      <c r="J450" t="s">
        <v>587</v>
      </c>
      <c r="K450">
        <v>66</v>
      </c>
      <c r="L450">
        <v>66</v>
      </c>
      <c r="M450">
        <v>66</v>
      </c>
      <c r="N450">
        <v>66</v>
      </c>
      <c r="O450" t="s">
        <v>1668</v>
      </c>
      <c r="P450" t="s">
        <v>46</v>
      </c>
      <c r="Q450" t="s">
        <v>61</v>
      </c>
      <c r="R450" t="s">
        <v>62</v>
      </c>
      <c r="T450">
        <f t="shared" si="6"/>
        <v>1</v>
      </c>
      <c r="U450">
        <v>0</v>
      </c>
      <c r="V450">
        <v>2.8916513589999999</v>
      </c>
      <c r="W450">
        <v>109</v>
      </c>
      <c r="X450">
        <v>214</v>
      </c>
      <c r="Y450">
        <v>350</v>
      </c>
      <c r="Z450">
        <v>270</v>
      </c>
      <c r="AA450">
        <v>284</v>
      </c>
      <c r="AB450">
        <v>349</v>
      </c>
    </row>
    <row r="451" spans="1:28" x14ac:dyDescent="0.45">
      <c r="A451" t="s">
        <v>1718</v>
      </c>
      <c r="B451" t="s">
        <v>1719</v>
      </c>
      <c r="C451" t="s">
        <v>1720</v>
      </c>
      <c r="D451" t="s">
        <v>1648</v>
      </c>
      <c r="E451">
        <v>75</v>
      </c>
      <c r="F451" t="s">
        <v>51</v>
      </c>
      <c r="G451" t="s">
        <v>41</v>
      </c>
      <c r="H451" t="s">
        <v>42</v>
      </c>
      <c r="I451" t="s">
        <v>43</v>
      </c>
      <c r="J451" t="s">
        <v>587</v>
      </c>
      <c r="K451">
        <v>67</v>
      </c>
      <c r="L451">
        <v>66</v>
      </c>
      <c r="M451">
        <v>67</v>
      </c>
      <c r="N451">
        <v>66</v>
      </c>
      <c r="O451" t="s">
        <v>1668</v>
      </c>
      <c r="P451" t="s">
        <v>46</v>
      </c>
      <c r="Q451" t="s">
        <v>61</v>
      </c>
      <c r="R451" t="s">
        <v>62</v>
      </c>
      <c r="T451">
        <f t="shared" ref="T451:T514" si="7">LEN(O451)-LEN(SUBSTITUTE(O451,"/",""))+1</f>
        <v>1</v>
      </c>
      <c r="U451">
        <v>0</v>
      </c>
      <c r="V451">
        <v>2.8916513589999999</v>
      </c>
      <c r="W451">
        <v>89</v>
      </c>
      <c r="X451">
        <v>227</v>
      </c>
      <c r="Y451">
        <v>350</v>
      </c>
      <c r="Z451">
        <v>270</v>
      </c>
      <c r="AA451">
        <v>264</v>
      </c>
      <c r="AB451">
        <v>362</v>
      </c>
    </row>
    <row r="452" spans="1:28" x14ac:dyDescent="0.45">
      <c r="A452" t="s">
        <v>1721</v>
      </c>
      <c r="B452" t="s">
        <v>1722</v>
      </c>
      <c r="C452" t="s">
        <v>1723</v>
      </c>
      <c r="D452" t="s">
        <v>1648</v>
      </c>
      <c r="E452">
        <v>74</v>
      </c>
      <c r="F452" t="s">
        <v>51</v>
      </c>
      <c r="G452" t="s">
        <v>41</v>
      </c>
      <c r="H452" t="s">
        <v>42</v>
      </c>
      <c r="I452" t="s">
        <v>59</v>
      </c>
      <c r="J452" t="s">
        <v>1073</v>
      </c>
      <c r="K452">
        <v>72</v>
      </c>
      <c r="L452">
        <v>64</v>
      </c>
      <c r="M452">
        <v>72</v>
      </c>
      <c r="N452">
        <v>64</v>
      </c>
      <c r="O452" t="s">
        <v>75</v>
      </c>
      <c r="P452" t="s">
        <v>46</v>
      </c>
      <c r="Q452" t="s">
        <v>61</v>
      </c>
      <c r="R452" t="s">
        <v>62</v>
      </c>
      <c r="T452">
        <f t="shared" si="7"/>
        <v>1</v>
      </c>
      <c r="U452">
        <v>0</v>
      </c>
      <c r="V452">
        <v>3.685438006</v>
      </c>
      <c r="W452">
        <v>66</v>
      </c>
      <c r="X452">
        <v>164</v>
      </c>
      <c r="Y452">
        <v>350</v>
      </c>
      <c r="Z452">
        <v>270</v>
      </c>
      <c r="AA452">
        <v>241</v>
      </c>
      <c r="AB452">
        <v>299</v>
      </c>
    </row>
    <row r="453" spans="1:28" x14ac:dyDescent="0.45">
      <c r="A453" t="s">
        <v>1724</v>
      </c>
      <c r="B453" t="s">
        <v>1725</v>
      </c>
      <c r="C453" t="s">
        <v>1726</v>
      </c>
      <c r="D453" t="s">
        <v>1648</v>
      </c>
      <c r="E453">
        <v>74</v>
      </c>
      <c r="F453" t="s">
        <v>51</v>
      </c>
      <c r="G453" t="s">
        <v>41</v>
      </c>
      <c r="H453" t="s">
        <v>42</v>
      </c>
      <c r="I453" t="s">
        <v>43</v>
      </c>
      <c r="J453" t="s">
        <v>1073</v>
      </c>
      <c r="K453">
        <v>66</v>
      </c>
      <c r="L453">
        <v>66</v>
      </c>
      <c r="M453">
        <v>66</v>
      </c>
      <c r="N453">
        <v>66</v>
      </c>
      <c r="O453" t="s">
        <v>75</v>
      </c>
      <c r="P453" t="s">
        <v>46</v>
      </c>
      <c r="Q453" t="s">
        <v>61</v>
      </c>
      <c r="R453" t="s">
        <v>62</v>
      </c>
      <c r="T453">
        <f t="shared" si="7"/>
        <v>1</v>
      </c>
      <c r="U453">
        <v>0</v>
      </c>
      <c r="V453">
        <v>3.685438006</v>
      </c>
      <c r="W453">
        <v>76</v>
      </c>
      <c r="X453">
        <v>180</v>
      </c>
      <c r="Y453">
        <v>350</v>
      </c>
      <c r="Z453">
        <v>270</v>
      </c>
      <c r="AA453">
        <v>251</v>
      </c>
      <c r="AB453">
        <v>315</v>
      </c>
    </row>
    <row r="454" spans="1:28" x14ac:dyDescent="0.45">
      <c r="A454" t="s">
        <v>1727</v>
      </c>
      <c r="B454" t="s">
        <v>1728</v>
      </c>
      <c r="C454" t="s">
        <v>1729</v>
      </c>
      <c r="D454" t="s">
        <v>1648</v>
      </c>
      <c r="E454">
        <v>50</v>
      </c>
      <c r="F454" t="s">
        <v>40</v>
      </c>
      <c r="G454" t="s">
        <v>41</v>
      </c>
      <c r="H454" t="s">
        <v>42</v>
      </c>
      <c r="I454" t="s">
        <v>59</v>
      </c>
      <c r="J454" t="s">
        <v>1730</v>
      </c>
      <c r="K454">
        <v>67</v>
      </c>
      <c r="L454">
        <v>66</v>
      </c>
      <c r="M454">
        <v>67</v>
      </c>
      <c r="N454">
        <v>66</v>
      </c>
      <c r="O454" t="s">
        <v>70</v>
      </c>
      <c r="P454" t="s">
        <v>46</v>
      </c>
      <c r="Q454" t="s">
        <v>61</v>
      </c>
      <c r="R454" t="s">
        <v>62</v>
      </c>
      <c r="T454">
        <f t="shared" si="7"/>
        <v>1</v>
      </c>
      <c r="U454">
        <v>0</v>
      </c>
      <c r="V454">
        <v>4.0965060920000003</v>
      </c>
      <c r="W454">
        <v>93</v>
      </c>
      <c r="X454">
        <v>189</v>
      </c>
      <c r="Y454">
        <v>350</v>
      </c>
      <c r="Z454">
        <v>270</v>
      </c>
      <c r="AA454">
        <v>268</v>
      </c>
      <c r="AB454">
        <v>324</v>
      </c>
    </row>
    <row r="455" spans="1:28" x14ac:dyDescent="0.45">
      <c r="A455" t="s">
        <v>1731</v>
      </c>
      <c r="B455" t="s">
        <v>1732</v>
      </c>
      <c r="C455" t="s">
        <v>1733</v>
      </c>
      <c r="D455" t="s">
        <v>1648</v>
      </c>
      <c r="E455">
        <v>50</v>
      </c>
      <c r="F455" t="s">
        <v>40</v>
      </c>
      <c r="G455" t="s">
        <v>41</v>
      </c>
      <c r="H455" t="s">
        <v>42</v>
      </c>
      <c r="I455" t="s">
        <v>43</v>
      </c>
      <c r="J455" t="s">
        <v>1730</v>
      </c>
      <c r="K455">
        <v>67</v>
      </c>
      <c r="L455">
        <v>65</v>
      </c>
      <c r="M455">
        <v>67</v>
      </c>
      <c r="N455">
        <v>65</v>
      </c>
      <c r="O455" t="s">
        <v>70</v>
      </c>
      <c r="P455" t="s">
        <v>46</v>
      </c>
      <c r="Q455" t="s">
        <v>61</v>
      </c>
      <c r="R455" t="s">
        <v>62</v>
      </c>
      <c r="T455">
        <f t="shared" si="7"/>
        <v>1</v>
      </c>
      <c r="U455">
        <v>0</v>
      </c>
      <c r="V455">
        <v>4.0965060920000003</v>
      </c>
      <c r="W455">
        <v>59</v>
      </c>
      <c r="X455">
        <v>184</v>
      </c>
      <c r="Y455">
        <v>350</v>
      </c>
      <c r="Z455">
        <v>270</v>
      </c>
      <c r="AA455">
        <v>234</v>
      </c>
      <c r="AB455">
        <v>319</v>
      </c>
    </row>
    <row r="456" spans="1:28" x14ac:dyDescent="0.45">
      <c r="A456" t="s">
        <v>1734</v>
      </c>
      <c r="B456" t="s">
        <v>1735</v>
      </c>
      <c r="C456" t="s">
        <v>1736</v>
      </c>
      <c r="D456" t="s">
        <v>1648</v>
      </c>
      <c r="E456">
        <v>50</v>
      </c>
      <c r="F456" t="s">
        <v>40</v>
      </c>
      <c r="G456" t="s">
        <v>41</v>
      </c>
      <c r="H456" t="s">
        <v>42</v>
      </c>
      <c r="I456" t="s">
        <v>59</v>
      </c>
      <c r="J456" t="s">
        <v>1737</v>
      </c>
      <c r="K456">
        <v>67</v>
      </c>
      <c r="L456">
        <v>74</v>
      </c>
      <c r="M456">
        <v>67</v>
      </c>
      <c r="N456">
        <v>74</v>
      </c>
      <c r="O456" t="s">
        <v>70</v>
      </c>
      <c r="P456" t="s">
        <v>46</v>
      </c>
      <c r="Q456" t="s">
        <v>61</v>
      </c>
      <c r="R456" t="s">
        <v>62</v>
      </c>
      <c r="T456">
        <f t="shared" si="7"/>
        <v>1</v>
      </c>
      <c r="U456">
        <v>0</v>
      </c>
      <c r="V456">
        <v>3.14</v>
      </c>
      <c r="W456">
        <v>60</v>
      </c>
      <c r="X456">
        <v>191</v>
      </c>
      <c r="Y456">
        <v>350</v>
      </c>
      <c r="Z456">
        <v>270</v>
      </c>
      <c r="AA456">
        <v>235</v>
      </c>
      <c r="AB456">
        <v>326</v>
      </c>
    </row>
    <row r="457" spans="1:28" x14ac:dyDescent="0.45">
      <c r="A457" t="s">
        <v>1738</v>
      </c>
      <c r="B457" t="s">
        <v>1739</v>
      </c>
      <c r="C457" t="s">
        <v>1740</v>
      </c>
      <c r="D457" t="s">
        <v>1648</v>
      </c>
      <c r="E457">
        <v>50</v>
      </c>
      <c r="F457" t="s">
        <v>40</v>
      </c>
      <c r="G457" t="s">
        <v>41</v>
      </c>
      <c r="H457" t="s">
        <v>42</v>
      </c>
      <c r="I457" t="s">
        <v>43</v>
      </c>
      <c r="J457" t="s">
        <v>1737</v>
      </c>
      <c r="K457">
        <v>69</v>
      </c>
      <c r="L457">
        <v>65</v>
      </c>
      <c r="M457">
        <v>69</v>
      </c>
      <c r="N457">
        <v>65</v>
      </c>
      <c r="O457" t="s">
        <v>70</v>
      </c>
      <c r="P457" t="s">
        <v>46</v>
      </c>
      <c r="Q457" t="s">
        <v>61</v>
      </c>
      <c r="R457" t="s">
        <v>62</v>
      </c>
      <c r="T457">
        <f t="shared" si="7"/>
        <v>1</v>
      </c>
      <c r="U457">
        <v>0</v>
      </c>
      <c r="V457">
        <v>3.14</v>
      </c>
      <c r="W457">
        <v>111</v>
      </c>
      <c r="X457">
        <v>196</v>
      </c>
      <c r="Y457">
        <v>350</v>
      </c>
      <c r="Z457">
        <v>270</v>
      </c>
      <c r="AA457">
        <v>286</v>
      </c>
      <c r="AB457">
        <v>331</v>
      </c>
    </row>
    <row r="458" spans="1:28" x14ac:dyDescent="0.45">
      <c r="A458" t="s">
        <v>1741</v>
      </c>
      <c r="B458" t="s">
        <v>1742</v>
      </c>
      <c r="C458" t="s">
        <v>1743</v>
      </c>
      <c r="D458" t="s">
        <v>1648</v>
      </c>
      <c r="E458">
        <v>50</v>
      </c>
      <c r="F458" t="s">
        <v>51</v>
      </c>
      <c r="G458" t="s">
        <v>41</v>
      </c>
      <c r="H458" t="s">
        <v>42</v>
      </c>
      <c r="I458" t="s">
        <v>59</v>
      </c>
      <c r="J458" t="s">
        <v>416</v>
      </c>
      <c r="K458">
        <v>70.5</v>
      </c>
      <c r="L458">
        <v>66.8</v>
      </c>
      <c r="M458">
        <v>71</v>
      </c>
      <c r="N458">
        <v>68</v>
      </c>
      <c r="O458" t="s">
        <v>171</v>
      </c>
      <c r="P458" t="s">
        <v>46</v>
      </c>
      <c r="Q458" t="s">
        <v>61</v>
      </c>
      <c r="R458" t="s">
        <v>62</v>
      </c>
      <c r="T458">
        <f t="shared" si="7"/>
        <v>1</v>
      </c>
      <c r="U458">
        <v>0</v>
      </c>
      <c r="V458">
        <v>3.2034961129999999</v>
      </c>
      <c r="W458">
        <v>129</v>
      </c>
      <c r="X458">
        <v>213</v>
      </c>
      <c r="Y458">
        <v>350</v>
      </c>
      <c r="Z458">
        <v>270</v>
      </c>
      <c r="AA458">
        <v>304</v>
      </c>
      <c r="AB458">
        <v>348</v>
      </c>
    </row>
    <row r="459" spans="1:28" x14ac:dyDescent="0.45">
      <c r="A459" t="s">
        <v>1744</v>
      </c>
      <c r="B459" t="s">
        <v>1745</v>
      </c>
      <c r="C459" t="s">
        <v>1746</v>
      </c>
      <c r="D459" t="s">
        <v>1648</v>
      </c>
      <c r="E459">
        <v>50</v>
      </c>
      <c r="F459" t="s">
        <v>51</v>
      </c>
      <c r="G459" t="s">
        <v>41</v>
      </c>
      <c r="H459" t="s">
        <v>42</v>
      </c>
      <c r="I459" t="s">
        <v>43</v>
      </c>
      <c r="J459" t="s">
        <v>416</v>
      </c>
      <c r="K459">
        <v>66.8</v>
      </c>
      <c r="L459">
        <v>68.7</v>
      </c>
      <c r="M459">
        <v>64</v>
      </c>
      <c r="N459">
        <v>70</v>
      </c>
      <c r="O459" t="s">
        <v>171</v>
      </c>
      <c r="P459" t="s">
        <v>46</v>
      </c>
      <c r="Q459" t="s">
        <v>61</v>
      </c>
      <c r="R459" t="s">
        <v>62</v>
      </c>
      <c r="T459">
        <f t="shared" si="7"/>
        <v>1</v>
      </c>
      <c r="U459">
        <v>0</v>
      </c>
      <c r="V459">
        <v>3.2034961129999999</v>
      </c>
      <c r="W459">
        <v>102</v>
      </c>
      <c r="X459">
        <v>230</v>
      </c>
      <c r="Y459">
        <v>350</v>
      </c>
      <c r="Z459">
        <v>270</v>
      </c>
      <c r="AA459">
        <v>277</v>
      </c>
      <c r="AB459">
        <v>365</v>
      </c>
    </row>
    <row r="460" spans="1:28" x14ac:dyDescent="0.45">
      <c r="A460" t="s">
        <v>1747</v>
      </c>
      <c r="B460" t="s">
        <v>1748</v>
      </c>
      <c r="C460" t="s">
        <v>1749</v>
      </c>
      <c r="D460" t="s">
        <v>1648</v>
      </c>
      <c r="E460">
        <v>42</v>
      </c>
      <c r="F460" t="s">
        <v>40</v>
      </c>
      <c r="G460" t="s">
        <v>41</v>
      </c>
      <c r="H460" t="s">
        <v>42</v>
      </c>
      <c r="I460" t="s">
        <v>59</v>
      </c>
      <c r="J460" t="s">
        <v>69</v>
      </c>
      <c r="K460">
        <v>62</v>
      </c>
      <c r="L460">
        <v>73.2</v>
      </c>
      <c r="M460">
        <v>60</v>
      </c>
      <c r="N460">
        <v>76</v>
      </c>
      <c r="O460" t="s">
        <v>70</v>
      </c>
      <c r="P460" t="s">
        <v>46</v>
      </c>
      <c r="Q460" t="s">
        <v>134</v>
      </c>
      <c r="R460" t="s">
        <v>177</v>
      </c>
      <c r="T460">
        <f t="shared" si="7"/>
        <v>1</v>
      </c>
      <c r="U460">
        <v>1</v>
      </c>
      <c r="V460">
        <v>3.9405837140000002</v>
      </c>
      <c r="W460">
        <v>65</v>
      </c>
      <c r="X460">
        <v>223</v>
      </c>
      <c r="Y460">
        <v>350</v>
      </c>
      <c r="Z460">
        <v>270</v>
      </c>
      <c r="AA460">
        <v>240</v>
      </c>
      <c r="AB460">
        <v>358</v>
      </c>
    </row>
    <row r="461" spans="1:28" x14ac:dyDescent="0.45">
      <c r="A461" t="s">
        <v>1750</v>
      </c>
      <c r="B461" t="s">
        <v>1751</v>
      </c>
      <c r="C461" t="s">
        <v>1752</v>
      </c>
      <c r="D461" t="s">
        <v>1648</v>
      </c>
      <c r="E461">
        <v>42</v>
      </c>
      <c r="F461" t="s">
        <v>40</v>
      </c>
      <c r="G461" t="s">
        <v>41</v>
      </c>
      <c r="H461" t="s">
        <v>42</v>
      </c>
      <c r="I461" t="s">
        <v>43</v>
      </c>
      <c r="J461" t="s">
        <v>69</v>
      </c>
      <c r="K461">
        <v>59</v>
      </c>
      <c r="L461">
        <v>79</v>
      </c>
      <c r="M461">
        <v>60</v>
      </c>
      <c r="N461">
        <v>75</v>
      </c>
      <c r="O461" t="s">
        <v>70</v>
      </c>
      <c r="P461" t="s">
        <v>46</v>
      </c>
      <c r="Q461" t="s">
        <v>134</v>
      </c>
      <c r="R461" t="s">
        <v>177</v>
      </c>
      <c r="T461">
        <f t="shared" si="7"/>
        <v>1</v>
      </c>
      <c r="U461">
        <v>1</v>
      </c>
      <c r="V461">
        <v>3.9405837140000002</v>
      </c>
      <c r="W461">
        <v>66</v>
      </c>
      <c r="X461">
        <v>192</v>
      </c>
      <c r="Y461">
        <v>350</v>
      </c>
      <c r="Z461">
        <v>270</v>
      </c>
      <c r="AA461">
        <v>241</v>
      </c>
      <c r="AB461">
        <v>327</v>
      </c>
    </row>
    <row r="462" spans="1:28" x14ac:dyDescent="0.45">
      <c r="A462" t="s">
        <v>1753</v>
      </c>
      <c r="B462" t="s">
        <v>1754</v>
      </c>
      <c r="C462" t="s">
        <v>1755</v>
      </c>
      <c r="D462" t="s">
        <v>1648</v>
      </c>
      <c r="E462">
        <v>35</v>
      </c>
      <c r="F462" t="s">
        <v>51</v>
      </c>
      <c r="G462" t="s">
        <v>41</v>
      </c>
      <c r="H462" t="s">
        <v>42</v>
      </c>
      <c r="I462" t="s">
        <v>1756</v>
      </c>
      <c r="J462" t="s">
        <v>1757</v>
      </c>
      <c r="K462">
        <v>66</v>
      </c>
      <c r="L462">
        <v>66</v>
      </c>
      <c r="M462">
        <v>66</v>
      </c>
      <c r="N462">
        <v>66</v>
      </c>
      <c r="O462" t="s">
        <v>70</v>
      </c>
      <c r="P462" t="s">
        <v>46</v>
      </c>
      <c r="Q462" t="s">
        <v>61</v>
      </c>
      <c r="R462" t="s">
        <v>62</v>
      </c>
      <c r="T462">
        <f t="shared" si="7"/>
        <v>1</v>
      </c>
      <c r="U462">
        <v>0</v>
      </c>
      <c r="V462">
        <v>4.3941760839999997</v>
      </c>
      <c r="W462">
        <v>99</v>
      </c>
      <c r="X462">
        <v>157</v>
      </c>
      <c r="Y462">
        <v>350</v>
      </c>
      <c r="Z462">
        <v>270</v>
      </c>
      <c r="AA462">
        <v>274</v>
      </c>
      <c r="AB462">
        <v>292</v>
      </c>
    </row>
    <row r="463" spans="1:28" x14ac:dyDescent="0.45">
      <c r="A463" t="s">
        <v>1758</v>
      </c>
      <c r="B463" t="s">
        <v>1759</v>
      </c>
      <c r="C463" t="s">
        <v>1760</v>
      </c>
      <c r="D463" t="s">
        <v>1648</v>
      </c>
      <c r="E463">
        <v>39</v>
      </c>
      <c r="F463" t="s">
        <v>51</v>
      </c>
      <c r="G463" t="s">
        <v>41</v>
      </c>
      <c r="H463" t="s">
        <v>42</v>
      </c>
      <c r="I463" t="s">
        <v>59</v>
      </c>
      <c r="J463" t="s">
        <v>1116</v>
      </c>
      <c r="K463">
        <v>54</v>
      </c>
      <c r="L463">
        <v>79</v>
      </c>
      <c r="M463">
        <v>54</v>
      </c>
      <c r="N463">
        <v>79</v>
      </c>
      <c r="O463" t="s">
        <v>171</v>
      </c>
      <c r="P463" t="s">
        <v>46</v>
      </c>
      <c r="Q463" t="s">
        <v>134</v>
      </c>
      <c r="R463" t="s">
        <v>177</v>
      </c>
      <c r="T463">
        <f t="shared" si="7"/>
        <v>1</v>
      </c>
      <c r="U463">
        <v>1</v>
      </c>
      <c r="V463">
        <v>3.4302922979999999</v>
      </c>
      <c r="W463">
        <v>96</v>
      </c>
      <c r="X463">
        <v>194</v>
      </c>
      <c r="Y463">
        <v>350</v>
      </c>
      <c r="Z463">
        <v>270</v>
      </c>
      <c r="AA463">
        <v>271</v>
      </c>
      <c r="AB463">
        <v>329</v>
      </c>
    </row>
    <row r="464" spans="1:28" x14ac:dyDescent="0.45">
      <c r="A464" t="s">
        <v>1761</v>
      </c>
      <c r="B464" t="s">
        <v>1762</v>
      </c>
      <c r="C464" t="s">
        <v>1763</v>
      </c>
      <c r="D464" t="s">
        <v>1648</v>
      </c>
      <c r="E464">
        <v>39</v>
      </c>
      <c r="F464" t="s">
        <v>51</v>
      </c>
      <c r="G464" t="s">
        <v>41</v>
      </c>
      <c r="H464" t="s">
        <v>42</v>
      </c>
      <c r="I464" t="s">
        <v>43</v>
      </c>
      <c r="J464" t="s">
        <v>1116</v>
      </c>
      <c r="K464">
        <v>55</v>
      </c>
      <c r="L464">
        <v>78</v>
      </c>
      <c r="M464">
        <v>55</v>
      </c>
      <c r="N464">
        <v>78</v>
      </c>
      <c r="O464" t="s">
        <v>171</v>
      </c>
      <c r="P464" t="s">
        <v>46</v>
      </c>
      <c r="Q464" t="s">
        <v>134</v>
      </c>
      <c r="R464" t="s">
        <v>177</v>
      </c>
      <c r="T464">
        <f t="shared" si="7"/>
        <v>1</v>
      </c>
      <c r="U464">
        <v>1</v>
      </c>
      <c r="V464">
        <v>3.4302922979999999</v>
      </c>
      <c r="W464">
        <v>100</v>
      </c>
      <c r="X464">
        <v>175</v>
      </c>
      <c r="Y464">
        <v>350</v>
      </c>
      <c r="Z464">
        <v>270</v>
      </c>
      <c r="AA464">
        <v>275</v>
      </c>
      <c r="AB464">
        <v>310</v>
      </c>
    </row>
    <row r="465" spans="1:28" x14ac:dyDescent="0.45">
      <c r="A465" t="s">
        <v>1764</v>
      </c>
      <c r="B465" t="s">
        <v>1765</v>
      </c>
      <c r="C465" t="s">
        <v>1766</v>
      </c>
      <c r="D465" t="s">
        <v>1648</v>
      </c>
      <c r="E465">
        <v>25</v>
      </c>
      <c r="F465" t="s">
        <v>51</v>
      </c>
      <c r="G465" t="s">
        <v>41</v>
      </c>
      <c r="H465" t="s">
        <v>42</v>
      </c>
      <c r="I465" t="s">
        <v>59</v>
      </c>
      <c r="J465" t="s">
        <v>165</v>
      </c>
      <c r="K465">
        <v>62</v>
      </c>
      <c r="L465">
        <v>66.5</v>
      </c>
      <c r="M465">
        <v>60</v>
      </c>
      <c r="N465">
        <v>75</v>
      </c>
      <c r="O465" t="s">
        <v>929</v>
      </c>
      <c r="P465" t="s">
        <v>46</v>
      </c>
      <c r="Q465" t="s">
        <v>61</v>
      </c>
      <c r="R465" t="s">
        <v>62</v>
      </c>
      <c r="T465">
        <f t="shared" si="7"/>
        <v>1</v>
      </c>
      <c r="U465">
        <v>0</v>
      </c>
      <c r="V465">
        <v>2.8633018360000002</v>
      </c>
      <c r="W465">
        <v>83</v>
      </c>
      <c r="X465">
        <v>122</v>
      </c>
      <c r="Y465">
        <v>350</v>
      </c>
      <c r="Z465">
        <v>270</v>
      </c>
      <c r="AA465">
        <v>258</v>
      </c>
      <c r="AB465">
        <v>257</v>
      </c>
    </row>
    <row r="466" spans="1:28" x14ac:dyDescent="0.45">
      <c r="A466" t="s">
        <v>1767</v>
      </c>
      <c r="B466" t="s">
        <v>1768</v>
      </c>
      <c r="C466" t="s">
        <v>1769</v>
      </c>
      <c r="D466" t="s">
        <v>1648</v>
      </c>
      <c r="E466">
        <v>25</v>
      </c>
      <c r="F466" t="s">
        <v>51</v>
      </c>
      <c r="G466" t="s">
        <v>41</v>
      </c>
      <c r="H466" t="s">
        <v>42</v>
      </c>
      <c r="I466" t="s">
        <v>43</v>
      </c>
      <c r="J466" t="s">
        <v>165</v>
      </c>
      <c r="K466">
        <v>65</v>
      </c>
      <c r="L466">
        <v>65.2</v>
      </c>
      <c r="M466">
        <v>64</v>
      </c>
      <c r="N466">
        <v>69</v>
      </c>
      <c r="O466" t="s">
        <v>929</v>
      </c>
      <c r="P466" t="s">
        <v>46</v>
      </c>
      <c r="Q466" t="s">
        <v>61</v>
      </c>
      <c r="R466" t="s">
        <v>62</v>
      </c>
      <c r="T466">
        <f t="shared" si="7"/>
        <v>1</v>
      </c>
      <c r="U466">
        <v>0</v>
      </c>
      <c r="V466">
        <v>2.8633018360000002</v>
      </c>
      <c r="W466">
        <v>86</v>
      </c>
      <c r="X466">
        <v>152</v>
      </c>
      <c r="Y466">
        <v>350</v>
      </c>
      <c r="Z466">
        <v>270</v>
      </c>
      <c r="AA466">
        <v>261</v>
      </c>
      <c r="AB466">
        <v>287</v>
      </c>
    </row>
    <row r="467" spans="1:28" x14ac:dyDescent="0.45">
      <c r="A467" t="s">
        <v>1770</v>
      </c>
      <c r="B467" t="s">
        <v>1771</v>
      </c>
      <c r="C467" t="s">
        <v>1772</v>
      </c>
      <c r="D467" t="s">
        <v>1773</v>
      </c>
      <c r="E467">
        <v>46</v>
      </c>
      <c r="F467" t="s">
        <v>40</v>
      </c>
      <c r="G467" t="s">
        <v>41</v>
      </c>
      <c r="H467" t="s">
        <v>42</v>
      </c>
      <c r="I467" t="s">
        <v>1756</v>
      </c>
      <c r="J467" t="s">
        <v>1202</v>
      </c>
      <c r="K467">
        <v>60.1</v>
      </c>
      <c r="L467">
        <v>69.5</v>
      </c>
      <c r="M467">
        <v>56</v>
      </c>
      <c r="N467">
        <v>71</v>
      </c>
      <c r="O467" t="s">
        <v>75</v>
      </c>
      <c r="P467" t="s">
        <v>46</v>
      </c>
      <c r="Q467" t="s">
        <v>61</v>
      </c>
      <c r="R467" t="s">
        <v>62</v>
      </c>
      <c r="T467">
        <f t="shared" si="7"/>
        <v>1</v>
      </c>
      <c r="U467">
        <v>0</v>
      </c>
      <c r="V467">
        <v>3.1893213519999999</v>
      </c>
      <c r="W467">
        <v>67</v>
      </c>
      <c r="X467">
        <v>187</v>
      </c>
      <c r="Y467">
        <v>350</v>
      </c>
      <c r="Z467">
        <v>270</v>
      </c>
      <c r="AA467">
        <v>242</v>
      </c>
      <c r="AB467">
        <v>322</v>
      </c>
    </row>
    <row r="468" spans="1:28" x14ac:dyDescent="0.45">
      <c r="A468" t="s">
        <v>1774</v>
      </c>
      <c r="B468" t="s">
        <v>1775</v>
      </c>
      <c r="C468" t="s">
        <v>1776</v>
      </c>
      <c r="D468" t="s">
        <v>1773</v>
      </c>
      <c r="E468">
        <v>69</v>
      </c>
      <c r="F468" t="s">
        <v>51</v>
      </c>
      <c r="G468" t="s">
        <v>41</v>
      </c>
      <c r="H468" t="s">
        <v>42</v>
      </c>
      <c r="I468" t="s">
        <v>1756</v>
      </c>
      <c r="J468" t="s">
        <v>1126</v>
      </c>
      <c r="K468">
        <v>60.2</v>
      </c>
      <c r="L468">
        <v>65.5</v>
      </c>
      <c r="M468">
        <v>61</v>
      </c>
      <c r="N468">
        <v>66</v>
      </c>
      <c r="O468" t="s">
        <v>1668</v>
      </c>
      <c r="P468" t="s">
        <v>46</v>
      </c>
      <c r="Q468" t="s">
        <v>61</v>
      </c>
      <c r="R468" t="s">
        <v>62</v>
      </c>
      <c r="T468">
        <f t="shared" si="7"/>
        <v>1</v>
      </c>
      <c r="U468">
        <v>0</v>
      </c>
      <c r="V468">
        <v>3.95</v>
      </c>
      <c r="W468">
        <v>54</v>
      </c>
      <c r="X468">
        <v>210</v>
      </c>
      <c r="Y468">
        <v>350</v>
      </c>
      <c r="Z468">
        <v>270</v>
      </c>
      <c r="AA468">
        <v>229</v>
      </c>
      <c r="AB468">
        <v>345</v>
      </c>
    </row>
    <row r="469" spans="1:28" x14ac:dyDescent="0.45">
      <c r="A469" t="s">
        <v>1777</v>
      </c>
      <c r="B469" t="s">
        <v>1778</v>
      </c>
      <c r="C469" t="s">
        <v>1779</v>
      </c>
      <c r="D469" t="s">
        <v>1773</v>
      </c>
      <c r="E469">
        <v>48</v>
      </c>
      <c r="F469" t="s">
        <v>40</v>
      </c>
      <c r="G469" t="s">
        <v>41</v>
      </c>
      <c r="H469" t="s">
        <v>42</v>
      </c>
      <c r="I469" t="s">
        <v>1756</v>
      </c>
      <c r="J469" t="s">
        <v>1780</v>
      </c>
      <c r="K469">
        <v>63</v>
      </c>
      <c r="L469">
        <v>75.400000000000006</v>
      </c>
      <c r="M469">
        <v>60</v>
      </c>
      <c r="N469">
        <v>79</v>
      </c>
      <c r="O469" t="s">
        <v>171</v>
      </c>
      <c r="P469" t="s">
        <v>46</v>
      </c>
      <c r="Q469" t="s">
        <v>61</v>
      </c>
      <c r="R469" t="s">
        <v>62</v>
      </c>
      <c r="T469">
        <f t="shared" si="7"/>
        <v>1</v>
      </c>
      <c r="U469">
        <v>0</v>
      </c>
      <c r="V469">
        <v>3.57</v>
      </c>
      <c r="W469">
        <v>135</v>
      </c>
      <c r="X469">
        <v>225</v>
      </c>
      <c r="Y469">
        <v>350</v>
      </c>
      <c r="Z469">
        <v>270</v>
      </c>
      <c r="AA469">
        <v>310</v>
      </c>
      <c r="AB469">
        <v>360</v>
      </c>
    </row>
    <row r="470" spans="1:28" x14ac:dyDescent="0.45">
      <c r="A470" t="s">
        <v>1781</v>
      </c>
      <c r="B470" t="s">
        <v>1782</v>
      </c>
      <c r="C470" t="s">
        <v>1783</v>
      </c>
      <c r="D470" t="s">
        <v>1773</v>
      </c>
      <c r="E470">
        <v>50</v>
      </c>
      <c r="F470" t="s">
        <v>40</v>
      </c>
      <c r="G470" t="s">
        <v>41</v>
      </c>
      <c r="H470" t="s">
        <v>42</v>
      </c>
      <c r="I470" t="s">
        <v>1756</v>
      </c>
      <c r="J470" t="s">
        <v>44</v>
      </c>
      <c r="K470">
        <v>61</v>
      </c>
      <c r="L470">
        <v>74.2</v>
      </c>
      <c r="M470">
        <v>60</v>
      </c>
      <c r="N470">
        <v>72</v>
      </c>
      <c r="O470" t="s">
        <v>171</v>
      </c>
      <c r="P470" t="s">
        <v>46</v>
      </c>
      <c r="Q470" t="s">
        <v>61</v>
      </c>
      <c r="R470" t="s">
        <v>62</v>
      </c>
      <c r="T470">
        <f t="shared" si="7"/>
        <v>1</v>
      </c>
      <c r="U470">
        <v>0</v>
      </c>
      <c r="V470">
        <v>3.600389437</v>
      </c>
      <c r="W470">
        <v>66</v>
      </c>
      <c r="X470">
        <v>209</v>
      </c>
      <c r="Y470">
        <v>350</v>
      </c>
      <c r="Z470">
        <v>270</v>
      </c>
      <c r="AA470">
        <v>241</v>
      </c>
      <c r="AB470">
        <v>344</v>
      </c>
    </row>
    <row r="471" spans="1:28" x14ac:dyDescent="0.45">
      <c r="A471" t="s">
        <v>1784</v>
      </c>
      <c r="B471" t="s">
        <v>1785</v>
      </c>
      <c r="C471" t="s">
        <v>1786</v>
      </c>
      <c r="D471" t="s">
        <v>1773</v>
      </c>
      <c r="E471">
        <v>50</v>
      </c>
      <c r="F471" t="s">
        <v>51</v>
      </c>
      <c r="G471" t="s">
        <v>41</v>
      </c>
      <c r="H471" t="s">
        <v>42</v>
      </c>
      <c r="I471" t="s">
        <v>1756</v>
      </c>
      <c r="J471" t="s">
        <v>525</v>
      </c>
      <c r="K471">
        <v>56.6</v>
      </c>
      <c r="L471">
        <v>73.400000000000006</v>
      </c>
      <c r="M471">
        <v>54</v>
      </c>
      <c r="N471">
        <v>70</v>
      </c>
      <c r="O471" t="s">
        <v>171</v>
      </c>
      <c r="P471" t="s">
        <v>46</v>
      </c>
      <c r="Q471" t="s">
        <v>134</v>
      </c>
      <c r="R471" t="s">
        <v>43</v>
      </c>
      <c r="T471">
        <f t="shared" si="7"/>
        <v>1</v>
      </c>
      <c r="U471">
        <v>1</v>
      </c>
      <c r="V471">
        <v>3.4019427750000002</v>
      </c>
      <c r="W471">
        <v>105</v>
      </c>
      <c r="X471">
        <v>165</v>
      </c>
      <c r="Y471">
        <v>350</v>
      </c>
      <c r="Z471">
        <v>270</v>
      </c>
      <c r="AA471">
        <v>280</v>
      </c>
      <c r="AB471">
        <v>300</v>
      </c>
    </row>
    <row r="472" spans="1:28" x14ac:dyDescent="0.45">
      <c r="A472" t="s">
        <v>1787</v>
      </c>
      <c r="B472" t="s">
        <v>1788</v>
      </c>
      <c r="C472" t="s">
        <v>1789</v>
      </c>
      <c r="D472" t="s">
        <v>1773</v>
      </c>
      <c r="E472">
        <v>50</v>
      </c>
      <c r="F472" t="s">
        <v>51</v>
      </c>
      <c r="G472" t="s">
        <v>41</v>
      </c>
      <c r="H472" t="s">
        <v>42</v>
      </c>
      <c r="I472" t="s">
        <v>1756</v>
      </c>
      <c r="J472" t="s">
        <v>1095</v>
      </c>
      <c r="K472">
        <v>65.2</v>
      </c>
      <c r="L472">
        <v>69</v>
      </c>
      <c r="M472">
        <v>60</v>
      </c>
      <c r="N472">
        <v>70</v>
      </c>
      <c r="O472" t="s">
        <v>217</v>
      </c>
      <c r="P472" t="s">
        <v>46</v>
      </c>
      <c r="Q472" t="s">
        <v>61</v>
      </c>
      <c r="R472" t="s">
        <v>62</v>
      </c>
      <c r="T472">
        <f t="shared" si="7"/>
        <v>1</v>
      </c>
      <c r="U472">
        <v>0</v>
      </c>
      <c r="V472">
        <v>3.1751465900000002</v>
      </c>
      <c r="W472">
        <v>77</v>
      </c>
      <c r="X472">
        <v>194</v>
      </c>
      <c r="Y472">
        <v>350</v>
      </c>
      <c r="Z472">
        <v>270</v>
      </c>
      <c r="AA472">
        <v>252</v>
      </c>
      <c r="AB472">
        <v>329</v>
      </c>
    </row>
    <row r="473" spans="1:28" x14ac:dyDescent="0.45">
      <c r="A473" t="s">
        <v>1790</v>
      </c>
      <c r="B473" t="s">
        <v>1791</v>
      </c>
      <c r="C473" t="s">
        <v>1792</v>
      </c>
      <c r="D473" t="s">
        <v>1773</v>
      </c>
      <c r="E473">
        <v>49</v>
      </c>
      <c r="F473" t="s">
        <v>51</v>
      </c>
      <c r="G473" t="s">
        <v>41</v>
      </c>
      <c r="H473" t="s">
        <v>42</v>
      </c>
      <c r="I473" t="s">
        <v>43</v>
      </c>
      <c r="J473" t="s">
        <v>1793</v>
      </c>
      <c r="K473">
        <v>57.8</v>
      </c>
      <c r="L473">
        <v>79.3</v>
      </c>
      <c r="M473" t="s">
        <v>1794</v>
      </c>
      <c r="N473" t="s">
        <v>1794</v>
      </c>
      <c r="O473" t="s">
        <v>70</v>
      </c>
      <c r="P473" t="s">
        <v>46</v>
      </c>
      <c r="Q473" t="s">
        <v>47</v>
      </c>
      <c r="R473" t="s">
        <v>59</v>
      </c>
      <c r="T473">
        <f t="shared" si="7"/>
        <v>1</v>
      </c>
      <c r="U473">
        <v>1</v>
      </c>
      <c r="V473">
        <v>1.828544242</v>
      </c>
      <c r="W473">
        <v>150</v>
      </c>
      <c r="X473">
        <v>128</v>
      </c>
      <c r="Y473">
        <v>350</v>
      </c>
      <c r="Z473">
        <v>270</v>
      </c>
      <c r="AA473">
        <v>325</v>
      </c>
      <c r="AB473">
        <v>263</v>
      </c>
    </row>
    <row r="474" spans="1:28" x14ac:dyDescent="0.45">
      <c r="A474" t="s">
        <v>1795</v>
      </c>
      <c r="B474" t="s">
        <v>1796</v>
      </c>
      <c r="C474" t="s">
        <v>1797</v>
      </c>
      <c r="D474" t="s">
        <v>1773</v>
      </c>
      <c r="E474">
        <v>49</v>
      </c>
      <c r="F474" t="s">
        <v>40</v>
      </c>
      <c r="G474" t="s">
        <v>41</v>
      </c>
      <c r="H474" t="s">
        <v>42</v>
      </c>
      <c r="I474" t="s">
        <v>1756</v>
      </c>
      <c r="J474" t="s">
        <v>512</v>
      </c>
      <c r="K474">
        <v>67.400000000000006</v>
      </c>
      <c r="L474">
        <v>68.7</v>
      </c>
      <c r="M474">
        <v>62</v>
      </c>
      <c r="N474">
        <v>75</v>
      </c>
      <c r="O474" t="s">
        <v>374</v>
      </c>
      <c r="P474" t="s">
        <v>46</v>
      </c>
      <c r="Q474" t="s">
        <v>61</v>
      </c>
      <c r="R474" t="s">
        <v>62</v>
      </c>
      <c r="T474">
        <f t="shared" si="7"/>
        <v>1</v>
      </c>
      <c r="U474">
        <v>0</v>
      </c>
      <c r="V474">
        <v>3.827185622</v>
      </c>
      <c r="W474">
        <v>54</v>
      </c>
      <c r="X474">
        <v>230</v>
      </c>
      <c r="Y474">
        <v>350</v>
      </c>
      <c r="Z474">
        <v>270</v>
      </c>
      <c r="AA474">
        <v>229</v>
      </c>
      <c r="AB474">
        <v>365</v>
      </c>
    </row>
    <row r="475" spans="1:28" x14ac:dyDescent="0.45">
      <c r="A475" t="s">
        <v>1798</v>
      </c>
      <c r="B475" t="s">
        <v>1799</v>
      </c>
      <c r="C475" t="s">
        <v>1800</v>
      </c>
      <c r="D475" t="s">
        <v>1773</v>
      </c>
      <c r="E475">
        <v>91</v>
      </c>
      <c r="F475" t="s">
        <v>40</v>
      </c>
      <c r="G475" t="s">
        <v>41</v>
      </c>
      <c r="H475" t="s">
        <v>42</v>
      </c>
      <c r="I475" t="s">
        <v>1756</v>
      </c>
      <c r="J475" t="s">
        <v>462</v>
      </c>
      <c r="K475">
        <v>62</v>
      </c>
      <c r="L475">
        <v>67.8</v>
      </c>
      <c r="M475">
        <v>63</v>
      </c>
      <c r="N475">
        <v>69</v>
      </c>
      <c r="O475" t="s">
        <v>5</v>
      </c>
      <c r="P475" t="s">
        <v>46</v>
      </c>
      <c r="Q475" t="s">
        <v>61</v>
      </c>
      <c r="R475" t="s">
        <v>62</v>
      </c>
      <c r="T475">
        <f t="shared" si="7"/>
        <v>1</v>
      </c>
      <c r="U475">
        <v>0</v>
      </c>
      <c r="V475">
        <v>4.1106808529999999</v>
      </c>
      <c r="W475">
        <v>81</v>
      </c>
      <c r="X475">
        <v>220</v>
      </c>
      <c r="Y475">
        <v>350</v>
      </c>
      <c r="Z475">
        <v>270</v>
      </c>
      <c r="AA475">
        <v>256</v>
      </c>
      <c r="AB475">
        <v>355</v>
      </c>
    </row>
    <row r="476" spans="1:28" x14ac:dyDescent="0.45">
      <c r="A476" t="s">
        <v>1801</v>
      </c>
      <c r="B476" t="s">
        <v>1802</v>
      </c>
      <c r="C476" t="s">
        <v>1803</v>
      </c>
      <c r="D476" t="s">
        <v>1773</v>
      </c>
      <c r="E476">
        <v>49</v>
      </c>
      <c r="F476" t="s">
        <v>51</v>
      </c>
      <c r="G476" t="s">
        <v>41</v>
      </c>
      <c r="H476" t="s">
        <v>42</v>
      </c>
      <c r="I476" t="s">
        <v>1756</v>
      </c>
      <c r="J476" t="s">
        <v>1400</v>
      </c>
      <c r="K476">
        <v>67</v>
      </c>
      <c r="L476">
        <v>70</v>
      </c>
      <c r="M476">
        <v>66</v>
      </c>
      <c r="N476">
        <v>70</v>
      </c>
      <c r="O476" t="s">
        <v>374</v>
      </c>
      <c r="P476" t="s">
        <v>46</v>
      </c>
      <c r="Q476" t="s">
        <v>61</v>
      </c>
      <c r="R476" t="s">
        <v>62</v>
      </c>
      <c r="T476">
        <f t="shared" si="7"/>
        <v>1</v>
      </c>
      <c r="U476">
        <v>0</v>
      </c>
      <c r="V476">
        <v>2.211262804</v>
      </c>
      <c r="W476">
        <v>87</v>
      </c>
      <c r="X476">
        <v>230</v>
      </c>
      <c r="Y476">
        <v>350</v>
      </c>
      <c r="Z476">
        <v>270</v>
      </c>
      <c r="AA476">
        <v>262</v>
      </c>
      <c r="AB476">
        <v>365</v>
      </c>
    </row>
    <row r="477" spans="1:28" x14ac:dyDescent="0.45">
      <c r="A477" t="s">
        <v>1804</v>
      </c>
      <c r="B477" t="s">
        <v>1805</v>
      </c>
      <c r="C477" t="s">
        <v>1806</v>
      </c>
      <c r="D477" t="s">
        <v>1807</v>
      </c>
      <c r="E477">
        <v>48</v>
      </c>
      <c r="F477" t="s">
        <v>51</v>
      </c>
      <c r="G477" t="s">
        <v>41</v>
      </c>
      <c r="H477" t="s">
        <v>42</v>
      </c>
      <c r="I477" t="s">
        <v>59</v>
      </c>
      <c r="J477" t="s">
        <v>1306</v>
      </c>
      <c r="K477">
        <v>65</v>
      </c>
      <c r="L477">
        <v>71</v>
      </c>
      <c r="M477">
        <v>65</v>
      </c>
      <c r="N477">
        <v>71</v>
      </c>
      <c r="O477" t="s">
        <v>1808</v>
      </c>
      <c r="P477" t="s">
        <v>46</v>
      </c>
      <c r="Q477" t="s">
        <v>61</v>
      </c>
      <c r="R477" t="s">
        <v>62</v>
      </c>
      <c r="T477">
        <f t="shared" si="7"/>
        <v>1</v>
      </c>
      <c r="U477">
        <v>0</v>
      </c>
      <c r="V477">
        <v>3.2318456360000001</v>
      </c>
      <c r="W477">
        <v>29</v>
      </c>
      <c r="X477">
        <v>171</v>
      </c>
      <c r="Y477">
        <v>350</v>
      </c>
      <c r="Z477">
        <v>270</v>
      </c>
      <c r="AA477">
        <v>204</v>
      </c>
      <c r="AB477">
        <v>306</v>
      </c>
    </row>
    <row r="478" spans="1:28" x14ac:dyDescent="0.45">
      <c r="A478" t="s">
        <v>1809</v>
      </c>
      <c r="B478" t="s">
        <v>1810</v>
      </c>
      <c r="C478" t="s">
        <v>1811</v>
      </c>
      <c r="D478" t="s">
        <v>1807</v>
      </c>
      <c r="E478">
        <v>48</v>
      </c>
      <c r="F478" t="s">
        <v>51</v>
      </c>
      <c r="G478" t="s">
        <v>41</v>
      </c>
      <c r="H478" t="s">
        <v>42</v>
      </c>
      <c r="I478" t="s">
        <v>43</v>
      </c>
      <c r="J478" t="s">
        <v>1306</v>
      </c>
      <c r="K478">
        <v>62</v>
      </c>
      <c r="L478">
        <v>71</v>
      </c>
      <c r="M478">
        <v>62</v>
      </c>
      <c r="N478">
        <v>71</v>
      </c>
      <c r="O478" t="s">
        <v>1808</v>
      </c>
      <c r="P478" t="s">
        <v>46</v>
      </c>
      <c r="Q478" t="s">
        <v>61</v>
      </c>
      <c r="R478" t="s">
        <v>62</v>
      </c>
      <c r="T478">
        <f t="shared" si="7"/>
        <v>1</v>
      </c>
      <c r="U478">
        <v>0</v>
      </c>
      <c r="V478">
        <v>3.2318456360000001</v>
      </c>
      <c r="W478">
        <v>74</v>
      </c>
      <c r="X478">
        <v>186</v>
      </c>
      <c r="Y478">
        <v>350</v>
      </c>
      <c r="Z478">
        <v>270</v>
      </c>
      <c r="AA478">
        <v>249</v>
      </c>
      <c r="AB478">
        <v>321</v>
      </c>
    </row>
    <row r="479" spans="1:28" x14ac:dyDescent="0.45">
      <c r="A479" t="s">
        <v>1812</v>
      </c>
      <c r="B479" t="s">
        <v>1813</v>
      </c>
      <c r="C479" t="s">
        <v>1814</v>
      </c>
      <c r="D479" t="s">
        <v>1807</v>
      </c>
      <c r="E479">
        <v>51</v>
      </c>
      <c r="F479" t="s">
        <v>51</v>
      </c>
      <c r="G479" t="s">
        <v>41</v>
      </c>
      <c r="H479" t="s">
        <v>42</v>
      </c>
      <c r="I479" t="s">
        <v>59</v>
      </c>
      <c r="J479" t="s">
        <v>1815</v>
      </c>
      <c r="K479">
        <v>55.4</v>
      </c>
      <c r="L479">
        <v>76</v>
      </c>
      <c r="M479">
        <v>55</v>
      </c>
      <c r="N479">
        <v>79</v>
      </c>
      <c r="O479" t="s">
        <v>531</v>
      </c>
      <c r="P479" t="s">
        <v>46</v>
      </c>
      <c r="Q479" t="s">
        <v>134</v>
      </c>
      <c r="R479" t="s">
        <v>177</v>
      </c>
      <c r="T479">
        <f t="shared" si="7"/>
        <v>2</v>
      </c>
      <c r="U479">
        <v>1</v>
      </c>
      <c r="V479">
        <v>4.2050000000000001</v>
      </c>
      <c r="W479">
        <v>147</v>
      </c>
      <c r="X479">
        <v>137</v>
      </c>
      <c r="Y479">
        <v>350</v>
      </c>
      <c r="Z479">
        <v>270</v>
      </c>
      <c r="AA479">
        <v>322</v>
      </c>
      <c r="AB479">
        <v>272</v>
      </c>
    </row>
    <row r="480" spans="1:28" x14ac:dyDescent="0.45">
      <c r="A480" t="s">
        <v>1816</v>
      </c>
      <c r="B480" t="s">
        <v>1817</v>
      </c>
      <c r="C480" t="s">
        <v>1818</v>
      </c>
      <c r="D480" t="s">
        <v>1807</v>
      </c>
      <c r="E480">
        <v>51</v>
      </c>
      <c r="F480" t="s">
        <v>51</v>
      </c>
      <c r="G480" t="s">
        <v>41</v>
      </c>
      <c r="H480" t="s">
        <v>42</v>
      </c>
      <c r="I480" t="s">
        <v>43</v>
      </c>
      <c r="J480" t="s">
        <v>1815</v>
      </c>
      <c r="K480">
        <v>56.2</v>
      </c>
      <c r="L480">
        <v>75.099999999999994</v>
      </c>
      <c r="M480">
        <v>60</v>
      </c>
      <c r="N480">
        <v>74</v>
      </c>
      <c r="O480" t="s">
        <v>531</v>
      </c>
      <c r="P480" t="s">
        <v>46</v>
      </c>
      <c r="Q480" t="s">
        <v>134</v>
      </c>
      <c r="R480" t="s">
        <v>177</v>
      </c>
      <c r="T480">
        <f t="shared" si="7"/>
        <v>2</v>
      </c>
      <c r="U480">
        <v>1</v>
      </c>
      <c r="V480">
        <v>4.2050000000000001</v>
      </c>
      <c r="W480">
        <v>97</v>
      </c>
      <c r="X480">
        <v>133</v>
      </c>
      <c r="Y480">
        <v>350</v>
      </c>
      <c r="Z480">
        <v>270</v>
      </c>
      <c r="AA480">
        <v>272</v>
      </c>
      <c r="AB480">
        <v>268</v>
      </c>
    </row>
    <row r="481" spans="1:28" x14ac:dyDescent="0.45">
      <c r="A481" t="s">
        <v>1819</v>
      </c>
      <c r="B481" t="s">
        <v>1820</v>
      </c>
      <c r="C481" t="s">
        <v>1821</v>
      </c>
      <c r="D481" t="s">
        <v>1807</v>
      </c>
      <c r="E481">
        <v>48</v>
      </c>
      <c r="F481" t="s">
        <v>40</v>
      </c>
      <c r="G481" t="s">
        <v>41</v>
      </c>
      <c r="H481" t="s">
        <v>42</v>
      </c>
      <c r="I481" t="s">
        <v>59</v>
      </c>
      <c r="J481" t="s">
        <v>1822</v>
      </c>
      <c r="K481">
        <v>72</v>
      </c>
      <c r="L481">
        <v>68</v>
      </c>
      <c r="M481">
        <v>72</v>
      </c>
      <c r="N481">
        <v>68</v>
      </c>
      <c r="O481" t="s">
        <v>1823</v>
      </c>
      <c r="P481" t="s">
        <v>46</v>
      </c>
      <c r="Q481" t="s">
        <v>61</v>
      </c>
      <c r="R481" t="s">
        <v>62</v>
      </c>
      <c r="T481">
        <f t="shared" si="7"/>
        <v>2</v>
      </c>
      <c r="U481">
        <v>0</v>
      </c>
      <c r="V481">
        <v>1.66</v>
      </c>
      <c r="W481">
        <v>92</v>
      </c>
      <c r="X481">
        <v>126</v>
      </c>
      <c r="Y481">
        <v>350</v>
      </c>
      <c r="Z481">
        <v>270</v>
      </c>
      <c r="AA481">
        <v>267</v>
      </c>
      <c r="AB481">
        <v>261</v>
      </c>
    </row>
    <row r="482" spans="1:28" x14ac:dyDescent="0.45">
      <c r="A482" t="s">
        <v>1824</v>
      </c>
      <c r="B482" t="s">
        <v>1825</v>
      </c>
      <c r="C482" t="s">
        <v>1826</v>
      </c>
      <c r="D482" t="s">
        <v>1807</v>
      </c>
      <c r="E482">
        <v>48</v>
      </c>
      <c r="F482" t="s">
        <v>40</v>
      </c>
      <c r="G482" t="s">
        <v>41</v>
      </c>
      <c r="H482" t="s">
        <v>42</v>
      </c>
      <c r="I482" t="s">
        <v>43</v>
      </c>
      <c r="J482" t="s">
        <v>1822</v>
      </c>
      <c r="K482">
        <v>68</v>
      </c>
      <c r="L482">
        <v>70</v>
      </c>
      <c r="M482">
        <v>68</v>
      </c>
      <c r="N482">
        <v>70</v>
      </c>
      <c r="O482" t="s">
        <v>1823</v>
      </c>
      <c r="P482" t="s">
        <v>46</v>
      </c>
      <c r="Q482" t="s">
        <v>61</v>
      </c>
      <c r="R482" t="s">
        <v>62</v>
      </c>
      <c r="T482">
        <f t="shared" si="7"/>
        <v>2</v>
      </c>
      <c r="U482">
        <v>0</v>
      </c>
      <c r="V482">
        <v>1.66</v>
      </c>
      <c r="W482">
        <v>66</v>
      </c>
      <c r="X482">
        <v>138</v>
      </c>
      <c r="Y482">
        <v>350</v>
      </c>
      <c r="Z482">
        <v>270</v>
      </c>
      <c r="AA482">
        <v>241</v>
      </c>
      <c r="AB482">
        <v>273</v>
      </c>
    </row>
    <row r="483" spans="1:28" x14ac:dyDescent="0.45">
      <c r="A483" t="s">
        <v>1827</v>
      </c>
      <c r="B483" t="s">
        <v>1828</v>
      </c>
      <c r="C483" t="s">
        <v>1829</v>
      </c>
      <c r="D483" t="s">
        <v>1807</v>
      </c>
      <c r="E483">
        <v>99</v>
      </c>
      <c r="F483" t="s">
        <v>40</v>
      </c>
      <c r="G483" t="s">
        <v>41</v>
      </c>
      <c r="H483" t="s">
        <v>42</v>
      </c>
      <c r="I483" t="s">
        <v>59</v>
      </c>
      <c r="J483" t="s">
        <v>1190</v>
      </c>
      <c r="K483">
        <v>67</v>
      </c>
      <c r="L483">
        <v>65</v>
      </c>
      <c r="M483">
        <v>67</v>
      </c>
      <c r="N483">
        <v>65</v>
      </c>
      <c r="O483" t="s">
        <v>148</v>
      </c>
      <c r="P483" t="s">
        <v>46</v>
      </c>
      <c r="Q483" t="s">
        <v>61</v>
      </c>
      <c r="R483" t="s">
        <v>62</v>
      </c>
      <c r="T483">
        <f t="shared" si="7"/>
        <v>1</v>
      </c>
      <c r="U483">
        <v>0</v>
      </c>
      <c r="V483">
        <v>2.4664085120000001</v>
      </c>
      <c r="W483">
        <v>83</v>
      </c>
      <c r="X483">
        <v>183</v>
      </c>
      <c r="Y483">
        <v>350</v>
      </c>
      <c r="Z483">
        <v>270</v>
      </c>
      <c r="AA483">
        <v>258</v>
      </c>
      <c r="AB483">
        <v>318</v>
      </c>
    </row>
    <row r="484" spans="1:28" x14ac:dyDescent="0.45">
      <c r="A484" t="s">
        <v>1830</v>
      </c>
      <c r="B484" t="s">
        <v>1831</v>
      </c>
      <c r="C484" t="s">
        <v>1832</v>
      </c>
      <c r="D484" t="s">
        <v>1807</v>
      </c>
      <c r="E484">
        <v>99</v>
      </c>
      <c r="F484" t="s">
        <v>40</v>
      </c>
      <c r="G484" t="s">
        <v>41</v>
      </c>
      <c r="H484" t="s">
        <v>42</v>
      </c>
      <c r="I484" t="s">
        <v>43</v>
      </c>
      <c r="J484" t="s">
        <v>1190</v>
      </c>
      <c r="K484">
        <v>70</v>
      </c>
      <c r="L484">
        <v>68</v>
      </c>
      <c r="M484">
        <v>70</v>
      </c>
      <c r="N484">
        <v>68</v>
      </c>
      <c r="O484" t="s">
        <v>148</v>
      </c>
      <c r="P484" t="s">
        <v>46</v>
      </c>
      <c r="Q484" t="s">
        <v>61</v>
      </c>
      <c r="R484" t="s">
        <v>62</v>
      </c>
      <c r="T484">
        <f t="shared" si="7"/>
        <v>1</v>
      </c>
      <c r="U484">
        <v>0</v>
      </c>
      <c r="V484">
        <v>2.4664085120000001</v>
      </c>
      <c r="W484">
        <v>54</v>
      </c>
      <c r="X484">
        <v>196</v>
      </c>
      <c r="Y484">
        <v>350</v>
      </c>
      <c r="Z484">
        <v>270</v>
      </c>
      <c r="AA484">
        <v>229</v>
      </c>
      <c r="AB484">
        <v>331</v>
      </c>
    </row>
    <row r="485" spans="1:28" x14ac:dyDescent="0.45">
      <c r="A485" t="s">
        <v>1833</v>
      </c>
      <c r="B485" t="s">
        <v>1834</v>
      </c>
      <c r="C485" t="s">
        <v>1835</v>
      </c>
      <c r="D485" t="s">
        <v>1807</v>
      </c>
      <c r="E485">
        <v>99</v>
      </c>
      <c r="F485" t="s">
        <v>40</v>
      </c>
      <c r="G485" t="s">
        <v>41</v>
      </c>
      <c r="H485" t="s">
        <v>42</v>
      </c>
      <c r="I485" t="s">
        <v>59</v>
      </c>
      <c r="J485" t="s">
        <v>1836</v>
      </c>
      <c r="K485">
        <v>72</v>
      </c>
      <c r="L485">
        <v>68</v>
      </c>
      <c r="M485">
        <v>72</v>
      </c>
      <c r="N485">
        <v>68</v>
      </c>
      <c r="O485" t="s">
        <v>1376</v>
      </c>
      <c r="P485" t="s">
        <v>46</v>
      </c>
      <c r="Q485" t="s">
        <v>61</v>
      </c>
      <c r="R485" t="s">
        <v>62</v>
      </c>
      <c r="S485" t="s">
        <v>570</v>
      </c>
      <c r="T485">
        <f t="shared" si="7"/>
        <v>2</v>
      </c>
      <c r="U485">
        <v>0</v>
      </c>
      <c r="V485">
        <v>1.559223772</v>
      </c>
      <c r="W485">
        <v>53</v>
      </c>
      <c r="X485">
        <v>199</v>
      </c>
      <c r="Y485">
        <v>350</v>
      </c>
      <c r="Z485">
        <v>270</v>
      </c>
      <c r="AA485">
        <v>228</v>
      </c>
      <c r="AB485">
        <v>334</v>
      </c>
    </row>
    <row r="486" spans="1:28" x14ac:dyDescent="0.45">
      <c r="A486" t="s">
        <v>1837</v>
      </c>
      <c r="B486" t="s">
        <v>1838</v>
      </c>
      <c r="C486" t="s">
        <v>1839</v>
      </c>
      <c r="D486" t="s">
        <v>1807</v>
      </c>
      <c r="E486">
        <v>99</v>
      </c>
      <c r="F486" t="s">
        <v>40</v>
      </c>
      <c r="G486" t="s">
        <v>41</v>
      </c>
      <c r="H486" t="s">
        <v>42</v>
      </c>
      <c r="I486" t="s">
        <v>59</v>
      </c>
      <c r="J486" t="s">
        <v>1836</v>
      </c>
      <c r="K486">
        <v>72</v>
      </c>
      <c r="L486">
        <v>68</v>
      </c>
      <c r="M486">
        <v>69</v>
      </c>
      <c r="N486">
        <v>68</v>
      </c>
      <c r="O486" t="s">
        <v>1376</v>
      </c>
      <c r="P486" t="s">
        <v>46</v>
      </c>
      <c r="Q486" t="s">
        <v>61</v>
      </c>
      <c r="R486" t="s">
        <v>62</v>
      </c>
      <c r="S486" t="s">
        <v>570</v>
      </c>
      <c r="T486">
        <f t="shared" si="7"/>
        <v>2</v>
      </c>
      <c r="U486">
        <v>0</v>
      </c>
      <c r="V486">
        <v>1.559223772</v>
      </c>
      <c r="W486">
        <v>26</v>
      </c>
      <c r="X486">
        <v>181</v>
      </c>
      <c r="Y486">
        <v>350</v>
      </c>
      <c r="Z486">
        <v>270</v>
      </c>
      <c r="AA486">
        <v>201</v>
      </c>
      <c r="AB486">
        <v>316</v>
      </c>
    </row>
    <row r="487" spans="1:28" x14ac:dyDescent="0.45">
      <c r="A487" t="s">
        <v>1840</v>
      </c>
      <c r="B487" t="s">
        <v>1841</v>
      </c>
      <c r="C487" t="s">
        <v>1842</v>
      </c>
      <c r="D487" t="s">
        <v>1807</v>
      </c>
      <c r="E487">
        <v>63</v>
      </c>
      <c r="F487" t="s">
        <v>51</v>
      </c>
      <c r="G487" t="s">
        <v>41</v>
      </c>
      <c r="H487" t="s">
        <v>42</v>
      </c>
      <c r="I487" t="s">
        <v>1756</v>
      </c>
      <c r="J487" t="s">
        <v>416</v>
      </c>
      <c r="K487">
        <v>65</v>
      </c>
      <c r="L487">
        <v>66</v>
      </c>
      <c r="M487">
        <v>65</v>
      </c>
      <c r="N487">
        <v>66</v>
      </c>
      <c r="O487" t="s">
        <v>513</v>
      </c>
      <c r="P487" t="s">
        <v>46</v>
      </c>
      <c r="Q487" t="s">
        <v>61</v>
      </c>
      <c r="R487" t="s">
        <v>62</v>
      </c>
      <c r="T487">
        <f t="shared" si="7"/>
        <v>1</v>
      </c>
      <c r="U487">
        <v>0</v>
      </c>
      <c r="V487">
        <v>3.2034961129999999</v>
      </c>
      <c r="W487">
        <v>89</v>
      </c>
      <c r="X487">
        <v>191</v>
      </c>
      <c r="Y487">
        <v>350</v>
      </c>
      <c r="Z487">
        <v>270</v>
      </c>
      <c r="AA487">
        <v>264</v>
      </c>
      <c r="AB487">
        <v>326</v>
      </c>
    </row>
    <row r="488" spans="1:28" x14ac:dyDescent="0.45">
      <c r="A488" t="s">
        <v>1843</v>
      </c>
      <c r="B488" t="s">
        <v>1844</v>
      </c>
      <c r="C488" t="s">
        <v>1845</v>
      </c>
      <c r="D488" t="s">
        <v>1807</v>
      </c>
      <c r="E488">
        <v>63</v>
      </c>
      <c r="F488" t="s">
        <v>51</v>
      </c>
      <c r="G488" t="s">
        <v>41</v>
      </c>
      <c r="H488" t="s">
        <v>42</v>
      </c>
      <c r="I488" t="s">
        <v>59</v>
      </c>
      <c r="J488" t="s">
        <v>416</v>
      </c>
      <c r="K488">
        <v>61</v>
      </c>
      <c r="L488">
        <v>73</v>
      </c>
      <c r="M488">
        <v>62</v>
      </c>
      <c r="N488">
        <v>73</v>
      </c>
      <c r="O488" t="s">
        <v>513</v>
      </c>
      <c r="P488" t="s">
        <v>46</v>
      </c>
      <c r="Q488" t="s">
        <v>61</v>
      </c>
      <c r="R488" t="s">
        <v>62</v>
      </c>
      <c r="T488">
        <f t="shared" si="7"/>
        <v>1</v>
      </c>
      <c r="U488">
        <v>0</v>
      </c>
      <c r="V488">
        <v>3.2034961129999999</v>
      </c>
      <c r="W488">
        <v>22</v>
      </c>
      <c r="X488">
        <v>202</v>
      </c>
      <c r="Y488">
        <v>350</v>
      </c>
      <c r="Z488">
        <v>270</v>
      </c>
      <c r="AA488">
        <v>197</v>
      </c>
      <c r="AB488">
        <v>337</v>
      </c>
    </row>
    <row r="489" spans="1:28" x14ac:dyDescent="0.45">
      <c r="A489" t="s">
        <v>1846</v>
      </c>
      <c r="B489" t="s">
        <v>1847</v>
      </c>
      <c r="C489" t="s">
        <v>1848</v>
      </c>
      <c r="D489" t="s">
        <v>1807</v>
      </c>
      <c r="E489">
        <v>80</v>
      </c>
      <c r="F489" t="s">
        <v>40</v>
      </c>
      <c r="G489" t="s">
        <v>41</v>
      </c>
      <c r="H489" t="s">
        <v>42</v>
      </c>
      <c r="I489" t="s">
        <v>59</v>
      </c>
      <c r="J489" t="s">
        <v>1849</v>
      </c>
      <c r="K489">
        <v>69</v>
      </c>
      <c r="L489">
        <v>66</v>
      </c>
      <c r="M489">
        <v>69</v>
      </c>
      <c r="N489">
        <v>66</v>
      </c>
      <c r="O489" t="s">
        <v>1850</v>
      </c>
      <c r="P489" t="s">
        <v>46</v>
      </c>
      <c r="Q489" t="s">
        <v>61</v>
      </c>
      <c r="R489" t="s">
        <v>62</v>
      </c>
      <c r="T489">
        <f t="shared" si="7"/>
        <v>2</v>
      </c>
      <c r="U489">
        <v>0</v>
      </c>
      <c r="V489">
        <v>4.280777992</v>
      </c>
      <c r="W489">
        <v>17</v>
      </c>
      <c r="X489">
        <v>203</v>
      </c>
      <c r="Y489">
        <v>350</v>
      </c>
      <c r="Z489">
        <v>270</v>
      </c>
      <c r="AA489">
        <v>192</v>
      </c>
      <c r="AB489">
        <v>338</v>
      </c>
    </row>
    <row r="490" spans="1:28" x14ac:dyDescent="0.45">
      <c r="A490" t="s">
        <v>1851</v>
      </c>
      <c r="B490" t="s">
        <v>1852</v>
      </c>
      <c r="C490" t="s">
        <v>1853</v>
      </c>
      <c r="D490" t="s">
        <v>1807</v>
      </c>
      <c r="E490">
        <v>80</v>
      </c>
      <c r="F490" t="s">
        <v>40</v>
      </c>
      <c r="G490" t="s">
        <v>41</v>
      </c>
      <c r="H490" t="s">
        <v>42</v>
      </c>
      <c r="I490" t="s">
        <v>43</v>
      </c>
      <c r="J490" t="s">
        <v>1849</v>
      </c>
      <c r="K490">
        <v>64</v>
      </c>
      <c r="L490">
        <v>67</v>
      </c>
      <c r="M490">
        <v>64</v>
      </c>
      <c r="N490">
        <v>67</v>
      </c>
      <c r="O490" t="s">
        <v>1850</v>
      </c>
      <c r="P490" t="s">
        <v>46</v>
      </c>
      <c r="Q490" t="s">
        <v>61</v>
      </c>
      <c r="R490" t="s">
        <v>62</v>
      </c>
      <c r="T490">
        <f t="shared" si="7"/>
        <v>2</v>
      </c>
      <c r="U490">
        <v>0</v>
      </c>
      <c r="V490">
        <v>4.280777992</v>
      </c>
      <c r="W490">
        <v>48</v>
      </c>
      <c r="X490">
        <v>175</v>
      </c>
      <c r="Y490">
        <v>350</v>
      </c>
      <c r="Z490">
        <v>270</v>
      </c>
      <c r="AA490">
        <v>223</v>
      </c>
      <c r="AB490">
        <v>310</v>
      </c>
    </row>
    <row r="491" spans="1:28" x14ac:dyDescent="0.45">
      <c r="A491" t="s">
        <v>1854</v>
      </c>
      <c r="B491" t="s">
        <v>1855</v>
      </c>
      <c r="C491" t="s">
        <v>1856</v>
      </c>
      <c r="D491" t="s">
        <v>1807</v>
      </c>
      <c r="E491">
        <v>47</v>
      </c>
      <c r="F491" t="s">
        <v>51</v>
      </c>
      <c r="G491" t="s">
        <v>41</v>
      </c>
      <c r="H491" t="s">
        <v>42</v>
      </c>
      <c r="I491" t="s">
        <v>59</v>
      </c>
      <c r="J491" t="s">
        <v>1857</v>
      </c>
      <c r="K491">
        <v>63</v>
      </c>
      <c r="L491">
        <v>73</v>
      </c>
      <c r="M491">
        <v>63</v>
      </c>
      <c r="N491">
        <v>73</v>
      </c>
      <c r="O491" t="s">
        <v>1858</v>
      </c>
      <c r="P491" t="s">
        <v>46</v>
      </c>
      <c r="Q491" t="s">
        <v>61</v>
      </c>
      <c r="R491" t="s">
        <v>62</v>
      </c>
      <c r="T491">
        <f t="shared" si="7"/>
        <v>1</v>
      </c>
      <c r="U491">
        <v>0</v>
      </c>
      <c r="V491">
        <v>3.87</v>
      </c>
      <c r="W491">
        <v>94</v>
      </c>
      <c r="X491">
        <v>206</v>
      </c>
      <c r="Y491">
        <v>350</v>
      </c>
      <c r="Z491">
        <v>270</v>
      </c>
      <c r="AA491">
        <v>269</v>
      </c>
      <c r="AB491">
        <v>341</v>
      </c>
    </row>
    <row r="492" spans="1:28" x14ac:dyDescent="0.45">
      <c r="A492" t="s">
        <v>1859</v>
      </c>
      <c r="B492" t="s">
        <v>1860</v>
      </c>
      <c r="C492" t="s">
        <v>1861</v>
      </c>
      <c r="D492" t="s">
        <v>1807</v>
      </c>
      <c r="E492">
        <v>47</v>
      </c>
      <c r="F492" t="s">
        <v>51</v>
      </c>
      <c r="G492" t="s">
        <v>41</v>
      </c>
      <c r="H492" t="s">
        <v>42</v>
      </c>
      <c r="I492" t="s">
        <v>43</v>
      </c>
      <c r="J492" t="s">
        <v>1857</v>
      </c>
      <c r="K492">
        <v>63</v>
      </c>
      <c r="L492">
        <v>74</v>
      </c>
      <c r="M492">
        <v>63</v>
      </c>
      <c r="N492">
        <v>74</v>
      </c>
      <c r="O492" t="s">
        <v>1858</v>
      </c>
      <c r="P492" t="s">
        <v>46</v>
      </c>
      <c r="Q492" t="s">
        <v>61</v>
      </c>
      <c r="R492" t="s">
        <v>62</v>
      </c>
      <c r="T492">
        <f t="shared" si="7"/>
        <v>1</v>
      </c>
      <c r="U492">
        <v>0</v>
      </c>
      <c r="V492">
        <v>3.87</v>
      </c>
      <c r="W492">
        <v>127</v>
      </c>
      <c r="X492">
        <v>176</v>
      </c>
      <c r="Y492">
        <v>350</v>
      </c>
      <c r="Z492">
        <v>270</v>
      </c>
      <c r="AA492">
        <v>302</v>
      </c>
      <c r="AB492">
        <v>311</v>
      </c>
    </row>
    <row r="493" spans="1:28" x14ac:dyDescent="0.45">
      <c r="A493" t="s">
        <v>1862</v>
      </c>
      <c r="B493" t="s">
        <v>1863</v>
      </c>
      <c r="C493" t="s">
        <v>1864</v>
      </c>
      <c r="D493" t="s">
        <v>1807</v>
      </c>
      <c r="E493">
        <v>47</v>
      </c>
      <c r="F493" t="s">
        <v>51</v>
      </c>
      <c r="G493" t="s">
        <v>41</v>
      </c>
      <c r="H493" t="s">
        <v>42</v>
      </c>
      <c r="I493" t="s">
        <v>59</v>
      </c>
      <c r="J493" t="s">
        <v>1865</v>
      </c>
      <c r="K493">
        <v>65</v>
      </c>
      <c r="L493">
        <v>73</v>
      </c>
      <c r="M493">
        <v>65</v>
      </c>
      <c r="N493">
        <v>73</v>
      </c>
      <c r="O493" t="s">
        <v>171</v>
      </c>
      <c r="P493" t="s">
        <v>46</v>
      </c>
      <c r="Q493" t="s">
        <v>61</v>
      </c>
      <c r="R493" t="s">
        <v>62</v>
      </c>
      <c r="T493">
        <f t="shared" si="7"/>
        <v>1</v>
      </c>
      <c r="U493">
        <v>0</v>
      </c>
      <c r="V493">
        <v>2.7357289819999999</v>
      </c>
      <c r="W493">
        <v>101</v>
      </c>
      <c r="X493">
        <v>205</v>
      </c>
      <c r="Y493">
        <v>350</v>
      </c>
      <c r="Z493">
        <v>270</v>
      </c>
      <c r="AA493">
        <v>276</v>
      </c>
      <c r="AB493">
        <v>340</v>
      </c>
    </row>
    <row r="494" spans="1:28" x14ac:dyDescent="0.45">
      <c r="A494" t="s">
        <v>1866</v>
      </c>
      <c r="B494" t="s">
        <v>1867</v>
      </c>
      <c r="C494" t="s">
        <v>1868</v>
      </c>
      <c r="D494" t="s">
        <v>1807</v>
      </c>
      <c r="E494">
        <v>47</v>
      </c>
      <c r="F494" t="s">
        <v>51</v>
      </c>
      <c r="G494" t="s">
        <v>41</v>
      </c>
      <c r="H494" t="s">
        <v>42</v>
      </c>
      <c r="I494" t="s">
        <v>43</v>
      </c>
      <c r="J494" t="s">
        <v>1865</v>
      </c>
      <c r="K494">
        <v>63</v>
      </c>
      <c r="L494">
        <v>76</v>
      </c>
      <c r="M494">
        <v>63</v>
      </c>
      <c r="N494">
        <v>76</v>
      </c>
      <c r="O494" t="s">
        <v>171</v>
      </c>
      <c r="P494" t="s">
        <v>46</v>
      </c>
      <c r="Q494" t="s">
        <v>61</v>
      </c>
      <c r="R494" t="s">
        <v>62</v>
      </c>
      <c r="T494">
        <f t="shared" si="7"/>
        <v>1</v>
      </c>
      <c r="U494">
        <v>0</v>
      </c>
      <c r="V494">
        <v>2.7357289819999999</v>
      </c>
      <c r="W494">
        <v>72</v>
      </c>
      <c r="X494">
        <v>212</v>
      </c>
      <c r="Y494">
        <v>350</v>
      </c>
      <c r="Z494">
        <v>270</v>
      </c>
      <c r="AA494">
        <v>247</v>
      </c>
      <c r="AB494">
        <v>347</v>
      </c>
    </row>
    <row r="495" spans="1:28" x14ac:dyDescent="0.45">
      <c r="A495" t="s">
        <v>1869</v>
      </c>
      <c r="B495" t="s">
        <v>1870</v>
      </c>
      <c r="C495" t="s">
        <v>1871</v>
      </c>
      <c r="D495" t="s">
        <v>1807</v>
      </c>
      <c r="E495">
        <v>47</v>
      </c>
      <c r="F495" t="s">
        <v>51</v>
      </c>
      <c r="G495" t="s">
        <v>41</v>
      </c>
      <c r="H495" t="s">
        <v>42</v>
      </c>
      <c r="I495" t="s">
        <v>59</v>
      </c>
      <c r="J495" t="s">
        <v>229</v>
      </c>
      <c r="K495">
        <v>60.3</v>
      </c>
      <c r="L495">
        <v>70.599999999999994</v>
      </c>
      <c r="M495">
        <v>60</v>
      </c>
      <c r="N495">
        <v>71</v>
      </c>
      <c r="O495" t="s">
        <v>217</v>
      </c>
      <c r="P495" t="s">
        <v>46</v>
      </c>
      <c r="Q495" t="s">
        <v>61</v>
      </c>
      <c r="R495" t="s">
        <v>62</v>
      </c>
      <c r="T495">
        <f t="shared" si="7"/>
        <v>1</v>
      </c>
      <c r="U495">
        <v>0</v>
      </c>
      <c r="V495">
        <v>3.1467970670000001</v>
      </c>
      <c r="W495">
        <v>38</v>
      </c>
      <c r="X495">
        <v>208</v>
      </c>
      <c r="Y495">
        <v>350</v>
      </c>
      <c r="Z495">
        <v>270</v>
      </c>
      <c r="AA495">
        <v>213</v>
      </c>
      <c r="AB495">
        <v>343</v>
      </c>
    </row>
    <row r="496" spans="1:28" x14ac:dyDescent="0.45">
      <c r="A496" t="s">
        <v>1872</v>
      </c>
      <c r="B496" t="s">
        <v>1873</v>
      </c>
      <c r="C496" t="s">
        <v>1874</v>
      </c>
      <c r="D496" t="s">
        <v>1807</v>
      </c>
      <c r="E496">
        <v>47</v>
      </c>
      <c r="F496" t="s">
        <v>51</v>
      </c>
      <c r="G496" t="s">
        <v>41</v>
      </c>
      <c r="H496" t="s">
        <v>42</v>
      </c>
      <c r="I496" t="s">
        <v>43</v>
      </c>
      <c r="J496" t="s">
        <v>229</v>
      </c>
      <c r="K496">
        <v>61</v>
      </c>
      <c r="L496">
        <v>68.3</v>
      </c>
      <c r="M496">
        <v>60</v>
      </c>
      <c r="N496">
        <v>74</v>
      </c>
      <c r="O496" t="s">
        <v>217</v>
      </c>
      <c r="P496" t="s">
        <v>46</v>
      </c>
      <c r="Q496" t="s">
        <v>61</v>
      </c>
      <c r="R496" t="s">
        <v>62</v>
      </c>
      <c r="T496">
        <f t="shared" si="7"/>
        <v>1</v>
      </c>
      <c r="U496">
        <v>0</v>
      </c>
      <c r="V496">
        <v>3.1467970670000001</v>
      </c>
      <c r="W496">
        <v>69</v>
      </c>
      <c r="X496">
        <v>199</v>
      </c>
      <c r="Y496">
        <v>350</v>
      </c>
      <c r="Z496">
        <v>270</v>
      </c>
      <c r="AA496">
        <v>244</v>
      </c>
      <c r="AB496">
        <v>334</v>
      </c>
    </row>
    <row r="497" spans="1:28" x14ac:dyDescent="0.45">
      <c r="A497" t="s">
        <v>1875</v>
      </c>
      <c r="B497" t="s">
        <v>1876</v>
      </c>
      <c r="C497" t="s">
        <v>1877</v>
      </c>
      <c r="D497" t="s">
        <v>1807</v>
      </c>
      <c r="E497">
        <v>63</v>
      </c>
      <c r="F497" t="s">
        <v>40</v>
      </c>
      <c r="G497" t="s">
        <v>41</v>
      </c>
      <c r="H497" t="s">
        <v>42</v>
      </c>
      <c r="I497" t="s">
        <v>59</v>
      </c>
      <c r="J497" t="s">
        <v>1064</v>
      </c>
      <c r="K497">
        <v>70</v>
      </c>
      <c r="L497">
        <v>65</v>
      </c>
      <c r="M497">
        <v>70</v>
      </c>
      <c r="N497">
        <v>65</v>
      </c>
      <c r="O497" t="s">
        <v>171</v>
      </c>
      <c r="P497" t="s">
        <v>46</v>
      </c>
      <c r="Q497" t="s">
        <v>91</v>
      </c>
      <c r="R497" t="s">
        <v>43</v>
      </c>
      <c r="T497">
        <f t="shared" si="7"/>
        <v>1</v>
      </c>
      <c r="U497">
        <v>1</v>
      </c>
      <c r="V497">
        <v>2.7215542199999998</v>
      </c>
      <c r="W497">
        <v>150</v>
      </c>
      <c r="X497">
        <v>189</v>
      </c>
      <c r="Y497">
        <v>350</v>
      </c>
      <c r="Z497">
        <v>270</v>
      </c>
      <c r="AA497">
        <v>325</v>
      </c>
      <c r="AB497">
        <v>324</v>
      </c>
    </row>
    <row r="498" spans="1:28" x14ac:dyDescent="0.45">
      <c r="A498" t="s">
        <v>1878</v>
      </c>
      <c r="B498" t="s">
        <v>1879</v>
      </c>
      <c r="C498" t="s">
        <v>1880</v>
      </c>
      <c r="D498" t="s">
        <v>1807</v>
      </c>
      <c r="E498">
        <v>63</v>
      </c>
      <c r="F498" t="s">
        <v>40</v>
      </c>
      <c r="G498" t="s">
        <v>41</v>
      </c>
      <c r="H498" t="s">
        <v>42</v>
      </c>
      <c r="I498" t="s">
        <v>43</v>
      </c>
      <c r="J498" t="s">
        <v>1064</v>
      </c>
      <c r="K498">
        <v>59.4</v>
      </c>
      <c r="L498">
        <v>78</v>
      </c>
      <c r="M498">
        <v>63</v>
      </c>
      <c r="N498">
        <v>75</v>
      </c>
      <c r="O498" t="s">
        <v>171</v>
      </c>
      <c r="P498" t="s">
        <v>46</v>
      </c>
      <c r="Q498" t="s">
        <v>91</v>
      </c>
      <c r="R498" t="s">
        <v>43</v>
      </c>
      <c r="T498">
        <f t="shared" si="7"/>
        <v>1</v>
      </c>
      <c r="U498">
        <v>1</v>
      </c>
      <c r="V498">
        <v>2.7215542199999998</v>
      </c>
      <c r="W498">
        <v>110</v>
      </c>
      <c r="X498">
        <v>202</v>
      </c>
      <c r="Y498">
        <v>350</v>
      </c>
      <c r="Z498">
        <v>270</v>
      </c>
      <c r="AA498">
        <v>285</v>
      </c>
      <c r="AB498">
        <v>337</v>
      </c>
    </row>
    <row r="499" spans="1:28" x14ac:dyDescent="0.45">
      <c r="A499" t="s">
        <v>1881</v>
      </c>
      <c r="B499" t="s">
        <v>1882</v>
      </c>
      <c r="C499" t="s">
        <v>1883</v>
      </c>
      <c r="D499" t="s">
        <v>1807</v>
      </c>
      <c r="E499">
        <v>47</v>
      </c>
      <c r="F499" t="s">
        <v>40</v>
      </c>
      <c r="G499" t="s">
        <v>41</v>
      </c>
      <c r="H499" t="s">
        <v>42</v>
      </c>
      <c r="I499" t="s">
        <v>59</v>
      </c>
      <c r="J499" t="s">
        <v>1884</v>
      </c>
      <c r="K499">
        <v>66</v>
      </c>
      <c r="L499">
        <v>68</v>
      </c>
      <c r="M499">
        <v>66</v>
      </c>
      <c r="N499">
        <v>68</v>
      </c>
      <c r="O499" t="s">
        <v>5</v>
      </c>
      <c r="P499" t="s">
        <v>46</v>
      </c>
      <c r="Q499" t="s">
        <v>61</v>
      </c>
      <c r="R499" t="s">
        <v>62</v>
      </c>
      <c r="T499">
        <f t="shared" si="7"/>
        <v>1</v>
      </c>
      <c r="U499">
        <v>0</v>
      </c>
      <c r="V499">
        <v>4.625</v>
      </c>
      <c r="W499">
        <v>43</v>
      </c>
      <c r="X499">
        <v>204</v>
      </c>
      <c r="Y499">
        <v>350</v>
      </c>
      <c r="Z499">
        <v>270</v>
      </c>
      <c r="AA499">
        <v>218</v>
      </c>
      <c r="AB499">
        <v>339</v>
      </c>
    </row>
    <row r="500" spans="1:28" x14ac:dyDescent="0.45">
      <c r="A500" t="s">
        <v>1885</v>
      </c>
      <c r="B500" t="s">
        <v>1886</v>
      </c>
      <c r="C500" t="s">
        <v>1887</v>
      </c>
      <c r="D500" t="s">
        <v>1807</v>
      </c>
      <c r="E500">
        <v>47</v>
      </c>
      <c r="F500" t="s">
        <v>40</v>
      </c>
      <c r="G500" t="s">
        <v>41</v>
      </c>
      <c r="H500" t="s">
        <v>42</v>
      </c>
      <c r="I500" t="s">
        <v>43</v>
      </c>
      <c r="J500" t="s">
        <v>1884</v>
      </c>
      <c r="K500">
        <v>67</v>
      </c>
      <c r="L500">
        <v>63</v>
      </c>
      <c r="M500">
        <v>67</v>
      </c>
      <c r="N500">
        <v>63</v>
      </c>
      <c r="O500" t="s">
        <v>5</v>
      </c>
      <c r="P500" t="s">
        <v>46</v>
      </c>
      <c r="Q500" t="s">
        <v>61</v>
      </c>
      <c r="R500" t="s">
        <v>62</v>
      </c>
      <c r="T500">
        <f t="shared" si="7"/>
        <v>1</v>
      </c>
      <c r="U500">
        <v>0</v>
      </c>
      <c r="V500">
        <v>4.625</v>
      </c>
      <c r="W500">
        <v>49</v>
      </c>
      <c r="X500">
        <v>218</v>
      </c>
      <c r="Y500">
        <v>350</v>
      </c>
      <c r="Z500">
        <v>270</v>
      </c>
      <c r="AA500">
        <v>224</v>
      </c>
      <c r="AB500">
        <v>353</v>
      </c>
    </row>
    <row r="501" spans="1:28" x14ac:dyDescent="0.45">
      <c r="A501" t="s">
        <v>1888</v>
      </c>
      <c r="B501" t="s">
        <v>1889</v>
      </c>
      <c r="C501" t="s">
        <v>1890</v>
      </c>
      <c r="D501" t="s">
        <v>1807</v>
      </c>
      <c r="E501">
        <v>46</v>
      </c>
      <c r="F501" t="s">
        <v>40</v>
      </c>
      <c r="G501" t="s">
        <v>41</v>
      </c>
      <c r="H501" t="s">
        <v>42</v>
      </c>
      <c r="I501" t="s">
        <v>59</v>
      </c>
      <c r="J501" t="s">
        <v>1891</v>
      </c>
      <c r="K501">
        <v>60.3</v>
      </c>
      <c r="L501">
        <v>72.599999999999994</v>
      </c>
      <c r="M501">
        <v>60</v>
      </c>
      <c r="N501">
        <v>74</v>
      </c>
      <c r="O501" t="s">
        <v>171</v>
      </c>
      <c r="P501" t="s">
        <v>46</v>
      </c>
      <c r="Q501" t="s">
        <v>61</v>
      </c>
      <c r="R501" t="s">
        <v>62</v>
      </c>
      <c r="T501">
        <f t="shared" si="7"/>
        <v>1</v>
      </c>
      <c r="U501">
        <v>0</v>
      </c>
      <c r="V501">
        <v>3.1893213519999999</v>
      </c>
      <c r="W501">
        <v>77</v>
      </c>
      <c r="X501">
        <v>176</v>
      </c>
      <c r="Y501">
        <v>350</v>
      </c>
      <c r="Z501">
        <v>270</v>
      </c>
      <c r="AA501">
        <v>252</v>
      </c>
      <c r="AB501">
        <v>311</v>
      </c>
    </row>
    <row r="502" spans="1:28" x14ac:dyDescent="0.45">
      <c r="A502" t="s">
        <v>1892</v>
      </c>
      <c r="B502" t="s">
        <v>1893</v>
      </c>
      <c r="C502" t="s">
        <v>1894</v>
      </c>
      <c r="D502" t="s">
        <v>1807</v>
      </c>
      <c r="E502">
        <v>46</v>
      </c>
      <c r="F502" t="s">
        <v>40</v>
      </c>
      <c r="G502" t="s">
        <v>41</v>
      </c>
      <c r="H502" t="s">
        <v>42</v>
      </c>
      <c r="I502" t="s">
        <v>43</v>
      </c>
      <c r="J502" t="s">
        <v>1891</v>
      </c>
      <c r="K502">
        <v>63</v>
      </c>
      <c r="L502">
        <v>69</v>
      </c>
      <c r="M502">
        <v>63</v>
      </c>
      <c r="N502">
        <v>69</v>
      </c>
      <c r="O502" t="s">
        <v>171</v>
      </c>
      <c r="P502" t="s">
        <v>46</v>
      </c>
      <c r="Q502" t="s">
        <v>61</v>
      </c>
      <c r="R502" t="s">
        <v>62</v>
      </c>
      <c r="T502">
        <f t="shared" si="7"/>
        <v>1</v>
      </c>
      <c r="U502">
        <v>0</v>
      </c>
      <c r="V502">
        <v>3.1893213519999999</v>
      </c>
      <c r="W502">
        <v>124</v>
      </c>
      <c r="X502">
        <v>179</v>
      </c>
      <c r="Y502">
        <v>350</v>
      </c>
      <c r="Z502">
        <v>270</v>
      </c>
      <c r="AA502">
        <v>299</v>
      </c>
      <c r="AB502">
        <v>314</v>
      </c>
    </row>
    <row r="503" spans="1:28" x14ac:dyDescent="0.45">
      <c r="A503" t="s">
        <v>1895</v>
      </c>
      <c r="B503" t="s">
        <v>1896</v>
      </c>
      <c r="C503" t="s">
        <v>1897</v>
      </c>
      <c r="D503" t="s">
        <v>1807</v>
      </c>
      <c r="E503">
        <v>46</v>
      </c>
      <c r="F503" t="s">
        <v>40</v>
      </c>
      <c r="G503" t="s">
        <v>41</v>
      </c>
      <c r="H503" t="s">
        <v>42</v>
      </c>
      <c r="I503" t="s">
        <v>59</v>
      </c>
      <c r="J503" t="s">
        <v>1898</v>
      </c>
      <c r="K503">
        <v>68.8</v>
      </c>
      <c r="L503">
        <v>67.099999999999994</v>
      </c>
      <c r="M503">
        <v>66</v>
      </c>
      <c r="N503">
        <v>68</v>
      </c>
      <c r="O503" t="s">
        <v>171</v>
      </c>
      <c r="P503" t="s">
        <v>46</v>
      </c>
      <c r="Q503" t="s">
        <v>91</v>
      </c>
      <c r="R503" t="s">
        <v>43</v>
      </c>
      <c r="T503">
        <f t="shared" si="7"/>
        <v>1</v>
      </c>
      <c r="U503">
        <v>1</v>
      </c>
      <c r="V503">
        <v>3.51</v>
      </c>
      <c r="W503">
        <v>86</v>
      </c>
      <c r="X503">
        <v>160</v>
      </c>
      <c r="Y503">
        <v>350</v>
      </c>
      <c r="Z503">
        <v>270</v>
      </c>
      <c r="AA503">
        <v>261</v>
      </c>
      <c r="AB503">
        <v>295</v>
      </c>
    </row>
    <row r="504" spans="1:28" x14ac:dyDescent="0.45">
      <c r="A504" t="s">
        <v>1899</v>
      </c>
      <c r="B504" t="s">
        <v>1900</v>
      </c>
      <c r="C504" t="s">
        <v>1901</v>
      </c>
      <c r="D504" t="s">
        <v>1807</v>
      </c>
      <c r="E504">
        <v>46</v>
      </c>
      <c r="F504" t="s">
        <v>40</v>
      </c>
      <c r="G504" t="s">
        <v>41</v>
      </c>
      <c r="H504" t="s">
        <v>42</v>
      </c>
      <c r="I504" t="s">
        <v>43</v>
      </c>
      <c r="J504" t="s">
        <v>1898</v>
      </c>
      <c r="K504">
        <v>60</v>
      </c>
      <c r="L504">
        <v>69.2</v>
      </c>
      <c r="M504">
        <v>61</v>
      </c>
      <c r="N504">
        <v>70</v>
      </c>
      <c r="O504" t="s">
        <v>171</v>
      </c>
      <c r="P504" t="s">
        <v>46</v>
      </c>
      <c r="Q504" t="s">
        <v>91</v>
      </c>
      <c r="R504" t="s">
        <v>43</v>
      </c>
      <c r="T504">
        <f t="shared" si="7"/>
        <v>1</v>
      </c>
      <c r="U504">
        <v>1</v>
      </c>
      <c r="V504">
        <v>3.51</v>
      </c>
      <c r="W504">
        <v>130</v>
      </c>
      <c r="X504">
        <v>199</v>
      </c>
      <c r="Y504">
        <v>350</v>
      </c>
      <c r="Z504">
        <v>270</v>
      </c>
      <c r="AA504">
        <v>305</v>
      </c>
      <c r="AB504">
        <v>334</v>
      </c>
    </row>
    <row r="505" spans="1:28" x14ac:dyDescent="0.45">
      <c r="A505" t="s">
        <v>1902</v>
      </c>
      <c r="B505" t="s">
        <v>1903</v>
      </c>
      <c r="C505" t="s">
        <v>1904</v>
      </c>
      <c r="D505" t="s">
        <v>1807</v>
      </c>
      <c r="E505">
        <v>45</v>
      </c>
      <c r="F505" t="s">
        <v>51</v>
      </c>
      <c r="G505" t="s">
        <v>41</v>
      </c>
      <c r="H505" t="s">
        <v>42</v>
      </c>
      <c r="I505" t="s">
        <v>59</v>
      </c>
      <c r="J505" t="s">
        <v>1905</v>
      </c>
      <c r="K505">
        <v>60</v>
      </c>
      <c r="L505">
        <v>75</v>
      </c>
      <c r="M505">
        <v>60</v>
      </c>
      <c r="N505">
        <v>75</v>
      </c>
      <c r="O505" t="s">
        <v>374</v>
      </c>
      <c r="P505" t="s">
        <v>46</v>
      </c>
      <c r="Q505" t="s">
        <v>61</v>
      </c>
      <c r="R505" t="s">
        <v>62</v>
      </c>
      <c r="T505">
        <f t="shared" si="7"/>
        <v>1</v>
      </c>
      <c r="U505">
        <v>0</v>
      </c>
      <c r="V505">
        <v>3.4302922979999999</v>
      </c>
      <c r="W505">
        <v>97</v>
      </c>
      <c r="X505">
        <v>184</v>
      </c>
      <c r="Y505">
        <v>350</v>
      </c>
      <c r="Z505">
        <v>270</v>
      </c>
      <c r="AA505">
        <v>272</v>
      </c>
      <c r="AB505">
        <v>319</v>
      </c>
    </row>
    <row r="506" spans="1:28" x14ac:dyDescent="0.45">
      <c r="A506" t="s">
        <v>1906</v>
      </c>
      <c r="B506" t="s">
        <v>1907</v>
      </c>
      <c r="C506" t="s">
        <v>1908</v>
      </c>
      <c r="D506" t="s">
        <v>1807</v>
      </c>
      <c r="E506">
        <v>45</v>
      </c>
      <c r="F506" t="s">
        <v>51</v>
      </c>
      <c r="G506" t="s">
        <v>41</v>
      </c>
      <c r="H506" t="s">
        <v>42</v>
      </c>
      <c r="I506" t="s">
        <v>43</v>
      </c>
      <c r="J506" t="s">
        <v>1905</v>
      </c>
      <c r="K506">
        <v>60</v>
      </c>
      <c r="L506">
        <v>72</v>
      </c>
      <c r="M506">
        <v>60</v>
      </c>
      <c r="N506">
        <v>72</v>
      </c>
      <c r="O506" t="s">
        <v>374</v>
      </c>
      <c r="P506" t="s">
        <v>46</v>
      </c>
      <c r="Q506" t="s">
        <v>61</v>
      </c>
      <c r="R506" t="s">
        <v>62</v>
      </c>
      <c r="T506">
        <f t="shared" si="7"/>
        <v>1</v>
      </c>
      <c r="U506">
        <v>0</v>
      </c>
      <c r="V506">
        <v>3.4302922979999999</v>
      </c>
      <c r="W506">
        <v>135</v>
      </c>
      <c r="X506">
        <v>185</v>
      </c>
      <c r="Y506">
        <v>350</v>
      </c>
      <c r="Z506">
        <v>270</v>
      </c>
      <c r="AA506">
        <v>310</v>
      </c>
      <c r="AB506">
        <v>320</v>
      </c>
    </row>
    <row r="507" spans="1:28" x14ac:dyDescent="0.45">
      <c r="A507" t="s">
        <v>1909</v>
      </c>
      <c r="B507" t="s">
        <v>1910</v>
      </c>
      <c r="C507" t="s">
        <v>1911</v>
      </c>
      <c r="D507" t="s">
        <v>1807</v>
      </c>
      <c r="E507">
        <v>45</v>
      </c>
      <c r="F507" t="s">
        <v>40</v>
      </c>
      <c r="G507" t="s">
        <v>41</v>
      </c>
      <c r="H507" t="s">
        <v>42</v>
      </c>
      <c r="I507" t="s">
        <v>43</v>
      </c>
      <c r="J507" t="s">
        <v>1912</v>
      </c>
      <c r="K507">
        <v>67</v>
      </c>
      <c r="L507">
        <v>67</v>
      </c>
      <c r="M507">
        <v>67</v>
      </c>
      <c r="N507">
        <v>67</v>
      </c>
      <c r="O507" t="s">
        <v>217</v>
      </c>
      <c r="P507" t="s">
        <v>46</v>
      </c>
      <c r="Q507" t="s">
        <v>61</v>
      </c>
      <c r="R507" t="s">
        <v>62</v>
      </c>
      <c r="T507">
        <f t="shared" si="7"/>
        <v>1</v>
      </c>
      <c r="U507">
        <v>0</v>
      </c>
      <c r="V507">
        <v>3.105</v>
      </c>
      <c r="W507">
        <v>142</v>
      </c>
      <c r="X507">
        <v>136</v>
      </c>
      <c r="Y507">
        <v>350</v>
      </c>
      <c r="Z507">
        <v>270</v>
      </c>
      <c r="AA507">
        <v>317</v>
      </c>
      <c r="AB507">
        <v>271</v>
      </c>
    </row>
    <row r="508" spans="1:28" x14ac:dyDescent="0.45">
      <c r="A508" t="s">
        <v>1913</v>
      </c>
      <c r="B508" t="s">
        <v>1914</v>
      </c>
      <c r="C508" t="s">
        <v>1915</v>
      </c>
      <c r="D508" t="s">
        <v>1807</v>
      </c>
      <c r="E508">
        <v>66</v>
      </c>
      <c r="F508" t="s">
        <v>40</v>
      </c>
      <c r="G508" t="s">
        <v>41</v>
      </c>
      <c r="H508" t="s">
        <v>42</v>
      </c>
      <c r="I508" t="s">
        <v>59</v>
      </c>
      <c r="J508" t="s">
        <v>165</v>
      </c>
      <c r="K508">
        <v>67</v>
      </c>
      <c r="L508">
        <v>70</v>
      </c>
      <c r="M508">
        <v>67</v>
      </c>
      <c r="N508">
        <v>70</v>
      </c>
      <c r="O508" t="s">
        <v>513</v>
      </c>
      <c r="P508" t="s">
        <v>46</v>
      </c>
      <c r="Q508" t="s">
        <v>61</v>
      </c>
      <c r="R508" t="s">
        <v>62</v>
      </c>
      <c r="T508">
        <f t="shared" si="7"/>
        <v>1</v>
      </c>
      <c r="U508">
        <v>0</v>
      </c>
      <c r="V508">
        <v>2.8633018360000002</v>
      </c>
      <c r="W508">
        <v>80</v>
      </c>
      <c r="X508">
        <v>195</v>
      </c>
      <c r="Y508">
        <v>350</v>
      </c>
      <c r="Z508">
        <v>270</v>
      </c>
      <c r="AA508">
        <v>255</v>
      </c>
      <c r="AB508">
        <v>330</v>
      </c>
    </row>
    <row r="509" spans="1:28" x14ac:dyDescent="0.45">
      <c r="A509" t="s">
        <v>1916</v>
      </c>
      <c r="B509" t="s">
        <v>1917</v>
      </c>
      <c r="C509" t="s">
        <v>1918</v>
      </c>
      <c r="D509" t="s">
        <v>1807</v>
      </c>
      <c r="E509">
        <v>66</v>
      </c>
      <c r="F509" t="s">
        <v>40</v>
      </c>
      <c r="G509" t="s">
        <v>41</v>
      </c>
      <c r="H509" t="s">
        <v>42</v>
      </c>
      <c r="I509" t="s">
        <v>43</v>
      </c>
      <c r="J509" t="s">
        <v>165</v>
      </c>
      <c r="K509">
        <v>71</v>
      </c>
      <c r="L509">
        <v>65</v>
      </c>
      <c r="M509">
        <v>71</v>
      </c>
      <c r="N509">
        <v>65</v>
      </c>
      <c r="O509" t="s">
        <v>513</v>
      </c>
      <c r="P509" t="s">
        <v>46</v>
      </c>
      <c r="Q509" t="s">
        <v>61</v>
      </c>
      <c r="R509" t="s">
        <v>62</v>
      </c>
      <c r="T509">
        <f t="shared" si="7"/>
        <v>1</v>
      </c>
      <c r="U509">
        <v>0</v>
      </c>
      <c r="V509">
        <v>2.8633018360000002</v>
      </c>
      <c r="W509">
        <v>118</v>
      </c>
      <c r="X509">
        <v>189</v>
      </c>
      <c r="Y509">
        <v>350</v>
      </c>
      <c r="Z509">
        <v>270</v>
      </c>
      <c r="AA509">
        <v>293</v>
      </c>
      <c r="AB509">
        <v>324</v>
      </c>
    </row>
    <row r="510" spans="1:28" x14ac:dyDescent="0.45">
      <c r="A510" t="s">
        <v>1919</v>
      </c>
      <c r="B510" t="s">
        <v>1920</v>
      </c>
      <c r="C510" t="s">
        <v>1921</v>
      </c>
      <c r="D510" t="s">
        <v>1922</v>
      </c>
      <c r="E510">
        <v>45</v>
      </c>
      <c r="F510" t="s">
        <v>51</v>
      </c>
      <c r="G510" t="s">
        <v>41</v>
      </c>
      <c r="H510" t="s">
        <v>42</v>
      </c>
      <c r="I510" t="s">
        <v>43</v>
      </c>
      <c r="J510" t="s">
        <v>1923</v>
      </c>
      <c r="K510">
        <v>63.4</v>
      </c>
      <c r="L510">
        <v>72</v>
      </c>
      <c r="M510">
        <v>62</v>
      </c>
      <c r="N510">
        <v>71</v>
      </c>
      <c r="O510" t="s">
        <v>892</v>
      </c>
      <c r="P510" t="s">
        <v>46</v>
      </c>
      <c r="Q510" t="s">
        <v>86</v>
      </c>
      <c r="R510" t="s">
        <v>177</v>
      </c>
      <c r="T510">
        <f t="shared" si="7"/>
        <v>1</v>
      </c>
      <c r="U510">
        <v>1</v>
      </c>
      <c r="V510">
        <v>4.0250000000000004</v>
      </c>
      <c r="W510">
        <v>91</v>
      </c>
      <c r="X510">
        <v>221</v>
      </c>
      <c r="Y510">
        <v>350</v>
      </c>
      <c r="Z510">
        <v>270</v>
      </c>
      <c r="AA510">
        <v>266</v>
      </c>
      <c r="AB510">
        <v>356</v>
      </c>
    </row>
    <row r="511" spans="1:28" x14ac:dyDescent="0.45">
      <c r="A511" t="s">
        <v>1924</v>
      </c>
      <c r="B511" t="s">
        <v>1925</v>
      </c>
      <c r="C511" t="s">
        <v>1926</v>
      </c>
      <c r="D511" t="s">
        <v>1922</v>
      </c>
      <c r="E511">
        <v>45</v>
      </c>
      <c r="F511" t="s">
        <v>40</v>
      </c>
      <c r="G511" t="s">
        <v>41</v>
      </c>
      <c r="H511" t="s">
        <v>42</v>
      </c>
      <c r="I511" t="s">
        <v>43</v>
      </c>
      <c r="J511" t="s">
        <v>1927</v>
      </c>
      <c r="K511">
        <v>57.7</v>
      </c>
      <c r="L511">
        <v>69</v>
      </c>
      <c r="M511">
        <v>59</v>
      </c>
      <c r="N511">
        <v>68</v>
      </c>
      <c r="O511" t="s">
        <v>75</v>
      </c>
      <c r="P511" t="s">
        <v>46</v>
      </c>
      <c r="Q511" t="s">
        <v>86</v>
      </c>
      <c r="R511" t="s">
        <v>92</v>
      </c>
      <c r="T511">
        <f t="shared" si="7"/>
        <v>1</v>
      </c>
      <c r="U511">
        <v>1</v>
      </c>
      <c r="V511">
        <v>3.08</v>
      </c>
      <c r="W511">
        <v>65</v>
      </c>
      <c r="X511">
        <v>153</v>
      </c>
      <c r="Y511">
        <v>350</v>
      </c>
      <c r="Z511">
        <v>270</v>
      </c>
      <c r="AA511">
        <v>240</v>
      </c>
      <c r="AB511">
        <v>288</v>
      </c>
    </row>
    <row r="512" spans="1:28" x14ac:dyDescent="0.45">
      <c r="A512" t="s">
        <v>1928</v>
      </c>
      <c r="B512" t="s">
        <v>1929</v>
      </c>
      <c r="C512" t="s">
        <v>1930</v>
      </c>
      <c r="D512" t="s">
        <v>1922</v>
      </c>
      <c r="E512">
        <v>44</v>
      </c>
      <c r="F512" t="s">
        <v>40</v>
      </c>
      <c r="G512" t="s">
        <v>41</v>
      </c>
      <c r="H512" t="s">
        <v>42</v>
      </c>
      <c r="I512" t="s">
        <v>43</v>
      </c>
      <c r="J512" t="s">
        <v>1931</v>
      </c>
      <c r="K512">
        <v>58.8</v>
      </c>
      <c r="L512">
        <v>73.3</v>
      </c>
      <c r="M512">
        <v>59</v>
      </c>
      <c r="N512">
        <v>73</v>
      </c>
      <c r="O512" t="s">
        <v>217</v>
      </c>
      <c r="P512" t="s">
        <v>46</v>
      </c>
      <c r="Q512" t="s">
        <v>134</v>
      </c>
      <c r="R512" t="s">
        <v>43</v>
      </c>
      <c r="T512">
        <f t="shared" si="7"/>
        <v>1</v>
      </c>
      <c r="U512">
        <v>1</v>
      </c>
      <c r="V512">
        <v>3.22</v>
      </c>
      <c r="W512">
        <v>70</v>
      </c>
      <c r="X512">
        <v>175</v>
      </c>
      <c r="Y512">
        <v>350</v>
      </c>
      <c r="Z512">
        <v>270</v>
      </c>
      <c r="AA512">
        <v>245</v>
      </c>
      <c r="AB512">
        <v>310</v>
      </c>
    </row>
    <row r="513" spans="1:28" x14ac:dyDescent="0.45">
      <c r="A513" t="s">
        <v>1932</v>
      </c>
      <c r="B513" t="s">
        <v>1933</v>
      </c>
      <c r="C513" t="s">
        <v>1934</v>
      </c>
      <c r="D513" t="s">
        <v>1922</v>
      </c>
      <c r="E513">
        <v>44</v>
      </c>
      <c r="F513" t="s">
        <v>51</v>
      </c>
      <c r="G513" t="s">
        <v>41</v>
      </c>
      <c r="H513" t="s">
        <v>42</v>
      </c>
      <c r="I513" t="s">
        <v>43</v>
      </c>
      <c r="J513" t="s">
        <v>1935</v>
      </c>
      <c r="K513">
        <v>55</v>
      </c>
      <c r="L513">
        <v>80</v>
      </c>
      <c r="M513">
        <v>54</v>
      </c>
      <c r="N513">
        <v>82</v>
      </c>
      <c r="O513" t="s">
        <v>171</v>
      </c>
      <c r="P513" t="s">
        <v>46</v>
      </c>
      <c r="Q513" t="s">
        <v>693</v>
      </c>
      <c r="R513" t="s">
        <v>59</v>
      </c>
      <c r="T513">
        <f t="shared" si="7"/>
        <v>1</v>
      </c>
      <c r="U513">
        <v>1</v>
      </c>
      <c r="V513">
        <v>3.37</v>
      </c>
      <c r="W513">
        <v>90</v>
      </c>
      <c r="X513">
        <v>186</v>
      </c>
      <c r="Y513">
        <v>350</v>
      </c>
      <c r="Z513">
        <v>270</v>
      </c>
      <c r="AA513">
        <v>265</v>
      </c>
      <c r="AB513">
        <v>321</v>
      </c>
    </row>
    <row r="514" spans="1:28" x14ac:dyDescent="0.45">
      <c r="A514" t="s">
        <v>1936</v>
      </c>
      <c r="B514" t="s">
        <v>1937</v>
      </c>
      <c r="C514" t="s">
        <v>1938</v>
      </c>
      <c r="D514" t="s">
        <v>1922</v>
      </c>
      <c r="E514">
        <v>44</v>
      </c>
      <c r="F514" t="s">
        <v>40</v>
      </c>
      <c r="G514" t="s">
        <v>41</v>
      </c>
      <c r="H514" t="s">
        <v>42</v>
      </c>
      <c r="I514" t="s">
        <v>43</v>
      </c>
      <c r="J514" t="s">
        <v>1939</v>
      </c>
      <c r="K514">
        <v>57.8</v>
      </c>
      <c r="L514">
        <v>75.5</v>
      </c>
      <c r="M514">
        <v>58</v>
      </c>
      <c r="N514">
        <v>72</v>
      </c>
      <c r="O514" t="s">
        <v>97</v>
      </c>
      <c r="P514" t="s">
        <v>46</v>
      </c>
      <c r="Q514" t="s">
        <v>86</v>
      </c>
      <c r="R514" t="s">
        <v>92</v>
      </c>
      <c r="T514">
        <f t="shared" si="7"/>
        <v>2</v>
      </c>
      <c r="U514">
        <v>1</v>
      </c>
      <c r="V514">
        <v>4.139030376</v>
      </c>
      <c r="W514">
        <v>38</v>
      </c>
      <c r="X514">
        <v>220</v>
      </c>
      <c r="Y514">
        <v>350</v>
      </c>
      <c r="Z514">
        <v>270</v>
      </c>
      <c r="AA514">
        <v>213</v>
      </c>
      <c r="AB514">
        <v>355</v>
      </c>
    </row>
    <row r="515" spans="1:28" x14ac:dyDescent="0.45">
      <c r="A515" t="s">
        <v>1940</v>
      </c>
      <c r="B515" t="s">
        <v>1941</v>
      </c>
      <c r="C515" t="s">
        <v>1942</v>
      </c>
      <c r="D515" t="s">
        <v>1922</v>
      </c>
      <c r="E515">
        <v>75</v>
      </c>
      <c r="F515" t="s">
        <v>51</v>
      </c>
      <c r="G515" t="s">
        <v>41</v>
      </c>
      <c r="H515" t="s">
        <v>42</v>
      </c>
      <c r="I515" t="s">
        <v>43</v>
      </c>
      <c r="J515" t="s">
        <v>1943</v>
      </c>
      <c r="K515">
        <v>55</v>
      </c>
      <c r="L515">
        <v>75</v>
      </c>
      <c r="M515">
        <v>55</v>
      </c>
      <c r="N515">
        <v>77</v>
      </c>
      <c r="O515" t="s">
        <v>217</v>
      </c>
      <c r="P515" t="s">
        <v>46</v>
      </c>
      <c r="Q515" t="s">
        <v>602</v>
      </c>
      <c r="R515" t="s">
        <v>92</v>
      </c>
      <c r="T515">
        <f t="shared" ref="T515:T578" si="8">LEN(O515)-LEN(SUBSTITUTE(O515,"/",""))+1</f>
        <v>1</v>
      </c>
      <c r="U515">
        <v>1</v>
      </c>
      <c r="V515">
        <v>3.4049999999999998</v>
      </c>
      <c r="W515">
        <v>42</v>
      </c>
      <c r="X515">
        <v>230</v>
      </c>
      <c r="Y515">
        <v>350</v>
      </c>
      <c r="Z515">
        <v>270</v>
      </c>
      <c r="AA515">
        <v>217</v>
      </c>
      <c r="AB515">
        <v>365</v>
      </c>
    </row>
    <row r="516" spans="1:28" x14ac:dyDescent="0.45">
      <c r="A516" t="s">
        <v>1944</v>
      </c>
      <c r="B516" t="s">
        <v>1945</v>
      </c>
      <c r="C516" t="s">
        <v>1946</v>
      </c>
      <c r="D516" t="s">
        <v>1922</v>
      </c>
      <c r="E516">
        <v>44</v>
      </c>
      <c r="F516" t="s">
        <v>40</v>
      </c>
      <c r="G516" t="s">
        <v>41</v>
      </c>
      <c r="H516" t="s">
        <v>42</v>
      </c>
      <c r="I516" t="s">
        <v>43</v>
      </c>
      <c r="J516" t="s">
        <v>1947</v>
      </c>
      <c r="K516">
        <v>60.7</v>
      </c>
      <c r="L516">
        <v>74.3</v>
      </c>
      <c r="M516">
        <v>59</v>
      </c>
      <c r="N516">
        <v>78</v>
      </c>
      <c r="O516" t="s">
        <v>374</v>
      </c>
      <c r="P516" t="s">
        <v>46</v>
      </c>
      <c r="Q516" t="s">
        <v>61</v>
      </c>
      <c r="R516" t="s">
        <v>62</v>
      </c>
      <c r="T516">
        <f t="shared" si="8"/>
        <v>1</v>
      </c>
      <c r="U516">
        <v>0</v>
      </c>
      <c r="V516">
        <v>3.9972827610000001</v>
      </c>
      <c r="W516">
        <v>123</v>
      </c>
      <c r="X516">
        <v>207</v>
      </c>
      <c r="Y516">
        <v>350</v>
      </c>
      <c r="Z516">
        <v>270</v>
      </c>
      <c r="AA516">
        <v>298</v>
      </c>
      <c r="AB516">
        <v>342</v>
      </c>
    </row>
    <row r="517" spans="1:28" x14ac:dyDescent="0.45">
      <c r="A517" t="s">
        <v>1948</v>
      </c>
      <c r="B517" t="s">
        <v>1949</v>
      </c>
      <c r="C517" t="s">
        <v>1950</v>
      </c>
      <c r="D517" t="s">
        <v>1922</v>
      </c>
      <c r="E517">
        <v>44</v>
      </c>
      <c r="F517" t="s">
        <v>51</v>
      </c>
      <c r="G517" t="s">
        <v>41</v>
      </c>
      <c r="H517" t="s">
        <v>42</v>
      </c>
      <c r="I517" t="s">
        <v>59</v>
      </c>
      <c r="J517" t="s">
        <v>1951</v>
      </c>
      <c r="K517">
        <v>54</v>
      </c>
      <c r="L517">
        <v>85</v>
      </c>
      <c r="M517">
        <v>56</v>
      </c>
      <c r="N517">
        <v>79</v>
      </c>
      <c r="O517" t="s">
        <v>892</v>
      </c>
      <c r="P517" t="s">
        <v>46</v>
      </c>
      <c r="Q517" t="s">
        <v>54</v>
      </c>
      <c r="R517" t="s">
        <v>92</v>
      </c>
      <c r="T517">
        <f t="shared" si="8"/>
        <v>1</v>
      </c>
      <c r="U517">
        <v>1</v>
      </c>
      <c r="V517">
        <v>3.59</v>
      </c>
      <c r="W517">
        <v>96</v>
      </c>
      <c r="X517">
        <v>230</v>
      </c>
      <c r="Y517">
        <v>350</v>
      </c>
      <c r="Z517">
        <v>270</v>
      </c>
      <c r="AA517">
        <v>271</v>
      </c>
      <c r="AB517">
        <v>365</v>
      </c>
    </row>
    <row r="518" spans="1:28" x14ac:dyDescent="0.45">
      <c r="A518" t="s">
        <v>1952</v>
      </c>
      <c r="B518" t="s">
        <v>1953</v>
      </c>
      <c r="C518" t="s">
        <v>1954</v>
      </c>
      <c r="D518" t="s">
        <v>1922</v>
      </c>
      <c r="E518">
        <v>44</v>
      </c>
      <c r="F518" t="s">
        <v>40</v>
      </c>
      <c r="G518" t="s">
        <v>41</v>
      </c>
      <c r="H518" t="s">
        <v>42</v>
      </c>
      <c r="I518" t="s">
        <v>43</v>
      </c>
      <c r="J518" t="s">
        <v>1955</v>
      </c>
      <c r="K518">
        <v>72.3</v>
      </c>
      <c r="L518">
        <v>60.9</v>
      </c>
      <c r="M518">
        <v>66</v>
      </c>
      <c r="N518">
        <v>69</v>
      </c>
      <c r="O518" t="s">
        <v>70</v>
      </c>
      <c r="P518" t="s">
        <v>46</v>
      </c>
      <c r="Q518" t="s">
        <v>61</v>
      </c>
      <c r="R518" t="s">
        <v>62</v>
      </c>
      <c r="T518">
        <f t="shared" si="8"/>
        <v>1</v>
      </c>
      <c r="U518">
        <v>0</v>
      </c>
      <c r="V518">
        <v>3.66</v>
      </c>
      <c r="W518">
        <v>48</v>
      </c>
      <c r="X518">
        <v>202</v>
      </c>
      <c r="Y518">
        <v>350</v>
      </c>
      <c r="Z518">
        <v>270</v>
      </c>
      <c r="AA518">
        <v>223</v>
      </c>
      <c r="AB518">
        <v>337</v>
      </c>
    </row>
    <row r="519" spans="1:28" x14ac:dyDescent="0.45">
      <c r="A519" t="s">
        <v>1956</v>
      </c>
      <c r="B519" t="s">
        <v>1957</v>
      </c>
      <c r="C519" t="s">
        <v>1958</v>
      </c>
      <c r="D519" t="s">
        <v>1922</v>
      </c>
      <c r="E519">
        <v>43</v>
      </c>
      <c r="F519" t="s">
        <v>40</v>
      </c>
      <c r="G519" t="s">
        <v>41</v>
      </c>
      <c r="H519" t="s">
        <v>42</v>
      </c>
      <c r="I519" t="s">
        <v>43</v>
      </c>
      <c r="J519" t="s">
        <v>1959</v>
      </c>
      <c r="K519">
        <v>56.4</v>
      </c>
      <c r="L519">
        <v>74.400000000000006</v>
      </c>
      <c r="M519">
        <v>54</v>
      </c>
      <c r="N519">
        <v>80</v>
      </c>
      <c r="O519" t="s">
        <v>1960</v>
      </c>
      <c r="P519" t="s">
        <v>46</v>
      </c>
      <c r="Q519" t="s">
        <v>134</v>
      </c>
      <c r="R519" t="s">
        <v>92</v>
      </c>
      <c r="T519">
        <f t="shared" si="8"/>
        <v>1</v>
      </c>
      <c r="U519">
        <v>1</v>
      </c>
      <c r="V519">
        <v>1.5875732950000001</v>
      </c>
      <c r="W519">
        <v>76</v>
      </c>
      <c r="X519">
        <v>200</v>
      </c>
      <c r="Y519">
        <v>350</v>
      </c>
      <c r="Z519">
        <v>270</v>
      </c>
      <c r="AA519">
        <v>251</v>
      </c>
      <c r="AB519">
        <v>335</v>
      </c>
    </row>
    <row r="520" spans="1:28" x14ac:dyDescent="0.45">
      <c r="A520" t="s">
        <v>1961</v>
      </c>
      <c r="B520" t="s">
        <v>1962</v>
      </c>
      <c r="C520" t="s">
        <v>1963</v>
      </c>
      <c r="D520" t="s">
        <v>1922</v>
      </c>
      <c r="E520">
        <v>43</v>
      </c>
      <c r="F520" t="s">
        <v>51</v>
      </c>
      <c r="G520" t="s">
        <v>41</v>
      </c>
      <c r="H520" t="s">
        <v>42</v>
      </c>
      <c r="I520" t="s">
        <v>43</v>
      </c>
      <c r="J520" t="s">
        <v>1964</v>
      </c>
      <c r="K520">
        <v>53.6</v>
      </c>
      <c r="L520">
        <v>81.599999999999994</v>
      </c>
      <c r="M520">
        <v>54</v>
      </c>
      <c r="N520">
        <v>80</v>
      </c>
      <c r="O520" t="s">
        <v>892</v>
      </c>
      <c r="P520" t="s">
        <v>46</v>
      </c>
      <c r="Q520" t="s">
        <v>693</v>
      </c>
      <c r="R520" t="s">
        <v>92</v>
      </c>
      <c r="T520">
        <f t="shared" si="8"/>
        <v>1</v>
      </c>
      <c r="U520">
        <v>1</v>
      </c>
      <c r="V520">
        <v>4.38</v>
      </c>
      <c r="W520">
        <v>74</v>
      </c>
      <c r="X520">
        <v>185</v>
      </c>
      <c r="Y520">
        <v>350</v>
      </c>
      <c r="Z520">
        <v>270</v>
      </c>
      <c r="AA520">
        <v>249</v>
      </c>
      <c r="AB520">
        <v>320</v>
      </c>
    </row>
    <row r="521" spans="1:28" x14ac:dyDescent="0.45">
      <c r="A521" t="s">
        <v>1965</v>
      </c>
      <c r="B521" t="s">
        <v>1966</v>
      </c>
      <c r="C521" t="s">
        <v>1967</v>
      </c>
      <c r="D521" t="s">
        <v>1922</v>
      </c>
      <c r="E521">
        <v>43</v>
      </c>
      <c r="F521" t="s">
        <v>51</v>
      </c>
      <c r="G521" t="s">
        <v>41</v>
      </c>
      <c r="H521" t="s">
        <v>42</v>
      </c>
      <c r="I521" t="s">
        <v>43</v>
      </c>
      <c r="J521" t="s">
        <v>90</v>
      </c>
      <c r="K521">
        <v>59.5</v>
      </c>
      <c r="L521">
        <v>78</v>
      </c>
      <c r="M521">
        <v>59</v>
      </c>
      <c r="N521">
        <v>79</v>
      </c>
      <c r="O521" t="s">
        <v>171</v>
      </c>
      <c r="P521" t="s">
        <v>46</v>
      </c>
      <c r="Q521" t="s">
        <v>157</v>
      </c>
      <c r="R521" t="s">
        <v>92</v>
      </c>
      <c r="T521">
        <f t="shared" si="8"/>
        <v>1</v>
      </c>
      <c r="U521">
        <v>1</v>
      </c>
      <c r="V521">
        <v>3.4869913440000002</v>
      </c>
      <c r="W521">
        <v>49</v>
      </c>
      <c r="X521">
        <v>198</v>
      </c>
      <c r="Y521">
        <v>350</v>
      </c>
      <c r="Z521">
        <v>270</v>
      </c>
      <c r="AA521">
        <v>224</v>
      </c>
      <c r="AB521">
        <v>333</v>
      </c>
    </row>
    <row r="522" spans="1:28" x14ac:dyDescent="0.45">
      <c r="A522" t="s">
        <v>1968</v>
      </c>
      <c r="B522" t="s">
        <v>1969</v>
      </c>
      <c r="C522" t="s">
        <v>1970</v>
      </c>
      <c r="D522" t="s">
        <v>1922</v>
      </c>
      <c r="E522">
        <v>43</v>
      </c>
      <c r="F522" t="s">
        <v>51</v>
      </c>
      <c r="G522" t="s">
        <v>41</v>
      </c>
      <c r="H522" t="s">
        <v>42</v>
      </c>
      <c r="I522" t="s">
        <v>43</v>
      </c>
      <c r="J522" t="s">
        <v>250</v>
      </c>
      <c r="K522">
        <v>63.9</v>
      </c>
      <c r="L522">
        <v>73.2</v>
      </c>
      <c r="M522">
        <v>64</v>
      </c>
      <c r="N522">
        <v>72</v>
      </c>
      <c r="O522" t="s">
        <v>171</v>
      </c>
      <c r="P522" t="s">
        <v>46</v>
      </c>
      <c r="Q522" t="s">
        <v>61</v>
      </c>
      <c r="R522" t="s">
        <v>62</v>
      </c>
      <c r="T522">
        <f t="shared" si="8"/>
        <v>1</v>
      </c>
      <c r="U522">
        <v>0</v>
      </c>
      <c r="V522">
        <v>2.4947580349999998</v>
      </c>
      <c r="W522">
        <v>102</v>
      </c>
      <c r="X522">
        <v>230</v>
      </c>
      <c r="Y522">
        <v>350</v>
      </c>
      <c r="Z522">
        <v>270</v>
      </c>
      <c r="AA522">
        <v>277</v>
      </c>
      <c r="AB522">
        <v>365</v>
      </c>
    </row>
    <row r="523" spans="1:28" x14ac:dyDescent="0.45">
      <c r="A523" t="s">
        <v>1971</v>
      </c>
      <c r="B523" t="s">
        <v>1972</v>
      </c>
      <c r="C523" t="s">
        <v>1973</v>
      </c>
      <c r="D523" t="s">
        <v>1922</v>
      </c>
      <c r="E523">
        <v>110</v>
      </c>
      <c r="F523" t="s">
        <v>40</v>
      </c>
      <c r="G523" t="s">
        <v>41</v>
      </c>
      <c r="H523" t="s">
        <v>42</v>
      </c>
      <c r="I523" t="s">
        <v>43</v>
      </c>
      <c r="J523" t="s">
        <v>84</v>
      </c>
      <c r="K523">
        <v>68</v>
      </c>
      <c r="L523">
        <v>71</v>
      </c>
      <c r="M523">
        <v>60</v>
      </c>
      <c r="N523">
        <v>72</v>
      </c>
      <c r="O523" t="s">
        <v>892</v>
      </c>
      <c r="P523" t="s">
        <v>46</v>
      </c>
      <c r="Q523" t="s">
        <v>61</v>
      </c>
      <c r="R523" t="s">
        <v>62</v>
      </c>
      <c r="T523">
        <f t="shared" si="8"/>
        <v>1</v>
      </c>
      <c r="U523">
        <v>0</v>
      </c>
      <c r="V523">
        <v>4.0823313299999997</v>
      </c>
      <c r="W523">
        <v>87</v>
      </c>
      <c r="X523">
        <v>230</v>
      </c>
      <c r="Y523">
        <v>350</v>
      </c>
      <c r="Z523">
        <v>270</v>
      </c>
      <c r="AA523">
        <v>262</v>
      </c>
      <c r="AB523">
        <v>365</v>
      </c>
    </row>
    <row r="524" spans="1:28" x14ac:dyDescent="0.45">
      <c r="A524" t="s">
        <v>1974</v>
      </c>
      <c r="B524" t="s">
        <v>1975</v>
      </c>
      <c r="C524" t="s">
        <v>1976</v>
      </c>
      <c r="D524" t="s">
        <v>1977</v>
      </c>
      <c r="E524">
        <v>46</v>
      </c>
      <c r="F524" t="s">
        <v>51</v>
      </c>
      <c r="G524" t="s">
        <v>41</v>
      </c>
      <c r="H524" t="s">
        <v>42</v>
      </c>
      <c r="I524" t="s">
        <v>59</v>
      </c>
      <c r="J524" t="s">
        <v>681</v>
      </c>
      <c r="K524">
        <v>63</v>
      </c>
      <c r="L524">
        <v>72</v>
      </c>
      <c r="M524">
        <v>63</v>
      </c>
      <c r="N524">
        <v>72</v>
      </c>
      <c r="O524" t="s">
        <v>70</v>
      </c>
      <c r="P524" t="s">
        <v>46</v>
      </c>
      <c r="Q524" t="s">
        <v>61</v>
      </c>
      <c r="R524" t="s">
        <v>62</v>
      </c>
      <c r="T524">
        <f t="shared" si="8"/>
        <v>1</v>
      </c>
      <c r="U524">
        <v>0</v>
      </c>
      <c r="V524">
        <v>2.5798066039999998</v>
      </c>
      <c r="W524">
        <v>103</v>
      </c>
      <c r="X524">
        <v>194</v>
      </c>
      <c r="Y524">
        <v>350</v>
      </c>
      <c r="Z524">
        <v>270</v>
      </c>
      <c r="AA524">
        <v>278</v>
      </c>
      <c r="AB524">
        <v>329</v>
      </c>
    </row>
    <row r="525" spans="1:28" x14ac:dyDescent="0.45">
      <c r="A525" t="s">
        <v>1978</v>
      </c>
      <c r="B525" t="s">
        <v>1979</v>
      </c>
      <c r="C525" t="s">
        <v>1980</v>
      </c>
      <c r="D525" t="s">
        <v>1977</v>
      </c>
      <c r="E525">
        <v>46</v>
      </c>
      <c r="F525" t="s">
        <v>51</v>
      </c>
      <c r="G525" t="s">
        <v>41</v>
      </c>
      <c r="H525" t="s">
        <v>42</v>
      </c>
      <c r="I525" t="s">
        <v>43</v>
      </c>
      <c r="J525" t="s">
        <v>681</v>
      </c>
      <c r="K525">
        <v>68</v>
      </c>
      <c r="L525">
        <v>68</v>
      </c>
      <c r="M525">
        <v>68</v>
      </c>
      <c r="N525">
        <v>68</v>
      </c>
      <c r="O525" t="s">
        <v>70</v>
      </c>
      <c r="P525" t="s">
        <v>46</v>
      </c>
      <c r="Q525" t="s">
        <v>61</v>
      </c>
      <c r="R525" t="s">
        <v>62</v>
      </c>
      <c r="T525">
        <f t="shared" si="8"/>
        <v>1</v>
      </c>
      <c r="U525">
        <v>0</v>
      </c>
      <c r="V525">
        <v>2.5798066039999998</v>
      </c>
      <c r="W525">
        <v>129</v>
      </c>
      <c r="X525">
        <v>185</v>
      </c>
      <c r="Y525">
        <v>350</v>
      </c>
      <c r="Z525">
        <v>270</v>
      </c>
      <c r="AA525">
        <v>304</v>
      </c>
      <c r="AB525">
        <v>320</v>
      </c>
    </row>
    <row r="526" spans="1:28" x14ac:dyDescent="0.45">
      <c r="A526" t="s">
        <v>1981</v>
      </c>
      <c r="B526" t="s">
        <v>1982</v>
      </c>
      <c r="C526" t="s">
        <v>1983</v>
      </c>
      <c r="D526" t="s">
        <v>1977</v>
      </c>
      <c r="E526">
        <v>44</v>
      </c>
      <c r="F526" t="s">
        <v>40</v>
      </c>
      <c r="G526" t="s">
        <v>41</v>
      </c>
      <c r="H526" t="s">
        <v>42</v>
      </c>
      <c r="I526" t="s">
        <v>59</v>
      </c>
      <c r="J526" t="s">
        <v>313</v>
      </c>
      <c r="K526">
        <v>71</v>
      </c>
      <c r="L526">
        <v>70</v>
      </c>
      <c r="M526">
        <v>71</v>
      </c>
      <c r="N526">
        <v>70</v>
      </c>
      <c r="O526" t="s">
        <v>892</v>
      </c>
      <c r="P526" t="s">
        <v>46</v>
      </c>
      <c r="Q526" t="s">
        <v>61</v>
      </c>
      <c r="R526" t="s">
        <v>62</v>
      </c>
      <c r="T526">
        <f t="shared" si="8"/>
        <v>1</v>
      </c>
      <c r="U526">
        <v>0</v>
      </c>
      <c r="V526">
        <v>3.288544683</v>
      </c>
      <c r="W526">
        <v>94</v>
      </c>
      <c r="X526">
        <v>181</v>
      </c>
      <c r="Y526">
        <v>350</v>
      </c>
      <c r="Z526">
        <v>270</v>
      </c>
      <c r="AA526">
        <v>269</v>
      </c>
      <c r="AB526">
        <v>316</v>
      </c>
    </row>
    <row r="527" spans="1:28" x14ac:dyDescent="0.45">
      <c r="A527" t="s">
        <v>1984</v>
      </c>
      <c r="B527" t="s">
        <v>1985</v>
      </c>
      <c r="C527" t="s">
        <v>1986</v>
      </c>
      <c r="D527" t="s">
        <v>1977</v>
      </c>
      <c r="E527">
        <v>44</v>
      </c>
      <c r="F527" t="s">
        <v>40</v>
      </c>
      <c r="G527" t="s">
        <v>41</v>
      </c>
      <c r="H527" t="s">
        <v>42</v>
      </c>
      <c r="I527" t="s">
        <v>43</v>
      </c>
      <c r="J527" t="s">
        <v>313</v>
      </c>
      <c r="K527">
        <v>67</v>
      </c>
      <c r="L527">
        <v>72</v>
      </c>
      <c r="M527">
        <v>67</v>
      </c>
      <c r="N527">
        <v>72</v>
      </c>
      <c r="O527" t="s">
        <v>892</v>
      </c>
      <c r="P527" t="s">
        <v>46</v>
      </c>
      <c r="Q527" t="s">
        <v>61</v>
      </c>
      <c r="R527" t="s">
        <v>62</v>
      </c>
      <c r="T527">
        <f t="shared" si="8"/>
        <v>1</v>
      </c>
      <c r="U527">
        <v>0</v>
      </c>
      <c r="V527">
        <v>3.288544683</v>
      </c>
      <c r="W527">
        <v>88</v>
      </c>
      <c r="X527">
        <v>168</v>
      </c>
      <c r="Y527">
        <v>350</v>
      </c>
      <c r="Z527">
        <v>270</v>
      </c>
      <c r="AA527">
        <v>263</v>
      </c>
      <c r="AB527">
        <v>303</v>
      </c>
    </row>
    <row r="528" spans="1:28" x14ac:dyDescent="0.45">
      <c r="A528" t="s">
        <v>1987</v>
      </c>
      <c r="B528" t="s">
        <v>1988</v>
      </c>
      <c r="C528" t="s">
        <v>1989</v>
      </c>
      <c r="D528" t="s">
        <v>1977</v>
      </c>
      <c r="E528">
        <v>45</v>
      </c>
      <c r="F528" t="s">
        <v>40</v>
      </c>
      <c r="G528" t="s">
        <v>41</v>
      </c>
      <c r="H528" t="s">
        <v>42</v>
      </c>
      <c r="I528" t="s">
        <v>59</v>
      </c>
      <c r="J528" t="s">
        <v>1990</v>
      </c>
      <c r="K528">
        <v>67</v>
      </c>
      <c r="L528">
        <v>69</v>
      </c>
      <c r="M528">
        <v>67</v>
      </c>
      <c r="N528">
        <v>69</v>
      </c>
      <c r="O528" t="s">
        <v>1991</v>
      </c>
      <c r="P528" t="s">
        <v>46</v>
      </c>
      <c r="Q528" t="s">
        <v>61</v>
      </c>
      <c r="R528" t="s">
        <v>62</v>
      </c>
      <c r="T528">
        <f t="shared" si="8"/>
        <v>2</v>
      </c>
      <c r="U528">
        <v>0</v>
      </c>
      <c r="V528">
        <v>3.6429137219999999</v>
      </c>
      <c r="W528">
        <v>55</v>
      </c>
      <c r="X528">
        <v>189</v>
      </c>
      <c r="Y528">
        <v>350</v>
      </c>
      <c r="Z528">
        <v>270</v>
      </c>
      <c r="AA528">
        <v>230</v>
      </c>
      <c r="AB528">
        <v>324</v>
      </c>
    </row>
    <row r="529" spans="1:28" x14ac:dyDescent="0.45">
      <c r="A529" t="s">
        <v>1992</v>
      </c>
      <c r="B529" t="s">
        <v>1993</v>
      </c>
      <c r="C529" t="s">
        <v>1994</v>
      </c>
      <c r="D529" t="s">
        <v>1977</v>
      </c>
      <c r="E529">
        <v>45</v>
      </c>
      <c r="F529" t="s">
        <v>40</v>
      </c>
      <c r="G529" t="s">
        <v>41</v>
      </c>
      <c r="H529" t="s">
        <v>42</v>
      </c>
      <c r="I529" t="s">
        <v>43</v>
      </c>
      <c r="J529" t="s">
        <v>1990</v>
      </c>
      <c r="K529">
        <v>65</v>
      </c>
      <c r="L529">
        <v>70</v>
      </c>
      <c r="M529">
        <v>65</v>
      </c>
      <c r="N529">
        <v>70</v>
      </c>
      <c r="O529" t="s">
        <v>1991</v>
      </c>
      <c r="P529" t="s">
        <v>46</v>
      </c>
      <c r="Q529" t="s">
        <v>61</v>
      </c>
      <c r="R529" t="s">
        <v>62</v>
      </c>
      <c r="T529">
        <f t="shared" si="8"/>
        <v>2</v>
      </c>
      <c r="U529">
        <v>0</v>
      </c>
      <c r="V529">
        <v>3.6429137219999999</v>
      </c>
      <c r="W529">
        <v>87</v>
      </c>
      <c r="X529">
        <v>185</v>
      </c>
      <c r="Y529">
        <v>350</v>
      </c>
      <c r="Z529">
        <v>270</v>
      </c>
      <c r="AA529">
        <v>262</v>
      </c>
      <c r="AB529">
        <v>320</v>
      </c>
    </row>
    <row r="530" spans="1:28" x14ac:dyDescent="0.45">
      <c r="A530" t="s">
        <v>1995</v>
      </c>
      <c r="B530" t="s">
        <v>1996</v>
      </c>
      <c r="C530" t="s">
        <v>1997</v>
      </c>
      <c r="D530" t="s">
        <v>1977</v>
      </c>
      <c r="E530">
        <v>46</v>
      </c>
      <c r="F530" t="s">
        <v>40</v>
      </c>
      <c r="G530" t="s">
        <v>41</v>
      </c>
      <c r="H530" t="s">
        <v>42</v>
      </c>
      <c r="I530" t="s">
        <v>59</v>
      </c>
      <c r="J530" t="s">
        <v>504</v>
      </c>
      <c r="K530">
        <v>67</v>
      </c>
      <c r="L530">
        <v>67</v>
      </c>
      <c r="M530">
        <v>67</v>
      </c>
      <c r="N530">
        <v>67</v>
      </c>
      <c r="O530" t="s">
        <v>171</v>
      </c>
      <c r="P530" t="s">
        <v>46</v>
      </c>
      <c r="Q530" t="s">
        <v>61</v>
      </c>
      <c r="R530" t="s">
        <v>62</v>
      </c>
      <c r="T530">
        <f t="shared" si="8"/>
        <v>1</v>
      </c>
      <c r="U530">
        <v>0</v>
      </c>
      <c r="V530">
        <v>3.6287389600000002</v>
      </c>
      <c r="W530">
        <v>66</v>
      </c>
      <c r="X530">
        <v>230</v>
      </c>
      <c r="Y530">
        <v>350</v>
      </c>
      <c r="Z530">
        <v>270</v>
      </c>
      <c r="AA530">
        <v>241</v>
      </c>
      <c r="AB530">
        <v>365</v>
      </c>
    </row>
    <row r="531" spans="1:28" x14ac:dyDescent="0.45">
      <c r="A531" t="s">
        <v>1998</v>
      </c>
      <c r="B531" t="s">
        <v>1999</v>
      </c>
      <c r="C531" t="s">
        <v>2000</v>
      </c>
      <c r="D531" t="s">
        <v>1977</v>
      </c>
      <c r="E531">
        <v>46</v>
      </c>
      <c r="F531" t="s">
        <v>40</v>
      </c>
      <c r="G531" t="s">
        <v>41</v>
      </c>
      <c r="H531" t="s">
        <v>42</v>
      </c>
      <c r="I531" t="s">
        <v>43</v>
      </c>
      <c r="J531" t="s">
        <v>504</v>
      </c>
      <c r="K531">
        <v>69</v>
      </c>
      <c r="L531">
        <v>68</v>
      </c>
      <c r="M531">
        <v>69</v>
      </c>
      <c r="N531">
        <v>68</v>
      </c>
      <c r="O531" t="s">
        <v>171</v>
      </c>
      <c r="P531" t="s">
        <v>46</v>
      </c>
      <c r="Q531" t="s">
        <v>61</v>
      </c>
      <c r="R531" t="s">
        <v>62</v>
      </c>
      <c r="T531">
        <f t="shared" si="8"/>
        <v>1</v>
      </c>
      <c r="U531">
        <v>0</v>
      </c>
      <c r="V531">
        <v>3.6287389600000002</v>
      </c>
      <c r="W531">
        <v>102</v>
      </c>
      <c r="X531">
        <v>209</v>
      </c>
      <c r="Y531">
        <v>350</v>
      </c>
      <c r="Z531">
        <v>270</v>
      </c>
      <c r="AA531">
        <v>277</v>
      </c>
      <c r="AB531">
        <v>344</v>
      </c>
    </row>
    <row r="532" spans="1:28" x14ac:dyDescent="0.45">
      <c r="A532" t="s">
        <v>2001</v>
      </c>
      <c r="B532" t="s">
        <v>2002</v>
      </c>
      <c r="C532" t="s">
        <v>2003</v>
      </c>
      <c r="D532" t="s">
        <v>1977</v>
      </c>
      <c r="E532">
        <v>43</v>
      </c>
      <c r="F532" t="s">
        <v>51</v>
      </c>
      <c r="G532" t="s">
        <v>41</v>
      </c>
      <c r="H532" t="s">
        <v>42</v>
      </c>
      <c r="I532" t="s">
        <v>59</v>
      </c>
      <c r="J532" t="s">
        <v>2004</v>
      </c>
      <c r="K532">
        <v>68</v>
      </c>
      <c r="L532">
        <v>69</v>
      </c>
      <c r="M532">
        <v>68</v>
      </c>
      <c r="N532">
        <v>69</v>
      </c>
      <c r="O532" t="s">
        <v>171</v>
      </c>
      <c r="P532" t="s">
        <v>46</v>
      </c>
      <c r="Q532" t="s">
        <v>2005</v>
      </c>
      <c r="R532" t="s">
        <v>59</v>
      </c>
      <c r="T532">
        <f t="shared" si="8"/>
        <v>1</v>
      </c>
      <c r="U532">
        <v>1</v>
      </c>
      <c r="V532">
        <v>4.3374770380000003</v>
      </c>
      <c r="W532">
        <v>79</v>
      </c>
      <c r="X532">
        <v>194</v>
      </c>
      <c r="Y532">
        <v>350</v>
      </c>
      <c r="Z532">
        <v>270</v>
      </c>
      <c r="AA532">
        <v>254</v>
      </c>
      <c r="AB532">
        <v>329</v>
      </c>
    </row>
    <row r="533" spans="1:28" x14ac:dyDescent="0.45">
      <c r="A533" t="s">
        <v>2006</v>
      </c>
      <c r="B533" t="s">
        <v>2007</v>
      </c>
      <c r="C533" t="s">
        <v>2008</v>
      </c>
      <c r="D533" t="s">
        <v>1977</v>
      </c>
      <c r="E533">
        <v>43</v>
      </c>
      <c r="F533" t="s">
        <v>51</v>
      </c>
      <c r="G533" t="s">
        <v>41</v>
      </c>
      <c r="H533" t="s">
        <v>42</v>
      </c>
      <c r="I533" t="s">
        <v>43</v>
      </c>
      <c r="J533" t="s">
        <v>2004</v>
      </c>
      <c r="K533">
        <v>60</v>
      </c>
      <c r="L533">
        <v>71</v>
      </c>
      <c r="M533">
        <v>60</v>
      </c>
      <c r="N533">
        <v>71</v>
      </c>
      <c r="O533" t="s">
        <v>171</v>
      </c>
      <c r="P533" t="s">
        <v>46</v>
      </c>
      <c r="Q533" t="s">
        <v>2005</v>
      </c>
      <c r="R533" t="s">
        <v>59</v>
      </c>
      <c r="T533">
        <f t="shared" si="8"/>
        <v>1</v>
      </c>
      <c r="U533">
        <v>1</v>
      </c>
      <c r="V533">
        <v>4.3374770380000003</v>
      </c>
      <c r="W533">
        <v>117</v>
      </c>
      <c r="X533">
        <v>189</v>
      </c>
      <c r="Y533">
        <v>350</v>
      </c>
      <c r="Z533">
        <v>270</v>
      </c>
      <c r="AA533">
        <v>292</v>
      </c>
      <c r="AB533">
        <v>324</v>
      </c>
    </row>
    <row r="534" spans="1:28" x14ac:dyDescent="0.45">
      <c r="A534" t="s">
        <v>2009</v>
      </c>
      <c r="B534" t="s">
        <v>2010</v>
      </c>
      <c r="C534" t="s">
        <v>2011</v>
      </c>
      <c r="D534" t="s">
        <v>1977</v>
      </c>
      <c r="E534">
        <v>42</v>
      </c>
      <c r="F534" t="s">
        <v>40</v>
      </c>
      <c r="G534" t="s">
        <v>41</v>
      </c>
      <c r="H534" t="s">
        <v>42</v>
      </c>
      <c r="I534" t="s">
        <v>59</v>
      </c>
      <c r="J534" t="s">
        <v>960</v>
      </c>
      <c r="K534">
        <v>53.3</v>
      </c>
      <c r="L534">
        <v>80.8</v>
      </c>
      <c r="M534">
        <v>51</v>
      </c>
      <c r="N534">
        <v>79</v>
      </c>
      <c r="O534" t="s">
        <v>2012</v>
      </c>
      <c r="P534" t="s">
        <v>46</v>
      </c>
      <c r="Q534" t="s">
        <v>693</v>
      </c>
      <c r="R534" t="s">
        <v>59</v>
      </c>
      <c r="T534">
        <f t="shared" si="8"/>
        <v>2</v>
      </c>
      <c r="U534">
        <v>1</v>
      </c>
      <c r="V534">
        <v>4.7910700000000004</v>
      </c>
      <c r="W534">
        <v>68</v>
      </c>
      <c r="X534">
        <v>193</v>
      </c>
      <c r="Y534">
        <v>350</v>
      </c>
      <c r="Z534">
        <v>270</v>
      </c>
      <c r="AA534">
        <v>243</v>
      </c>
      <c r="AB534">
        <v>328</v>
      </c>
    </row>
    <row r="535" spans="1:28" x14ac:dyDescent="0.45">
      <c r="A535" t="s">
        <v>2013</v>
      </c>
      <c r="B535" t="s">
        <v>2014</v>
      </c>
      <c r="C535" t="s">
        <v>2015</v>
      </c>
      <c r="D535" t="s">
        <v>1977</v>
      </c>
      <c r="E535">
        <v>42</v>
      </c>
      <c r="F535" t="s">
        <v>40</v>
      </c>
      <c r="G535" t="s">
        <v>41</v>
      </c>
      <c r="H535" t="s">
        <v>42</v>
      </c>
      <c r="I535" t="s">
        <v>43</v>
      </c>
      <c r="J535" t="s">
        <v>960</v>
      </c>
      <c r="K535">
        <v>64</v>
      </c>
      <c r="L535">
        <v>77</v>
      </c>
      <c r="M535">
        <v>64</v>
      </c>
      <c r="N535">
        <v>77</v>
      </c>
      <c r="O535" t="s">
        <v>2012</v>
      </c>
      <c r="P535" t="s">
        <v>46</v>
      </c>
      <c r="Q535" t="s">
        <v>693</v>
      </c>
      <c r="R535" t="s">
        <v>59</v>
      </c>
      <c r="T535">
        <f t="shared" si="8"/>
        <v>2</v>
      </c>
      <c r="U535">
        <v>1</v>
      </c>
      <c r="V535">
        <v>4.7910700000000004</v>
      </c>
      <c r="W535">
        <v>107</v>
      </c>
      <c r="X535">
        <v>196</v>
      </c>
      <c r="Y535">
        <v>350</v>
      </c>
      <c r="Z535">
        <v>270</v>
      </c>
      <c r="AA535">
        <v>282</v>
      </c>
      <c r="AB535">
        <v>331</v>
      </c>
    </row>
    <row r="536" spans="1:28" x14ac:dyDescent="0.45">
      <c r="A536" t="s">
        <v>2016</v>
      </c>
      <c r="B536" t="s">
        <v>2017</v>
      </c>
      <c r="C536" t="s">
        <v>2018</v>
      </c>
      <c r="D536" t="s">
        <v>1977</v>
      </c>
      <c r="E536">
        <v>40</v>
      </c>
      <c r="F536" t="s">
        <v>40</v>
      </c>
      <c r="G536" t="s">
        <v>41</v>
      </c>
      <c r="H536" t="s">
        <v>42</v>
      </c>
      <c r="I536" t="s">
        <v>59</v>
      </c>
      <c r="J536" t="s">
        <v>2019</v>
      </c>
      <c r="K536">
        <v>65</v>
      </c>
      <c r="L536">
        <v>72</v>
      </c>
      <c r="M536">
        <v>65</v>
      </c>
      <c r="N536">
        <v>72</v>
      </c>
      <c r="O536" t="s">
        <v>1376</v>
      </c>
      <c r="P536" t="s">
        <v>46</v>
      </c>
      <c r="Q536" t="s">
        <v>61</v>
      </c>
      <c r="R536" t="s">
        <v>62</v>
      </c>
      <c r="T536">
        <f t="shared" si="8"/>
        <v>2</v>
      </c>
      <c r="U536">
        <v>0</v>
      </c>
      <c r="V536">
        <v>3</v>
      </c>
      <c r="W536">
        <v>106</v>
      </c>
      <c r="X536">
        <v>230</v>
      </c>
      <c r="Y536">
        <v>350</v>
      </c>
      <c r="Z536">
        <v>270</v>
      </c>
      <c r="AA536">
        <v>281</v>
      </c>
      <c r="AB536">
        <v>365</v>
      </c>
    </row>
    <row r="537" spans="1:28" x14ac:dyDescent="0.45">
      <c r="A537" t="s">
        <v>2020</v>
      </c>
      <c r="B537" t="s">
        <v>2021</v>
      </c>
      <c r="C537" t="s">
        <v>2022</v>
      </c>
      <c r="D537" t="s">
        <v>1977</v>
      </c>
      <c r="E537">
        <v>40</v>
      </c>
      <c r="F537" t="s">
        <v>40</v>
      </c>
      <c r="G537" t="s">
        <v>41</v>
      </c>
      <c r="H537" t="s">
        <v>42</v>
      </c>
      <c r="I537" t="s">
        <v>43</v>
      </c>
      <c r="J537" t="s">
        <v>2019</v>
      </c>
      <c r="K537">
        <v>67</v>
      </c>
      <c r="L537">
        <v>67</v>
      </c>
      <c r="M537">
        <v>67</v>
      </c>
      <c r="N537">
        <v>67</v>
      </c>
      <c r="O537" t="s">
        <v>1376</v>
      </c>
      <c r="P537" t="s">
        <v>46</v>
      </c>
      <c r="Q537" t="s">
        <v>61</v>
      </c>
      <c r="R537" t="s">
        <v>62</v>
      </c>
      <c r="T537">
        <f t="shared" si="8"/>
        <v>2</v>
      </c>
      <c r="U537">
        <v>0</v>
      </c>
      <c r="V537">
        <v>3</v>
      </c>
      <c r="W537">
        <v>85</v>
      </c>
      <c r="X537">
        <v>225</v>
      </c>
      <c r="Y537">
        <v>350</v>
      </c>
      <c r="Z537">
        <v>270</v>
      </c>
      <c r="AA537">
        <v>260</v>
      </c>
      <c r="AB537">
        <v>360</v>
      </c>
    </row>
    <row r="538" spans="1:28" x14ac:dyDescent="0.45">
      <c r="A538" t="s">
        <v>2023</v>
      </c>
      <c r="B538" t="s">
        <v>2024</v>
      </c>
      <c r="C538" t="s">
        <v>2025</v>
      </c>
      <c r="D538" t="s">
        <v>1977</v>
      </c>
      <c r="E538">
        <v>40</v>
      </c>
      <c r="F538" t="s">
        <v>40</v>
      </c>
      <c r="G538" t="s">
        <v>41</v>
      </c>
      <c r="H538" t="s">
        <v>42</v>
      </c>
      <c r="I538" t="s">
        <v>59</v>
      </c>
      <c r="J538" t="s">
        <v>2026</v>
      </c>
      <c r="K538">
        <v>66</v>
      </c>
      <c r="L538">
        <v>68</v>
      </c>
      <c r="M538">
        <v>66</v>
      </c>
      <c r="N538">
        <v>68</v>
      </c>
      <c r="O538" t="s">
        <v>148</v>
      </c>
      <c r="P538" t="s">
        <v>46</v>
      </c>
      <c r="Q538" t="s">
        <v>61</v>
      </c>
      <c r="R538" t="s">
        <v>62</v>
      </c>
      <c r="T538">
        <f t="shared" si="8"/>
        <v>1</v>
      </c>
      <c r="U538">
        <v>0</v>
      </c>
      <c r="V538">
        <v>2.5</v>
      </c>
      <c r="W538">
        <v>82</v>
      </c>
      <c r="X538">
        <v>196</v>
      </c>
      <c r="Y538">
        <v>350</v>
      </c>
      <c r="Z538">
        <v>270</v>
      </c>
      <c r="AA538">
        <v>257</v>
      </c>
      <c r="AB538">
        <v>331</v>
      </c>
    </row>
    <row r="539" spans="1:28" x14ac:dyDescent="0.45">
      <c r="A539" t="s">
        <v>2027</v>
      </c>
      <c r="B539" t="s">
        <v>2028</v>
      </c>
      <c r="C539" t="s">
        <v>2029</v>
      </c>
      <c r="D539" t="s">
        <v>1977</v>
      </c>
      <c r="E539">
        <v>40</v>
      </c>
      <c r="F539" t="s">
        <v>40</v>
      </c>
      <c r="G539" t="s">
        <v>41</v>
      </c>
      <c r="H539" t="s">
        <v>42</v>
      </c>
      <c r="I539" t="s">
        <v>43</v>
      </c>
      <c r="J539" t="s">
        <v>2026</v>
      </c>
      <c r="K539">
        <v>68</v>
      </c>
      <c r="L539">
        <v>69</v>
      </c>
      <c r="M539">
        <v>68</v>
      </c>
      <c r="N539">
        <v>69</v>
      </c>
      <c r="O539" t="s">
        <v>148</v>
      </c>
      <c r="P539" t="s">
        <v>46</v>
      </c>
      <c r="Q539" t="s">
        <v>61</v>
      </c>
      <c r="R539" t="s">
        <v>62</v>
      </c>
      <c r="T539">
        <f t="shared" si="8"/>
        <v>1</v>
      </c>
      <c r="U539">
        <v>0</v>
      </c>
      <c r="V539">
        <v>2.5</v>
      </c>
      <c r="W539">
        <v>125</v>
      </c>
      <c r="X539">
        <v>182</v>
      </c>
      <c r="Y539">
        <v>350</v>
      </c>
      <c r="Z539">
        <v>270</v>
      </c>
      <c r="AA539">
        <v>300</v>
      </c>
      <c r="AB539">
        <v>317</v>
      </c>
    </row>
    <row r="540" spans="1:28" x14ac:dyDescent="0.45">
      <c r="A540" t="s">
        <v>2030</v>
      </c>
      <c r="B540" t="s">
        <v>2031</v>
      </c>
      <c r="C540" t="s">
        <v>2032</v>
      </c>
      <c r="D540" t="s">
        <v>1977</v>
      </c>
      <c r="E540">
        <v>40</v>
      </c>
      <c r="F540" t="s">
        <v>40</v>
      </c>
      <c r="G540" t="s">
        <v>41</v>
      </c>
      <c r="H540" t="s">
        <v>42</v>
      </c>
      <c r="I540" t="s">
        <v>59</v>
      </c>
      <c r="J540" t="s">
        <v>44</v>
      </c>
      <c r="K540">
        <v>63</v>
      </c>
      <c r="L540">
        <v>72</v>
      </c>
      <c r="M540">
        <v>62</v>
      </c>
      <c r="N540">
        <v>72</v>
      </c>
      <c r="O540" t="s">
        <v>531</v>
      </c>
      <c r="P540" t="s">
        <v>46</v>
      </c>
      <c r="Q540" t="s">
        <v>61</v>
      </c>
      <c r="R540" t="s">
        <v>62</v>
      </c>
      <c r="T540">
        <f t="shared" si="8"/>
        <v>2</v>
      </c>
      <c r="U540">
        <v>0</v>
      </c>
      <c r="V540">
        <v>3.600389437</v>
      </c>
      <c r="W540">
        <v>145</v>
      </c>
      <c r="X540">
        <v>230</v>
      </c>
      <c r="Y540">
        <v>350</v>
      </c>
      <c r="Z540">
        <v>270</v>
      </c>
      <c r="AA540">
        <v>320</v>
      </c>
      <c r="AB540">
        <v>365</v>
      </c>
    </row>
    <row r="541" spans="1:28" x14ac:dyDescent="0.45">
      <c r="A541" t="s">
        <v>2033</v>
      </c>
      <c r="B541" t="s">
        <v>2034</v>
      </c>
      <c r="C541" t="s">
        <v>2035</v>
      </c>
      <c r="D541" t="s">
        <v>1977</v>
      </c>
      <c r="E541">
        <v>40</v>
      </c>
      <c r="F541" t="s">
        <v>40</v>
      </c>
      <c r="G541" t="s">
        <v>41</v>
      </c>
      <c r="H541" t="s">
        <v>42</v>
      </c>
      <c r="I541" t="s">
        <v>43</v>
      </c>
      <c r="J541" t="s">
        <v>44</v>
      </c>
      <c r="K541">
        <v>67</v>
      </c>
      <c r="L541">
        <v>71</v>
      </c>
      <c r="M541">
        <v>67</v>
      </c>
      <c r="N541">
        <v>71</v>
      </c>
      <c r="O541" t="s">
        <v>531</v>
      </c>
      <c r="P541" t="s">
        <v>46</v>
      </c>
      <c r="Q541" t="s">
        <v>61</v>
      </c>
      <c r="R541" t="s">
        <v>62</v>
      </c>
      <c r="T541">
        <f t="shared" si="8"/>
        <v>2</v>
      </c>
      <c r="U541">
        <v>0</v>
      </c>
      <c r="V541">
        <v>3.600389437</v>
      </c>
      <c r="W541">
        <v>129</v>
      </c>
      <c r="X541">
        <v>230</v>
      </c>
      <c r="Y541">
        <v>350</v>
      </c>
      <c r="Z541">
        <v>270</v>
      </c>
      <c r="AA541">
        <v>304</v>
      </c>
      <c r="AB541">
        <v>365</v>
      </c>
    </row>
    <row r="542" spans="1:28" x14ac:dyDescent="0.45">
      <c r="A542" t="s">
        <v>2036</v>
      </c>
      <c r="B542" t="s">
        <v>2037</v>
      </c>
      <c r="C542" t="s">
        <v>2038</v>
      </c>
      <c r="D542" t="s">
        <v>1977</v>
      </c>
      <c r="E542">
        <v>39</v>
      </c>
      <c r="F542" t="s">
        <v>51</v>
      </c>
      <c r="G542" t="s">
        <v>41</v>
      </c>
      <c r="H542" t="s">
        <v>42</v>
      </c>
      <c r="I542" t="s">
        <v>59</v>
      </c>
      <c r="J542" t="s">
        <v>504</v>
      </c>
      <c r="K542">
        <v>62</v>
      </c>
      <c r="L542">
        <v>71</v>
      </c>
      <c r="M542">
        <v>62</v>
      </c>
      <c r="N542">
        <v>71</v>
      </c>
      <c r="O542" t="s">
        <v>513</v>
      </c>
      <c r="P542" t="s">
        <v>46</v>
      </c>
      <c r="Q542" t="s">
        <v>61</v>
      </c>
      <c r="R542" t="s">
        <v>62</v>
      </c>
      <c r="T542">
        <f t="shared" si="8"/>
        <v>1</v>
      </c>
      <c r="U542">
        <v>0</v>
      </c>
      <c r="V542">
        <v>3.6287389600000002</v>
      </c>
      <c r="W542">
        <v>150</v>
      </c>
      <c r="X542">
        <v>173</v>
      </c>
      <c r="Y542">
        <v>350</v>
      </c>
      <c r="Z542">
        <v>270</v>
      </c>
      <c r="AA542">
        <v>325</v>
      </c>
      <c r="AB542">
        <v>308</v>
      </c>
    </row>
    <row r="543" spans="1:28" x14ac:dyDescent="0.45">
      <c r="A543" t="s">
        <v>2039</v>
      </c>
      <c r="B543" t="s">
        <v>2040</v>
      </c>
      <c r="C543" t="s">
        <v>2041</v>
      </c>
      <c r="D543" t="s">
        <v>1977</v>
      </c>
      <c r="E543">
        <v>39</v>
      </c>
      <c r="F543" t="s">
        <v>51</v>
      </c>
      <c r="G543" t="s">
        <v>41</v>
      </c>
      <c r="H543" t="s">
        <v>42</v>
      </c>
      <c r="I543" t="s">
        <v>43</v>
      </c>
      <c r="J543" t="s">
        <v>504</v>
      </c>
      <c r="K543">
        <v>61</v>
      </c>
      <c r="L543">
        <v>72</v>
      </c>
      <c r="M543">
        <v>61</v>
      </c>
      <c r="N543">
        <v>72</v>
      </c>
      <c r="O543" t="s">
        <v>513</v>
      </c>
      <c r="P543" t="s">
        <v>46</v>
      </c>
      <c r="Q543" t="s">
        <v>61</v>
      </c>
      <c r="R543" t="s">
        <v>62</v>
      </c>
      <c r="T543">
        <f t="shared" si="8"/>
        <v>1</v>
      </c>
      <c r="U543">
        <v>0</v>
      </c>
      <c r="V543">
        <v>3.6287389600000002</v>
      </c>
      <c r="W543">
        <v>114</v>
      </c>
      <c r="X543">
        <v>194</v>
      </c>
      <c r="Y543">
        <v>350</v>
      </c>
      <c r="Z543">
        <v>270</v>
      </c>
      <c r="AA543">
        <v>289</v>
      </c>
      <c r="AB543">
        <v>329</v>
      </c>
    </row>
    <row r="544" spans="1:28" x14ac:dyDescent="0.45">
      <c r="A544" t="s">
        <v>2042</v>
      </c>
      <c r="B544" t="s">
        <v>2043</v>
      </c>
      <c r="C544" t="s">
        <v>2044</v>
      </c>
      <c r="D544" t="s">
        <v>1977</v>
      </c>
      <c r="E544">
        <v>39</v>
      </c>
      <c r="F544" t="s">
        <v>40</v>
      </c>
      <c r="G544" t="s">
        <v>41</v>
      </c>
      <c r="H544" t="s">
        <v>42</v>
      </c>
      <c r="I544" t="s">
        <v>59</v>
      </c>
      <c r="J544" t="s">
        <v>475</v>
      </c>
      <c r="K544">
        <v>64</v>
      </c>
      <c r="L544">
        <v>77</v>
      </c>
      <c r="M544">
        <v>64</v>
      </c>
      <c r="N544">
        <v>77</v>
      </c>
      <c r="O544" t="s">
        <v>1533</v>
      </c>
      <c r="P544" t="s">
        <v>46</v>
      </c>
      <c r="Q544" t="s">
        <v>86</v>
      </c>
      <c r="R544" t="s">
        <v>177</v>
      </c>
      <c r="T544">
        <f t="shared" si="8"/>
        <v>2</v>
      </c>
      <c r="U544">
        <v>1</v>
      </c>
      <c r="V544">
        <v>2.749903743</v>
      </c>
      <c r="W544">
        <v>86</v>
      </c>
      <c r="X544">
        <v>167</v>
      </c>
      <c r="Y544">
        <v>350</v>
      </c>
      <c r="Z544">
        <v>270</v>
      </c>
      <c r="AA544">
        <v>261</v>
      </c>
      <c r="AB544">
        <v>302</v>
      </c>
    </row>
    <row r="545" spans="1:28" x14ac:dyDescent="0.45">
      <c r="A545" t="s">
        <v>2045</v>
      </c>
      <c r="B545" t="s">
        <v>2046</v>
      </c>
      <c r="C545" t="s">
        <v>2047</v>
      </c>
      <c r="D545" t="s">
        <v>1977</v>
      </c>
      <c r="E545">
        <v>39</v>
      </c>
      <c r="F545" t="s">
        <v>40</v>
      </c>
      <c r="G545" t="s">
        <v>41</v>
      </c>
      <c r="H545" t="s">
        <v>42</v>
      </c>
      <c r="I545" t="s">
        <v>43</v>
      </c>
      <c r="J545" t="s">
        <v>475</v>
      </c>
      <c r="K545">
        <v>56</v>
      </c>
      <c r="L545">
        <v>78</v>
      </c>
      <c r="M545">
        <v>56</v>
      </c>
      <c r="N545">
        <v>79</v>
      </c>
      <c r="O545" t="s">
        <v>1533</v>
      </c>
      <c r="P545" t="s">
        <v>46</v>
      </c>
      <c r="Q545" t="s">
        <v>86</v>
      </c>
      <c r="R545" t="s">
        <v>177</v>
      </c>
      <c r="T545">
        <f t="shared" si="8"/>
        <v>2</v>
      </c>
      <c r="U545">
        <v>1</v>
      </c>
      <c r="V545">
        <v>2.749903743</v>
      </c>
      <c r="W545">
        <v>131</v>
      </c>
      <c r="X545">
        <v>156</v>
      </c>
      <c r="Y545">
        <v>350</v>
      </c>
      <c r="Z545">
        <v>270</v>
      </c>
      <c r="AA545">
        <v>306</v>
      </c>
      <c r="AB545">
        <v>291</v>
      </c>
    </row>
    <row r="546" spans="1:28" x14ac:dyDescent="0.45">
      <c r="A546" t="s">
        <v>2048</v>
      </c>
      <c r="B546" t="s">
        <v>2049</v>
      </c>
      <c r="C546" t="s">
        <v>2050</v>
      </c>
      <c r="D546" t="s">
        <v>1977</v>
      </c>
      <c r="E546">
        <v>39</v>
      </c>
      <c r="F546" t="s">
        <v>40</v>
      </c>
      <c r="G546" t="s">
        <v>41</v>
      </c>
      <c r="H546" t="s">
        <v>42</v>
      </c>
      <c r="I546" t="s">
        <v>59</v>
      </c>
      <c r="J546" t="s">
        <v>512</v>
      </c>
      <c r="K546">
        <v>70</v>
      </c>
      <c r="L546">
        <v>66</v>
      </c>
      <c r="M546">
        <v>70</v>
      </c>
      <c r="N546">
        <v>66</v>
      </c>
      <c r="O546" t="s">
        <v>171</v>
      </c>
      <c r="P546" t="s">
        <v>46</v>
      </c>
      <c r="Q546" t="s">
        <v>61</v>
      </c>
      <c r="R546" t="s">
        <v>62</v>
      </c>
      <c r="T546">
        <f t="shared" si="8"/>
        <v>1</v>
      </c>
      <c r="U546">
        <v>0</v>
      </c>
      <c r="V546">
        <v>3.827185622</v>
      </c>
      <c r="W546">
        <v>101</v>
      </c>
      <c r="X546">
        <v>162</v>
      </c>
      <c r="Y546">
        <v>350</v>
      </c>
      <c r="Z546">
        <v>270</v>
      </c>
      <c r="AA546">
        <v>276</v>
      </c>
      <c r="AB546">
        <v>297</v>
      </c>
    </row>
    <row r="547" spans="1:28" x14ac:dyDescent="0.45">
      <c r="A547" t="s">
        <v>2051</v>
      </c>
      <c r="B547" t="s">
        <v>2052</v>
      </c>
      <c r="C547" t="s">
        <v>2053</v>
      </c>
      <c r="D547" t="s">
        <v>1977</v>
      </c>
      <c r="E547">
        <v>39</v>
      </c>
      <c r="F547" t="s">
        <v>40</v>
      </c>
      <c r="G547" t="s">
        <v>41</v>
      </c>
      <c r="H547" t="s">
        <v>42</v>
      </c>
      <c r="I547" t="s">
        <v>43</v>
      </c>
      <c r="J547" t="s">
        <v>512</v>
      </c>
      <c r="K547">
        <v>73</v>
      </c>
      <c r="L547">
        <v>66</v>
      </c>
      <c r="M547">
        <v>73</v>
      </c>
      <c r="N547">
        <v>66</v>
      </c>
      <c r="O547" t="s">
        <v>171</v>
      </c>
      <c r="P547" t="s">
        <v>46</v>
      </c>
      <c r="Q547" t="s">
        <v>61</v>
      </c>
      <c r="R547" t="s">
        <v>62</v>
      </c>
      <c r="T547">
        <f t="shared" si="8"/>
        <v>1</v>
      </c>
      <c r="U547">
        <v>0</v>
      </c>
      <c r="V547">
        <v>3.827185622</v>
      </c>
      <c r="W547">
        <v>124</v>
      </c>
      <c r="X547">
        <v>204</v>
      </c>
      <c r="Y547">
        <v>350</v>
      </c>
      <c r="Z547">
        <v>270</v>
      </c>
      <c r="AA547">
        <v>299</v>
      </c>
      <c r="AB547">
        <v>339</v>
      </c>
    </row>
    <row r="548" spans="1:28" x14ac:dyDescent="0.45">
      <c r="A548" t="s">
        <v>2054</v>
      </c>
      <c r="B548" t="s">
        <v>2055</v>
      </c>
      <c r="C548" t="s">
        <v>2056</v>
      </c>
      <c r="D548" t="s">
        <v>1977</v>
      </c>
      <c r="E548">
        <v>32</v>
      </c>
      <c r="F548" t="s">
        <v>40</v>
      </c>
      <c r="G548" t="s">
        <v>41</v>
      </c>
      <c r="H548" t="s">
        <v>42</v>
      </c>
      <c r="I548" t="s">
        <v>59</v>
      </c>
      <c r="J548" t="s">
        <v>2057</v>
      </c>
      <c r="K548">
        <v>69</v>
      </c>
      <c r="L548">
        <v>68</v>
      </c>
      <c r="M548">
        <v>69</v>
      </c>
      <c r="N548">
        <v>68</v>
      </c>
      <c r="O548" t="s">
        <v>2058</v>
      </c>
      <c r="P548" t="s">
        <v>46</v>
      </c>
      <c r="Q548" t="s">
        <v>61</v>
      </c>
      <c r="R548" t="s">
        <v>62</v>
      </c>
      <c r="T548">
        <f t="shared" si="8"/>
        <v>1</v>
      </c>
      <c r="U548">
        <v>0</v>
      </c>
      <c r="V548">
        <v>3.968933238</v>
      </c>
      <c r="W548">
        <v>103</v>
      </c>
      <c r="X548">
        <v>169</v>
      </c>
      <c r="Y548">
        <v>350</v>
      </c>
      <c r="Z548">
        <v>270</v>
      </c>
      <c r="AA548">
        <v>278</v>
      </c>
      <c r="AB548">
        <v>304</v>
      </c>
    </row>
    <row r="549" spans="1:28" x14ac:dyDescent="0.45">
      <c r="A549" t="s">
        <v>2059</v>
      </c>
      <c r="B549" t="s">
        <v>2060</v>
      </c>
      <c r="C549" t="s">
        <v>2061</v>
      </c>
      <c r="D549" t="s">
        <v>1977</v>
      </c>
      <c r="E549">
        <v>32</v>
      </c>
      <c r="F549" t="s">
        <v>40</v>
      </c>
      <c r="G549" t="s">
        <v>41</v>
      </c>
      <c r="H549" t="s">
        <v>42</v>
      </c>
      <c r="I549" t="s">
        <v>2062</v>
      </c>
      <c r="J549" t="s">
        <v>2057</v>
      </c>
      <c r="K549">
        <v>75</v>
      </c>
      <c r="L549">
        <v>66</v>
      </c>
      <c r="M549">
        <v>75</v>
      </c>
      <c r="N549">
        <v>66</v>
      </c>
      <c r="O549" t="s">
        <v>2058</v>
      </c>
      <c r="P549" t="s">
        <v>46</v>
      </c>
      <c r="Q549" t="s">
        <v>61</v>
      </c>
      <c r="R549" t="s">
        <v>62</v>
      </c>
      <c r="T549">
        <f t="shared" si="8"/>
        <v>1</v>
      </c>
      <c r="U549">
        <v>0</v>
      </c>
      <c r="V549">
        <v>3.968933238</v>
      </c>
      <c r="W549">
        <v>84</v>
      </c>
      <c r="X549">
        <v>154</v>
      </c>
      <c r="Y549">
        <v>350</v>
      </c>
      <c r="Z549">
        <v>270</v>
      </c>
      <c r="AA549">
        <v>259</v>
      </c>
      <c r="AB549">
        <v>289</v>
      </c>
    </row>
    <row r="550" spans="1:28" x14ac:dyDescent="0.45">
      <c r="A550" t="s">
        <v>2063</v>
      </c>
      <c r="B550" t="s">
        <v>2064</v>
      </c>
      <c r="C550" t="s">
        <v>2065</v>
      </c>
      <c r="D550" s="2">
        <v>43105</v>
      </c>
      <c r="E550">
        <v>40</v>
      </c>
      <c r="F550" t="s">
        <v>51</v>
      </c>
      <c r="G550" t="s">
        <v>41</v>
      </c>
      <c r="H550" t="s">
        <v>42</v>
      </c>
      <c r="I550" t="s">
        <v>59</v>
      </c>
      <c r="J550" t="s">
        <v>2066</v>
      </c>
      <c r="K550">
        <v>69</v>
      </c>
      <c r="L550">
        <v>70</v>
      </c>
      <c r="M550">
        <v>69</v>
      </c>
      <c r="N550">
        <v>70</v>
      </c>
      <c r="O550" t="s">
        <v>892</v>
      </c>
      <c r="P550" t="s">
        <v>46</v>
      </c>
      <c r="Q550" t="s">
        <v>61</v>
      </c>
      <c r="R550" t="s">
        <v>62</v>
      </c>
      <c r="T550">
        <f t="shared" si="8"/>
        <v>1</v>
      </c>
      <c r="U550">
        <v>0</v>
      </c>
      <c r="V550">
        <v>4.4508751310000001</v>
      </c>
      <c r="W550">
        <v>142</v>
      </c>
      <c r="X550">
        <v>165</v>
      </c>
      <c r="Y550">
        <v>350</v>
      </c>
      <c r="Z550">
        <v>270</v>
      </c>
      <c r="AA550">
        <v>317</v>
      </c>
      <c r="AB550">
        <v>300</v>
      </c>
    </row>
    <row r="551" spans="1:28" x14ac:dyDescent="0.45">
      <c r="A551" t="s">
        <v>2067</v>
      </c>
      <c r="B551" t="s">
        <v>2068</v>
      </c>
      <c r="C551" t="s">
        <v>2069</v>
      </c>
      <c r="D551" s="2">
        <v>43105</v>
      </c>
      <c r="E551">
        <v>40</v>
      </c>
      <c r="F551" t="s">
        <v>51</v>
      </c>
      <c r="G551" t="s">
        <v>41</v>
      </c>
      <c r="H551" t="s">
        <v>42</v>
      </c>
      <c r="I551" t="s">
        <v>43</v>
      </c>
      <c r="J551" t="s">
        <v>2066</v>
      </c>
      <c r="K551">
        <v>66</v>
      </c>
      <c r="L551">
        <v>72</v>
      </c>
      <c r="M551">
        <v>66</v>
      </c>
      <c r="N551">
        <v>72</v>
      </c>
      <c r="O551" t="s">
        <v>892</v>
      </c>
      <c r="P551" t="s">
        <v>46</v>
      </c>
      <c r="Q551" t="s">
        <v>61</v>
      </c>
      <c r="R551" t="s">
        <v>62</v>
      </c>
      <c r="T551">
        <f t="shared" si="8"/>
        <v>1</v>
      </c>
      <c r="U551">
        <v>0</v>
      </c>
      <c r="V551">
        <v>4.4508751310000001</v>
      </c>
      <c r="W551">
        <v>96</v>
      </c>
      <c r="X551">
        <v>156</v>
      </c>
      <c r="Y551">
        <v>350</v>
      </c>
      <c r="Z551">
        <v>270</v>
      </c>
      <c r="AA551">
        <v>271</v>
      </c>
      <c r="AB551">
        <v>291</v>
      </c>
    </row>
    <row r="552" spans="1:28" x14ac:dyDescent="0.45">
      <c r="A552" t="s">
        <v>2070</v>
      </c>
      <c r="B552" t="s">
        <v>2071</v>
      </c>
      <c r="C552" t="s">
        <v>2072</v>
      </c>
      <c r="D552" s="2">
        <v>43105</v>
      </c>
      <c r="E552">
        <v>39</v>
      </c>
      <c r="F552" t="s">
        <v>51</v>
      </c>
      <c r="G552" t="s">
        <v>41</v>
      </c>
      <c r="H552" t="s">
        <v>42</v>
      </c>
      <c r="I552" t="s">
        <v>59</v>
      </c>
      <c r="J552" t="s">
        <v>486</v>
      </c>
      <c r="K552">
        <v>66</v>
      </c>
      <c r="L552">
        <v>71</v>
      </c>
      <c r="M552">
        <v>66</v>
      </c>
      <c r="N552">
        <v>71</v>
      </c>
      <c r="O552" t="s">
        <v>374</v>
      </c>
      <c r="P552" t="s">
        <v>46</v>
      </c>
      <c r="Q552" t="s">
        <v>61</v>
      </c>
      <c r="R552" t="s">
        <v>62</v>
      </c>
      <c r="T552">
        <f t="shared" si="8"/>
        <v>1</v>
      </c>
      <c r="U552">
        <v>0</v>
      </c>
      <c r="V552">
        <v>3.0050494510000001</v>
      </c>
      <c r="W552">
        <v>70</v>
      </c>
      <c r="X552">
        <v>179</v>
      </c>
      <c r="Y552">
        <v>350</v>
      </c>
      <c r="Z552">
        <v>270</v>
      </c>
      <c r="AA552">
        <v>245</v>
      </c>
      <c r="AB552">
        <v>314</v>
      </c>
    </row>
    <row r="553" spans="1:28" x14ac:dyDescent="0.45">
      <c r="A553" t="s">
        <v>2073</v>
      </c>
      <c r="B553" t="s">
        <v>2074</v>
      </c>
      <c r="C553" t="s">
        <v>2075</v>
      </c>
      <c r="D553" s="2">
        <v>43105</v>
      </c>
      <c r="E553">
        <v>39</v>
      </c>
      <c r="F553" t="s">
        <v>51</v>
      </c>
      <c r="G553" t="s">
        <v>41</v>
      </c>
      <c r="H553" t="s">
        <v>42</v>
      </c>
      <c r="I553" t="s">
        <v>43</v>
      </c>
      <c r="J553" t="s">
        <v>486</v>
      </c>
      <c r="K553">
        <v>65</v>
      </c>
      <c r="L553">
        <v>71</v>
      </c>
      <c r="M553">
        <v>65</v>
      </c>
      <c r="N553">
        <v>71</v>
      </c>
      <c r="O553" t="s">
        <v>374</v>
      </c>
      <c r="P553" t="s">
        <v>46</v>
      </c>
      <c r="Q553" t="s">
        <v>61</v>
      </c>
      <c r="R553" t="s">
        <v>62</v>
      </c>
      <c r="T553">
        <f t="shared" si="8"/>
        <v>1</v>
      </c>
      <c r="U553">
        <v>0</v>
      </c>
      <c r="V553">
        <v>3.0050494510000001</v>
      </c>
      <c r="W553">
        <v>69</v>
      </c>
      <c r="X553">
        <v>189</v>
      </c>
      <c r="Y553">
        <v>350</v>
      </c>
      <c r="Z553">
        <v>270</v>
      </c>
      <c r="AA553">
        <v>244</v>
      </c>
      <c r="AB553">
        <v>324</v>
      </c>
    </row>
    <row r="554" spans="1:28" x14ac:dyDescent="0.45">
      <c r="A554" t="s">
        <v>2076</v>
      </c>
      <c r="B554" t="s">
        <v>2077</v>
      </c>
      <c r="C554" t="s">
        <v>2078</v>
      </c>
      <c r="D554" s="2">
        <v>43105</v>
      </c>
      <c r="E554">
        <v>91</v>
      </c>
      <c r="F554" t="s">
        <v>40</v>
      </c>
      <c r="G554" t="s">
        <v>41</v>
      </c>
      <c r="H554" t="s">
        <v>42</v>
      </c>
      <c r="I554" t="s">
        <v>59</v>
      </c>
      <c r="J554" t="s">
        <v>2079</v>
      </c>
      <c r="K554">
        <v>63</v>
      </c>
      <c r="L554">
        <v>72</v>
      </c>
      <c r="M554">
        <v>63</v>
      </c>
      <c r="N554">
        <v>72</v>
      </c>
      <c r="O554" t="s">
        <v>2080</v>
      </c>
      <c r="P554" t="s">
        <v>46</v>
      </c>
      <c r="Q554" t="s">
        <v>61</v>
      </c>
      <c r="R554" t="s">
        <v>62</v>
      </c>
      <c r="T554">
        <f t="shared" si="8"/>
        <v>2</v>
      </c>
      <c r="U554">
        <v>0</v>
      </c>
      <c r="V554">
        <v>40.511470000000003</v>
      </c>
      <c r="W554">
        <v>59</v>
      </c>
      <c r="X554">
        <v>197</v>
      </c>
      <c r="Y554">
        <v>350</v>
      </c>
      <c r="Z554">
        <v>270</v>
      </c>
      <c r="AA554">
        <v>234</v>
      </c>
      <c r="AB554">
        <v>332</v>
      </c>
    </row>
    <row r="555" spans="1:28" x14ac:dyDescent="0.45">
      <c r="A555" t="s">
        <v>2081</v>
      </c>
      <c r="B555" t="s">
        <v>2082</v>
      </c>
      <c r="C555" t="s">
        <v>2083</v>
      </c>
      <c r="D555" s="2">
        <v>43105</v>
      </c>
      <c r="E555">
        <v>91</v>
      </c>
      <c r="F555" t="s">
        <v>40</v>
      </c>
      <c r="G555" t="s">
        <v>41</v>
      </c>
      <c r="H555" t="s">
        <v>42</v>
      </c>
      <c r="I555" t="s">
        <v>43</v>
      </c>
      <c r="J555" t="s">
        <v>2079</v>
      </c>
      <c r="K555">
        <v>66</v>
      </c>
      <c r="L555">
        <v>69</v>
      </c>
      <c r="M555">
        <v>66</v>
      </c>
      <c r="N555">
        <v>69</v>
      </c>
      <c r="O555" t="s">
        <v>2080</v>
      </c>
      <c r="P555" t="s">
        <v>46</v>
      </c>
      <c r="Q555" t="s">
        <v>61</v>
      </c>
      <c r="R555" t="s">
        <v>62</v>
      </c>
      <c r="T555">
        <f t="shared" si="8"/>
        <v>2</v>
      </c>
      <c r="U555">
        <v>0</v>
      </c>
      <c r="V555">
        <v>40.511470000000003</v>
      </c>
      <c r="W555">
        <v>129</v>
      </c>
      <c r="X555">
        <v>207</v>
      </c>
      <c r="Y555">
        <v>350</v>
      </c>
      <c r="Z555">
        <v>270</v>
      </c>
      <c r="AA555">
        <v>304</v>
      </c>
      <c r="AB555">
        <v>342</v>
      </c>
    </row>
    <row r="556" spans="1:28" x14ac:dyDescent="0.45">
      <c r="A556" t="s">
        <v>2084</v>
      </c>
      <c r="B556" t="s">
        <v>2085</v>
      </c>
      <c r="C556" t="s">
        <v>2086</v>
      </c>
      <c r="D556" s="2">
        <v>43105</v>
      </c>
      <c r="E556">
        <v>39</v>
      </c>
      <c r="F556" t="s">
        <v>51</v>
      </c>
      <c r="G556" t="s">
        <v>41</v>
      </c>
      <c r="H556" t="s">
        <v>42</v>
      </c>
      <c r="I556" t="s">
        <v>59</v>
      </c>
      <c r="J556" t="s">
        <v>1263</v>
      </c>
      <c r="K556">
        <v>63</v>
      </c>
      <c r="L556">
        <v>72</v>
      </c>
      <c r="M556">
        <v>63</v>
      </c>
      <c r="N556">
        <v>72</v>
      </c>
      <c r="O556" t="s">
        <v>171</v>
      </c>
      <c r="P556" t="s">
        <v>46</v>
      </c>
      <c r="Q556" t="s">
        <v>61</v>
      </c>
      <c r="R556" t="s">
        <v>62</v>
      </c>
      <c r="T556">
        <f t="shared" si="8"/>
        <v>1</v>
      </c>
      <c r="U556">
        <v>0</v>
      </c>
      <c r="V556">
        <v>3.1893213519999999</v>
      </c>
      <c r="W556">
        <v>150</v>
      </c>
      <c r="X556">
        <v>195</v>
      </c>
      <c r="Y556">
        <v>350</v>
      </c>
      <c r="Z556">
        <v>270</v>
      </c>
      <c r="AA556">
        <v>325</v>
      </c>
      <c r="AB556">
        <v>330</v>
      </c>
    </row>
    <row r="557" spans="1:28" x14ac:dyDescent="0.45">
      <c r="A557" t="s">
        <v>2087</v>
      </c>
      <c r="B557" t="s">
        <v>2088</v>
      </c>
      <c r="C557" t="s">
        <v>2089</v>
      </c>
      <c r="D557" s="2">
        <v>43105</v>
      </c>
      <c r="E557">
        <v>39</v>
      </c>
      <c r="F557" t="s">
        <v>51</v>
      </c>
      <c r="G557" t="s">
        <v>41</v>
      </c>
      <c r="H557" t="s">
        <v>42</v>
      </c>
      <c r="I557" t="s">
        <v>43</v>
      </c>
      <c r="J557" t="s">
        <v>1263</v>
      </c>
      <c r="K557">
        <v>64</v>
      </c>
      <c r="L557">
        <v>69</v>
      </c>
      <c r="M557">
        <v>64</v>
      </c>
      <c r="N557">
        <v>69</v>
      </c>
      <c r="O557" t="s">
        <v>171</v>
      </c>
      <c r="P557" t="s">
        <v>46</v>
      </c>
      <c r="Q557" t="s">
        <v>61</v>
      </c>
      <c r="R557" t="s">
        <v>62</v>
      </c>
      <c r="T557">
        <f t="shared" si="8"/>
        <v>1</v>
      </c>
      <c r="U557">
        <v>0</v>
      </c>
      <c r="V557">
        <v>3.1893213519999999</v>
      </c>
      <c r="W557">
        <v>150</v>
      </c>
      <c r="X557">
        <v>174</v>
      </c>
      <c r="Y557">
        <v>350</v>
      </c>
      <c r="Z557">
        <v>270</v>
      </c>
      <c r="AA557">
        <v>325</v>
      </c>
      <c r="AB557">
        <v>309</v>
      </c>
    </row>
    <row r="558" spans="1:28" x14ac:dyDescent="0.45">
      <c r="A558" t="s">
        <v>2090</v>
      </c>
      <c r="B558" t="s">
        <v>2091</v>
      </c>
      <c r="C558" t="s">
        <v>2092</v>
      </c>
      <c r="D558" s="2">
        <v>43105</v>
      </c>
      <c r="E558">
        <v>91</v>
      </c>
      <c r="F558" t="s">
        <v>40</v>
      </c>
      <c r="G558" t="s">
        <v>41</v>
      </c>
      <c r="H558" t="s">
        <v>42</v>
      </c>
      <c r="I558" t="s">
        <v>59</v>
      </c>
      <c r="J558" t="s">
        <v>2093</v>
      </c>
      <c r="K558">
        <v>71</v>
      </c>
      <c r="L558">
        <v>67</v>
      </c>
      <c r="M558">
        <v>71</v>
      </c>
      <c r="N558">
        <v>67</v>
      </c>
      <c r="O558" t="s">
        <v>1376</v>
      </c>
      <c r="P558" t="s">
        <v>46</v>
      </c>
      <c r="Q558" t="s">
        <v>61</v>
      </c>
      <c r="R558" t="s">
        <v>62</v>
      </c>
      <c r="T558">
        <f t="shared" si="8"/>
        <v>2</v>
      </c>
      <c r="U558">
        <v>0</v>
      </c>
      <c r="V558">
        <v>1.3607771099999999</v>
      </c>
      <c r="W558">
        <v>72</v>
      </c>
      <c r="X558">
        <v>241</v>
      </c>
      <c r="Y558">
        <v>350</v>
      </c>
      <c r="Z558">
        <v>270</v>
      </c>
      <c r="AA558">
        <v>247</v>
      </c>
      <c r="AB558">
        <v>376</v>
      </c>
    </row>
    <row r="559" spans="1:28" x14ac:dyDescent="0.45">
      <c r="A559" t="s">
        <v>2094</v>
      </c>
      <c r="B559" t="s">
        <v>2095</v>
      </c>
      <c r="C559" t="s">
        <v>2096</v>
      </c>
      <c r="D559" s="2">
        <v>43105</v>
      </c>
      <c r="E559">
        <v>91</v>
      </c>
      <c r="F559" t="s">
        <v>40</v>
      </c>
      <c r="G559" t="s">
        <v>41</v>
      </c>
      <c r="H559" t="s">
        <v>42</v>
      </c>
      <c r="I559" t="s">
        <v>43</v>
      </c>
      <c r="J559" t="s">
        <v>2097</v>
      </c>
      <c r="K559">
        <v>73</v>
      </c>
      <c r="L559">
        <v>64</v>
      </c>
      <c r="M559">
        <v>73</v>
      </c>
      <c r="N559">
        <v>64</v>
      </c>
      <c r="O559" t="s">
        <v>1376</v>
      </c>
      <c r="P559" t="s">
        <v>46</v>
      </c>
      <c r="Q559" t="s">
        <v>61</v>
      </c>
      <c r="R559" t="s">
        <v>62</v>
      </c>
      <c r="T559">
        <f t="shared" si="8"/>
        <v>2</v>
      </c>
      <c r="U559">
        <v>0</v>
      </c>
      <c r="V559">
        <v>1.3607771099999999</v>
      </c>
      <c r="W559">
        <v>58</v>
      </c>
      <c r="X559">
        <v>219</v>
      </c>
      <c r="Y559">
        <v>350</v>
      </c>
      <c r="Z559">
        <v>270</v>
      </c>
      <c r="AA559">
        <v>233</v>
      </c>
      <c r="AB559">
        <v>354</v>
      </c>
    </row>
    <row r="560" spans="1:28" x14ac:dyDescent="0.45">
      <c r="A560" t="s">
        <v>2098</v>
      </c>
      <c r="B560" t="s">
        <v>2099</v>
      </c>
      <c r="C560" t="s">
        <v>2100</v>
      </c>
      <c r="D560" s="2">
        <v>43105</v>
      </c>
      <c r="E560">
        <v>91</v>
      </c>
      <c r="F560" t="s">
        <v>51</v>
      </c>
      <c r="G560" t="s">
        <v>41</v>
      </c>
      <c r="H560" t="s">
        <v>42</v>
      </c>
      <c r="I560" t="s">
        <v>59</v>
      </c>
      <c r="J560" t="s">
        <v>2101</v>
      </c>
      <c r="K560">
        <v>73</v>
      </c>
      <c r="L560">
        <v>69</v>
      </c>
      <c r="M560">
        <v>73</v>
      </c>
      <c r="N560">
        <v>69</v>
      </c>
      <c r="O560" t="s">
        <v>148</v>
      </c>
      <c r="P560" t="s">
        <v>46</v>
      </c>
      <c r="Q560" t="s">
        <v>61</v>
      </c>
      <c r="R560" t="s">
        <v>62</v>
      </c>
      <c r="T560">
        <f t="shared" si="8"/>
        <v>1</v>
      </c>
      <c r="U560">
        <v>0</v>
      </c>
      <c r="V560">
        <v>1.1623304480000001</v>
      </c>
      <c r="W560">
        <v>150</v>
      </c>
      <c r="X560">
        <v>147</v>
      </c>
      <c r="Y560">
        <v>350</v>
      </c>
      <c r="Z560">
        <v>270</v>
      </c>
      <c r="AA560">
        <v>325</v>
      </c>
      <c r="AB560">
        <v>282</v>
      </c>
    </row>
    <row r="561" spans="1:28" x14ac:dyDescent="0.45">
      <c r="A561" t="s">
        <v>2102</v>
      </c>
      <c r="B561" t="s">
        <v>2103</v>
      </c>
      <c r="C561" t="s">
        <v>2104</v>
      </c>
      <c r="D561" s="2">
        <v>43105</v>
      </c>
      <c r="E561">
        <v>91</v>
      </c>
      <c r="F561" t="s">
        <v>51</v>
      </c>
      <c r="G561" t="s">
        <v>41</v>
      </c>
      <c r="H561" t="s">
        <v>42</v>
      </c>
      <c r="I561" t="s">
        <v>43</v>
      </c>
      <c r="J561" t="s">
        <v>2101</v>
      </c>
      <c r="K561">
        <v>71</v>
      </c>
      <c r="L561">
        <v>66</v>
      </c>
      <c r="M561">
        <v>71</v>
      </c>
      <c r="N561">
        <v>66</v>
      </c>
      <c r="O561" t="s">
        <v>148</v>
      </c>
      <c r="P561" t="s">
        <v>46</v>
      </c>
      <c r="Q561" t="s">
        <v>61</v>
      </c>
      <c r="R561" t="s">
        <v>62</v>
      </c>
      <c r="T561">
        <f t="shared" si="8"/>
        <v>1</v>
      </c>
      <c r="U561">
        <v>0</v>
      </c>
      <c r="V561">
        <v>1.1623304480000001</v>
      </c>
      <c r="W561">
        <v>150</v>
      </c>
      <c r="X561">
        <v>144</v>
      </c>
      <c r="Y561">
        <v>350</v>
      </c>
      <c r="Z561">
        <v>270</v>
      </c>
      <c r="AA561">
        <v>325</v>
      </c>
      <c r="AB561">
        <v>279</v>
      </c>
    </row>
    <row r="562" spans="1:28" x14ac:dyDescent="0.45">
      <c r="A562" t="s">
        <v>2105</v>
      </c>
      <c r="B562" t="s">
        <v>2106</v>
      </c>
      <c r="C562" t="s">
        <v>2107</v>
      </c>
      <c r="D562" s="2">
        <v>43105</v>
      </c>
      <c r="E562">
        <v>39</v>
      </c>
      <c r="F562" t="s">
        <v>51</v>
      </c>
      <c r="G562" t="s">
        <v>41</v>
      </c>
      <c r="H562" t="s">
        <v>42</v>
      </c>
      <c r="I562" t="s">
        <v>59</v>
      </c>
      <c r="J562" t="s">
        <v>205</v>
      </c>
      <c r="K562">
        <v>63</v>
      </c>
      <c r="L562">
        <v>75</v>
      </c>
      <c r="M562">
        <v>63</v>
      </c>
      <c r="N562">
        <v>75</v>
      </c>
      <c r="O562" t="s">
        <v>148</v>
      </c>
      <c r="P562" t="s">
        <v>46</v>
      </c>
      <c r="Q562" t="s">
        <v>61</v>
      </c>
      <c r="R562" t="s">
        <v>62</v>
      </c>
      <c r="T562">
        <f t="shared" si="8"/>
        <v>1</v>
      </c>
      <c r="U562">
        <v>0</v>
      </c>
      <c r="V562">
        <v>2.4</v>
      </c>
      <c r="W562">
        <v>83</v>
      </c>
      <c r="X562">
        <v>128</v>
      </c>
      <c r="Y562">
        <v>350</v>
      </c>
      <c r="Z562">
        <v>270</v>
      </c>
      <c r="AA562">
        <v>258</v>
      </c>
      <c r="AB562">
        <v>263</v>
      </c>
    </row>
    <row r="563" spans="1:28" x14ac:dyDescent="0.45">
      <c r="A563" t="s">
        <v>2108</v>
      </c>
      <c r="B563" t="s">
        <v>2109</v>
      </c>
      <c r="C563" t="s">
        <v>2110</v>
      </c>
      <c r="D563" s="2">
        <v>43105</v>
      </c>
      <c r="E563">
        <v>39</v>
      </c>
      <c r="F563" t="s">
        <v>51</v>
      </c>
      <c r="G563" t="s">
        <v>41</v>
      </c>
      <c r="H563" t="s">
        <v>42</v>
      </c>
      <c r="I563" t="s">
        <v>43</v>
      </c>
      <c r="J563" t="s">
        <v>205</v>
      </c>
      <c r="K563">
        <v>66</v>
      </c>
      <c r="L563">
        <v>71</v>
      </c>
      <c r="M563">
        <v>66</v>
      </c>
      <c r="N563">
        <v>71</v>
      </c>
      <c r="O563" t="s">
        <v>148</v>
      </c>
      <c r="P563" t="s">
        <v>46</v>
      </c>
      <c r="Q563" t="s">
        <v>61</v>
      </c>
      <c r="R563" t="s">
        <v>62</v>
      </c>
      <c r="T563">
        <f t="shared" si="8"/>
        <v>1</v>
      </c>
      <c r="U563">
        <v>0</v>
      </c>
      <c r="V563">
        <v>2.4</v>
      </c>
      <c r="W563">
        <v>105</v>
      </c>
      <c r="X563">
        <v>130</v>
      </c>
      <c r="Y563">
        <v>350</v>
      </c>
      <c r="Z563">
        <v>270</v>
      </c>
      <c r="AA563">
        <v>280</v>
      </c>
      <c r="AB563">
        <v>265</v>
      </c>
    </row>
    <row r="564" spans="1:28" x14ac:dyDescent="0.45">
      <c r="A564" t="s">
        <v>2111</v>
      </c>
      <c r="B564" t="s">
        <v>2112</v>
      </c>
      <c r="C564" t="s">
        <v>2113</v>
      </c>
      <c r="D564" s="2">
        <v>43105</v>
      </c>
      <c r="E564">
        <v>39</v>
      </c>
      <c r="F564" t="s">
        <v>51</v>
      </c>
      <c r="G564" t="s">
        <v>41</v>
      </c>
      <c r="H564" t="s">
        <v>42</v>
      </c>
      <c r="I564" t="s">
        <v>59</v>
      </c>
      <c r="J564" t="s">
        <v>2114</v>
      </c>
      <c r="K564">
        <v>65</v>
      </c>
      <c r="L564">
        <v>71</v>
      </c>
      <c r="M564">
        <v>65</v>
      </c>
      <c r="N564">
        <v>71</v>
      </c>
      <c r="O564" t="s">
        <v>1376</v>
      </c>
      <c r="P564" t="s">
        <v>46</v>
      </c>
      <c r="Q564" t="s">
        <v>61</v>
      </c>
      <c r="R564" t="s">
        <v>62</v>
      </c>
      <c r="T564">
        <f t="shared" si="8"/>
        <v>2</v>
      </c>
      <c r="U564">
        <v>0</v>
      </c>
      <c r="V564">
        <v>3.11</v>
      </c>
      <c r="W564">
        <v>86</v>
      </c>
      <c r="X564">
        <v>184</v>
      </c>
      <c r="Y564">
        <v>350</v>
      </c>
      <c r="Z564">
        <v>270</v>
      </c>
      <c r="AA564">
        <v>261</v>
      </c>
      <c r="AB564">
        <v>319</v>
      </c>
    </row>
    <row r="565" spans="1:28" x14ac:dyDescent="0.45">
      <c r="A565" t="s">
        <v>2115</v>
      </c>
      <c r="B565" t="s">
        <v>2116</v>
      </c>
      <c r="C565" t="s">
        <v>2117</v>
      </c>
      <c r="D565" s="2">
        <v>43105</v>
      </c>
      <c r="E565">
        <v>39</v>
      </c>
      <c r="F565" t="s">
        <v>51</v>
      </c>
      <c r="G565" t="s">
        <v>41</v>
      </c>
      <c r="H565" t="s">
        <v>42</v>
      </c>
      <c r="I565" t="s">
        <v>43</v>
      </c>
      <c r="J565" t="s">
        <v>2114</v>
      </c>
      <c r="K565">
        <v>69</v>
      </c>
      <c r="L565">
        <v>70</v>
      </c>
      <c r="M565">
        <v>69</v>
      </c>
      <c r="N565">
        <v>70</v>
      </c>
      <c r="O565" t="s">
        <v>1376</v>
      </c>
      <c r="P565" t="s">
        <v>46</v>
      </c>
      <c r="Q565" t="s">
        <v>61</v>
      </c>
      <c r="R565" t="s">
        <v>62</v>
      </c>
      <c r="T565">
        <f t="shared" si="8"/>
        <v>2</v>
      </c>
      <c r="U565">
        <v>0</v>
      </c>
      <c r="V565">
        <v>3.11</v>
      </c>
      <c r="W565">
        <v>73</v>
      </c>
      <c r="X565">
        <v>158</v>
      </c>
      <c r="Y565">
        <v>350</v>
      </c>
      <c r="Z565">
        <v>270</v>
      </c>
      <c r="AA565">
        <v>248</v>
      </c>
      <c r="AB565">
        <v>293</v>
      </c>
    </row>
    <row r="566" spans="1:28" x14ac:dyDescent="0.45">
      <c r="A566" t="s">
        <v>2118</v>
      </c>
      <c r="B566" t="s">
        <v>2119</v>
      </c>
      <c r="C566" t="s">
        <v>2120</v>
      </c>
      <c r="D566" s="2">
        <v>43164</v>
      </c>
      <c r="E566">
        <v>41</v>
      </c>
      <c r="F566" t="s">
        <v>51</v>
      </c>
      <c r="G566" t="s">
        <v>41</v>
      </c>
      <c r="H566" t="s">
        <v>42</v>
      </c>
      <c r="I566" t="s">
        <v>43</v>
      </c>
      <c r="J566" t="s">
        <v>2121</v>
      </c>
      <c r="K566">
        <v>51.7</v>
      </c>
      <c r="L566">
        <v>80</v>
      </c>
      <c r="M566">
        <v>49</v>
      </c>
      <c r="N566">
        <v>84</v>
      </c>
      <c r="O566" t="s">
        <v>366</v>
      </c>
      <c r="P566" t="s">
        <v>46</v>
      </c>
      <c r="Q566" t="s">
        <v>1571</v>
      </c>
      <c r="R566" t="s">
        <v>92</v>
      </c>
      <c r="T566">
        <f t="shared" si="8"/>
        <v>1</v>
      </c>
      <c r="U566">
        <v>1</v>
      </c>
      <c r="V566">
        <v>4.335</v>
      </c>
      <c r="W566">
        <v>80</v>
      </c>
      <c r="X566">
        <v>230</v>
      </c>
      <c r="Y566">
        <v>350</v>
      </c>
      <c r="Z566">
        <v>270</v>
      </c>
      <c r="AA566">
        <v>255</v>
      </c>
      <c r="AB566">
        <v>365</v>
      </c>
    </row>
    <row r="567" spans="1:28" x14ac:dyDescent="0.45">
      <c r="A567" t="s">
        <v>2122</v>
      </c>
      <c r="B567" t="s">
        <v>2123</v>
      </c>
      <c r="C567" t="s">
        <v>2124</v>
      </c>
      <c r="D567" s="2">
        <v>43164</v>
      </c>
      <c r="E567">
        <v>41</v>
      </c>
      <c r="F567" t="s">
        <v>40</v>
      </c>
      <c r="G567" t="s">
        <v>41</v>
      </c>
      <c r="H567" t="s">
        <v>42</v>
      </c>
      <c r="I567" t="s">
        <v>43</v>
      </c>
      <c r="J567" t="s">
        <v>486</v>
      </c>
      <c r="K567">
        <v>60.3</v>
      </c>
      <c r="L567">
        <v>68</v>
      </c>
      <c r="M567">
        <v>58</v>
      </c>
      <c r="N567">
        <v>69</v>
      </c>
      <c r="O567" t="s">
        <v>1635</v>
      </c>
      <c r="P567" t="s">
        <v>46</v>
      </c>
      <c r="Q567" t="s">
        <v>61</v>
      </c>
      <c r="R567" t="s">
        <v>62</v>
      </c>
      <c r="T567">
        <f t="shared" si="8"/>
        <v>2</v>
      </c>
      <c r="U567">
        <v>0</v>
      </c>
      <c r="V567">
        <v>3.0050494510000001</v>
      </c>
      <c r="W567">
        <v>114</v>
      </c>
      <c r="X567">
        <v>207</v>
      </c>
      <c r="Y567">
        <v>350</v>
      </c>
      <c r="Z567">
        <v>270</v>
      </c>
      <c r="AA567">
        <v>289</v>
      </c>
      <c r="AB567">
        <v>342</v>
      </c>
    </row>
    <row r="568" spans="1:28" x14ac:dyDescent="0.45">
      <c r="A568" t="s">
        <v>2125</v>
      </c>
      <c r="B568" t="s">
        <v>2126</v>
      </c>
      <c r="C568" t="s">
        <v>2127</v>
      </c>
      <c r="D568" s="2">
        <v>43164</v>
      </c>
      <c r="E568">
        <v>41</v>
      </c>
      <c r="F568" t="s">
        <v>40</v>
      </c>
      <c r="G568" t="s">
        <v>41</v>
      </c>
      <c r="H568" t="s">
        <v>42</v>
      </c>
      <c r="I568" t="s">
        <v>43</v>
      </c>
      <c r="J568" t="s">
        <v>340</v>
      </c>
      <c r="K568">
        <v>60.1</v>
      </c>
      <c r="L568">
        <v>73.2</v>
      </c>
      <c r="M568">
        <v>60</v>
      </c>
      <c r="N568">
        <v>74</v>
      </c>
      <c r="O568" t="s">
        <v>637</v>
      </c>
      <c r="P568" t="s">
        <v>46</v>
      </c>
      <c r="Q568" t="s">
        <v>61</v>
      </c>
      <c r="R568" t="s">
        <v>62</v>
      </c>
      <c r="T568">
        <f t="shared" si="8"/>
        <v>2</v>
      </c>
      <c r="U568">
        <v>0</v>
      </c>
      <c r="V568">
        <v>3.7137875290000002</v>
      </c>
      <c r="W568">
        <v>39</v>
      </c>
      <c r="X568">
        <v>165</v>
      </c>
      <c r="Y568">
        <v>350</v>
      </c>
      <c r="Z568">
        <v>270</v>
      </c>
      <c r="AA568">
        <v>214</v>
      </c>
      <c r="AB568">
        <v>300</v>
      </c>
    </row>
    <row r="569" spans="1:28" x14ac:dyDescent="0.45">
      <c r="A569" t="s">
        <v>2128</v>
      </c>
      <c r="B569" t="s">
        <v>2129</v>
      </c>
      <c r="C569" t="s">
        <v>2130</v>
      </c>
      <c r="D569" s="2">
        <v>43164</v>
      </c>
      <c r="E569">
        <v>59</v>
      </c>
      <c r="F569" t="s">
        <v>40</v>
      </c>
      <c r="G569" t="s">
        <v>41</v>
      </c>
      <c r="H569" t="s">
        <v>42</v>
      </c>
      <c r="I569" t="s">
        <v>43</v>
      </c>
      <c r="J569" t="s">
        <v>2131</v>
      </c>
      <c r="K569">
        <v>41.8</v>
      </c>
      <c r="L569">
        <v>80.7</v>
      </c>
      <c r="M569">
        <v>41</v>
      </c>
      <c r="N569">
        <v>80</v>
      </c>
      <c r="O569" t="s">
        <v>2132</v>
      </c>
      <c r="P569" t="s">
        <v>46</v>
      </c>
      <c r="Q569" t="s">
        <v>2133</v>
      </c>
      <c r="R569" t="s">
        <v>177</v>
      </c>
      <c r="S569" t="s">
        <v>570</v>
      </c>
      <c r="T569">
        <f t="shared" si="8"/>
        <v>2</v>
      </c>
      <c r="U569">
        <v>1</v>
      </c>
      <c r="V569">
        <v>4.1673798990000002</v>
      </c>
      <c r="W569">
        <v>77</v>
      </c>
      <c r="X569">
        <v>161</v>
      </c>
      <c r="Y569">
        <v>350</v>
      </c>
      <c r="Z569">
        <v>270</v>
      </c>
      <c r="AA569">
        <v>252</v>
      </c>
      <c r="AB569">
        <v>296</v>
      </c>
    </row>
    <row r="570" spans="1:28" x14ac:dyDescent="0.45">
      <c r="A570" t="s">
        <v>2134</v>
      </c>
      <c r="B570" t="s">
        <v>2135</v>
      </c>
      <c r="C570" t="s">
        <v>2136</v>
      </c>
      <c r="D570" s="2">
        <v>43164</v>
      </c>
      <c r="E570">
        <v>99</v>
      </c>
      <c r="F570" t="s">
        <v>51</v>
      </c>
      <c r="G570" t="s">
        <v>41</v>
      </c>
      <c r="H570" t="s">
        <v>42</v>
      </c>
      <c r="I570" t="s">
        <v>43</v>
      </c>
      <c r="J570" t="s">
        <v>2137</v>
      </c>
      <c r="K570">
        <v>62.8</v>
      </c>
      <c r="L570">
        <v>75.3</v>
      </c>
      <c r="M570">
        <v>63</v>
      </c>
      <c r="N570">
        <v>77</v>
      </c>
      <c r="O570" t="s">
        <v>148</v>
      </c>
      <c r="P570" t="s">
        <v>46</v>
      </c>
      <c r="Q570" t="s">
        <v>61</v>
      </c>
      <c r="R570" t="s">
        <v>62</v>
      </c>
      <c r="T570">
        <f t="shared" si="8"/>
        <v>1</v>
      </c>
      <c r="U570">
        <v>0</v>
      </c>
      <c r="V570">
        <v>1.8143694800000001</v>
      </c>
      <c r="W570">
        <v>30</v>
      </c>
      <c r="X570">
        <v>198</v>
      </c>
      <c r="Y570">
        <v>350</v>
      </c>
      <c r="Z570">
        <v>270</v>
      </c>
      <c r="AA570">
        <v>205</v>
      </c>
      <c r="AB570">
        <v>333</v>
      </c>
    </row>
    <row r="571" spans="1:28" x14ac:dyDescent="0.45">
      <c r="A571" t="s">
        <v>2138</v>
      </c>
      <c r="B571" t="s">
        <v>2139</v>
      </c>
      <c r="C571" t="s">
        <v>2140</v>
      </c>
      <c r="D571" s="2">
        <v>43164</v>
      </c>
      <c r="E571">
        <v>77</v>
      </c>
      <c r="F571" t="s">
        <v>51</v>
      </c>
      <c r="G571" t="s">
        <v>41</v>
      </c>
      <c r="H571" t="s">
        <v>42</v>
      </c>
      <c r="I571" t="s">
        <v>43</v>
      </c>
      <c r="J571" t="s">
        <v>2141</v>
      </c>
      <c r="K571">
        <v>61.2</v>
      </c>
      <c r="L571">
        <v>77</v>
      </c>
      <c r="M571">
        <v>59</v>
      </c>
      <c r="N571">
        <v>69</v>
      </c>
      <c r="O571" t="s">
        <v>75</v>
      </c>
      <c r="P571" t="s">
        <v>46</v>
      </c>
      <c r="Q571" t="s">
        <v>61</v>
      </c>
      <c r="R571" t="s">
        <v>62</v>
      </c>
      <c r="T571">
        <f t="shared" si="8"/>
        <v>1</v>
      </c>
      <c r="U571">
        <v>0</v>
      </c>
      <c r="V571">
        <v>3.82</v>
      </c>
      <c r="W571">
        <v>39</v>
      </c>
      <c r="X571">
        <v>225</v>
      </c>
      <c r="Y571">
        <v>350</v>
      </c>
      <c r="Z571">
        <v>270</v>
      </c>
      <c r="AA571">
        <v>214</v>
      </c>
      <c r="AB571">
        <v>360</v>
      </c>
    </row>
    <row r="572" spans="1:28" x14ac:dyDescent="0.45">
      <c r="A572" t="s">
        <v>2142</v>
      </c>
      <c r="B572" t="s">
        <v>2143</v>
      </c>
      <c r="C572" t="s">
        <v>2144</v>
      </c>
      <c r="D572" s="2">
        <v>43164</v>
      </c>
      <c r="E572">
        <v>38</v>
      </c>
      <c r="F572" t="s">
        <v>40</v>
      </c>
      <c r="G572" t="s">
        <v>41</v>
      </c>
      <c r="H572" t="s">
        <v>42</v>
      </c>
      <c r="I572" t="s">
        <v>43</v>
      </c>
      <c r="J572" t="s">
        <v>170</v>
      </c>
      <c r="K572">
        <v>60</v>
      </c>
      <c r="L572">
        <v>69</v>
      </c>
      <c r="M572">
        <v>59</v>
      </c>
      <c r="N572">
        <v>69</v>
      </c>
      <c r="O572" t="s">
        <v>2145</v>
      </c>
      <c r="P572" t="s">
        <v>46</v>
      </c>
      <c r="Q572" t="s">
        <v>61</v>
      </c>
      <c r="R572" t="s">
        <v>62</v>
      </c>
      <c r="T572">
        <f t="shared" si="8"/>
        <v>2</v>
      </c>
      <c r="U572">
        <v>0</v>
      </c>
      <c r="V572">
        <v>3.6570884829999999</v>
      </c>
      <c r="W572">
        <v>52</v>
      </c>
      <c r="X572">
        <v>182</v>
      </c>
      <c r="Y572">
        <v>350</v>
      </c>
      <c r="Z572">
        <v>270</v>
      </c>
      <c r="AA572">
        <v>227</v>
      </c>
      <c r="AB572">
        <v>317</v>
      </c>
    </row>
    <row r="573" spans="1:28" x14ac:dyDescent="0.45">
      <c r="A573" t="s">
        <v>2146</v>
      </c>
      <c r="B573" t="s">
        <v>2147</v>
      </c>
      <c r="C573" t="s">
        <v>2148</v>
      </c>
      <c r="D573" s="2">
        <v>43195</v>
      </c>
      <c r="E573">
        <v>41</v>
      </c>
      <c r="F573" t="s">
        <v>51</v>
      </c>
      <c r="G573" t="s">
        <v>41</v>
      </c>
      <c r="H573" t="s">
        <v>42</v>
      </c>
      <c r="I573" t="s">
        <v>59</v>
      </c>
      <c r="J573" t="s">
        <v>79</v>
      </c>
      <c r="K573">
        <v>60</v>
      </c>
      <c r="L573">
        <v>75</v>
      </c>
      <c r="M573">
        <v>60</v>
      </c>
      <c r="N573">
        <v>75</v>
      </c>
      <c r="O573" t="s">
        <v>171</v>
      </c>
      <c r="P573" t="s">
        <v>46</v>
      </c>
      <c r="Q573" t="s">
        <v>61</v>
      </c>
      <c r="R573" t="s">
        <v>62</v>
      </c>
      <c r="T573">
        <f t="shared" si="8"/>
        <v>1</v>
      </c>
      <c r="U573">
        <v>0</v>
      </c>
      <c r="V573">
        <v>2.9483504049999998</v>
      </c>
      <c r="W573">
        <v>82</v>
      </c>
      <c r="X573">
        <v>173</v>
      </c>
      <c r="Y573">
        <v>350</v>
      </c>
      <c r="Z573">
        <v>270</v>
      </c>
      <c r="AA573">
        <v>257</v>
      </c>
      <c r="AB573">
        <v>308</v>
      </c>
    </row>
    <row r="574" spans="1:28" x14ac:dyDescent="0.45">
      <c r="A574" t="s">
        <v>2149</v>
      </c>
      <c r="B574" t="s">
        <v>2150</v>
      </c>
      <c r="C574" t="s">
        <v>2151</v>
      </c>
      <c r="D574" s="2">
        <v>43195</v>
      </c>
      <c r="E574">
        <v>41</v>
      </c>
      <c r="F574" t="s">
        <v>51</v>
      </c>
      <c r="G574" t="s">
        <v>41</v>
      </c>
      <c r="H574" t="s">
        <v>42</v>
      </c>
      <c r="I574" t="s">
        <v>43</v>
      </c>
      <c r="J574" t="s">
        <v>79</v>
      </c>
      <c r="K574">
        <v>60</v>
      </c>
      <c r="L574">
        <v>73</v>
      </c>
      <c r="M574">
        <v>61</v>
      </c>
      <c r="N574">
        <v>73</v>
      </c>
      <c r="O574" t="s">
        <v>171</v>
      </c>
      <c r="P574" t="s">
        <v>46</v>
      </c>
      <c r="Q574" t="s">
        <v>61</v>
      </c>
      <c r="R574" t="s">
        <v>62</v>
      </c>
      <c r="T574">
        <f t="shared" si="8"/>
        <v>1</v>
      </c>
      <c r="U574">
        <v>0</v>
      </c>
      <c r="V574">
        <v>2.9483504049999998</v>
      </c>
      <c r="W574">
        <v>121</v>
      </c>
      <c r="X574">
        <v>167</v>
      </c>
      <c r="Y574">
        <v>350</v>
      </c>
      <c r="Z574">
        <v>270</v>
      </c>
      <c r="AA574">
        <v>296</v>
      </c>
      <c r="AB574">
        <v>302</v>
      </c>
    </row>
    <row r="575" spans="1:28" x14ac:dyDescent="0.45">
      <c r="A575" t="s">
        <v>2152</v>
      </c>
      <c r="B575" t="s">
        <v>2153</v>
      </c>
      <c r="C575" t="s">
        <v>2154</v>
      </c>
      <c r="D575" s="2">
        <v>43195</v>
      </c>
      <c r="E575">
        <v>57</v>
      </c>
      <c r="F575" t="s">
        <v>51</v>
      </c>
      <c r="G575" t="s">
        <v>41</v>
      </c>
      <c r="H575" t="s">
        <v>42</v>
      </c>
      <c r="I575" t="s">
        <v>59</v>
      </c>
      <c r="J575" t="s">
        <v>2155</v>
      </c>
      <c r="K575">
        <v>62</v>
      </c>
      <c r="L575">
        <v>74</v>
      </c>
      <c r="M575">
        <v>61</v>
      </c>
      <c r="N575">
        <v>75</v>
      </c>
      <c r="O575" t="s">
        <v>892</v>
      </c>
      <c r="P575" t="s">
        <v>46</v>
      </c>
      <c r="Q575" t="s">
        <v>61</v>
      </c>
      <c r="R575" t="s">
        <v>62</v>
      </c>
      <c r="T575">
        <f t="shared" si="8"/>
        <v>1</v>
      </c>
      <c r="U575">
        <v>0</v>
      </c>
      <c r="V575">
        <v>3.835</v>
      </c>
      <c r="W575">
        <v>67</v>
      </c>
      <c r="X575">
        <v>209</v>
      </c>
      <c r="Y575">
        <v>350</v>
      </c>
      <c r="Z575">
        <v>270</v>
      </c>
      <c r="AA575">
        <v>242</v>
      </c>
      <c r="AB575">
        <v>344</v>
      </c>
    </row>
    <row r="576" spans="1:28" x14ac:dyDescent="0.45">
      <c r="A576" t="s">
        <v>2156</v>
      </c>
      <c r="B576" t="s">
        <v>2157</v>
      </c>
      <c r="C576" t="s">
        <v>2158</v>
      </c>
      <c r="D576" s="2">
        <v>43195</v>
      </c>
      <c r="E576">
        <v>57</v>
      </c>
      <c r="F576" t="s">
        <v>51</v>
      </c>
      <c r="G576" t="s">
        <v>41</v>
      </c>
      <c r="H576" t="s">
        <v>42</v>
      </c>
      <c r="I576" t="s">
        <v>43</v>
      </c>
      <c r="J576" t="s">
        <v>2155</v>
      </c>
      <c r="K576">
        <v>61</v>
      </c>
      <c r="L576">
        <v>71</v>
      </c>
      <c r="M576">
        <v>61</v>
      </c>
      <c r="N576">
        <v>71</v>
      </c>
      <c r="O576" t="s">
        <v>892</v>
      </c>
      <c r="P576" t="s">
        <v>46</v>
      </c>
      <c r="Q576" t="s">
        <v>61</v>
      </c>
      <c r="R576" t="s">
        <v>62</v>
      </c>
      <c r="T576">
        <f t="shared" si="8"/>
        <v>1</v>
      </c>
      <c r="U576">
        <v>0</v>
      </c>
      <c r="V576">
        <v>3.835</v>
      </c>
      <c r="W576">
        <v>147</v>
      </c>
      <c r="X576">
        <v>202</v>
      </c>
      <c r="Y576">
        <v>350</v>
      </c>
      <c r="Z576">
        <v>270</v>
      </c>
      <c r="AA576">
        <v>322</v>
      </c>
      <c r="AB576">
        <v>337</v>
      </c>
    </row>
    <row r="577" spans="1:28" x14ac:dyDescent="0.45">
      <c r="A577" t="s">
        <v>2159</v>
      </c>
      <c r="B577" t="s">
        <v>2160</v>
      </c>
      <c r="C577" t="s">
        <v>2161</v>
      </c>
      <c r="D577" s="2">
        <v>43195</v>
      </c>
      <c r="E577">
        <v>40</v>
      </c>
      <c r="F577" t="s">
        <v>51</v>
      </c>
      <c r="G577" t="s">
        <v>41</v>
      </c>
      <c r="H577" t="s">
        <v>42</v>
      </c>
      <c r="I577" t="s">
        <v>59</v>
      </c>
      <c r="J577" t="s">
        <v>2162</v>
      </c>
      <c r="K577">
        <v>60</v>
      </c>
      <c r="L577">
        <v>77</v>
      </c>
      <c r="M577">
        <v>60</v>
      </c>
      <c r="N577">
        <v>77</v>
      </c>
      <c r="O577" t="s">
        <v>217</v>
      </c>
      <c r="P577" t="s">
        <v>46</v>
      </c>
      <c r="Q577" t="s">
        <v>91</v>
      </c>
      <c r="R577" t="s">
        <v>698</v>
      </c>
      <c r="T577">
        <f t="shared" si="8"/>
        <v>1</v>
      </c>
      <c r="U577">
        <v>1</v>
      </c>
      <c r="V577">
        <v>4.72</v>
      </c>
      <c r="W577">
        <v>122</v>
      </c>
      <c r="X577">
        <v>172</v>
      </c>
      <c r="Y577">
        <v>350</v>
      </c>
      <c r="Z577">
        <v>270</v>
      </c>
      <c r="AA577">
        <v>297</v>
      </c>
      <c r="AB577">
        <v>307</v>
      </c>
    </row>
    <row r="578" spans="1:28" x14ac:dyDescent="0.45">
      <c r="A578" t="s">
        <v>2163</v>
      </c>
      <c r="B578" t="s">
        <v>2164</v>
      </c>
      <c r="C578" t="s">
        <v>2165</v>
      </c>
      <c r="D578" s="2">
        <v>43195</v>
      </c>
      <c r="E578">
        <v>40</v>
      </c>
      <c r="F578" t="s">
        <v>51</v>
      </c>
      <c r="G578" t="s">
        <v>41</v>
      </c>
      <c r="H578" t="s">
        <v>42</v>
      </c>
      <c r="I578" t="s">
        <v>43</v>
      </c>
      <c r="J578" t="s">
        <v>2162</v>
      </c>
      <c r="K578">
        <v>61</v>
      </c>
      <c r="L578">
        <v>76</v>
      </c>
      <c r="M578">
        <v>60</v>
      </c>
      <c r="N578">
        <v>76</v>
      </c>
      <c r="O578" t="s">
        <v>217</v>
      </c>
      <c r="P578" t="s">
        <v>46</v>
      </c>
      <c r="Q578" t="s">
        <v>91</v>
      </c>
      <c r="R578" t="s">
        <v>698</v>
      </c>
      <c r="T578">
        <f t="shared" si="8"/>
        <v>1</v>
      </c>
      <c r="U578">
        <v>1</v>
      </c>
      <c r="V578">
        <v>4.72</v>
      </c>
      <c r="W578">
        <v>150</v>
      </c>
      <c r="X578">
        <v>230</v>
      </c>
      <c r="Y578">
        <v>350</v>
      </c>
      <c r="Z578">
        <v>270</v>
      </c>
      <c r="AA578">
        <v>325</v>
      </c>
      <c r="AB578">
        <v>365</v>
      </c>
    </row>
    <row r="579" spans="1:28" x14ac:dyDescent="0.45">
      <c r="A579" t="s">
        <v>2166</v>
      </c>
      <c r="B579" t="s">
        <v>2167</v>
      </c>
      <c r="C579" t="s">
        <v>2168</v>
      </c>
      <c r="D579" s="2">
        <v>43195</v>
      </c>
      <c r="E579">
        <v>72</v>
      </c>
      <c r="F579" t="s">
        <v>40</v>
      </c>
      <c r="G579" t="s">
        <v>41</v>
      </c>
      <c r="H579" t="s">
        <v>42</v>
      </c>
      <c r="I579" t="s">
        <v>59</v>
      </c>
      <c r="J579" t="s">
        <v>229</v>
      </c>
      <c r="K579">
        <v>67</v>
      </c>
      <c r="L579">
        <v>69</v>
      </c>
      <c r="M579">
        <v>67</v>
      </c>
      <c r="N579">
        <v>69</v>
      </c>
      <c r="O579" t="s">
        <v>1430</v>
      </c>
      <c r="P579" t="s">
        <v>46</v>
      </c>
      <c r="Q579" t="s">
        <v>61</v>
      </c>
      <c r="R579" t="s">
        <v>62</v>
      </c>
      <c r="T579">
        <f t="shared" ref="T579:T642" si="9">LEN(O579)-LEN(SUBSTITUTE(O579,"/",""))+1</f>
        <v>2</v>
      </c>
      <c r="U579">
        <v>0</v>
      </c>
      <c r="V579">
        <v>3.1467970670000001</v>
      </c>
      <c r="W579">
        <v>83</v>
      </c>
      <c r="X579">
        <v>191</v>
      </c>
      <c r="Y579">
        <v>350</v>
      </c>
      <c r="Z579">
        <v>270</v>
      </c>
      <c r="AA579">
        <v>258</v>
      </c>
      <c r="AB579">
        <v>326</v>
      </c>
    </row>
    <row r="580" spans="1:28" x14ac:dyDescent="0.45">
      <c r="A580" t="s">
        <v>2169</v>
      </c>
      <c r="B580" t="s">
        <v>2170</v>
      </c>
      <c r="C580" t="s">
        <v>2171</v>
      </c>
      <c r="D580" s="2">
        <v>43195</v>
      </c>
      <c r="E580">
        <v>72</v>
      </c>
      <c r="F580" t="s">
        <v>40</v>
      </c>
      <c r="G580" t="s">
        <v>41</v>
      </c>
      <c r="H580" t="s">
        <v>42</v>
      </c>
      <c r="I580" t="s">
        <v>43</v>
      </c>
      <c r="J580" t="s">
        <v>229</v>
      </c>
      <c r="K580">
        <v>72</v>
      </c>
      <c r="L580">
        <v>62</v>
      </c>
      <c r="M580">
        <v>72</v>
      </c>
      <c r="N580">
        <v>62</v>
      </c>
      <c r="O580" t="s">
        <v>1430</v>
      </c>
      <c r="P580" t="s">
        <v>46</v>
      </c>
      <c r="Q580" t="s">
        <v>61</v>
      </c>
      <c r="R580" t="s">
        <v>62</v>
      </c>
      <c r="T580">
        <f t="shared" si="9"/>
        <v>2</v>
      </c>
      <c r="U580">
        <v>0</v>
      </c>
      <c r="V580">
        <v>3.1467970670000001</v>
      </c>
      <c r="W580">
        <v>118</v>
      </c>
      <c r="X580">
        <v>201</v>
      </c>
      <c r="Y580">
        <v>350</v>
      </c>
      <c r="Z580">
        <v>270</v>
      </c>
      <c r="AA580">
        <v>293</v>
      </c>
      <c r="AB580">
        <v>336</v>
      </c>
    </row>
    <row r="581" spans="1:28" x14ac:dyDescent="0.45">
      <c r="A581" t="s">
        <v>2172</v>
      </c>
      <c r="B581" t="s">
        <v>2173</v>
      </c>
      <c r="C581" t="s">
        <v>2174</v>
      </c>
      <c r="D581" s="2">
        <v>43195</v>
      </c>
      <c r="E581">
        <v>39</v>
      </c>
      <c r="F581" t="s">
        <v>40</v>
      </c>
      <c r="G581" t="s">
        <v>41</v>
      </c>
      <c r="H581" t="s">
        <v>42</v>
      </c>
      <c r="I581" t="s">
        <v>43</v>
      </c>
      <c r="J581" t="s">
        <v>416</v>
      </c>
      <c r="K581">
        <v>66</v>
      </c>
      <c r="L581">
        <v>68</v>
      </c>
      <c r="M581">
        <v>72</v>
      </c>
      <c r="N581">
        <v>68</v>
      </c>
      <c r="O581" t="s">
        <v>366</v>
      </c>
      <c r="P581" t="s">
        <v>46</v>
      </c>
      <c r="Q581" t="s">
        <v>61</v>
      </c>
      <c r="R581" t="s">
        <v>62</v>
      </c>
      <c r="T581">
        <f t="shared" si="9"/>
        <v>1</v>
      </c>
      <c r="U581">
        <v>0</v>
      </c>
      <c r="V581">
        <v>3.2034961129999999</v>
      </c>
      <c r="W581">
        <v>124</v>
      </c>
      <c r="X581">
        <v>206</v>
      </c>
      <c r="Y581">
        <v>350</v>
      </c>
      <c r="Z581">
        <v>270</v>
      </c>
      <c r="AA581">
        <v>299</v>
      </c>
      <c r="AB581">
        <v>341</v>
      </c>
    </row>
    <row r="582" spans="1:28" x14ac:dyDescent="0.45">
      <c r="A582" t="s">
        <v>2175</v>
      </c>
      <c r="B582" t="s">
        <v>2176</v>
      </c>
      <c r="C582" t="s">
        <v>2177</v>
      </c>
      <c r="D582" s="2">
        <v>43195</v>
      </c>
      <c r="E582">
        <v>78</v>
      </c>
      <c r="F582" t="s">
        <v>40</v>
      </c>
      <c r="G582" t="s">
        <v>41</v>
      </c>
      <c r="H582" t="s">
        <v>42</v>
      </c>
      <c r="I582" t="s">
        <v>43</v>
      </c>
      <c r="J582" t="s">
        <v>535</v>
      </c>
      <c r="K582">
        <v>64.8</v>
      </c>
      <c r="L582">
        <v>70</v>
      </c>
      <c r="M582">
        <v>66</v>
      </c>
      <c r="N582">
        <v>70</v>
      </c>
      <c r="O582" t="s">
        <v>513</v>
      </c>
      <c r="P582" t="s">
        <v>46</v>
      </c>
      <c r="Q582" t="s">
        <v>61</v>
      </c>
      <c r="R582" t="s">
        <v>62</v>
      </c>
      <c r="T582">
        <f t="shared" si="9"/>
        <v>1</v>
      </c>
      <c r="U582">
        <v>0</v>
      </c>
      <c r="V582">
        <v>3.8838846679999999</v>
      </c>
      <c r="W582">
        <v>70</v>
      </c>
      <c r="X582">
        <v>208</v>
      </c>
      <c r="Y582">
        <v>350</v>
      </c>
      <c r="Z582">
        <v>270</v>
      </c>
      <c r="AA582">
        <v>245</v>
      </c>
      <c r="AB582">
        <v>343</v>
      </c>
    </row>
    <row r="583" spans="1:28" x14ac:dyDescent="0.45">
      <c r="A583" t="s">
        <v>2178</v>
      </c>
      <c r="B583" t="s">
        <v>2179</v>
      </c>
      <c r="C583" t="s">
        <v>2180</v>
      </c>
      <c r="D583" s="2">
        <v>43195</v>
      </c>
      <c r="E583">
        <v>45</v>
      </c>
      <c r="F583" t="s">
        <v>40</v>
      </c>
      <c r="G583" t="s">
        <v>41</v>
      </c>
      <c r="H583" t="s">
        <v>42</v>
      </c>
      <c r="I583" t="s">
        <v>59</v>
      </c>
      <c r="J583" t="s">
        <v>1683</v>
      </c>
      <c r="K583">
        <v>64.3</v>
      </c>
      <c r="L583">
        <v>71.8</v>
      </c>
      <c r="M583">
        <v>62</v>
      </c>
      <c r="N583">
        <v>72</v>
      </c>
      <c r="O583" t="s">
        <v>513</v>
      </c>
      <c r="P583" t="s">
        <v>46</v>
      </c>
      <c r="Q583" t="s">
        <v>61</v>
      </c>
      <c r="R583" t="s">
        <v>62</v>
      </c>
      <c r="T583">
        <f t="shared" si="9"/>
        <v>1</v>
      </c>
      <c r="U583">
        <v>0</v>
      </c>
      <c r="V583">
        <v>3.2250000000000001</v>
      </c>
      <c r="W583">
        <v>43</v>
      </c>
      <c r="X583">
        <v>179</v>
      </c>
      <c r="Y583">
        <v>350</v>
      </c>
      <c r="Z583">
        <v>270</v>
      </c>
      <c r="AA583">
        <v>218</v>
      </c>
      <c r="AB583">
        <v>314</v>
      </c>
    </row>
    <row r="584" spans="1:28" x14ac:dyDescent="0.45">
      <c r="A584" t="s">
        <v>2181</v>
      </c>
      <c r="B584" t="s">
        <v>2182</v>
      </c>
      <c r="C584" t="s">
        <v>2183</v>
      </c>
      <c r="D584" s="2">
        <v>43195</v>
      </c>
      <c r="E584">
        <v>45</v>
      </c>
      <c r="F584" t="s">
        <v>40</v>
      </c>
      <c r="G584" t="s">
        <v>41</v>
      </c>
      <c r="H584" t="s">
        <v>42</v>
      </c>
      <c r="I584" t="s">
        <v>43</v>
      </c>
      <c r="J584" t="s">
        <v>1683</v>
      </c>
      <c r="K584">
        <v>70</v>
      </c>
      <c r="L584">
        <v>64.5</v>
      </c>
      <c r="M584">
        <v>67</v>
      </c>
      <c r="N584">
        <v>64</v>
      </c>
      <c r="O584" t="s">
        <v>513</v>
      </c>
      <c r="P584" t="s">
        <v>46</v>
      </c>
      <c r="Q584" t="s">
        <v>61</v>
      </c>
      <c r="R584" t="s">
        <v>62</v>
      </c>
      <c r="T584">
        <f t="shared" si="9"/>
        <v>1</v>
      </c>
      <c r="U584">
        <v>0</v>
      </c>
      <c r="V584">
        <v>3.2250000000000001</v>
      </c>
      <c r="W584">
        <v>93</v>
      </c>
      <c r="X584">
        <v>188</v>
      </c>
      <c r="Y584">
        <v>350</v>
      </c>
      <c r="Z584">
        <v>270</v>
      </c>
      <c r="AA584">
        <v>268</v>
      </c>
      <c r="AB584">
        <v>323</v>
      </c>
    </row>
    <row r="585" spans="1:28" x14ac:dyDescent="0.45">
      <c r="A585" t="s">
        <v>2184</v>
      </c>
      <c r="B585" t="s">
        <v>2185</v>
      </c>
      <c r="C585" t="s">
        <v>2186</v>
      </c>
      <c r="D585" s="2">
        <v>43195</v>
      </c>
      <c r="E585">
        <v>52</v>
      </c>
      <c r="F585" t="s">
        <v>40</v>
      </c>
      <c r="G585" t="s">
        <v>41</v>
      </c>
      <c r="H585" t="s">
        <v>42</v>
      </c>
      <c r="I585" t="s">
        <v>59</v>
      </c>
      <c r="J585" t="s">
        <v>229</v>
      </c>
      <c r="K585">
        <v>66.7</v>
      </c>
      <c r="L585">
        <v>68</v>
      </c>
      <c r="M585">
        <v>68</v>
      </c>
      <c r="N585">
        <v>68</v>
      </c>
      <c r="O585" t="s">
        <v>75</v>
      </c>
      <c r="P585" t="s">
        <v>46</v>
      </c>
      <c r="Q585" t="s">
        <v>61</v>
      </c>
      <c r="R585" t="s">
        <v>62</v>
      </c>
      <c r="T585">
        <f t="shared" si="9"/>
        <v>1</v>
      </c>
      <c r="U585">
        <v>0</v>
      </c>
      <c r="V585">
        <v>3.1467970670000001</v>
      </c>
      <c r="W585">
        <v>86</v>
      </c>
      <c r="X585">
        <v>170</v>
      </c>
      <c r="Y585">
        <v>350</v>
      </c>
      <c r="Z585">
        <v>270</v>
      </c>
      <c r="AA585">
        <v>261</v>
      </c>
      <c r="AB585">
        <v>305</v>
      </c>
    </row>
    <row r="586" spans="1:28" x14ac:dyDescent="0.45">
      <c r="A586" t="s">
        <v>2187</v>
      </c>
      <c r="B586" t="s">
        <v>2188</v>
      </c>
      <c r="C586" t="s">
        <v>2189</v>
      </c>
      <c r="D586" s="2">
        <v>43195</v>
      </c>
      <c r="E586">
        <v>52</v>
      </c>
      <c r="F586" t="s">
        <v>40</v>
      </c>
      <c r="G586" t="s">
        <v>41</v>
      </c>
      <c r="H586" t="s">
        <v>42</v>
      </c>
      <c r="I586" t="s">
        <v>43</v>
      </c>
      <c r="J586" t="s">
        <v>229</v>
      </c>
      <c r="K586">
        <v>72</v>
      </c>
      <c r="L586">
        <v>66.5</v>
      </c>
      <c r="M586">
        <v>65</v>
      </c>
      <c r="N586">
        <v>67</v>
      </c>
      <c r="O586" t="s">
        <v>75</v>
      </c>
      <c r="P586" t="s">
        <v>46</v>
      </c>
      <c r="Q586" t="s">
        <v>61</v>
      </c>
      <c r="R586" t="s">
        <v>62</v>
      </c>
      <c r="T586">
        <f t="shared" si="9"/>
        <v>1</v>
      </c>
      <c r="U586">
        <v>0</v>
      </c>
      <c r="V586">
        <v>3.1467970670000001</v>
      </c>
      <c r="W586">
        <v>82</v>
      </c>
      <c r="X586">
        <v>157</v>
      </c>
      <c r="Y586">
        <v>350</v>
      </c>
      <c r="Z586">
        <v>270</v>
      </c>
      <c r="AA586">
        <v>257</v>
      </c>
      <c r="AB586">
        <v>292</v>
      </c>
    </row>
    <row r="587" spans="1:28" x14ac:dyDescent="0.45">
      <c r="A587" t="s">
        <v>2190</v>
      </c>
      <c r="B587" t="s">
        <v>2191</v>
      </c>
      <c r="C587" t="s">
        <v>2192</v>
      </c>
      <c r="D587" s="2">
        <v>43195</v>
      </c>
      <c r="E587">
        <v>66</v>
      </c>
      <c r="F587" t="s">
        <v>40</v>
      </c>
      <c r="G587" t="s">
        <v>41</v>
      </c>
      <c r="H587" t="s">
        <v>42</v>
      </c>
      <c r="I587" t="s">
        <v>59</v>
      </c>
      <c r="J587" t="s">
        <v>142</v>
      </c>
      <c r="K587">
        <v>61.6</v>
      </c>
      <c r="L587">
        <v>71</v>
      </c>
      <c r="M587">
        <v>62</v>
      </c>
      <c r="N587">
        <v>68</v>
      </c>
      <c r="O587" t="s">
        <v>892</v>
      </c>
      <c r="P587" t="s">
        <v>46</v>
      </c>
      <c r="Q587" t="s">
        <v>86</v>
      </c>
      <c r="R587" t="s">
        <v>92</v>
      </c>
      <c r="T587">
        <f t="shared" si="9"/>
        <v>1</v>
      </c>
      <c r="U587">
        <v>1</v>
      </c>
      <c r="V587">
        <v>3.0900980210000002</v>
      </c>
      <c r="W587">
        <v>59</v>
      </c>
      <c r="X587">
        <v>163</v>
      </c>
      <c r="Y587">
        <v>350</v>
      </c>
      <c r="Z587">
        <v>270</v>
      </c>
      <c r="AA587">
        <v>234</v>
      </c>
      <c r="AB587">
        <v>298</v>
      </c>
    </row>
    <row r="588" spans="1:28" x14ac:dyDescent="0.45">
      <c r="A588" t="s">
        <v>2193</v>
      </c>
      <c r="B588" t="s">
        <v>2194</v>
      </c>
      <c r="C588" t="s">
        <v>2195</v>
      </c>
      <c r="D588" s="2">
        <v>43195</v>
      </c>
      <c r="E588">
        <v>66</v>
      </c>
      <c r="F588" t="s">
        <v>40</v>
      </c>
      <c r="G588" t="s">
        <v>41</v>
      </c>
      <c r="H588" t="s">
        <v>42</v>
      </c>
      <c r="I588" t="s">
        <v>43</v>
      </c>
      <c r="J588" t="s">
        <v>142</v>
      </c>
      <c r="K588">
        <v>56</v>
      </c>
      <c r="L588">
        <v>77</v>
      </c>
      <c r="M588">
        <v>55</v>
      </c>
      <c r="N588">
        <v>71</v>
      </c>
      <c r="O588" t="s">
        <v>892</v>
      </c>
      <c r="P588" t="s">
        <v>46</v>
      </c>
      <c r="Q588" t="s">
        <v>86</v>
      </c>
      <c r="R588" t="s">
        <v>92</v>
      </c>
      <c r="T588">
        <f t="shared" si="9"/>
        <v>1</v>
      </c>
      <c r="U588">
        <v>1</v>
      </c>
      <c r="V588">
        <v>3.0900980210000002</v>
      </c>
      <c r="W588">
        <v>147</v>
      </c>
      <c r="X588">
        <v>171</v>
      </c>
      <c r="Y588">
        <v>350</v>
      </c>
      <c r="Z588">
        <v>270</v>
      </c>
      <c r="AA588">
        <v>322</v>
      </c>
      <c r="AB588">
        <v>306</v>
      </c>
    </row>
    <row r="589" spans="1:28" x14ac:dyDescent="0.45">
      <c r="A589" t="s">
        <v>2196</v>
      </c>
      <c r="B589" t="s">
        <v>2197</v>
      </c>
      <c r="C589" t="s">
        <v>2198</v>
      </c>
      <c r="D589" s="2">
        <v>43317</v>
      </c>
      <c r="E589">
        <v>62</v>
      </c>
      <c r="F589" t="s">
        <v>40</v>
      </c>
      <c r="G589" t="s">
        <v>41</v>
      </c>
      <c r="H589" t="s">
        <v>42</v>
      </c>
      <c r="I589" t="s">
        <v>43</v>
      </c>
      <c r="J589" t="s">
        <v>2199</v>
      </c>
      <c r="K589">
        <v>63</v>
      </c>
      <c r="L589">
        <v>71</v>
      </c>
      <c r="M589">
        <v>63</v>
      </c>
      <c r="N589">
        <v>71</v>
      </c>
      <c r="O589" t="s">
        <v>148</v>
      </c>
      <c r="P589" t="s">
        <v>46</v>
      </c>
      <c r="Q589" t="s">
        <v>61</v>
      </c>
      <c r="R589" t="s">
        <v>62</v>
      </c>
      <c r="T589">
        <f t="shared" si="9"/>
        <v>1</v>
      </c>
      <c r="U589">
        <v>0</v>
      </c>
      <c r="V589">
        <v>2.0978647110000002</v>
      </c>
      <c r="W589">
        <v>117</v>
      </c>
      <c r="X589">
        <v>206</v>
      </c>
      <c r="Y589">
        <v>350</v>
      </c>
      <c r="Z589">
        <v>270</v>
      </c>
      <c r="AA589">
        <v>292</v>
      </c>
      <c r="AB589">
        <v>341</v>
      </c>
    </row>
    <row r="590" spans="1:28" x14ac:dyDescent="0.45">
      <c r="A590" t="s">
        <v>2200</v>
      </c>
      <c r="B590" t="s">
        <v>2201</v>
      </c>
      <c r="C590" t="s">
        <v>2202</v>
      </c>
      <c r="D590" s="2">
        <v>43317</v>
      </c>
      <c r="E590">
        <v>62</v>
      </c>
      <c r="F590" t="s">
        <v>51</v>
      </c>
      <c r="G590" t="s">
        <v>41</v>
      </c>
      <c r="H590" t="s">
        <v>42</v>
      </c>
      <c r="I590" t="s">
        <v>43</v>
      </c>
      <c r="J590" t="s">
        <v>313</v>
      </c>
      <c r="K590">
        <v>59.5</v>
      </c>
      <c r="L590">
        <v>74.3</v>
      </c>
      <c r="M590">
        <v>59</v>
      </c>
      <c r="N590">
        <v>77</v>
      </c>
      <c r="O590" t="s">
        <v>1376</v>
      </c>
      <c r="P590" t="s">
        <v>46</v>
      </c>
      <c r="Q590" t="s">
        <v>86</v>
      </c>
      <c r="R590" t="s">
        <v>59</v>
      </c>
      <c r="T590">
        <f t="shared" si="9"/>
        <v>2</v>
      </c>
      <c r="U590">
        <v>1</v>
      </c>
      <c r="V590">
        <v>3.288544683</v>
      </c>
      <c r="W590">
        <v>61</v>
      </c>
      <c r="X590">
        <v>215</v>
      </c>
      <c r="Y590">
        <v>350</v>
      </c>
      <c r="Z590">
        <v>270</v>
      </c>
      <c r="AA590">
        <v>236</v>
      </c>
      <c r="AB590">
        <v>350</v>
      </c>
    </row>
    <row r="591" spans="1:28" x14ac:dyDescent="0.45">
      <c r="A591" t="s">
        <v>2203</v>
      </c>
      <c r="B591" t="s">
        <v>2204</v>
      </c>
      <c r="C591" t="s">
        <v>2205</v>
      </c>
      <c r="D591" s="2">
        <v>43317</v>
      </c>
      <c r="E591">
        <v>56</v>
      </c>
      <c r="F591" t="s">
        <v>51</v>
      </c>
      <c r="G591" t="s">
        <v>41</v>
      </c>
      <c r="H591" t="s">
        <v>42</v>
      </c>
      <c r="I591" t="s">
        <v>43</v>
      </c>
      <c r="J591" t="s">
        <v>2206</v>
      </c>
      <c r="K591">
        <v>54.5</v>
      </c>
      <c r="L591">
        <v>77.599999999999994</v>
      </c>
      <c r="M591">
        <v>53</v>
      </c>
      <c r="N591">
        <v>80</v>
      </c>
      <c r="O591" t="s">
        <v>171</v>
      </c>
      <c r="P591" t="s">
        <v>46</v>
      </c>
      <c r="Q591" t="s">
        <v>2207</v>
      </c>
      <c r="R591" t="s">
        <v>43</v>
      </c>
      <c r="T591">
        <f t="shared" si="9"/>
        <v>1</v>
      </c>
      <c r="U591">
        <v>1</v>
      </c>
      <c r="V591">
        <v>4.8477684539999997</v>
      </c>
      <c r="W591">
        <v>98</v>
      </c>
      <c r="X591">
        <v>230</v>
      </c>
      <c r="Y591">
        <v>350</v>
      </c>
      <c r="Z591">
        <v>270</v>
      </c>
      <c r="AA591">
        <v>273</v>
      </c>
      <c r="AB591">
        <v>365</v>
      </c>
    </row>
    <row r="592" spans="1:28" x14ac:dyDescent="0.45">
      <c r="A592" t="s">
        <v>2208</v>
      </c>
      <c r="B592" t="s">
        <v>2209</v>
      </c>
      <c r="C592" t="s">
        <v>2210</v>
      </c>
      <c r="D592" s="2">
        <v>43317</v>
      </c>
      <c r="E592">
        <v>86</v>
      </c>
      <c r="F592" t="s">
        <v>40</v>
      </c>
      <c r="G592" t="s">
        <v>41</v>
      </c>
      <c r="H592" t="s">
        <v>42</v>
      </c>
      <c r="I592" t="s">
        <v>43</v>
      </c>
      <c r="J592" t="s">
        <v>2211</v>
      </c>
      <c r="K592">
        <v>67</v>
      </c>
      <c r="L592">
        <v>63.1</v>
      </c>
      <c r="M592">
        <v>62</v>
      </c>
      <c r="N592">
        <v>71</v>
      </c>
      <c r="O592" t="s">
        <v>1960</v>
      </c>
      <c r="P592" t="s">
        <v>46</v>
      </c>
      <c r="Q592" t="s">
        <v>61</v>
      </c>
      <c r="R592" t="s">
        <v>62</v>
      </c>
      <c r="T592">
        <f t="shared" si="9"/>
        <v>1</v>
      </c>
      <c r="U592">
        <v>0</v>
      </c>
      <c r="V592">
        <v>1.842719003</v>
      </c>
      <c r="W592">
        <v>92</v>
      </c>
      <c r="X592">
        <v>178</v>
      </c>
      <c r="Y592">
        <v>350</v>
      </c>
      <c r="Z592">
        <v>270</v>
      </c>
      <c r="AA592">
        <v>267</v>
      </c>
      <c r="AB592">
        <v>313</v>
      </c>
    </row>
    <row r="593" spans="1:28" x14ac:dyDescent="0.45">
      <c r="A593" t="s">
        <v>2212</v>
      </c>
      <c r="B593" t="s">
        <v>2213</v>
      </c>
      <c r="C593" t="s">
        <v>2214</v>
      </c>
      <c r="D593" s="2">
        <v>43317</v>
      </c>
      <c r="E593">
        <v>62</v>
      </c>
      <c r="F593" t="s">
        <v>51</v>
      </c>
      <c r="G593" t="s">
        <v>41</v>
      </c>
      <c r="H593" t="s">
        <v>42</v>
      </c>
      <c r="I593" t="s">
        <v>43</v>
      </c>
      <c r="J593" t="s">
        <v>1095</v>
      </c>
      <c r="K593">
        <v>61</v>
      </c>
      <c r="L593">
        <v>73</v>
      </c>
      <c r="M593">
        <v>60</v>
      </c>
      <c r="N593">
        <v>75</v>
      </c>
      <c r="O593" t="s">
        <v>892</v>
      </c>
      <c r="P593" t="s">
        <v>46</v>
      </c>
      <c r="Q593" t="s">
        <v>61</v>
      </c>
      <c r="R593" t="s">
        <v>62</v>
      </c>
      <c r="T593">
        <f t="shared" si="9"/>
        <v>1</v>
      </c>
      <c r="U593">
        <v>0</v>
      </c>
      <c r="V593">
        <v>3.1751465900000002</v>
      </c>
      <c r="W593">
        <v>110</v>
      </c>
      <c r="X593">
        <v>155</v>
      </c>
      <c r="Y593">
        <v>350</v>
      </c>
      <c r="Z593">
        <v>270</v>
      </c>
      <c r="AA593">
        <v>285</v>
      </c>
      <c r="AB593">
        <v>290</v>
      </c>
    </row>
    <row r="594" spans="1:28" x14ac:dyDescent="0.45">
      <c r="A594" t="s">
        <v>2215</v>
      </c>
      <c r="B594" t="s">
        <v>2216</v>
      </c>
      <c r="C594" t="s">
        <v>2217</v>
      </c>
      <c r="D594" s="2">
        <v>43378</v>
      </c>
      <c r="E594">
        <v>68</v>
      </c>
      <c r="F594" t="s">
        <v>51</v>
      </c>
      <c r="G594" t="s">
        <v>41</v>
      </c>
      <c r="H594" t="s">
        <v>42</v>
      </c>
      <c r="I594" t="s">
        <v>43</v>
      </c>
      <c r="J594" t="s">
        <v>60</v>
      </c>
      <c r="K594">
        <v>73</v>
      </c>
      <c r="L594">
        <v>72</v>
      </c>
      <c r="M594">
        <v>63</v>
      </c>
      <c r="N594">
        <v>72</v>
      </c>
      <c r="O594" t="s">
        <v>258</v>
      </c>
      <c r="P594" t="s">
        <v>46</v>
      </c>
      <c r="Q594" t="s">
        <v>61</v>
      </c>
      <c r="R594" t="s">
        <v>62</v>
      </c>
      <c r="T594">
        <f t="shared" si="9"/>
        <v>2</v>
      </c>
      <c r="U594">
        <v>0</v>
      </c>
      <c r="V594">
        <v>3.373593252</v>
      </c>
      <c r="W594">
        <v>131</v>
      </c>
      <c r="X594">
        <v>138</v>
      </c>
      <c r="Y594">
        <v>350</v>
      </c>
      <c r="Z594">
        <v>270</v>
      </c>
      <c r="AA594">
        <v>306</v>
      </c>
      <c r="AB594">
        <v>273</v>
      </c>
    </row>
    <row r="595" spans="1:28" x14ac:dyDescent="0.45">
      <c r="A595" t="s">
        <v>2218</v>
      </c>
      <c r="B595" t="s">
        <v>2219</v>
      </c>
      <c r="C595" t="s">
        <v>2220</v>
      </c>
      <c r="D595" s="2">
        <v>43378</v>
      </c>
      <c r="E595">
        <v>63</v>
      </c>
      <c r="F595" t="s">
        <v>51</v>
      </c>
      <c r="G595" t="s">
        <v>41</v>
      </c>
      <c r="H595" t="s">
        <v>42</v>
      </c>
      <c r="I595" t="s">
        <v>43</v>
      </c>
      <c r="J595" t="s">
        <v>431</v>
      </c>
      <c r="K595">
        <v>61</v>
      </c>
      <c r="L595">
        <v>77</v>
      </c>
      <c r="M595">
        <v>61</v>
      </c>
      <c r="N595">
        <v>77</v>
      </c>
      <c r="O595" t="s">
        <v>513</v>
      </c>
      <c r="P595" t="s">
        <v>46</v>
      </c>
      <c r="Q595" t="s">
        <v>569</v>
      </c>
      <c r="R595" t="s">
        <v>92</v>
      </c>
      <c r="T595">
        <f t="shared" si="9"/>
        <v>1</v>
      </c>
      <c r="U595">
        <v>1</v>
      </c>
      <c r="V595">
        <v>4.2240789459999997</v>
      </c>
      <c r="W595">
        <v>132</v>
      </c>
      <c r="X595">
        <v>229</v>
      </c>
      <c r="Y595">
        <v>350</v>
      </c>
      <c r="Z595">
        <v>270</v>
      </c>
      <c r="AA595">
        <v>307</v>
      </c>
      <c r="AB595">
        <v>364</v>
      </c>
    </row>
    <row r="596" spans="1:28" x14ac:dyDescent="0.45">
      <c r="A596" t="s">
        <v>2221</v>
      </c>
      <c r="B596" t="s">
        <v>2222</v>
      </c>
      <c r="C596" t="s">
        <v>2223</v>
      </c>
      <c r="D596" s="2">
        <v>43378</v>
      </c>
      <c r="E596">
        <v>71</v>
      </c>
      <c r="F596" t="s">
        <v>51</v>
      </c>
      <c r="G596" t="s">
        <v>41</v>
      </c>
      <c r="H596" t="s">
        <v>42</v>
      </c>
      <c r="I596" t="s">
        <v>59</v>
      </c>
      <c r="J596" t="s">
        <v>2224</v>
      </c>
      <c r="K596">
        <v>62</v>
      </c>
      <c r="L596">
        <v>74</v>
      </c>
      <c r="M596">
        <v>60</v>
      </c>
      <c r="N596">
        <v>76</v>
      </c>
      <c r="O596" t="s">
        <v>2225</v>
      </c>
      <c r="P596" t="s">
        <v>46</v>
      </c>
      <c r="Q596" t="s">
        <v>61</v>
      </c>
      <c r="R596" t="s">
        <v>62</v>
      </c>
      <c r="T596">
        <f t="shared" si="9"/>
        <v>2</v>
      </c>
      <c r="U596">
        <v>0</v>
      </c>
      <c r="V596">
        <v>2.6</v>
      </c>
      <c r="W596">
        <v>111</v>
      </c>
      <c r="X596">
        <v>207</v>
      </c>
      <c r="Y596">
        <v>350</v>
      </c>
      <c r="Z596">
        <v>270</v>
      </c>
      <c r="AA596">
        <v>286</v>
      </c>
      <c r="AB596">
        <v>342</v>
      </c>
    </row>
    <row r="597" spans="1:28" x14ac:dyDescent="0.45">
      <c r="A597" t="s">
        <v>2226</v>
      </c>
      <c r="B597" t="s">
        <v>2227</v>
      </c>
      <c r="C597" t="s">
        <v>2228</v>
      </c>
      <c r="D597" s="2">
        <v>43378</v>
      </c>
      <c r="E597">
        <v>71</v>
      </c>
      <c r="F597" t="s">
        <v>51</v>
      </c>
      <c r="G597" t="s">
        <v>41</v>
      </c>
      <c r="H597" t="s">
        <v>42</v>
      </c>
      <c r="I597" t="s">
        <v>43</v>
      </c>
      <c r="J597" t="s">
        <v>2224</v>
      </c>
      <c r="K597">
        <v>64.7</v>
      </c>
      <c r="L597">
        <v>66</v>
      </c>
      <c r="M597">
        <v>63</v>
      </c>
      <c r="N597">
        <v>68</v>
      </c>
      <c r="O597" t="s">
        <v>2225</v>
      </c>
      <c r="P597" t="s">
        <v>46</v>
      </c>
      <c r="Q597" t="s">
        <v>61</v>
      </c>
      <c r="R597" t="s">
        <v>62</v>
      </c>
      <c r="T597">
        <f t="shared" si="9"/>
        <v>2</v>
      </c>
      <c r="U597">
        <v>0</v>
      </c>
      <c r="V597">
        <v>2.6</v>
      </c>
      <c r="W597">
        <v>51</v>
      </c>
      <c r="X597">
        <v>198</v>
      </c>
      <c r="Y597">
        <v>350</v>
      </c>
      <c r="Z597">
        <v>270</v>
      </c>
      <c r="AA597">
        <v>226</v>
      </c>
      <c r="AB597">
        <v>333</v>
      </c>
    </row>
    <row r="598" spans="1:28" x14ac:dyDescent="0.45">
      <c r="A598" t="s">
        <v>2229</v>
      </c>
      <c r="B598" t="s">
        <v>2230</v>
      </c>
      <c r="C598" t="s">
        <v>2231</v>
      </c>
      <c r="D598" s="2">
        <v>43378</v>
      </c>
      <c r="E598">
        <v>71</v>
      </c>
      <c r="F598" t="s">
        <v>40</v>
      </c>
      <c r="G598" t="s">
        <v>41</v>
      </c>
      <c r="H598" t="s">
        <v>42</v>
      </c>
      <c r="I598" t="s">
        <v>59</v>
      </c>
      <c r="J598" t="s">
        <v>1041</v>
      </c>
      <c r="K598">
        <v>66</v>
      </c>
      <c r="L598">
        <v>68.7</v>
      </c>
      <c r="M598">
        <v>63</v>
      </c>
      <c r="N598">
        <v>69</v>
      </c>
      <c r="O598" t="s">
        <v>1376</v>
      </c>
      <c r="P598" t="s">
        <v>46</v>
      </c>
      <c r="Q598" t="s">
        <v>61</v>
      </c>
      <c r="R598" t="s">
        <v>62</v>
      </c>
      <c r="T598">
        <f t="shared" si="9"/>
        <v>2</v>
      </c>
      <c r="U598">
        <v>0</v>
      </c>
      <c r="V598">
        <v>3.1</v>
      </c>
      <c r="W598">
        <v>18</v>
      </c>
      <c r="X598">
        <v>185</v>
      </c>
      <c r="Y598">
        <v>350</v>
      </c>
      <c r="Z598">
        <v>270</v>
      </c>
      <c r="AA598">
        <v>193</v>
      </c>
      <c r="AB598">
        <v>320</v>
      </c>
    </row>
    <row r="599" spans="1:28" x14ac:dyDescent="0.45">
      <c r="A599" t="s">
        <v>2232</v>
      </c>
      <c r="B599" t="s">
        <v>2233</v>
      </c>
      <c r="C599" t="s">
        <v>2234</v>
      </c>
      <c r="D599" s="2">
        <v>43378</v>
      </c>
      <c r="E599">
        <v>71</v>
      </c>
      <c r="F599" t="s">
        <v>40</v>
      </c>
      <c r="G599" t="s">
        <v>41</v>
      </c>
      <c r="H599" t="s">
        <v>42</v>
      </c>
      <c r="I599" t="s">
        <v>43</v>
      </c>
      <c r="J599" t="s">
        <v>1041</v>
      </c>
      <c r="K599">
        <v>61.8</v>
      </c>
      <c r="L599">
        <v>77</v>
      </c>
      <c r="M599">
        <v>60</v>
      </c>
      <c r="N599">
        <v>77</v>
      </c>
      <c r="O599" t="s">
        <v>1376</v>
      </c>
      <c r="P599" t="s">
        <v>46</v>
      </c>
      <c r="Q599" t="s">
        <v>61</v>
      </c>
      <c r="R599" t="s">
        <v>62</v>
      </c>
      <c r="T599">
        <f t="shared" si="9"/>
        <v>2</v>
      </c>
      <c r="U599">
        <v>0</v>
      </c>
      <c r="V599">
        <v>3.1</v>
      </c>
      <c r="W599">
        <v>123</v>
      </c>
      <c r="X599">
        <v>185</v>
      </c>
      <c r="Y599">
        <v>350</v>
      </c>
      <c r="Z599">
        <v>270</v>
      </c>
      <c r="AA599">
        <v>298</v>
      </c>
      <c r="AB599">
        <v>320</v>
      </c>
    </row>
    <row r="600" spans="1:28" x14ac:dyDescent="0.45">
      <c r="A600" t="s">
        <v>2235</v>
      </c>
      <c r="B600" t="s">
        <v>2236</v>
      </c>
      <c r="C600" t="s">
        <v>2237</v>
      </c>
      <c r="D600" s="2">
        <v>43378</v>
      </c>
      <c r="E600">
        <v>62</v>
      </c>
      <c r="F600" t="s">
        <v>40</v>
      </c>
      <c r="G600" t="s">
        <v>41</v>
      </c>
      <c r="H600" t="s">
        <v>42</v>
      </c>
      <c r="I600" t="s">
        <v>59</v>
      </c>
      <c r="J600" t="s">
        <v>184</v>
      </c>
      <c r="K600">
        <v>67</v>
      </c>
      <c r="L600">
        <v>71</v>
      </c>
      <c r="M600">
        <v>67</v>
      </c>
      <c r="N600">
        <v>71</v>
      </c>
      <c r="O600" t="s">
        <v>1376</v>
      </c>
      <c r="P600" t="s">
        <v>46</v>
      </c>
      <c r="Q600" t="s">
        <v>61</v>
      </c>
      <c r="R600" t="s">
        <v>62</v>
      </c>
      <c r="T600">
        <f t="shared" si="9"/>
        <v>2</v>
      </c>
      <c r="U600">
        <v>0</v>
      </c>
      <c r="V600">
        <v>2.2679618499999998</v>
      </c>
      <c r="W600">
        <v>71</v>
      </c>
      <c r="X600">
        <v>185</v>
      </c>
      <c r="Y600">
        <v>350</v>
      </c>
      <c r="Z600">
        <v>270</v>
      </c>
      <c r="AA600">
        <v>246</v>
      </c>
      <c r="AB600">
        <v>320</v>
      </c>
    </row>
    <row r="601" spans="1:28" x14ac:dyDescent="0.45">
      <c r="A601" t="s">
        <v>2238</v>
      </c>
      <c r="B601" t="s">
        <v>2239</v>
      </c>
      <c r="C601" t="s">
        <v>2240</v>
      </c>
      <c r="D601" s="2">
        <v>43378</v>
      </c>
      <c r="E601">
        <v>62</v>
      </c>
      <c r="F601" t="s">
        <v>40</v>
      </c>
      <c r="G601" t="s">
        <v>41</v>
      </c>
      <c r="H601" t="s">
        <v>42</v>
      </c>
      <c r="I601" t="s">
        <v>43</v>
      </c>
      <c r="J601" t="s">
        <v>184</v>
      </c>
      <c r="K601">
        <v>67</v>
      </c>
      <c r="L601">
        <v>71</v>
      </c>
      <c r="M601">
        <v>67</v>
      </c>
      <c r="N601">
        <v>71</v>
      </c>
      <c r="O601" t="s">
        <v>1376</v>
      </c>
      <c r="P601" t="s">
        <v>46</v>
      </c>
      <c r="Q601" t="s">
        <v>61</v>
      </c>
      <c r="R601" t="s">
        <v>62</v>
      </c>
      <c r="T601">
        <f t="shared" si="9"/>
        <v>2</v>
      </c>
      <c r="U601">
        <v>0</v>
      </c>
      <c r="V601">
        <v>2.2679618499999998</v>
      </c>
      <c r="W601">
        <v>136</v>
      </c>
      <c r="X601">
        <v>190</v>
      </c>
      <c r="Y601">
        <v>350</v>
      </c>
      <c r="Z601">
        <v>270</v>
      </c>
      <c r="AA601">
        <v>311</v>
      </c>
      <c r="AB601">
        <v>325</v>
      </c>
    </row>
    <row r="602" spans="1:28" x14ac:dyDescent="0.45">
      <c r="A602" t="s">
        <v>2241</v>
      </c>
      <c r="B602" t="s">
        <v>2242</v>
      </c>
      <c r="C602" t="s">
        <v>2243</v>
      </c>
      <c r="D602" s="2">
        <v>43378</v>
      </c>
      <c r="E602">
        <v>62</v>
      </c>
      <c r="F602" t="s">
        <v>40</v>
      </c>
      <c r="G602" t="s">
        <v>41</v>
      </c>
      <c r="H602" t="s">
        <v>42</v>
      </c>
      <c r="I602" t="s">
        <v>59</v>
      </c>
      <c r="J602" t="s">
        <v>2244</v>
      </c>
      <c r="K602">
        <v>70</v>
      </c>
      <c r="L602">
        <v>70</v>
      </c>
      <c r="M602">
        <v>70</v>
      </c>
      <c r="N602">
        <v>70</v>
      </c>
      <c r="O602" t="s">
        <v>1376</v>
      </c>
      <c r="P602" t="s">
        <v>46</v>
      </c>
      <c r="Q602" t="s">
        <v>61</v>
      </c>
      <c r="R602" t="s">
        <v>62</v>
      </c>
      <c r="T602">
        <f t="shared" si="9"/>
        <v>2</v>
      </c>
      <c r="U602">
        <v>0</v>
      </c>
      <c r="V602">
        <v>2.069515188</v>
      </c>
      <c r="W602">
        <v>68</v>
      </c>
      <c r="X602">
        <v>189</v>
      </c>
      <c r="Y602">
        <v>350</v>
      </c>
      <c r="Z602">
        <v>270</v>
      </c>
      <c r="AA602">
        <v>243</v>
      </c>
      <c r="AB602">
        <v>324</v>
      </c>
    </row>
    <row r="603" spans="1:28" x14ac:dyDescent="0.45">
      <c r="A603" t="s">
        <v>2245</v>
      </c>
      <c r="B603" t="s">
        <v>2246</v>
      </c>
      <c r="C603" t="s">
        <v>2247</v>
      </c>
      <c r="D603" s="2">
        <v>43378</v>
      </c>
      <c r="E603">
        <v>62</v>
      </c>
      <c r="F603" t="s">
        <v>40</v>
      </c>
      <c r="G603" t="s">
        <v>41</v>
      </c>
      <c r="H603" t="s">
        <v>42</v>
      </c>
      <c r="I603" t="s">
        <v>43</v>
      </c>
      <c r="J603" t="s">
        <v>2244</v>
      </c>
      <c r="K603">
        <v>68</v>
      </c>
      <c r="L603">
        <v>73</v>
      </c>
      <c r="M603">
        <v>68</v>
      </c>
      <c r="N603">
        <v>73</v>
      </c>
      <c r="O603" t="s">
        <v>1376</v>
      </c>
      <c r="P603" t="s">
        <v>46</v>
      </c>
      <c r="Q603" t="s">
        <v>61</v>
      </c>
      <c r="R603" t="s">
        <v>62</v>
      </c>
      <c r="T603">
        <f t="shared" si="9"/>
        <v>2</v>
      </c>
      <c r="U603">
        <v>0</v>
      </c>
      <c r="V603">
        <v>2.069515188</v>
      </c>
      <c r="W603">
        <v>102</v>
      </c>
      <c r="X603">
        <v>206</v>
      </c>
      <c r="Y603">
        <v>350</v>
      </c>
      <c r="Z603">
        <v>270</v>
      </c>
      <c r="AA603">
        <v>277</v>
      </c>
      <c r="AB603">
        <v>341</v>
      </c>
    </row>
    <row r="604" spans="1:28" x14ac:dyDescent="0.45">
      <c r="A604" t="s">
        <v>2248</v>
      </c>
      <c r="B604" t="s">
        <v>2249</v>
      </c>
      <c r="C604" t="s">
        <v>2250</v>
      </c>
      <c r="D604" s="2">
        <v>43378</v>
      </c>
      <c r="E604">
        <v>59</v>
      </c>
      <c r="F604" t="s">
        <v>51</v>
      </c>
      <c r="G604" t="s">
        <v>41</v>
      </c>
      <c r="H604" t="s">
        <v>42</v>
      </c>
      <c r="I604" t="s">
        <v>59</v>
      </c>
      <c r="J604" t="s">
        <v>2251</v>
      </c>
      <c r="K604">
        <v>56.3</v>
      </c>
      <c r="L604">
        <v>73.2</v>
      </c>
      <c r="M604">
        <v>57</v>
      </c>
      <c r="N604">
        <v>75</v>
      </c>
      <c r="O604" t="s">
        <v>2252</v>
      </c>
      <c r="P604" t="s">
        <v>46</v>
      </c>
      <c r="Q604" t="s">
        <v>86</v>
      </c>
      <c r="R604" t="s">
        <v>59</v>
      </c>
      <c r="S604" t="s">
        <v>570</v>
      </c>
      <c r="T604">
        <f t="shared" si="9"/>
        <v>2</v>
      </c>
      <c r="U604">
        <v>1</v>
      </c>
      <c r="V604">
        <v>3.34</v>
      </c>
      <c r="W604">
        <v>125</v>
      </c>
      <c r="X604">
        <v>218</v>
      </c>
      <c r="Y604">
        <v>350</v>
      </c>
      <c r="Z604">
        <v>270</v>
      </c>
      <c r="AA604">
        <v>300</v>
      </c>
      <c r="AB604">
        <v>353</v>
      </c>
    </row>
    <row r="605" spans="1:28" x14ac:dyDescent="0.45">
      <c r="A605" t="s">
        <v>2253</v>
      </c>
      <c r="B605" t="s">
        <v>2254</v>
      </c>
      <c r="C605" t="s">
        <v>2255</v>
      </c>
      <c r="D605" s="2">
        <v>43378</v>
      </c>
      <c r="E605">
        <v>59</v>
      </c>
      <c r="F605" t="s">
        <v>51</v>
      </c>
      <c r="G605" t="s">
        <v>41</v>
      </c>
      <c r="H605" t="s">
        <v>42</v>
      </c>
      <c r="I605" t="s">
        <v>43</v>
      </c>
      <c r="J605" t="s">
        <v>2251</v>
      </c>
      <c r="K605">
        <v>60</v>
      </c>
      <c r="L605">
        <v>69</v>
      </c>
      <c r="M605">
        <v>60</v>
      </c>
      <c r="N605">
        <v>69</v>
      </c>
      <c r="O605" t="s">
        <v>2252</v>
      </c>
      <c r="P605" t="s">
        <v>46</v>
      </c>
      <c r="Q605" t="s">
        <v>86</v>
      </c>
      <c r="R605" t="s">
        <v>59</v>
      </c>
      <c r="S605" t="s">
        <v>570</v>
      </c>
      <c r="T605">
        <f t="shared" si="9"/>
        <v>2</v>
      </c>
      <c r="U605">
        <v>1</v>
      </c>
      <c r="V605">
        <v>3.34</v>
      </c>
      <c r="W605">
        <v>142</v>
      </c>
      <c r="X605">
        <v>167</v>
      </c>
      <c r="Y605">
        <v>350</v>
      </c>
      <c r="Z605">
        <v>270</v>
      </c>
      <c r="AA605">
        <v>317</v>
      </c>
      <c r="AB605">
        <v>302</v>
      </c>
    </row>
    <row r="606" spans="1:28" x14ac:dyDescent="0.45">
      <c r="A606" t="s">
        <v>2256</v>
      </c>
      <c r="B606" t="s">
        <v>2257</v>
      </c>
      <c r="C606" t="s">
        <v>2258</v>
      </c>
      <c r="D606" s="2">
        <v>43378</v>
      </c>
      <c r="E606">
        <v>45</v>
      </c>
      <c r="F606" t="s">
        <v>51</v>
      </c>
      <c r="G606" t="s">
        <v>41</v>
      </c>
      <c r="H606" t="s">
        <v>42</v>
      </c>
      <c r="I606" t="s">
        <v>43</v>
      </c>
      <c r="J606" t="s">
        <v>142</v>
      </c>
      <c r="K606">
        <v>62.2</v>
      </c>
      <c r="L606">
        <v>70</v>
      </c>
      <c r="M606">
        <v>58</v>
      </c>
      <c r="N606">
        <v>75</v>
      </c>
      <c r="O606" t="s">
        <v>892</v>
      </c>
      <c r="P606" t="s">
        <v>46</v>
      </c>
      <c r="Q606" t="s">
        <v>61</v>
      </c>
      <c r="R606" t="s">
        <v>62</v>
      </c>
      <c r="T606">
        <f t="shared" si="9"/>
        <v>1</v>
      </c>
      <c r="U606">
        <v>0</v>
      </c>
      <c r="V606">
        <v>3.0900980210000002</v>
      </c>
      <c r="W606">
        <v>134</v>
      </c>
      <c r="X606">
        <v>194</v>
      </c>
      <c r="Y606">
        <v>350</v>
      </c>
      <c r="Z606">
        <v>270</v>
      </c>
      <c r="AA606">
        <v>309</v>
      </c>
      <c r="AB606">
        <v>329</v>
      </c>
    </row>
    <row r="607" spans="1:28" x14ac:dyDescent="0.45">
      <c r="A607" t="s">
        <v>2259</v>
      </c>
      <c r="B607" t="s">
        <v>2260</v>
      </c>
      <c r="C607" t="s">
        <v>2261</v>
      </c>
      <c r="D607" s="2">
        <v>43378</v>
      </c>
      <c r="E607">
        <v>44</v>
      </c>
      <c r="F607" t="s">
        <v>40</v>
      </c>
      <c r="G607" t="s">
        <v>41</v>
      </c>
      <c r="H607" t="s">
        <v>42</v>
      </c>
      <c r="I607" t="s">
        <v>59</v>
      </c>
      <c r="J607" t="s">
        <v>1116</v>
      </c>
      <c r="K607">
        <v>65</v>
      </c>
      <c r="L607">
        <v>71</v>
      </c>
      <c r="M607">
        <v>65</v>
      </c>
      <c r="N607">
        <v>71</v>
      </c>
      <c r="O607" t="s">
        <v>171</v>
      </c>
      <c r="P607" t="s">
        <v>46</v>
      </c>
      <c r="Q607" t="s">
        <v>61</v>
      </c>
      <c r="R607" t="s">
        <v>62</v>
      </c>
      <c r="T607">
        <f t="shared" si="9"/>
        <v>1</v>
      </c>
      <c r="U607">
        <v>0</v>
      </c>
      <c r="V607">
        <v>3.4302922979999999</v>
      </c>
      <c r="W607">
        <v>147</v>
      </c>
      <c r="X607">
        <v>148</v>
      </c>
      <c r="Y607">
        <v>350</v>
      </c>
      <c r="Z607">
        <v>270</v>
      </c>
      <c r="AA607">
        <v>322</v>
      </c>
      <c r="AB607">
        <v>283</v>
      </c>
    </row>
    <row r="608" spans="1:28" x14ac:dyDescent="0.45">
      <c r="A608" t="s">
        <v>2262</v>
      </c>
      <c r="B608" t="s">
        <v>2263</v>
      </c>
      <c r="C608" t="s">
        <v>2264</v>
      </c>
      <c r="D608" s="2">
        <v>43378</v>
      </c>
      <c r="E608">
        <v>44</v>
      </c>
      <c r="F608" t="s">
        <v>40</v>
      </c>
      <c r="G608" t="s">
        <v>41</v>
      </c>
      <c r="H608" t="s">
        <v>42</v>
      </c>
      <c r="I608" t="s">
        <v>43</v>
      </c>
      <c r="J608" t="s">
        <v>1116</v>
      </c>
      <c r="K608">
        <v>64</v>
      </c>
      <c r="L608">
        <v>66</v>
      </c>
      <c r="M608">
        <v>64</v>
      </c>
      <c r="N608">
        <v>66</v>
      </c>
      <c r="O608" t="s">
        <v>171</v>
      </c>
      <c r="P608" t="s">
        <v>46</v>
      </c>
      <c r="Q608" t="s">
        <v>61</v>
      </c>
      <c r="R608" t="s">
        <v>62</v>
      </c>
      <c r="T608">
        <f t="shared" si="9"/>
        <v>1</v>
      </c>
      <c r="U608">
        <v>0</v>
      </c>
      <c r="V608">
        <v>3.4302922979999999</v>
      </c>
      <c r="W608">
        <v>150</v>
      </c>
      <c r="X608">
        <v>165</v>
      </c>
      <c r="Y608">
        <v>350</v>
      </c>
      <c r="Z608">
        <v>270</v>
      </c>
      <c r="AA608">
        <v>325</v>
      </c>
      <c r="AB608">
        <v>300</v>
      </c>
    </row>
    <row r="609" spans="1:28" x14ac:dyDescent="0.45">
      <c r="A609" t="s">
        <v>2265</v>
      </c>
      <c r="B609" t="s">
        <v>2266</v>
      </c>
      <c r="C609" t="s">
        <v>2267</v>
      </c>
      <c r="D609" s="2">
        <v>43378</v>
      </c>
      <c r="E609">
        <v>44</v>
      </c>
      <c r="F609" t="s">
        <v>51</v>
      </c>
      <c r="G609" t="s">
        <v>41</v>
      </c>
      <c r="H609" t="s">
        <v>42</v>
      </c>
      <c r="I609" t="s">
        <v>59</v>
      </c>
      <c r="J609" t="s">
        <v>2268</v>
      </c>
      <c r="K609">
        <v>57.3</v>
      </c>
      <c r="L609">
        <v>72</v>
      </c>
      <c r="M609">
        <v>55</v>
      </c>
      <c r="N609">
        <v>75</v>
      </c>
      <c r="O609" t="s">
        <v>171</v>
      </c>
      <c r="P609" t="s">
        <v>46</v>
      </c>
      <c r="Q609" t="s">
        <v>134</v>
      </c>
      <c r="R609" t="s">
        <v>177</v>
      </c>
      <c r="T609">
        <f t="shared" si="9"/>
        <v>1</v>
      </c>
      <c r="U609">
        <v>1</v>
      </c>
      <c r="V609">
        <v>3.6429137219999999</v>
      </c>
      <c r="W609">
        <v>57</v>
      </c>
      <c r="X609">
        <v>218</v>
      </c>
      <c r="Y609">
        <v>350</v>
      </c>
      <c r="Z609">
        <v>270</v>
      </c>
      <c r="AA609">
        <v>232</v>
      </c>
      <c r="AB609">
        <v>353</v>
      </c>
    </row>
    <row r="610" spans="1:28" x14ac:dyDescent="0.45">
      <c r="A610" t="s">
        <v>2269</v>
      </c>
      <c r="B610" t="s">
        <v>2270</v>
      </c>
      <c r="C610" t="s">
        <v>2271</v>
      </c>
      <c r="D610" s="2">
        <v>43378</v>
      </c>
      <c r="E610">
        <v>44</v>
      </c>
      <c r="F610" t="s">
        <v>51</v>
      </c>
      <c r="G610" t="s">
        <v>41</v>
      </c>
      <c r="H610" t="s">
        <v>42</v>
      </c>
      <c r="I610" t="s">
        <v>43</v>
      </c>
      <c r="J610" t="s">
        <v>2268</v>
      </c>
      <c r="K610">
        <v>59.8</v>
      </c>
      <c r="L610">
        <v>67.2</v>
      </c>
      <c r="M610">
        <v>60</v>
      </c>
      <c r="N610">
        <v>75</v>
      </c>
      <c r="O610" t="s">
        <v>171</v>
      </c>
      <c r="P610" t="s">
        <v>46</v>
      </c>
      <c r="Q610" t="s">
        <v>134</v>
      </c>
      <c r="R610" t="s">
        <v>177</v>
      </c>
      <c r="T610">
        <f t="shared" si="9"/>
        <v>1</v>
      </c>
      <c r="U610">
        <v>1</v>
      </c>
      <c r="V610">
        <v>3.6429137219999999</v>
      </c>
      <c r="W610">
        <v>137</v>
      </c>
      <c r="X610">
        <v>182</v>
      </c>
      <c r="Y610">
        <v>350</v>
      </c>
      <c r="Z610">
        <v>270</v>
      </c>
      <c r="AA610">
        <v>312</v>
      </c>
      <c r="AB610">
        <v>317</v>
      </c>
    </row>
    <row r="611" spans="1:28" x14ac:dyDescent="0.45">
      <c r="A611" t="s">
        <v>2272</v>
      </c>
      <c r="B611" t="s">
        <v>2273</v>
      </c>
      <c r="C611" t="s">
        <v>2274</v>
      </c>
      <c r="D611" s="2">
        <v>43378</v>
      </c>
      <c r="E611">
        <v>43</v>
      </c>
      <c r="F611" t="s">
        <v>40</v>
      </c>
      <c r="G611" t="s">
        <v>41</v>
      </c>
      <c r="H611" t="s">
        <v>42</v>
      </c>
      <c r="I611" t="s">
        <v>59</v>
      </c>
      <c r="J611" t="s">
        <v>108</v>
      </c>
      <c r="K611">
        <v>69</v>
      </c>
      <c r="L611">
        <v>68</v>
      </c>
      <c r="M611">
        <v>69</v>
      </c>
      <c r="N611">
        <v>68</v>
      </c>
      <c r="O611" t="s">
        <v>171</v>
      </c>
      <c r="P611" t="s">
        <v>46</v>
      </c>
      <c r="Q611" t="s">
        <v>61</v>
      </c>
      <c r="R611" t="s">
        <v>62</v>
      </c>
      <c r="T611">
        <f t="shared" si="9"/>
        <v>1</v>
      </c>
      <c r="U611">
        <v>0</v>
      </c>
      <c r="V611">
        <v>3.7704865760000001</v>
      </c>
      <c r="W611">
        <v>41</v>
      </c>
      <c r="X611">
        <v>214</v>
      </c>
      <c r="Y611">
        <v>350</v>
      </c>
      <c r="Z611">
        <v>270</v>
      </c>
      <c r="AA611">
        <v>216</v>
      </c>
      <c r="AB611">
        <v>349</v>
      </c>
    </row>
    <row r="612" spans="1:28" x14ac:dyDescent="0.45">
      <c r="A612" t="s">
        <v>2275</v>
      </c>
      <c r="B612" t="s">
        <v>2276</v>
      </c>
      <c r="C612" t="s">
        <v>2277</v>
      </c>
      <c r="D612" s="2">
        <v>43378</v>
      </c>
      <c r="E612">
        <v>43</v>
      </c>
      <c r="F612" t="s">
        <v>40</v>
      </c>
      <c r="G612" t="s">
        <v>41</v>
      </c>
      <c r="H612" t="s">
        <v>42</v>
      </c>
      <c r="I612" t="s">
        <v>43</v>
      </c>
      <c r="J612" t="s">
        <v>108</v>
      </c>
      <c r="K612">
        <v>72</v>
      </c>
      <c r="L612">
        <v>70</v>
      </c>
      <c r="M612">
        <v>72</v>
      </c>
      <c r="N612">
        <v>70</v>
      </c>
      <c r="O612" t="s">
        <v>171</v>
      </c>
      <c r="P612" t="s">
        <v>46</v>
      </c>
      <c r="Q612" t="s">
        <v>61</v>
      </c>
      <c r="R612" t="s">
        <v>62</v>
      </c>
      <c r="T612">
        <f t="shared" si="9"/>
        <v>1</v>
      </c>
      <c r="U612">
        <v>0</v>
      </c>
      <c r="V612">
        <v>3.7704865760000001</v>
      </c>
      <c r="W612">
        <v>119</v>
      </c>
      <c r="X612">
        <v>187</v>
      </c>
      <c r="Y612">
        <v>350</v>
      </c>
      <c r="Z612">
        <v>270</v>
      </c>
      <c r="AA612">
        <v>294</v>
      </c>
      <c r="AB612">
        <v>322</v>
      </c>
    </row>
    <row r="613" spans="1:28" x14ac:dyDescent="0.45">
      <c r="A613" t="s">
        <v>2278</v>
      </c>
      <c r="B613" t="s">
        <v>2279</v>
      </c>
      <c r="C613" t="s">
        <v>2280</v>
      </c>
      <c r="D613" s="2">
        <v>43378</v>
      </c>
      <c r="E613">
        <v>52</v>
      </c>
      <c r="F613" t="s">
        <v>51</v>
      </c>
      <c r="G613" t="s">
        <v>41</v>
      </c>
      <c r="H613" t="s">
        <v>42</v>
      </c>
      <c r="I613" t="s">
        <v>59</v>
      </c>
      <c r="J613" t="s">
        <v>184</v>
      </c>
      <c r="K613">
        <v>63.8</v>
      </c>
      <c r="L613">
        <v>67.7</v>
      </c>
      <c r="M613">
        <v>61</v>
      </c>
      <c r="N613">
        <v>75</v>
      </c>
      <c r="O613" t="s">
        <v>1376</v>
      </c>
      <c r="P613" t="s">
        <v>46</v>
      </c>
      <c r="Q613" t="s">
        <v>61</v>
      </c>
      <c r="R613" t="s">
        <v>62</v>
      </c>
      <c r="T613">
        <f t="shared" si="9"/>
        <v>2</v>
      </c>
      <c r="U613">
        <v>0</v>
      </c>
      <c r="V613">
        <v>2.2679618499999998</v>
      </c>
      <c r="W613">
        <v>28</v>
      </c>
      <c r="X613">
        <v>221</v>
      </c>
      <c r="Y613">
        <v>350</v>
      </c>
      <c r="Z613">
        <v>270</v>
      </c>
      <c r="AA613">
        <v>203</v>
      </c>
      <c r="AB613">
        <v>356</v>
      </c>
    </row>
    <row r="614" spans="1:28" x14ac:dyDescent="0.45">
      <c r="A614" t="s">
        <v>2281</v>
      </c>
      <c r="B614" t="s">
        <v>2282</v>
      </c>
      <c r="C614" t="s">
        <v>2283</v>
      </c>
      <c r="D614" s="2">
        <v>43378</v>
      </c>
      <c r="E614">
        <v>52</v>
      </c>
      <c r="F614" t="s">
        <v>51</v>
      </c>
      <c r="G614" t="s">
        <v>41</v>
      </c>
      <c r="H614" t="s">
        <v>42</v>
      </c>
      <c r="I614" t="s">
        <v>43</v>
      </c>
      <c r="J614" t="s">
        <v>184</v>
      </c>
      <c r="K614">
        <v>64.3</v>
      </c>
      <c r="L614">
        <v>70</v>
      </c>
      <c r="M614">
        <v>62</v>
      </c>
      <c r="N614">
        <v>74</v>
      </c>
      <c r="O614" t="s">
        <v>1376</v>
      </c>
      <c r="P614" t="s">
        <v>46</v>
      </c>
      <c r="Q614" t="s">
        <v>61</v>
      </c>
      <c r="R614" t="s">
        <v>62</v>
      </c>
      <c r="T614">
        <f t="shared" si="9"/>
        <v>2</v>
      </c>
      <c r="U614">
        <v>0</v>
      </c>
      <c r="V614">
        <v>2.2679618499999998</v>
      </c>
      <c r="W614">
        <v>86</v>
      </c>
      <c r="X614">
        <v>219</v>
      </c>
      <c r="Y614">
        <v>350</v>
      </c>
      <c r="Z614">
        <v>270</v>
      </c>
      <c r="AA614">
        <v>261</v>
      </c>
      <c r="AB614">
        <v>354</v>
      </c>
    </row>
    <row r="615" spans="1:28" x14ac:dyDescent="0.45">
      <c r="A615" t="s">
        <v>2284</v>
      </c>
      <c r="B615" t="s">
        <v>2285</v>
      </c>
      <c r="C615" t="s">
        <v>2286</v>
      </c>
      <c r="D615" s="2">
        <v>43378</v>
      </c>
      <c r="E615">
        <v>53</v>
      </c>
      <c r="F615" t="s">
        <v>40</v>
      </c>
      <c r="G615" t="s">
        <v>41</v>
      </c>
      <c r="H615" t="s">
        <v>42</v>
      </c>
      <c r="I615" t="s">
        <v>59</v>
      </c>
      <c r="J615" t="s">
        <v>2244</v>
      </c>
      <c r="K615">
        <v>66</v>
      </c>
      <c r="L615">
        <v>72</v>
      </c>
      <c r="M615">
        <v>66</v>
      </c>
      <c r="N615">
        <v>72</v>
      </c>
      <c r="O615" t="s">
        <v>1376</v>
      </c>
      <c r="P615" t="s">
        <v>46</v>
      </c>
      <c r="Q615" t="s">
        <v>61</v>
      </c>
      <c r="R615" t="s">
        <v>62</v>
      </c>
      <c r="T615">
        <f t="shared" si="9"/>
        <v>2</v>
      </c>
      <c r="U615">
        <v>0</v>
      </c>
      <c r="V615">
        <v>2.069515188</v>
      </c>
      <c r="W615">
        <v>101</v>
      </c>
      <c r="X615">
        <v>203</v>
      </c>
      <c r="Y615">
        <v>350</v>
      </c>
      <c r="Z615">
        <v>270</v>
      </c>
      <c r="AA615">
        <v>276</v>
      </c>
      <c r="AB615">
        <v>338</v>
      </c>
    </row>
    <row r="616" spans="1:28" x14ac:dyDescent="0.45">
      <c r="A616" t="s">
        <v>2287</v>
      </c>
      <c r="B616" t="s">
        <v>2288</v>
      </c>
      <c r="C616" t="s">
        <v>2289</v>
      </c>
      <c r="D616" s="2">
        <v>43378</v>
      </c>
      <c r="E616">
        <v>53</v>
      </c>
      <c r="F616" t="s">
        <v>40</v>
      </c>
      <c r="G616" t="s">
        <v>41</v>
      </c>
      <c r="H616" t="s">
        <v>42</v>
      </c>
      <c r="I616" t="s">
        <v>43</v>
      </c>
      <c r="J616" t="s">
        <v>2244</v>
      </c>
      <c r="K616">
        <v>68</v>
      </c>
      <c r="L616">
        <v>72</v>
      </c>
      <c r="M616">
        <v>68</v>
      </c>
      <c r="N616">
        <v>72</v>
      </c>
      <c r="O616" t="s">
        <v>1376</v>
      </c>
      <c r="P616" t="s">
        <v>46</v>
      </c>
      <c r="Q616" t="s">
        <v>61</v>
      </c>
      <c r="R616" t="s">
        <v>62</v>
      </c>
      <c r="T616">
        <f t="shared" si="9"/>
        <v>2</v>
      </c>
      <c r="U616">
        <v>0</v>
      </c>
      <c r="V616">
        <v>2.069515188</v>
      </c>
      <c r="W616">
        <v>87</v>
      </c>
      <c r="X616">
        <v>196</v>
      </c>
      <c r="Y616">
        <v>350</v>
      </c>
      <c r="Z616">
        <v>270</v>
      </c>
      <c r="AA616">
        <v>262</v>
      </c>
      <c r="AB616">
        <v>331</v>
      </c>
    </row>
    <row r="617" spans="1:28" x14ac:dyDescent="0.45">
      <c r="A617" t="s">
        <v>2290</v>
      </c>
      <c r="B617" t="s">
        <v>2291</v>
      </c>
      <c r="C617" t="s">
        <v>2292</v>
      </c>
      <c r="D617" s="2">
        <v>43409</v>
      </c>
      <c r="E617">
        <v>44</v>
      </c>
      <c r="F617" t="s">
        <v>51</v>
      </c>
      <c r="G617" t="s">
        <v>41</v>
      </c>
      <c r="H617" t="s">
        <v>42</v>
      </c>
      <c r="I617" t="s">
        <v>59</v>
      </c>
      <c r="J617" t="s">
        <v>707</v>
      </c>
      <c r="K617">
        <v>61.5</v>
      </c>
      <c r="L617">
        <v>64.2</v>
      </c>
      <c r="M617">
        <v>61</v>
      </c>
      <c r="N617">
        <v>70</v>
      </c>
      <c r="O617" t="s">
        <v>842</v>
      </c>
      <c r="P617" t="s">
        <v>46</v>
      </c>
      <c r="Q617" t="s">
        <v>86</v>
      </c>
      <c r="R617" t="s">
        <v>43</v>
      </c>
      <c r="T617">
        <f t="shared" si="9"/>
        <v>1</v>
      </c>
      <c r="U617">
        <v>1</v>
      </c>
      <c r="V617">
        <v>2.78</v>
      </c>
      <c r="W617">
        <v>139</v>
      </c>
      <c r="X617">
        <v>176</v>
      </c>
      <c r="Y617">
        <v>350</v>
      </c>
      <c r="Z617">
        <v>270</v>
      </c>
      <c r="AA617">
        <v>314</v>
      </c>
      <c r="AB617">
        <v>311</v>
      </c>
    </row>
    <row r="618" spans="1:28" x14ac:dyDescent="0.45">
      <c r="A618" t="s">
        <v>2293</v>
      </c>
      <c r="B618" t="s">
        <v>2294</v>
      </c>
      <c r="C618" t="s">
        <v>2295</v>
      </c>
      <c r="D618" s="2">
        <v>43409</v>
      </c>
      <c r="E618">
        <v>44</v>
      </c>
      <c r="F618" t="s">
        <v>51</v>
      </c>
      <c r="G618" t="s">
        <v>41</v>
      </c>
      <c r="H618" t="s">
        <v>42</v>
      </c>
      <c r="I618" t="s">
        <v>43</v>
      </c>
      <c r="J618" t="s">
        <v>707</v>
      </c>
      <c r="K618">
        <v>58.2</v>
      </c>
      <c r="L618">
        <v>75.599999999999994</v>
      </c>
      <c r="M618">
        <v>57</v>
      </c>
      <c r="N618">
        <v>79</v>
      </c>
      <c r="O618" t="s">
        <v>842</v>
      </c>
      <c r="P618" t="s">
        <v>46</v>
      </c>
      <c r="Q618" t="s">
        <v>86</v>
      </c>
      <c r="R618" t="s">
        <v>43</v>
      </c>
      <c r="T618">
        <f t="shared" si="9"/>
        <v>1</v>
      </c>
      <c r="U618">
        <v>1</v>
      </c>
      <c r="V618">
        <v>2.78</v>
      </c>
      <c r="W618">
        <v>149</v>
      </c>
      <c r="X618">
        <v>172</v>
      </c>
      <c r="Y618">
        <v>350</v>
      </c>
      <c r="Z618">
        <v>270</v>
      </c>
      <c r="AA618">
        <v>324</v>
      </c>
      <c r="AB618">
        <v>307</v>
      </c>
    </row>
    <row r="619" spans="1:28" x14ac:dyDescent="0.45">
      <c r="A619" t="s">
        <v>2296</v>
      </c>
      <c r="B619" t="s">
        <v>2297</v>
      </c>
      <c r="C619" t="s">
        <v>2298</v>
      </c>
      <c r="D619" s="2">
        <v>43409</v>
      </c>
      <c r="E619">
        <v>71</v>
      </c>
      <c r="F619" t="s">
        <v>40</v>
      </c>
      <c r="G619" t="s">
        <v>41</v>
      </c>
      <c r="H619" t="s">
        <v>42</v>
      </c>
      <c r="I619" t="s">
        <v>43</v>
      </c>
      <c r="J619" t="s">
        <v>2299</v>
      </c>
      <c r="K619">
        <v>64</v>
      </c>
      <c r="L619">
        <v>73.5</v>
      </c>
      <c r="M619">
        <v>60</v>
      </c>
      <c r="N619">
        <v>77</v>
      </c>
      <c r="O619" t="s">
        <v>171</v>
      </c>
      <c r="P619" t="s">
        <v>46</v>
      </c>
      <c r="Q619" t="s">
        <v>86</v>
      </c>
      <c r="R619" t="s">
        <v>59</v>
      </c>
      <c r="T619">
        <f t="shared" si="9"/>
        <v>1</v>
      </c>
      <c r="U619">
        <v>1</v>
      </c>
      <c r="V619">
        <v>2.8</v>
      </c>
      <c r="W619">
        <v>47</v>
      </c>
      <c r="X619">
        <v>188</v>
      </c>
      <c r="Y619">
        <v>350</v>
      </c>
      <c r="Z619">
        <v>270</v>
      </c>
      <c r="AA619">
        <v>222</v>
      </c>
      <c r="AB619">
        <v>323</v>
      </c>
    </row>
    <row r="620" spans="1:28" x14ac:dyDescent="0.45">
      <c r="A620" t="s">
        <v>2300</v>
      </c>
      <c r="B620" t="s">
        <v>2301</v>
      </c>
      <c r="C620" t="s">
        <v>2302</v>
      </c>
      <c r="D620" s="2">
        <v>43409</v>
      </c>
      <c r="E620">
        <v>71</v>
      </c>
      <c r="F620" t="s">
        <v>40</v>
      </c>
      <c r="G620" t="s">
        <v>41</v>
      </c>
      <c r="H620" t="s">
        <v>42</v>
      </c>
      <c r="I620" t="s">
        <v>59</v>
      </c>
      <c r="J620" t="s">
        <v>2299</v>
      </c>
      <c r="K620">
        <v>55.4</v>
      </c>
      <c r="L620">
        <v>76.2</v>
      </c>
      <c r="M620">
        <v>54</v>
      </c>
      <c r="N620">
        <v>80</v>
      </c>
      <c r="O620" t="s">
        <v>171</v>
      </c>
      <c r="P620" t="s">
        <v>46</v>
      </c>
      <c r="Q620" t="s">
        <v>86</v>
      </c>
      <c r="R620" t="s">
        <v>59</v>
      </c>
      <c r="T620">
        <f t="shared" si="9"/>
        <v>1</v>
      </c>
      <c r="U620">
        <v>1</v>
      </c>
      <c r="V620">
        <v>2.8</v>
      </c>
      <c r="W620">
        <v>104</v>
      </c>
      <c r="X620">
        <v>189</v>
      </c>
      <c r="Y620">
        <v>350</v>
      </c>
      <c r="Z620">
        <v>270</v>
      </c>
      <c r="AA620">
        <v>279</v>
      </c>
      <c r="AB620">
        <v>324</v>
      </c>
    </row>
    <row r="621" spans="1:28" x14ac:dyDescent="0.45">
      <c r="A621" t="s">
        <v>2303</v>
      </c>
      <c r="B621" t="s">
        <v>2304</v>
      </c>
      <c r="C621" t="s">
        <v>2305</v>
      </c>
      <c r="D621" s="2">
        <v>43409</v>
      </c>
      <c r="E621">
        <v>44</v>
      </c>
      <c r="F621" t="s">
        <v>51</v>
      </c>
      <c r="G621" t="s">
        <v>41</v>
      </c>
      <c r="H621" t="s">
        <v>42</v>
      </c>
      <c r="I621" t="s">
        <v>59</v>
      </c>
      <c r="J621" t="s">
        <v>2306</v>
      </c>
      <c r="K621">
        <v>57.5</v>
      </c>
      <c r="L621">
        <v>76.5</v>
      </c>
      <c r="M621">
        <v>56</v>
      </c>
      <c r="N621">
        <v>78</v>
      </c>
      <c r="O621" t="s">
        <v>171</v>
      </c>
      <c r="P621" t="s">
        <v>46</v>
      </c>
      <c r="Q621" t="s">
        <v>86</v>
      </c>
      <c r="R621" t="s">
        <v>92</v>
      </c>
      <c r="T621">
        <f t="shared" si="9"/>
        <v>1</v>
      </c>
      <c r="U621">
        <v>1</v>
      </c>
      <c r="V621">
        <v>3.7</v>
      </c>
      <c r="W621">
        <v>133</v>
      </c>
      <c r="X621">
        <v>230</v>
      </c>
      <c r="Y621">
        <v>350</v>
      </c>
      <c r="Z621">
        <v>270</v>
      </c>
      <c r="AA621">
        <v>308</v>
      </c>
      <c r="AB621">
        <v>365</v>
      </c>
    </row>
    <row r="622" spans="1:28" x14ac:dyDescent="0.45">
      <c r="A622" t="s">
        <v>2307</v>
      </c>
      <c r="B622" t="s">
        <v>2308</v>
      </c>
      <c r="C622" t="s">
        <v>2309</v>
      </c>
      <c r="D622" s="2">
        <v>43409</v>
      </c>
      <c r="E622">
        <v>44</v>
      </c>
      <c r="F622" t="s">
        <v>51</v>
      </c>
      <c r="G622" t="s">
        <v>41</v>
      </c>
      <c r="H622" t="s">
        <v>42</v>
      </c>
      <c r="I622" t="s">
        <v>43</v>
      </c>
      <c r="J622" t="s">
        <v>2306</v>
      </c>
      <c r="K622">
        <v>60</v>
      </c>
      <c r="L622">
        <v>66</v>
      </c>
      <c r="M622">
        <v>60</v>
      </c>
      <c r="N622">
        <v>70</v>
      </c>
      <c r="O622" t="s">
        <v>171</v>
      </c>
      <c r="P622" t="s">
        <v>46</v>
      </c>
      <c r="Q622" t="s">
        <v>86</v>
      </c>
      <c r="R622" t="s">
        <v>92</v>
      </c>
      <c r="T622">
        <f t="shared" si="9"/>
        <v>1</v>
      </c>
      <c r="U622">
        <v>1</v>
      </c>
      <c r="V622">
        <v>3.7</v>
      </c>
      <c r="W622">
        <v>139</v>
      </c>
      <c r="X622">
        <v>230</v>
      </c>
      <c r="Y622">
        <v>350</v>
      </c>
      <c r="Z622">
        <v>270</v>
      </c>
      <c r="AA622">
        <v>314</v>
      </c>
      <c r="AB622">
        <v>365</v>
      </c>
    </row>
    <row r="623" spans="1:28" x14ac:dyDescent="0.45">
      <c r="A623" t="s">
        <v>2310</v>
      </c>
      <c r="B623" t="s">
        <v>2311</v>
      </c>
      <c r="C623" t="s">
        <v>2312</v>
      </c>
      <c r="D623" s="2">
        <v>43409</v>
      </c>
      <c r="E623">
        <v>44</v>
      </c>
      <c r="F623" t="s">
        <v>51</v>
      </c>
      <c r="G623" t="s">
        <v>41</v>
      </c>
      <c r="H623" t="s">
        <v>42</v>
      </c>
      <c r="I623" t="s">
        <v>59</v>
      </c>
      <c r="J623" t="s">
        <v>625</v>
      </c>
      <c r="K623">
        <v>67</v>
      </c>
      <c r="L623">
        <v>67</v>
      </c>
      <c r="M623">
        <v>67</v>
      </c>
      <c r="N623">
        <v>67</v>
      </c>
      <c r="O623" t="s">
        <v>171</v>
      </c>
      <c r="P623" t="s">
        <v>46</v>
      </c>
      <c r="Q623" t="s">
        <v>61</v>
      </c>
      <c r="R623" t="s">
        <v>62</v>
      </c>
      <c r="T623">
        <f t="shared" si="9"/>
        <v>1</v>
      </c>
      <c r="U623">
        <v>0</v>
      </c>
      <c r="V623">
        <v>3.7988360989999999</v>
      </c>
      <c r="W623">
        <v>130</v>
      </c>
      <c r="X623">
        <v>230</v>
      </c>
      <c r="Y623">
        <v>350</v>
      </c>
      <c r="Z623">
        <v>270</v>
      </c>
      <c r="AA623">
        <v>305</v>
      </c>
      <c r="AB623">
        <v>365</v>
      </c>
    </row>
    <row r="624" spans="1:28" x14ac:dyDescent="0.45">
      <c r="A624" t="s">
        <v>2313</v>
      </c>
      <c r="B624" t="s">
        <v>2314</v>
      </c>
      <c r="C624" t="s">
        <v>2315</v>
      </c>
      <c r="D624" s="2">
        <v>43409</v>
      </c>
      <c r="E624">
        <v>44</v>
      </c>
      <c r="F624" t="s">
        <v>51</v>
      </c>
      <c r="G624" t="s">
        <v>41</v>
      </c>
      <c r="H624" t="s">
        <v>42</v>
      </c>
      <c r="I624" t="s">
        <v>43</v>
      </c>
      <c r="J624" t="s">
        <v>625</v>
      </c>
      <c r="K624">
        <v>65.5</v>
      </c>
      <c r="L624">
        <v>67.7</v>
      </c>
      <c r="M624">
        <v>66</v>
      </c>
      <c r="N624">
        <v>67</v>
      </c>
      <c r="O624" t="s">
        <v>171</v>
      </c>
      <c r="P624" t="s">
        <v>46</v>
      </c>
      <c r="Q624" t="s">
        <v>61</v>
      </c>
      <c r="R624" t="s">
        <v>62</v>
      </c>
      <c r="T624">
        <f t="shared" si="9"/>
        <v>1</v>
      </c>
      <c r="U624">
        <v>0</v>
      </c>
      <c r="V624">
        <v>3.7988360989999999</v>
      </c>
      <c r="W624">
        <v>126</v>
      </c>
      <c r="X624">
        <v>230</v>
      </c>
      <c r="Y624">
        <v>350</v>
      </c>
      <c r="Z624">
        <v>270</v>
      </c>
      <c r="AA624">
        <v>301</v>
      </c>
      <c r="AB624">
        <v>365</v>
      </c>
    </row>
    <row r="625" spans="1:28" x14ac:dyDescent="0.45">
      <c r="A625" t="s">
        <v>2316</v>
      </c>
      <c r="B625" t="s">
        <v>2317</v>
      </c>
      <c r="C625" t="s">
        <v>2318</v>
      </c>
      <c r="D625" s="2">
        <v>43409</v>
      </c>
      <c r="E625">
        <v>44</v>
      </c>
      <c r="F625" t="s">
        <v>40</v>
      </c>
      <c r="G625" t="s">
        <v>41</v>
      </c>
      <c r="H625" t="s">
        <v>42</v>
      </c>
      <c r="I625" t="s">
        <v>59</v>
      </c>
      <c r="J625" t="s">
        <v>2319</v>
      </c>
      <c r="K625">
        <v>68.099999999999994</v>
      </c>
      <c r="L625">
        <v>63.3</v>
      </c>
      <c r="M625">
        <v>65</v>
      </c>
      <c r="N625">
        <v>70</v>
      </c>
      <c r="O625" t="s">
        <v>892</v>
      </c>
      <c r="P625" t="s">
        <v>46</v>
      </c>
      <c r="Q625" t="s">
        <v>61</v>
      </c>
      <c r="R625" t="s">
        <v>62</v>
      </c>
      <c r="T625">
        <f t="shared" si="9"/>
        <v>1</v>
      </c>
      <c r="U625">
        <v>0</v>
      </c>
      <c r="V625">
        <v>3.6429137219999999</v>
      </c>
      <c r="W625">
        <v>141</v>
      </c>
      <c r="X625">
        <v>162</v>
      </c>
      <c r="Y625">
        <v>350</v>
      </c>
      <c r="Z625">
        <v>270</v>
      </c>
      <c r="AA625">
        <v>316</v>
      </c>
      <c r="AB625">
        <v>297</v>
      </c>
    </row>
    <row r="626" spans="1:28" x14ac:dyDescent="0.45">
      <c r="A626" t="s">
        <v>2320</v>
      </c>
      <c r="B626" t="s">
        <v>2321</v>
      </c>
      <c r="C626" t="s">
        <v>2322</v>
      </c>
      <c r="D626" s="2">
        <v>43409</v>
      </c>
      <c r="E626">
        <v>44</v>
      </c>
      <c r="F626" t="s">
        <v>40</v>
      </c>
      <c r="G626" t="s">
        <v>41</v>
      </c>
      <c r="H626" t="s">
        <v>42</v>
      </c>
      <c r="I626" t="s">
        <v>43</v>
      </c>
      <c r="J626" t="s">
        <v>2319</v>
      </c>
      <c r="K626">
        <v>68</v>
      </c>
      <c r="L626">
        <v>63</v>
      </c>
      <c r="M626">
        <v>66</v>
      </c>
      <c r="N626">
        <v>68</v>
      </c>
      <c r="O626" t="s">
        <v>892</v>
      </c>
      <c r="P626" t="s">
        <v>46</v>
      </c>
      <c r="Q626" t="s">
        <v>61</v>
      </c>
      <c r="R626" t="s">
        <v>62</v>
      </c>
      <c r="T626">
        <f t="shared" si="9"/>
        <v>1</v>
      </c>
      <c r="U626">
        <v>0</v>
      </c>
      <c r="V626">
        <v>3.6429137219999999</v>
      </c>
      <c r="W626">
        <v>144</v>
      </c>
      <c r="X626">
        <v>136</v>
      </c>
      <c r="Y626">
        <v>350</v>
      </c>
      <c r="Z626">
        <v>270</v>
      </c>
      <c r="AA626">
        <v>319</v>
      </c>
      <c r="AB626">
        <v>271</v>
      </c>
    </row>
    <row r="627" spans="1:28" x14ac:dyDescent="0.45">
      <c r="A627" t="s">
        <v>2323</v>
      </c>
      <c r="B627" t="s">
        <v>2324</v>
      </c>
      <c r="C627" t="s">
        <v>2325</v>
      </c>
      <c r="D627" s="2">
        <v>43409</v>
      </c>
      <c r="E627">
        <v>43</v>
      </c>
      <c r="F627" t="s">
        <v>40</v>
      </c>
      <c r="G627" t="s">
        <v>41</v>
      </c>
      <c r="H627" t="s">
        <v>42</v>
      </c>
      <c r="I627" t="s">
        <v>59</v>
      </c>
      <c r="J627" t="s">
        <v>2326</v>
      </c>
      <c r="K627">
        <v>62.8</v>
      </c>
      <c r="L627">
        <v>74.900000000000006</v>
      </c>
      <c r="M627">
        <v>63</v>
      </c>
      <c r="N627">
        <v>71</v>
      </c>
      <c r="O627" t="s">
        <v>892</v>
      </c>
      <c r="P627" t="s">
        <v>46</v>
      </c>
      <c r="Q627" t="s">
        <v>61</v>
      </c>
      <c r="R627" t="s">
        <v>62</v>
      </c>
      <c r="T627">
        <f t="shared" si="9"/>
        <v>1</v>
      </c>
      <c r="U627">
        <v>0</v>
      </c>
      <c r="V627">
        <v>3.99</v>
      </c>
      <c r="W627">
        <v>30</v>
      </c>
      <c r="X627">
        <v>200</v>
      </c>
      <c r="Y627">
        <v>350</v>
      </c>
      <c r="Z627">
        <v>270</v>
      </c>
      <c r="AA627">
        <v>205</v>
      </c>
      <c r="AB627">
        <v>335</v>
      </c>
    </row>
    <row r="628" spans="1:28" x14ac:dyDescent="0.45">
      <c r="A628" t="s">
        <v>2327</v>
      </c>
      <c r="B628" t="s">
        <v>2328</v>
      </c>
      <c r="C628" t="s">
        <v>2329</v>
      </c>
      <c r="D628" s="2">
        <v>43409</v>
      </c>
      <c r="E628">
        <v>43</v>
      </c>
      <c r="F628" t="s">
        <v>40</v>
      </c>
      <c r="G628" t="s">
        <v>41</v>
      </c>
      <c r="H628" t="s">
        <v>42</v>
      </c>
      <c r="I628" t="s">
        <v>43</v>
      </c>
      <c r="J628" t="s">
        <v>2326</v>
      </c>
      <c r="K628">
        <v>70.599999999999994</v>
      </c>
      <c r="L628">
        <v>68</v>
      </c>
      <c r="M628">
        <v>68</v>
      </c>
      <c r="N628">
        <v>68</v>
      </c>
      <c r="O628" t="s">
        <v>892</v>
      </c>
      <c r="P628" t="s">
        <v>46</v>
      </c>
      <c r="Q628" t="s">
        <v>61</v>
      </c>
      <c r="R628" t="s">
        <v>62</v>
      </c>
      <c r="T628">
        <f t="shared" si="9"/>
        <v>1</v>
      </c>
      <c r="U628">
        <v>0</v>
      </c>
      <c r="V628">
        <v>3.99</v>
      </c>
      <c r="W628">
        <v>76</v>
      </c>
      <c r="X628">
        <v>192</v>
      </c>
      <c r="Y628">
        <v>350</v>
      </c>
      <c r="Z628">
        <v>270</v>
      </c>
      <c r="AA628">
        <v>251</v>
      </c>
      <c r="AB628">
        <v>327</v>
      </c>
    </row>
    <row r="629" spans="1:28" x14ac:dyDescent="0.45">
      <c r="A629" t="s">
        <v>2330</v>
      </c>
      <c r="B629" t="s">
        <v>2331</v>
      </c>
      <c r="C629" t="s">
        <v>2332</v>
      </c>
      <c r="D629" s="2">
        <v>43409</v>
      </c>
      <c r="E629">
        <v>43</v>
      </c>
      <c r="F629" t="s">
        <v>51</v>
      </c>
      <c r="G629" t="s">
        <v>41</v>
      </c>
      <c r="H629" t="s">
        <v>42</v>
      </c>
      <c r="I629" t="s">
        <v>59</v>
      </c>
      <c r="J629" t="s">
        <v>2333</v>
      </c>
      <c r="K629">
        <v>62</v>
      </c>
      <c r="L629">
        <v>74</v>
      </c>
      <c r="M629">
        <v>62</v>
      </c>
      <c r="N629">
        <v>74</v>
      </c>
      <c r="O629" t="s">
        <v>892</v>
      </c>
      <c r="P629" t="s">
        <v>46</v>
      </c>
      <c r="Q629" t="s">
        <v>61</v>
      </c>
      <c r="R629" t="s">
        <v>62</v>
      </c>
      <c r="T629">
        <f t="shared" si="9"/>
        <v>1</v>
      </c>
      <c r="U629">
        <v>0</v>
      </c>
      <c r="V629">
        <v>4.6950000000000003</v>
      </c>
      <c r="W629">
        <v>49</v>
      </c>
      <c r="X629">
        <v>224</v>
      </c>
      <c r="Y629">
        <v>350</v>
      </c>
      <c r="Z629">
        <v>270</v>
      </c>
      <c r="AA629">
        <v>224</v>
      </c>
      <c r="AB629">
        <v>359</v>
      </c>
    </row>
    <row r="630" spans="1:28" x14ac:dyDescent="0.45">
      <c r="A630" t="s">
        <v>2334</v>
      </c>
      <c r="B630" t="s">
        <v>2335</v>
      </c>
      <c r="C630" t="s">
        <v>2336</v>
      </c>
      <c r="D630" s="2">
        <v>43409</v>
      </c>
      <c r="E630">
        <v>43</v>
      </c>
      <c r="F630" t="s">
        <v>51</v>
      </c>
      <c r="G630" t="s">
        <v>41</v>
      </c>
      <c r="H630" t="s">
        <v>42</v>
      </c>
      <c r="I630" t="s">
        <v>43</v>
      </c>
      <c r="J630" t="s">
        <v>2333</v>
      </c>
      <c r="K630">
        <v>64</v>
      </c>
      <c r="L630">
        <v>72</v>
      </c>
      <c r="M630">
        <v>64</v>
      </c>
      <c r="N630">
        <v>72</v>
      </c>
      <c r="O630" t="s">
        <v>892</v>
      </c>
      <c r="P630" t="s">
        <v>46</v>
      </c>
      <c r="Q630" t="s">
        <v>61</v>
      </c>
      <c r="R630" t="s">
        <v>62</v>
      </c>
      <c r="T630">
        <f t="shared" si="9"/>
        <v>1</v>
      </c>
      <c r="U630">
        <v>0</v>
      </c>
      <c r="V630">
        <v>4.6950000000000003</v>
      </c>
      <c r="W630">
        <v>99</v>
      </c>
      <c r="X630">
        <v>210</v>
      </c>
      <c r="Y630">
        <v>350</v>
      </c>
      <c r="Z630">
        <v>270</v>
      </c>
      <c r="AA630">
        <v>274</v>
      </c>
      <c r="AB630">
        <v>345</v>
      </c>
    </row>
    <row r="631" spans="1:28" x14ac:dyDescent="0.45">
      <c r="A631" t="s">
        <v>2337</v>
      </c>
      <c r="B631" t="s">
        <v>2338</v>
      </c>
      <c r="C631" t="s">
        <v>2339</v>
      </c>
      <c r="D631" s="2">
        <v>43409</v>
      </c>
      <c r="E631">
        <v>103</v>
      </c>
      <c r="F631" t="s">
        <v>40</v>
      </c>
      <c r="G631" t="s">
        <v>41</v>
      </c>
      <c r="H631" t="s">
        <v>42</v>
      </c>
      <c r="I631" t="s">
        <v>59</v>
      </c>
      <c r="J631" t="s">
        <v>921</v>
      </c>
      <c r="K631">
        <v>65</v>
      </c>
      <c r="L631">
        <v>70</v>
      </c>
      <c r="M631">
        <v>62</v>
      </c>
      <c r="N631">
        <v>71</v>
      </c>
      <c r="O631" t="s">
        <v>892</v>
      </c>
      <c r="P631" t="s">
        <v>46</v>
      </c>
      <c r="Q631" t="s">
        <v>61</v>
      </c>
      <c r="R631" t="s">
        <v>62</v>
      </c>
      <c r="T631">
        <f t="shared" si="9"/>
        <v>1</v>
      </c>
      <c r="U631">
        <v>0</v>
      </c>
      <c r="V631">
        <v>3.5436903910000002</v>
      </c>
      <c r="W631">
        <v>54</v>
      </c>
      <c r="X631">
        <v>200</v>
      </c>
      <c r="Y631">
        <v>350</v>
      </c>
      <c r="Z631">
        <v>270</v>
      </c>
      <c r="AA631">
        <v>229</v>
      </c>
      <c r="AB631">
        <v>335</v>
      </c>
    </row>
    <row r="632" spans="1:28" x14ac:dyDescent="0.45">
      <c r="A632" t="s">
        <v>2340</v>
      </c>
      <c r="B632" t="s">
        <v>2341</v>
      </c>
      <c r="C632" t="s">
        <v>2342</v>
      </c>
      <c r="D632" s="2">
        <v>43409</v>
      </c>
      <c r="E632">
        <v>103</v>
      </c>
      <c r="F632" t="s">
        <v>40</v>
      </c>
      <c r="G632" t="s">
        <v>41</v>
      </c>
      <c r="H632" t="s">
        <v>42</v>
      </c>
      <c r="I632" t="s">
        <v>43</v>
      </c>
      <c r="J632" t="s">
        <v>921</v>
      </c>
      <c r="K632">
        <v>66</v>
      </c>
      <c r="L632">
        <v>65.599999999999994</v>
      </c>
      <c r="M632">
        <v>63</v>
      </c>
      <c r="N632">
        <v>69</v>
      </c>
      <c r="O632" t="s">
        <v>892</v>
      </c>
      <c r="P632" t="s">
        <v>46</v>
      </c>
      <c r="Q632" t="s">
        <v>61</v>
      </c>
      <c r="R632" t="s">
        <v>62</v>
      </c>
      <c r="T632">
        <f t="shared" si="9"/>
        <v>1</v>
      </c>
      <c r="U632">
        <v>0</v>
      </c>
      <c r="V632">
        <v>3.5436903910000002</v>
      </c>
      <c r="W632">
        <v>75</v>
      </c>
      <c r="X632">
        <v>197</v>
      </c>
      <c r="Y632">
        <v>350</v>
      </c>
      <c r="Z632">
        <v>270</v>
      </c>
      <c r="AA632">
        <v>250</v>
      </c>
      <c r="AB632">
        <v>332</v>
      </c>
    </row>
    <row r="633" spans="1:28" x14ac:dyDescent="0.45">
      <c r="A633" t="s">
        <v>2343</v>
      </c>
      <c r="B633" t="s">
        <v>2344</v>
      </c>
      <c r="C633" t="s">
        <v>2345</v>
      </c>
      <c r="D633" s="2">
        <v>43409</v>
      </c>
      <c r="E633">
        <v>43</v>
      </c>
      <c r="F633" t="s">
        <v>51</v>
      </c>
      <c r="G633" t="s">
        <v>41</v>
      </c>
      <c r="H633" t="s">
        <v>42</v>
      </c>
      <c r="I633" t="s">
        <v>59</v>
      </c>
      <c r="J633" t="s">
        <v>921</v>
      </c>
      <c r="K633">
        <v>68.8</v>
      </c>
      <c r="L633">
        <v>65.7</v>
      </c>
      <c r="M633">
        <v>67</v>
      </c>
      <c r="N633">
        <v>66</v>
      </c>
      <c r="O633" t="s">
        <v>171</v>
      </c>
      <c r="P633" t="s">
        <v>46</v>
      </c>
      <c r="Q633" t="s">
        <v>61</v>
      </c>
      <c r="R633" t="s">
        <v>62</v>
      </c>
      <c r="T633">
        <f t="shared" si="9"/>
        <v>1</v>
      </c>
      <c r="U633">
        <v>0</v>
      </c>
      <c r="V633">
        <v>3.5436903910000002</v>
      </c>
      <c r="W633">
        <v>103</v>
      </c>
      <c r="X633">
        <v>224</v>
      </c>
      <c r="Y633">
        <v>350</v>
      </c>
      <c r="Z633">
        <v>270</v>
      </c>
      <c r="AA633">
        <v>278</v>
      </c>
      <c r="AB633">
        <v>359</v>
      </c>
    </row>
    <row r="634" spans="1:28" x14ac:dyDescent="0.45">
      <c r="A634" t="s">
        <v>2346</v>
      </c>
      <c r="B634" t="s">
        <v>2347</v>
      </c>
      <c r="C634" t="s">
        <v>2348</v>
      </c>
      <c r="D634" s="2">
        <v>43409</v>
      </c>
      <c r="E634">
        <v>43</v>
      </c>
      <c r="F634" t="s">
        <v>51</v>
      </c>
      <c r="G634" t="s">
        <v>41</v>
      </c>
      <c r="H634" t="s">
        <v>42</v>
      </c>
      <c r="I634" t="s">
        <v>43</v>
      </c>
      <c r="J634" t="s">
        <v>921</v>
      </c>
      <c r="K634">
        <v>67.2</v>
      </c>
      <c r="L634">
        <v>65</v>
      </c>
      <c r="M634">
        <v>65</v>
      </c>
      <c r="N634">
        <v>66</v>
      </c>
      <c r="O634" t="s">
        <v>171</v>
      </c>
      <c r="P634" t="s">
        <v>46</v>
      </c>
      <c r="Q634" t="s">
        <v>61</v>
      </c>
      <c r="R634" t="s">
        <v>62</v>
      </c>
      <c r="T634">
        <f t="shared" si="9"/>
        <v>1</v>
      </c>
      <c r="U634">
        <v>0</v>
      </c>
      <c r="V634">
        <v>3.5436903910000002</v>
      </c>
      <c r="W634">
        <v>112</v>
      </c>
      <c r="X634">
        <v>202</v>
      </c>
      <c r="Y634">
        <v>350</v>
      </c>
      <c r="Z634">
        <v>270</v>
      </c>
      <c r="AA634">
        <v>287</v>
      </c>
      <c r="AB634">
        <v>337</v>
      </c>
    </row>
    <row r="635" spans="1:28" x14ac:dyDescent="0.45">
      <c r="A635" t="s">
        <v>2349</v>
      </c>
      <c r="B635" t="s">
        <v>2350</v>
      </c>
      <c r="C635" t="s">
        <v>2351</v>
      </c>
      <c r="D635" s="2">
        <v>43409</v>
      </c>
      <c r="E635">
        <v>44</v>
      </c>
      <c r="F635" t="s">
        <v>40</v>
      </c>
      <c r="G635" t="s">
        <v>41</v>
      </c>
      <c r="H635" t="s">
        <v>42</v>
      </c>
      <c r="I635" t="s">
        <v>59</v>
      </c>
      <c r="J635" t="s">
        <v>671</v>
      </c>
      <c r="K635">
        <v>65.7</v>
      </c>
      <c r="L635">
        <v>68</v>
      </c>
      <c r="M635">
        <v>66</v>
      </c>
      <c r="N635">
        <v>70</v>
      </c>
      <c r="O635" t="s">
        <v>148</v>
      </c>
      <c r="P635" t="s">
        <v>46</v>
      </c>
      <c r="Q635" t="s">
        <v>61</v>
      </c>
      <c r="R635" t="s">
        <v>62</v>
      </c>
      <c r="T635">
        <f t="shared" si="9"/>
        <v>1</v>
      </c>
      <c r="U635">
        <v>0</v>
      </c>
      <c r="V635">
        <v>2.296311373</v>
      </c>
      <c r="W635">
        <v>118</v>
      </c>
      <c r="X635">
        <v>141</v>
      </c>
      <c r="Y635">
        <v>350</v>
      </c>
      <c r="Z635">
        <v>270</v>
      </c>
      <c r="AA635">
        <v>293</v>
      </c>
      <c r="AB635">
        <v>276</v>
      </c>
    </row>
    <row r="636" spans="1:28" x14ac:dyDescent="0.45">
      <c r="A636" t="s">
        <v>2352</v>
      </c>
      <c r="B636" t="s">
        <v>2353</v>
      </c>
      <c r="C636" t="s">
        <v>2354</v>
      </c>
      <c r="D636" s="2">
        <v>43409</v>
      </c>
      <c r="E636">
        <v>44</v>
      </c>
      <c r="F636" t="s">
        <v>40</v>
      </c>
      <c r="G636" t="s">
        <v>41</v>
      </c>
      <c r="H636" t="s">
        <v>42</v>
      </c>
      <c r="I636" t="s">
        <v>43</v>
      </c>
      <c r="J636" t="s">
        <v>671</v>
      </c>
      <c r="K636">
        <v>75</v>
      </c>
      <c r="L636">
        <v>65</v>
      </c>
      <c r="M636">
        <v>71</v>
      </c>
      <c r="N636">
        <v>69</v>
      </c>
      <c r="O636" t="s">
        <v>148</v>
      </c>
      <c r="P636" t="s">
        <v>46</v>
      </c>
      <c r="Q636" t="s">
        <v>61</v>
      </c>
      <c r="R636" t="s">
        <v>62</v>
      </c>
      <c r="T636">
        <f t="shared" si="9"/>
        <v>1</v>
      </c>
      <c r="U636">
        <v>0</v>
      </c>
      <c r="V636">
        <v>2.296311373</v>
      </c>
      <c r="W636">
        <v>58</v>
      </c>
      <c r="X636">
        <v>154</v>
      </c>
      <c r="Y636">
        <v>350</v>
      </c>
      <c r="Z636">
        <v>270</v>
      </c>
      <c r="AA636">
        <v>233</v>
      </c>
      <c r="AB636">
        <v>289</v>
      </c>
    </row>
    <row r="637" spans="1:28" x14ac:dyDescent="0.45">
      <c r="A637" t="s">
        <v>2355</v>
      </c>
      <c r="B637" t="s">
        <v>2356</v>
      </c>
      <c r="C637" t="s">
        <v>2357</v>
      </c>
      <c r="D637" s="2">
        <v>43409</v>
      </c>
      <c r="E637">
        <v>44</v>
      </c>
      <c r="F637" t="s">
        <v>51</v>
      </c>
      <c r="G637" t="s">
        <v>41</v>
      </c>
      <c r="H637" t="s">
        <v>42</v>
      </c>
      <c r="I637" t="s">
        <v>43</v>
      </c>
      <c r="J637" t="s">
        <v>587</v>
      </c>
      <c r="K637">
        <v>67</v>
      </c>
      <c r="L637">
        <v>70</v>
      </c>
      <c r="M637">
        <v>67</v>
      </c>
      <c r="N637">
        <v>70</v>
      </c>
      <c r="O637" t="s">
        <v>1376</v>
      </c>
      <c r="P637" t="s">
        <v>46</v>
      </c>
      <c r="Q637" t="s">
        <v>61</v>
      </c>
      <c r="R637" t="s">
        <v>62</v>
      </c>
      <c r="T637">
        <f t="shared" si="9"/>
        <v>2</v>
      </c>
      <c r="U637">
        <v>0</v>
      </c>
      <c r="V637">
        <v>2.8916513589999999</v>
      </c>
      <c r="W637">
        <v>97</v>
      </c>
      <c r="X637">
        <v>139</v>
      </c>
      <c r="Y637">
        <v>350</v>
      </c>
      <c r="Z637">
        <v>270</v>
      </c>
      <c r="AA637">
        <v>272</v>
      </c>
      <c r="AB637">
        <v>274</v>
      </c>
    </row>
    <row r="638" spans="1:28" x14ac:dyDescent="0.45">
      <c r="A638" t="s">
        <v>2358</v>
      </c>
      <c r="B638" t="s">
        <v>2359</v>
      </c>
      <c r="C638" t="s">
        <v>2360</v>
      </c>
      <c r="D638" s="2">
        <v>43409</v>
      </c>
      <c r="E638">
        <v>43</v>
      </c>
      <c r="F638" t="s">
        <v>51</v>
      </c>
      <c r="G638" t="s">
        <v>41</v>
      </c>
      <c r="H638" t="s">
        <v>42</v>
      </c>
      <c r="I638" t="s">
        <v>59</v>
      </c>
      <c r="J638" t="s">
        <v>475</v>
      </c>
      <c r="K638">
        <v>62.9</v>
      </c>
      <c r="L638">
        <v>73.599999999999994</v>
      </c>
      <c r="M638">
        <v>60</v>
      </c>
      <c r="N638">
        <v>71</v>
      </c>
      <c r="O638" t="s">
        <v>513</v>
      </c>
      <c r="P638" t="s">
        <v>46</v>
      </c>
      <c r="Q638" t="s">
        <v>61</v>
      </c>
      <c r="R638" t="s">
        <v>62</v>
      </c>
      <c r="T638">
        <f t="shared" si="9"/>
        <v>1</v>
      </c>
      <c r="U638">
        <v>0</v>
      </c>
      <c r="V638">
        <v>2.749903743</v>
      </c>
      <c r="W638">
        <v>150</v>
      </c>
      <c r="X638">
        <v>187</v>
      </c>
      <c r="Y638">
        <v>350</v>
      </c>
      <c r="Z638">
        <v>270</v>
      </c>
      <c r="AA638">
        <v>325</v>
      </c>
      <c r="AB638">
        <v>322</v>
      </c>
    </row>
    <row r="639" spans="1:28" x14ac:dyDescent="0.45">
      <c r="A639" t="s">
        <v>2361</v>
      </c>
      <c r="B639" t="s">
        <v>2362</v>
      </c>
      <c r="C639" t="s">
        <v>2363</v>
      </c>
      <c r="D639" s="2">
        <v>43409</v>
      </c>
      <c r="E639">
        <v>43</v>
      </c>
      <c r="F639" t="s">
        <v>51</v>
      </c>
      <c r="G639" t="s">
        <v>41</v>
      </c>
      <c r="H639" t="s">
        <v>42</v>
      </c>
      <c r="I639" t="s">
        <v>43</v>
      </c>
      <c r="J639" t="s">
        <v>475</v>
      </c>
      <c r="K639">
        <v>61.5</v>
      </c>
      <c r="L639">
        <v>68.7</v>
      </c>
      <c r="M639">
        <v>64</v>
      </c>
      <c r="N639">
        <v>67</v>
      </c>
      <c r="O639" t="s">
        <v>513</v>
      </c>
      <c r="P639" t="s">
        <v>46</v>
      </c>
      <c r="Q639" t="s">
        <v>61</v>
      </c>
      <c r="R639" t="s">
        <v>62</v>
      </c>
      <c r="T639">
        <f t="shared" si="9"/>
        <v>1</v>
      </c>
      <c r="U639">
        <v>0</v>
      </c>
      <c r="V639">
        <v>2.749903743</v>
      </c>
      <c r="W639">
        <v>141</v>
      </c>
      <c r="X639">
        <v>166</v>
      </c>
      <c r="Y639">
        <v>350</v>
      </c>
      <c r="Z639">
        <v>270</v>
      </c>
      <c r="AA639">
        <v>316</v>
      </c>
      <c r="AB639">
        <v>301</v>
      </c>
    </row>
    <row r="640" spans="1:28" x14ac:dyDescent="0.45">
      <c r="A640" t="s">
        <v>2364</v>
      </c>
      <c r="B640" t="s">
        <v>2365</v>
      </c>
      <c r="C640" t="s">
        <v>2366</v>
      </c>
      <c r="D640" t="s">
        <v>2367</v>
      </c>
      <c r="E640">
        <v>44</v>
      </c>
      <c r="F640" t="s">
        <v>40</v>
      </c>
      <c r="G640" t="s">
        <v>41</v>
      </c>
      <c r="H640" t="s">
        <v>42</v>
      </c>
      <c r="I640" t="s">
        <v>43</v>
      </c>
      <c r="J640" t="s">
        <v>525</v>
      </c>
      <c r="K640">
        <v>53.5</v>
      </c>
      <c r="L640">
        <v>81.8</v>
      </c>
      <c r="M640">
        <v>55</v>
      </c>
      <c r="N640">
        <v>79</v>
      </c>
      <c r="O640" t="s">
        <v>892</v>
      </c>
      <c r="P640" t="s">
        <v>46</v>
      </c>
      <c r="Q640" t="s">
        <v>514</v>
      </c>
      <c r="R640" t="s">
        <v>92</v>
      </c>
      <c r="T640">
        <f t="shared" si="9"/>
        <v>1</v>
      </c>
      <c r="U640">
        <v>1</v>
      </c>
      <c r="V640">
        <v>3.4019427750000002</v>
      </c>
      <c r="W640">
        <v>52</v>
      </c>
      <c r="X640">
        <v>180</v>
      </c>
      <c r="Y640">
        <v>350</v>
      </c>
      <c r="Z640">
        <v>270</v>
      </c>
      <c r="AA640">
        <v>227</v>
      </c>
      <c r="AB640">
        <v>315</v>
      </c>
    </row>
    <row r="641" spans="1:28" x14ac:dyDescent="0.45">
      <c r="A641" t="s">
        <v>2368</v>
      </c>
      <c r="B641" t="s">
        <v>2369</v>
      </c>
      <c r="C641" t="s">
        <v>2370</v>
      </c>
      <c r="D641" t="s">
        <v>2367</v>
      </c>
      <c r="E641">
        <v>44</v>
      </c>
      <c r="F641" t="s">
        <v>51</v>
      </c>
      <c r="G641" t="s">
        <v>41</v>
      </c>
      <c r="H641" t="s">
        <v>42</v>
      </c>
      <c r="I641" t="s">
        <v>43</v>
      </c>
      <c r="J641" t="s">
        <v>1116</v>
      </c>
      <c r="K641">
        <v>51</v>
      </c>
      <c r="L641">
        <v>80</v>
      </c>
      <c r="M641">
        <v>51</v>
      </c>
      <c r="N641">
        <v>83</v>
      </c>
      <c r="O641" t="s">
        <v>513</v>
      </c>
      <c r="P641" t="s">
        <v>46</v>
      </c>
      <c r="Q641" t="s">
        <v>693</v>
      </c>
      <c r="R641" t="s">
        <v>92</v>
      </c>
      <c r="T641">
        <f t="shared" si="9"/>
        <v>1</v>
      </c>
      <c r="U641">
        <v>1</v>
      </c>
      <c r="V641">
        <v>3.4302922979999999</v>
      </c>
      <c r="W641">
        <v>91</v>
      </c>
      <c r="X641">
        <v>225</v>
      </c>
      <c r="Y641">
        <v>350</v>
      </c>
      <c r="Z641">
        <v>270</v>
      </c>
      <c r="AA641">
        <v>266</v>
      </c>
      <c r="AB641">
        <v>360</v>
      </c>
    </row>
    <row r="642" spans="1:28" x14ac:dyDescent="0.45">
      <c r="A642" t="s">
        <v>2371</v>
      </c>
      <c r="B642" t="s">
        <v>2372</v>
      </c>
      <c r="C642" t="s">
        <v>2373</v>
      </c>
      <c r="D642" t="s">
        <v>2367</v>
      </c>
      <c r="E642">
        <v>43</v>
      </c>
      <c r="F642" t="s">
        <v>51</v>
      </c>
      <c r="G642" t="s">
        <v>41</v>
      </c>
      <c r="H642" t="s">
        <v>42</v>
      </c>
      <c r="I642" t="s">
        <v>43</v>
      </c>
      <c r="J642" t="s">
        <v>455</v>
      </c>
      <c r="K642">
        <v>62.5</v>
      </c>
      <c r="L642">
        <v>69.900000000000006</v>
      </c>
      <c r="M642">
        <v>63</v>
      </c>
      <c r="N642">
        <v>73</v>
      </c>
      <c r="O642" t="s">
        <v>2374</v>
      </c>
      <c r="P642" t="s">
        <v>46</v>
      </c>
      <c r="Q642" t="s">
        <v>61</v>
      </c>
      <c r="R642" t="s">
        <v>62</v>
      </c>
      <c r="T642">
        <f t="shared" si="9"/>
        <v>1</v>
      </c>
      <c r="U642">
        <v>0</v>
      </c>
      <c r="V642">
        <v>3.742137053</v>
      </c>
      <c r="W642">
        <v>53</v>
      </c>
      <c r="X642">
        <v>228</v>
      </c>
      <c r="Y642">
        <v>350</v>
      </c>
      <c r="Z642">
        <v>270</v>
      </c>
      <c r="AA642">
        <v>228</v>
      </c>
      <c r="AB642">
        <v>363</v>
      </c>
    </row>
    <row r="643" spans="1:28" x14ac:dyDescent="0.45">
      <c r="A643" t="s">
        <v>2375</v>
      </c>
      <c r="B643" t="s">
        <v>2376</v>
      </c>
      <c r="C643" t="s">
        <v>2377</v>
      </c>
      <c r="D643" t="s">
        <v>2367</v>
      </c>
      <c r="E643">
        <v>43</v>
      </c>
      <c r="F643" t="s">
        <v>51</v>
      </c>
      <c r="G643" t="s">
        <v>41</v>
      </c>
      <c r="H643" t="s">
        <v>42</v>
      </c>
      <c r="I643" t="s">
        <v>43</v>
      </c>
      <c r="J643" t="s">
        <v>2299</v>
      </c>
      <c r="K643">
        <v>64</v>
      </c>
      <c r="L643">
        <v>77</v>
      </c>
      <c r="M643">
        <v>64</v>
      </c>
      <c r="N643">
        <v>77</v>
      </c>
      <c r="O643" t="s">
        <v>217</v>
      </c>
      <c r="P643" t="s">
        <v>46</v>
      </c>
      <c r="Q643" t="s">
        <v>61</v>
      </c>
      <c r="R643" t="s">
        <v>62</v>
      </c>
      <c r="T643">
        <f t="shared" ref="T643:T706" si="10">LEN(O643)-LEN(SUBSTITUTE(O643,"/",""))+1</f>
        <v>1</v>
      </c>
      <c r="U643">
        <v>0</v>
      </c>
      <c r="V643">
        <v>2.8</v>
      </c>
      <c r="W643">
        <v>96</v>
      </c>
      <c r="X643">
        <v>215</v>
      </c>
      <c r="Y643">
        <v>350</v>
      </c>
      <c r="Z643">
        <v>270</v>
      </c>
      <c r="AA643">
        <v>271</v>
      </c>
      <c r="AB643">
        <v>350</v>
      </c>
    </row>
    <row r="644" spans="1:28" x14ac:dyDescent="0.45">
      <c r="A644" t="s">
        <v>2378</v>
      </c>
      <c r="B644" t="s">
        <v>2379</v>
      </c>
      <c r="C644" t="s">
        <v>2380</v>
      </c>
      <c r="D644" t="s">
        <v>2367</v>
      </c>
      <c r="E644">
        <v>43</v>
      </c>
      <c r="F644" t="s">
        <v>51</v>
      </c>
      <c r="G644" t="s">
        <v>41</v>
      </c>
      <c r="H644" t="s">
        <v>42</v>
      </c>
      <c r="I644" t="s">
        <v>43</v>
      </c>
      <c r="J644" t="s">
        <v>2057</v>
      </c>
      <c r="K644">
        <v>58.8</v>
      </c>
      <c r="L644">
        <v>75</v>
      </c>
      <c r="M644">
        <v>60</v>
      </c>
      <c r="N644">
        <v>75</v>
      </c>
      <c r="O644" t="s">
        <v>171</v>
      </c>
      <c r="P644" t="s">
        <v>46</v>
      </c>
      <c r="Q644" t="s">
        <v>134</v>
      </c>
      <c r="R644" t="s">
        <v>92</v>
      </c>
      <c r="T644">
        <f t="shared" si="10"/>
        <v>1</v>
      </c>
      <c r="U644">
        <v>1</v>
      </c>
      <c r="V644">
        <v>3.968933238</v>
      </c>
      <c r="W644">
        <v>83</v>
      </c>
      <c r="X644">
        <v>230</v>
      </c>
      <c r="Y644">
        <v>350</v>
      </c>
      <c r="Z644">
        <v>270</v>
      </c>
      <c r="AA644">
        <v>258</v>
      </c>
      <c r="AB644">
        <v>365</v>
      </c>
    </row>
    <row r="645" spans="1:28" x14ac:dyDescent="0.45">
      <c r="A645" t="s">
        <v>2381</v>
      </c>
      <c r="B645" t="s">
        <v>2382</v>
      </c>
      <c r="C645" t="s">
        <v>2383</v>
      </c>
      <c r="D645" t="s">
        <v>2367</v>
      </c>
      <c r="E645">
        <v>55</v>
      </c>
      <c r="F645" t="s">
        <v>40</v>
      </c>
      <c r="G645" t="s">
        <v>41</v>
      </c>
      <c r="H645" t="s">
        <v>42</v>
      </c>
      <c r="I645" t="s">
        <v>43</v>
      </c>
      <c r="J645" t="s">
        <v>1080</v>
      </c>
      <c r="K645">
        <v>61.3</v>
      </c>
      <c r="L645">
        <v>73.3</v>
      </c>
      <c r="M645">
        <v>57</v>
      </c>
      <c r="N645">
        <v>69</v>
      </c>
      <c r="O645" t="s">
        <v>513</v>
      </c>
      <c r="P645" t="s">
        <v>46</v>
      </c>
      <c r="Q645" t="s">
        <v>91</v>
      </c>
      <c r="R645" t="s">
        <v>92</v>
      </c>
      <c r="T645">
        <f t="shared" si="10"/>
        <v>1</v>
      </c>
      <c r="U645">
        <v>1</v>
      </c>
      <c r="V645">
        <v>2.8066027889999998</v>
      </c>
      <c r="W645">
        <v>82</v>
      </c>
      <c r="X645">
        <v>230</v>
      </c>
      <c r="Y645">
        <v>350</v>
      </c>
      <c r="Z645">
        <v>270</v>
      </c>
      <c r="AA645">
        <v>257</v>
      </c>
      <c r="AB645">
        <v>365</v>
      </c>
    </row>
    <row r="646" spans="1:28" x14ac:dyDescent="0.45">
      <c r="A646" t="s">
        <v>2384</v>
      </c>
      <c r="B646" t="s">
        <v>2385</v>
      </c>
      <c r="C646" t="s">
        <v>2386</v>
      </c>
      <c r="D646" t="s">
        <v>2367</v>
      </c>
      <c r="E646">
        <v>44</v>
      </c>
      <c r="F646" t="s">
        <v>51</v>
      </c>
      <c r="G646" t="s">
        <v>41</v>
      </c>
      <c r="H646" t="s">
        <v>42</v>
      </c>
      <c r="I646" t="s">
        <v>43</v>
      </c>
      <c r="J646" t="s">
        <v>2387</v>
      </c>
      <c r="K646">
        <v>63</v>
      </c>
      <c r="L646">
        <v>69.5</v>
      </c>
      <c r="M646">
        <v>65</v>
      </c>
      <c r="N646">
        <v>66</v>
      </c>
      <c r="O646" t="s">
        <v>513</v>
      </c>
      <c r="P646" t="s">
        <v>46</v>
      </c>
      <c r="Q646" t="s">
        <v>61</v>
      </c>
      <c r="R646" t="s">
        <v>62</v>
      </c>
      <c r="T646">
        <f t="shared" si="10"/>
        <v>1</v>
      </c>
      <c r="U646">
        <v>0</v>
      </c>
      <c r="V646">
        <v>2.7357289819999999</v>
      </c>
      <c r="W646">
        <v>49</v>
      </c>
      <c r="X646">
        <v>157</v>
      </c>
      <c r="Y646">
        <v>350</v>
      </c>
      <c r="Z646">
        <v>270</v>
      </c>
      <c r="AA646">
        <v>224</v>
      </c>
      <c r="AB646">
        <v>292</v>
      </c>
    </row>
    <row r="647" spans="1:28" x14ac:dyDescent="0.45">
      <c r="A647" t="s">
        <v>2388</v>
      </c>
      <c r="B647" t="s">
        <v>2389</v>
      </c>
      <c r="C647" t="s">
        <v>2390</v>
      </c>
      <c r="D647" t="s">
        <v>2367</v>
      </c>
      <c r="E647">
        <v>42</v>
      </c>
      <c r="F647" t="s">
        <v>51</v>
      </c>
      <c r="G647" t="s">
        <v>41</v>
      </c>
      <c r="H647" t="s">
        <v>42</v>
      </c>
      <c r="I647" t="s">
        <v>43</v>
      </c>
      <c r="J647" t="s">
        <v>2391</v>
      </c>
      <c r="K647">
        <v>54</v>
      </c>
      <c r="L647">
        <v>78</v>
      </c>
      <c r="M647">
        <v>54</v>
      </c>
      <c r="N647">
        <v>77</v>
      </c>
      <c r="O647" t="s">
        <v>148</v>
      </c>
      <c r="P647" t="s">
        <v>46</v>
      </c>
      <c r="Q647" t="s">
        <v>54</v>
      </c>
      <c r="R647" t="s">
        <v>92</v>
      </c>
      <c r="T647">
        <f t="shared" si="10"/>
        <v>1</v>
      </c>
      <c r="U647">
        <v>1</v>
      </c>
      <c r="V647">
        <v>2.6749999999999998</v>
      </c>
      <c r="W647">
        <v>92</v>
      </c>
      <c r="X647">
        <v>147</v>
      </c>
      <c r="Y647">
        <v>350</v>
      </c>
      <c r="Z647">
        <v>270</v>
      </c>
      <c r="AA647">
        <v>267</v>
      </c>
      <c r="AB647">
        <v>282</v>
      </c>
    </row>
    <row r="648" spans="1:28" x14ac:dyDescent="0.45">
      <c r="A648" t="s">
        <v>2392</v>
      </c>
      <c r="B648" t="s">
        <v>2393</v>
      </c>
      <c r="C648" t="s">
        <v>2394</v>
      </c>
      <c r="D648" t="s">
        <v>2367</v>
      </c>
      <c r="E648">
        <v>42</v>
      </c>
      <c r="F648" t="s">
        <v>51</v>
      </c>
      <c r="G648" t="s">
        <v>41</v>
      </c>
      <c r="H648" t="s">
        <v>42</v>
      </c>
      <c r="I648" t="s">
        <v>43</v>
      </c>
      <c r="J648" t="s">
        <v>2395</v>
      </c>
      <c r="K648">
        <v>66</v>
      </c>
      <c r="L648">
        <v>72</v>
      </c>
      <c r="M648">
        <v>63</v>
      </c>
      <c r="N648">
        <v>67</v>
      </c>
      <c r="O648" t="s">
        <v>892</v>
      </c>
      <c r="P648" t="s">
        <v>46</v>
      </c>
      <c r="Q648" t="s">
        <v>61</v>
      </c>
      <c r="R648" t="s">
        <v>62</v>
      </c>
      <c r="T648">
        <f t="shared" si="10"/>
        <v>1</v>
      </c>
      <c r="U648">
        <v>0</v>
      </c>
      <c r="V648">
        <v>3.8555351450000002</v>
      </c>
      <c r="W648">
        <v>46</v>
      </c>
      <c r="X648">
        <v>177</v>
      </c>
      <c r="Y648">
        <v>350</v>
      </c>
      <c r="Z648">
        <v>270</v>
      </c>
      <c r="AA648">
        <v>221</v>
      </c>
      <c r="AB648">
        <v>312</v>
      </c>
    </row>
    <row r="649" spans="1:28" x14ac:dyDescent="0.45">
      <c r="A649" t="s">
        <v>2396</v>
      </c>
      <c r="B649" t="s">
        <v>2397</v>
      </c>
      <c r="C649" t="s">
        <v>2398</v>
      </c>
      <c r="D649" t="s">
        <v>2367</v>
      </c>
      <c r="E649">
        <v>42</v>
      </c>
      <c r="F649" t="s">
        <v>51</v>
      </c>
      <c r="G649" t="s">
        <v>41</v>
      </c>
      <c r="H649" t="s">
        <v>42</v>
      </c>
      <c r="I649" t="s">
        <v>43</v>
      </c>
      <c r="J649" t="s">
        <v>133</v>
      </c>
      <c r="K649">
        <v>60.6</v>
      </c>
      <c r="L649">
        <v>77</v>
      </c>
      <c r="M649">
        <v>54</v>
      </c>
      <c r="N649">
        <v>74</v>
      </c>
      <c r="O649" t="s">
        <v>75</v>
      </c>
      <c r="P649" t="s">
        <v>46</v>
      </c>
      <c r="Q649" t="s">
        <v>86</v>
      </c>
      <c r="R649" t="s">
        <v>92</v>
      </c>
      <c r="T649">
        <f t="shared" si="10"/>
        <v>1</v>
      </c>
      <c r="U649">
        <v>1</v>
      </c>
      <c r="V649">
        <v>3.4586418210000001</v>
      </c>
      <c r="W649">
        <v>89</v>
      </c>
      <c r="X649">
        <v>216</v>
      </c>
      <c r="Y649">
        <v>350</v>
      </c>
      <c r="Z649">
        <v>270</v>
      </c>
      <c r="AA649">
        <v>264</v>
      </c>
      <c r="AB649">
        <v>351</v>
      </c>
    </row>
    <row r="650" spans="1:28" x14ac:dyDescent="0.45">
      <c r="A650" t="s">
        <v>2399</v>
      </c>
      <c r="B650" t="s">
        <v>2400</v>
      </c>
      <c r="C650" t="s">
        <v>2401</v>
      </c>
      <c r="D650" t="s">
        <v>2402</v>
      </c>
      <c r="E650">
        <v>34</v>
      </c>
      <c r="F650" t="s">
        <v>51</v>
      </c>
      <c r="G650" t="s">
        <v>41</v>
      </c>
      <c r="H650" t="s">
        <v>42</v>
      </c>
      <c r="I650" t="s">
        <v>43</v>
      </c>
      <c r="J650" t="s">
        <v>52</v>
      </c>
      <c r="K650">
        <v>56</v>
      </c>
      <c r="L650">
        <v>78</v>
      </c>
      <c r="M650">
        <v>56</v>
      </c>
      <c r="N650">
        <v>75</v>
      </c>
      <c r="O650" t="s">
        <v>171</v>
      </c>
      <c r="P650" t="s">
        <v>46</v>
      </c>
      <c r="Q650" t="s">
        <v>54</v>
      </c>
      <c r="R650" t="s">
        <v>92</v>
      </c>
      <c r="T650">
        <f t="shared" si="10"/>
        <v>1</v>
      </c>
      <c r="U650">
        <v>1</v>
      </c>
      <c r="V650">
        <v>3.2601951589999998</v>
      </c>
      <c r="W650">
        <v>140</v>
      </c>
      <c r="X650">
        <v>182</v>
      </c>
      <c r="Y650">
        <v>350</v>
      </c>
      <c r="Z650">
        <v>270</v>
      </c>
      <c r="AA650">
        <v>315</v>
      </c>
      <c r="AB650">
        <v>317</v>
      </c>
    </row>
    <row r="651" spans="1:28" x14ac:dyDescent="0.45">
      <c r="A651" t="s">
        <v>2403</v>
      </c>
      <c r="B651" t="s">
        <v>2404</v>
      </c>
      <c r="C651" t="s">
        <v>2405</v>
      </c>
      <c r="D651" t="s">
        <v>2402</v>
      </c>
      <c r="E651">
        <v>37</v>
      </c>
      <c r="F651" t="s">
        <v>40</v>
      </c>
      <c r="G651" t="s">
        <v>41</v>
      </c>
      <c r="H651" t="s">
        <v>42</v>
      </c>
      <c r="I651" t="s">
        <v>43</v>
      </c>
      <c r="J651" t="s">
        <v>431</v>
      </c>
      <c r="K651">
        <v>51</v>
      </c>
      <c r="L651">
        <v>83</v>
      </c>
      <c r="M651">
        <v>51</v>
      </c>
      <c r="N651">
        <v>83</v>
      </c>
      <c r="O651" t="s">
        <v>171</v>
      </c>
      <c r="P651" t="s">
        <v>46</v>
      </c>
      <c r="Q651" t="s">
        <v>54</v>
      </c>
      <c r="R651" t="s">
        <v>92</v>
      </c>
      <c r="T651">
        <f t="shared" si="10"/>
        <v>1</v>
      </c>
      <c r="U651">
        <v>1</v>
      </c>
      <c r="V651">
        <v>4.2240789459999997</v>
      </c>
      <c r="W651">
        <v>76</v>
      </c>
      <c r="X651">
        <v>221</v>
      </c>
      <c r="Y651">
        <v>350</v>
      </c>
      <c r="Z651">
        <v>270</v>
      </c>
      <c r="AA651">
        <v>251</v>
      </c>
      <c r="AB651">
        <v>356</v>
      </c>
    </row>
    <row r="652" spans="1:28" x14ac:dyDescent="0.45">
      <c r="A652" t="s">
        <v>2406</v>
      </c>
      <c r="B652" t="s">
        <v>2407</v>
      </c>
      <c r="C652" t="s">
        <v>2408</v>
      </c>
      <c r="D652" t="s">
        <v>2402</v>
      </c>
      <c r="E652">
        <v>41</v>
      </c>
      <c r="F652" t="s">
        <v>51</v>
      </c>
      <c r="G652" t="s">
        <v>41</v>
      </c>
      <c r="H652" t="s">
        <v>42</v>
      </c>
      <c r="I652" t="s">
        <v>43</v>
      </c>
      <c r="J652" t="s">
        <v>455</v>
      </c>
      <c r="K652">
        <v>59</v>
      </c>
      <c r="L652">
        <v>78</v>
      </c>
      <c r="M652">
        <v>59</v>
      </c>
      <c r="N652">
        <v>75</v>
      </c>
      <c r="O652" t="s">
        <v>892</v>
      </c>
      <c r="P652" t="s">
        <v>46</v>
      </c>
      <c r="Q652" t="s">
        <v>54</v>
      </c>
      <c r="R652" t="s">
        <v>92</v>
      </c>
      <c r="T652">
        <f t="shared" si="10"/>
        <v>1</v>
      </c>
      <c r="U652">
        <v>1</v>
      </c>
      <c r="V652">
        <v>3.742137053</v>
      </c>
      <c r="W652">
        <v>68</v>
      </c>
      <c r="X652">
        <v>165</v>
      </c>
      <c r="Y652">
        <v>350</v>
      </c>
      <c r="Z652">
        <v>270</v>
      </c>
      <c r="AA652">
        <v>243</v>
      </c>
      <c r="AB652">
        <v>300</v>
      </c>
    </row>
    <row r="653" spans="1:28" x14ac:dyDescent="0.45">
      <c r="A653" t="s">
        <v>2409</v>
      </c>
      <c r="B653" t="s">
        <v>2410</v>
      </c>
      <c r="C653" t="s">
        <v>2411</v>
      </c>
      <c r="D653" t="s">
        <v>2402</v>
      </c>
      <c r="E653">
        <v>40</v>
      </c>
      <c r="F653" t="s">
        <v>51</v>
      </c>
      <c r="G653" t="s">
        <v>41</v>
      </c>
      <c r="H653" t="s">
        <v>42</v>
      </c>
      <c r="I653" t="s">
        <v>43</v>
      </c>
      <c r="J653" t="s">
        <v>1169</v>
      </c>
      <c r="K653">
        <v>53</v>
      </c>
      <c r="L653">
        <v>85</v>
      </c>
      <c r="M653">
        <v>53</v>
      </c>
      <c r="N653">
        <v>84</v>
      </c>
      <c r="O653" t="s">
        <v>148</v>
      </c>
      <c r="P653" t="s">
        <v>46</v>
      </c>
      <c r="Q653" t="s">
        <v>693</v>
      </c>
      <c r="R653" t="s">
        <v>92</v>
      </c>
      <c r="T653">
        <f t="shared" si="10"/>
        <v>1</v>
      </c>
      <c r="U653">
        <v>1</v>
      </c>
      <c r="V653">
        <v>2.3246608960000001</v>
      </c>
      <c r="W653">
        <v>99</v>
      </c>
      <c r="X653">
        <v>172</v>
      </c>
      <c r="Y653">
        <v>350</v>
      </c>
      <c r="Z653">
        <v>270</v>
      </c>
      <c r="AA653">
        <v>274</v>
      </c>
      <c r="AB653">
        <v>307</v>
      </c>
    </row>
    <row r="654" spans="1:28" x14ac:dyDescent="0.45">
      <c r="A654" t="s">
        <v>2412</v>
      </c>
      <c r="B654" t="s">
        <v>2413</v>
      </c>
      <c r="C654" t="s">
        <v>2414</v>
      </c>
      <c r="D654" t="s">
        <v>2402</v>
      </c>
      <c r="E654">
        <v>40</v>
      </c>
      <c r="F654" t="s">
        <v>51</v>
      </c>
      <c r="G654" t="s">
        <v>41</v>
      </c>
      <c r="H654" t="s">
        <v>42</v>
      </c>
      <c r="I654" t="s">
        <v>43</v>
      </c>
      <c r="J654" t="s">
        <v>1111</v>
      </c>
      <c r="K654">
        <v>52.5</v>
      </c>
      <c r="L654">
        <v>78</v>
      </c>
      <c r="M654">
        <v>52</v>
      </c>
      <c r="N654">
        <v>77</v>
      </c>
      <c r="O654" t="s">
        <v>1376</v>
      </c>
      <c r="P654" t="s">
        <v>46</v>
      </c>
      <c r="Q654" t="s">
        <v>693</v>
      </c>
      <c r="R654" t="s">
        <v>92</v>
      </c>
      <c r="T654">
        <f t="shared" si="10"/>
        <v>2</v>
      </c>
      <c r="U654">
        <v>1</v>
      </c>
      <c r="V654">
        <v>2.1262142339999999</v>
      </c>
      <c r="W654">
        <v>160</v>
      </c>
      <c r="X654">
        <v>123</v>
      </c>
      <c r="Y654">
        <v>350</v>
      </c>
      <c r="Z654">
        <v>270</v>
      </c>
      <c r="AA654">
        <v>335</v>
      </c>
      <c r="AB654">
        <v>258</v>
      </c>
    </row>
    <row r="655" spans="1:28" x14ac:dyDescent="0.45">
      <c r="A655" t="s">
        <v>2415</v>
      </c>
      <c r="B655" t="s">
        <v>2416</v>
      </c>
      <c r="C655" t="s">
        <v>2417</v>
      </c>
      <c r="D655" t="s">
        <v>2402</v>
      </c>
      <c r="E655">
        <v>41</v>
      </c>
      <c r="F655" t="s">
        <v>51</v>
      </c>
      <c r="G655" t="s">
        <v>41</v>
      </c>
      <c r="H655" t="s">
        <v>42</v>
      </c>
      <c r="I655" t="s">
        <v>43</v>
      </c>
      <c r="J655" t="s">
        <v>1396</v>
      </c>
      <c r="K655">
        <v>52</v>
      </c>
      <c r="L655">
        <v>84</v>
      </c>
      <c r="M655">
        <v>57</v>
      </c>
      <c r="N655">
        <v>85</v>
      </c>
      <c r="O655" t="s">
        <v>513</v>
      </c>
      <c r="P655" t="s">
        <v>46</v>
      </c>
      <c r="Q655" t="s">
        <v>47</v>
      </c>
      <c r="R655" t="s">
        <v>92</v>
      </c>
      <c r="T655">
        <f t="shared" si="10"/>
        <v>1</v>
      </c>
      <c r="U655">
        <v>1</v>
      </c>
      <c r="V655">
        <v>2.6648551739999999</v>
      </c>
      <c r="W655">
        <v>40</v>
      </c>
      <c r="X655">
        <v>155</v>
      </c>
      <c r="Y655">
        <v>350</v>
      </c>
      <c r="Z655">
        <v>270</v>
      </c>
      <c r="AA655">
        <v>215</v>
      </c>
      <c r="AB655">
        <v>290</v>
      </c>
    </row>
    <row r="656" spans="1:28" x14ac:dyDescent="0.45">
      <c r="A656" t="s">
        <v>2418</v>
      </c>
      <c r="B656" t="s">
        <v>2419</v>
      </c>
      <c r="C656" t="s">
        <v>2420</v>
      </c>
      <c r="D656" t="s">
        <v>2402</v>
      </c>
      <c r="E656">
        <v>39</v>
      </c>
      <c r="F656" t="s">
        <v>40</v>
      </c>
      <c r="G656" t="s">
        <v>41</v>
      </c>
      <c r="H656" t="s">
        <v>42</v>
      </c>
      <c r="I656" t="s">
        <v>43</v>
      </c>
      <c r="J656" t="s">
        <v>1073</v>
      </c>
      <c r="K656">
        <v>64.7</v>
      </c>
      <c r="L656">
        <v>66.400000000000006</v>
      </c>
      <c r="M656">
        <v>65</v>
      </c>
      <c r="N656">
        <v>65</v>
      </c>
      <c r="O656" t="s">
        <v>513</v>
      </c>
      <c r="P656" t="s">
        <v>46</v>
      </c>
      <c r="Q656" t="s">
        <v>61</v>
      </c>
      <c r="R656" t="s">
        <v>62</v>
      </c>
      <c r="T656">
        <f t="shared" si="10"/>
        <v>1</v>
      </c>
      <c r="U656">
        <v>0</v>
      </c>
      <c r="V656">
        <v>3.685438006</v>
      </c>
      <c r="W656">
        <v>65</v>
      </c>
      <c r="X656">
        <v>215</v>
      </c>
      <c r="Y656">
        <v>350</v>
      </c>
      <c r="Z656">
        <v>270</v>
      </c>
      <c r="AA656">
        <v>240</v>
      </c>
      <c r="AB656">
        <v>350</v>
      </c>
    </row>
    <row r="657" spans="1:28" x14ac:dyDescent="0.45">
      <c r="A657" t="s">
        <v>2421</v>
      </c>
      <c r="B657" t="s">
        <v>2422</v>
      </c>
      <c r="C657" t="s">
        <v>2423</v>
      </c>
      <c r="D657" t="s">
        <v>2402</v>
      </c>
      <c r="E657">
        <v>40</v>
      </c>
      <c r="F657" t="s">
        <v>51</v>
      </c>
      <c r="G657" t="s">
        <v>41</v>
      </c>
      <c r="H657" t="s">
        <v>42</v>
      </c>
      <c r="I657" t="s">
        <v>43</v>
      </c>
      <c r="J657" t="s">
        <v>2424</v>
      </c>
      <c r="K657">
        <v>70</v>
      </c>
      <c r="L657">
        <v>67</v>
      </c>
      <c r="M657">
        <v>69</v>
      </c>
      <c r="N657">
        <v>69</v>
      </c>
      <c r="O657" t="s">
        <v>1376</v>
      </c>
      <c r="P657" t="s">
        <v>46</v>
      </c>
      <c r="Q657" t="s">
        <v>61</v>
      </c>
      <c r="R657" t="s">
        <v>62</v>
      </c>
      <c r="T657">
        <f t="shared" si="10"/>
        <v>2</v>
      </c>
      <c r="U657">
        <v>0</v>
      </c>
      <c r="V657">
        <v>2.4</v>
      </c>
      <c r="W657">
        <v>25</v>
      </c>
      <c r="X657">
        <v>184</v>
      </c>
      <c r="Y657">
        <v>350</v>
      </c>
      <c r="Z657">
        <v>270</v>
      </c>
      <c r="AA657">
        <v>200</v>
      </c>
      <c r="AB657">
        <v>319</v>
      </c>
    </row>
    <row r="658" spans="1:28" x14ac:dyDescent="0.45">
      <c r="A658" t="s">
        <v>2425</v>
      </c>
      <c r="B658" t="s">
        <v>2426</v>
      </c>
      <c r="C658" t="s">
        <v>2427</v>
      </c>
      <c r="D658" t="s">
        <v>2402</v>
      </c>
      <c r="E658">
        <v>98</v>
      </c>
      <c r="F658" t="s">
        <v>51</v>
      </c>
      <c r="G658" t="s">
        <v>41</v>
      </c>
      <c r="H658" t="s">
        <v>42</v>
      </c>
      <c r="I658" t="s">
        <v>43</v>
      </c>
      <c r="J658" t="s">
        <v>540</v>
      </c>
      <c r="K658">
        <v>53.4</v>
      </c>
      <c r="L658">
        <v>72</v>
      </c>
      <c r="M658">
        <v>54</v>
      </c>
      <c r="N658">
        <v>73</v>
      </c>
      <c r="O658" t="s">
        <v>892</v>
      </c>
      <c r="P658" t="s">
        <v>46</v>
      </c>
      <c r="Q658" t="s">
        <v>86</v>
      </c>
      <c r="R658" t="s">
        <v>92</v>
      </c>
      <c r="T658">
        <f t="shared" si="10"/>
        <v>1</v>
      </c>
      <c r="U658">
        <v>1</v>
      </c>
      <c r="V658">
        <v>3.3168942060000002</v>
      </c>
      <c r="W658">
        <v>120</v>
      </c>
      <c r="X658">
        <v>212</v>
      </c>
      <c r="Y658">
        <v>350</v>
      </c>
      <c r="Z658">
        <v>270</v>
      </c>
      <c r="AA658">
        <v>295</v>
      </c>
      <c r="AB658">
        <v>347</v>
      </c>
    </row>
    <row r="659" spans="1:28" x14ac:dyDescent="0.45">
      <c r="A659" t="s">
        <v>2428</v>
      </c>
      <c r="B659" t="s">
        <v>2429</v>
      </c>
      <c r="C659" t="s">
        <v>2430</v>
      </c>
      <c r="D659" t="s">
        <v>2402</v>
      </c>
      <c r="E659">
        <v>39</v>
      </c>
      <c r="F659" t="s">
        <v>40</v>
      </c>
      <c r="G659" t="s">
        <v>41</v>
      </c>
      <c r="H659" t="s">
        <v>42</v>
      </c>
      <c r="I659" t="s">
        <v>43</v>
      </c>
      <c r="J659" t="s">
        <v>313</v>
      </c>
      <c r="K659">
        <v>59</v>
      </c>
      <c r="L659">
        <v>73</v>
      </c>
      <c r="M659">
        <v>59</v>
      </c>
      <c r="N659">
        <v>73</v>
      </c>
      <c r="O659" t="s">
        <v>171</v>
      </c>
      <c r="P659" t="s">
        <v>46</v>
      </c>
      <c r="Q659" t="s">
        <v>86</v>
      </c>
      <c r="R659" t="s">
        <v>92</v>
      </c>
      <c r="T659">
        <f t="shared" si="10"/>
        <v>1</v>
      </c>
      <c r="U659">
        <v>1</v>
      </c>
      <c r="V659">
        <v>3.288544683</v>
      </c>
      <c r="W659">
        <v>38</v>
      </c>
      <c r="X659">
        <v>177</v>
      </c>
      <c r="Y659">
        <v>350</v>
      </c>
      <c r="Z659">
        <v>270</v>
      </c>
      <c r="AA659">
        <v>213</v>
      </c>
      <c r="AB659">
        <v>312</v>
      </c>
    </row>
    <row r="660" spans="1:28" x14ac:dyDescent="0.45">
      <c r="A660" t="s">
        <v>2431</v>
      </c>
      <c r="B660" t="s">
        <v>2432</v>
      </c>
      <c r="C660" t="s">
        <v>2433</v>
      </c>
      <c r="D660" t="s">
        <v>2434</v>
      </c>
      <c r="E660">
        <v>102</v>
      </c>
      <c r="F660" t="s">
        <v>40</v>
      </c>
      <c r="G660" t="s">
        <v>41</v>
      </c>
      <c r="H660" t="s">
        <v>42</v>
      </c>
      <c r="I660" t="s">
        <v>59</v>
      </c>
      <c r="J660" t="s">
        <v>340</v>
      </c>
      <c r="K660">
        <v>67</v>
      </c>
      <c r="L660">
        <v>65</v>
      </c>
      <c r="M660">
        <v>67</v>
      </c>
      <c r="N660">
        <v>65</v>
      </c>
      <c r="O660" t="s">
        <v>217</v>
      </c>
      <c r="P660" t="s">
        <v>46</v>
      </c>
      <c r="Q660" t="s">
        <v>61</v>
      </c>
      <c r="R660" t="s">
        <v>62</v>
      </c>
      <c r="T660">
        <f t="shared" si="10"/>
        <v>1</v>
      </c>
      <c r="U660">
        <v>0</v>
      </c>
      <c r="V660">
        <v>3.7137875290000002</v>
      </c>
      <c r="W660">
        <v>61</v>
      </c>
      <c r="X660">
        <v>223</v>
      </c>
      <c r="Y660">
        <v>350</v>
      </c>
      <c r="Z660">
        <v>270</v>
      </c>
      <c r="AA660">
        <v>236</v>
      </c>
      <c r="AB660">
        <v>358</v>
      </c>
    </row>
    <row r="661" spans="1:28" x14ac:dyDescent="0.45">
      <c r="A661" t="s">
        <v>2435</v>
      </c>
      <c r="B661" t="s">
        <v>2436</v>
      </c>
      <c r="C661" t="s">
        <v>2437</v>
      </c>
      <c r="D661" t="s">
        <v>2434</v>
      </c>
      <c r="E661">
        <v>102</v>
      </c>
      <c r="F661" t="s">
        <v>40</v>
      </c>
      <c r="G661" t="s">
        <v>41</v>
      </c>
      <c r="H661" t="s">
        <v>42</v>
      </c>
      <c r="I661" t="s">
        <v>43</v>
      </c>
      <c r="J661" t="s">
        <v>340</v>
      </c>
      <c r="K661">
        <v>70</v>
      </c>
      <c r="L661">
        <v>65</v>
      </c>
      <c r="M661">
        <v>70</v>
      </c>
      <c r="N661">
        <v>65</v>
      </c>
      <c r="O661" t="s">
        <v>217</v>
      </c>
      <c r="P661" t="s">
        <v>46</v>
      </c>
      <c r="Q661" t="s">
        <v>61</v>
      </c>
      <c r="R661" t="s">
        <v>62</v>
      </c>
      <c r="T661">
        <f t="shared" si="10"/>
        <v>1</v>
      </c>
      <c r="U661">
        <v>0</v>
      </c>
      <c r="V661">
        <v>3.7137875290000002</v>
      </c>
      <c r="W661">
        <v>109</v>
      </c>
      <c r="X661">
        <v>215</v>
      </c>
      <c r="Y661">
        <v>350</v>
      </c>
      <c r="Z661">
        <v>270</v>
      </c>
      <c r="AA661">
        <v>284</v>
      </c>
      <c r="AB661">
        <v>350</v>
      </c>
    </row>
    <row r="662" spans="1:28" x14ac:dyDescent="0.45">
      <c r="A662" t="s">
        <v>2438</v>
      </c>
      <c r="B662" t="s">
        <v>2439</v>
      </c>
      <c r="C662" t="s">
        <v>2440</v>
      </c>
      <c r="D662" t="s">
        <v>2434</v>
      </c>
      <c r="E662">
        <v>67</v>
      </c>
      <c r="F662" t="s">
        <v>40</v>
      </c>
      <c r="G662" t="s">
        <v>41</v>
      </c>
      <c r="H662" t="s">
        <v>42</v>
      </c>
      <c r="I662" t="s">
        <v>59</v>
      </c>
      <c r="J662" t="s">
        <v>2319</v>
      </c>
      <c r="K662">
        <v>64.8</v>
      </c>
      <c r="L662">
        <v>67</v>
      </c>
      <c r="M662">
        <v>63</v>
      </c>
      <c r="N662">
        <v>67</v>
      </c>
      <c r="O662" t="s">
        <v>2441</v>
      </c>
      <c r="P662" t="s">
        <v>46</v>
      </c>
      <c r="Q662" t="s">
        <v>61</v>
      </c>
      <c r="R662" t="s">
        <v>62</v>
      </c>
      <c r="T662">
        <f t="shared" si="10"/>
        <v>2</v>
      </c>
      <c r="U662">
        <v>0</v>
      </c>
      <c r="V662">
        <v>3.6429137219999999</v>
      </c>
      <c r="W662">
        <v>101</v>
      </c>
      <c r="X662">
        <v>212</v>
      </c>
      <c r="Y662">
        <v>350</v>
      </c>
      <c r="Z662">
        <v>270</v>
      </c>
      <c r="AA662">
        <v>276</v>
      </c>
      <c r="AB662">
        <v>347</v>
      </c>
    </row>
    <row r="663" spans="1:28" x14ac:dyDescent="0.45">
      <c r="A663" t="s">
        <v>2442</v>
      </c>
      <c r="B663" t="s">
        <v>2443</v>
      </c>
      <c r="C663" t="s">
        <v>2444</v>
      </c>
      <c r="D663" t="s">
        <v>2434</v>
      </c>
      <c r="E663">
        <v>67</v>
      </c>
      <c r="F663" t="s">
        <v>40</v>
      </c>
      <c r="G663" t="s">
        <v>41</v>
      </c>
      <c r="H663" t="s">
        <v>42</v>
      </c>
      <c r="I663" t="s">
        <v>43</v>
      </c>
      <c r="J663" t="s">
        <v>2319</v>
      </c>
      <c r="K663">
        <v>61.7</v>
      </c>
      <c r="L663">
        <v>66.8</v>
      </c>
      <c r="M663">
        <v>63</v>
      </c>
      <c r="N663">
        <v>70</v>
      </c>
      <c r="O663" t="s">
        <v>2441</v>
      </c>
      <c r="P663" t="s">
        <v>46</v>
      </c>
      <c r="Q663" t="s">
        <v>61</v>
      </c>
      <c r="R663" t="s">
        <v>62</v>
      </c>
      <c r="T663">
        <f t="shared" si="10"/>
        <v>2</v>
      </c>
      <c r="U663">
        <v>0</v>
      </c>
      <c r="V663">
        <v>3.6429137219999999</v>
      </c>
      <c r="W663">
        <v>115</v>
      </c>
      <c r="X663">
        <v>230</v>
      </c>
      <c r="Y663">
        <v>350</v>
      </c>
      <c r="Z663">
        <v>270</v>
      </c>
      <c r="AA663">
        <v>290</v>
      </c>
      <c r="AB663">
        <v>365</v>
      </c>
    </row>
    <row r="664" spans="1:28" x14ac:dyDescent="0.45">
      <c r="A664" t="s">
        <v>2445</v>
      </c>
      <c r="B664" t="s">
        <v>2446</v>
      </c>
      <c r="C664" t="s">
        <v>2447</v>
      </c>
      <c r="D664" t="s">
        <v>2434</v>
      </c>
      <c r="E664">
        <v>41</v>
      </c>
      <c r="F664" t="s">
        <v>51</v>
      </c>
      <c r="G664" t="s">
        <v>41</v>
      </c>
      <c r="H664" t="s">
        <v>42</v>
      </c>
      <c r="I664" t="s">
        <v>59</v>
      </c>
      <c r="J664" t="s">
        <v>486</v>
      </c>
      <c r="K664">
        <v>61</v>
      </c>
      <c r="L664">
        <v>71</v>
      </c>
      <c r="M664">
        <v>61</v>
      </c>
      <c r="N664">
        <v>73</v>
      </c>
      <c r="O664" t="s">
        <v>374</v>
      </c>
      <c r="P664" t="s">
        <v>46</v>
      </c>
      <c r="Q664" t="s">
        <v>61</v>
      </c>
      <c r="R664" t="s">
        <v>62</v>
      </c>
      <c r="T664">
        <f t="shared" si="10"/>
        <v>1</v>
      </c>
      <c r="U664">
        <v>0</v>
      </c>
      <c r="V664">
        <v>3.0050494510000001</v>
      </c>
      <c r="W664">
        <v>67</v>
      </c>
      <c r="X664">
        <v>200</v>
      </c>
      <c r="Y664">
        <v>350</v>
      </c>
      <c r="Z664">
        <v>270</v>
      </c>
      <c r="AA664">
        <v>242</v>
      </c>
      <c r="AB664">
        <v>335</v>
      </c>
    </row>
    <row r="665" spans="1:28" x14ac:dyDescent="0.45">
      <c r="A665" t="s">
        <v>2448</v>
      </c>
      <c r="B665" t="s">
        <v>2449</v>
      </c>
      <c r="C665" t="s">
        <v>2450</v>
      </c>
      <c r="D665" t="s">
        <v>2434</v>
      </c>
      <c r="E665">
        <v>41</v>
      </c>
      <c r="F665" t="s">
        <v>51</v>
      </c>
      <c r="G665" t="s">
        <v>41</v>
      </c>
      <c r="H665" t="s">
        <v>42</v>
      </c>
      <c r="I665" t="s">
        <v>43</v>
      </c>
      <c r="J665" t="s">
        <v>486</v>
      </c>
      <c r="K665">
        <v>72</v>
      </c>
      <c r="L665">
        <v>67</v>
      </c>
      <c r="M665">
        <v>72</v>
      </c>
      <c r="N665">
        <v>67</v>
      </c>
      <c r="O665" t="s">
        <v>374</v>
      </c>
      <c r="P665" t="s">
        <v>46</v>
      </c>
      <c r="Q665" t="s">
        <v>61</v>
      </c>
      <c r="R665" t="s">
        <v>62</v>
      </c>
      <c r="T665">
        <f t="shared" si="10"/>
        <v>1</v>
      </c>
      <c r="U665">
        <v>0</v>
      </c>
      <c r="V665">
        <v>3.0050494510000001</v>
      </c>
      <c r="W665">
        <v>105</v>
      </c>
      <c r="X665">
        <v>170</v>
      </c>
      <c r="Y665">
        <v>350</v>
      </c>
      <c r="Z665">
        <v>270</v>
      </c>
      <c r="AA665">
        <v>280</v>
      </c>
      <c r="AB665">
        <v>305</v>
      </c>
    </row>
    <row r="666" spans="1:28" x14ac:dyDescent="0.45">
      <c r="A666" t="s">
        <v>2451</v>
      </c>
      <c r="B666" t="s">
        <v>2452</v>
      </c>
      <c r="C666" t="s">
        <v>2453</v>
      </c>
      <c r="D666" t="s">
        <v>2434</v>
      </c>
      <c r="E666">
        <v>37</v>
      </c>
      <c r="F666" t="s">
        <v>40</v>
      </c>
      <c r="G666" t="s">
        <v>41</v>
      </c>
      <c r="H666" t="s">
        <v>42</v>
      </c>
      <c r="I666" t="s">
        <v>59</v>
      </c>
      <c r="J666" t="s">
        <v>1959</v>
      </c>
      <c r="K666">
        <v>57</v>
      </c>
      <c r="L666">
        <v>72</v>
      </c>
      <c r="M666">
        <v>57</v>
      </c>
      <c r="N666">
        <v>74</v>
      </c>
      <c r="O666" t="s">
        <v>75</v>
      </c>
      <c r="P666" t="s">
        <v>46</v>
      </c>
      <c r="Q666" t="s">
        <v>569</v>
      </c>
      <c r="R666" t="s">
        <v>92</v>
      </c>
      <c r="T666">
        <f t="shared" si="10"/>
        <v>1</v>
      </c>
      <c r="U666">
        <v>1</v>
      </c>
      <c r="V666">
        <v>1.5875732950000001</v>
      </c>
      <c r="W666">
        <v>109</v>
      </c>
      <c r="X666">
        <v>182</v>
      </c>
      <c r="Y666">
        <v>350</v>
      </c>
      <c r="Z666">
        <v>270</v>
      </c>
      <c r="AA666">
        <v>284</v>
      </c>
      <c r="AB666">
        <v>317</v>
      </c>
    </row>
    <row r="667" spans="1:28" x14ac:dyDescent="0.45">
      <c r="A667" t="s">
        <v>2454</v>
      </c>
      <c r="B667" t="s">
        <v>2455</v>
      </c>
      <c r="C667" t="s">
        <v>2456</v>
      </c>
      <c r="D667" t="s">
        <v>2434</v>
      </c>
      <c r="E667">
        <v>37</v>
      </c>
      <c r="F667" t="s">
        <v>40</v>
      </c>
      <c r="G667" t="s">
        <v>41</v>
      </c>
      <c r="H667" t="s">
        <v>42</v>
      </c>
      <c r="I667" t="s">
        <v>43</v>
      </c>
      <c r="J667" t="s">
        <v>1959</v>
      </c>
      <c r="K667">
        <v>65</v>
      </c>
      <c r="L667">
        <v>65</v>
      </c>
      <c r="M667">
        <v>63</v>
      </c>
      <c r="N667">
        <v>65</v>
      </c>
      <c r="O667" t="s">
        <v>75</v>
      </c>
      <c r="P667" t="s">
        <v>46</v>
      </c>
      <c r="Q667" t="s">
        <v>569</v>
      </c>
      <c r="R667" t="s">
        <v>92</v>
      </c>
      <c r="T667">
        <f t="shared" si="10"/>
        <v>1</v>
      </c>
      <c r="U667">
        <v>1</v>
      </c>
      <c r="V667">
        <v>1.5875732950000001</v>
      </c>
      <c r="W667">
        <v>83</v>
      </c>
      <c r="X667">
        <v>179</v>
      </c>
      <c r="Y667">
        <v>350</v>
      </c>
      <c r="Z667">
        <v>270</v>
      </c>
      <c r="AA667">
        <v>258</v>
      </c>
      <c r="AB667">
        <v>314</v>
      </c>
    </row>
    <row r="668" spans="1:28" x14ac:dyDescent="0.45">
      <c r="A668" t="s">
        <v>2457</v>
      </c>
      <c r="B668" t="s">
        <v>2458</v>
      </c>
      <c r="C668" t="s">
        <v>2459</v>
      </c>
      <c r="D668" t="s">
        <v>2434</v>
      </c>
      <c r="E668">
        <v>37</v>
      </c>
      <c r="F668" t="s">
        <v>40</v>
      </c>
      <c r="G668" t="s">
        <v>41</v>
      </c>
      <c r="H668" t="s">
        <v>42</v>
      </c>
      <c r="I668" t="s">
        <v>59</v>
      </c>
      <c r="J668" t="s">
        <v>535</v>
      </c>
      <c r="K668">
        <v>53.5</v>
      </c>
      <c r="L668">
        <v>78.8</v>
      </c>
      <c r="M668">
        <v>54</v>
      </c>
      <c r="N668">
        <v>78</v>
      </c>
      <c r="O668" t="s">
        <v>171</v>
      </c>
      <c r="P668" t="s">
        <v>46</v>
      </c>
      <c r="Q668" t="s">
        <v>86</v>
      </c>
      <c r="R668" t="s">
        <v>92</v>
      </c>
      <c r="T668">
        <f t="shared" si="10"/>
        <v>1</v>
      </c>
      <c r="U668">
        <v>1</v>
      </c>
      <c r="V668">
        <v>3.8838846679999999</v>
      </c>
      <c r="W668">
        <v>42</v>
      </c>
      <c r="X668">
        <v>182</v>
      </c>
      <c r="Y668">
        <v>350</v>
      </c>
      <c r="Z668">
        <v>270</v>
      </c>
      <c r="AA668">
        <v>217</v>
      </c>
      <c r="AB668">
        <v>317</v>
      </c>
    </row>
    <row r="669" spans="1:28" x14ac:dyDescent="0.45">
      <c r="A669" t="s">
        <v>2460</v>
      </c>
      <c r="B669" t="s">
        <v>2461</v>
      </c>
      <c r="C669" t="s">
        <v>2462</v>
      </c>
      <c r="D669" t="s">
        <v>2434</v>
      </c>
      <c r="E669">
        <v>37</v>
      </c>
      <c r="F669" t="s">
        <v>40</v>
      </c>
      <c r="G669" t="s">
        <v>41</v>
      </c>
      <c r="H669" t="s">
        <v>42</v>
      </c>
      <c r="I669" t="s">
        <v>43</v>
      </c>
      <c r="J669" t="s">
        <v>535</v>
      </c>
      <c r="K669">
        <v>70</v>
      </c>
      <c r="L669">
        <v>71</v>
      </c>
      <c r="M669">
        <v>65</v>
      </c>
      <c r="N669">
        <v>68</v>
      </c>
      <c r="O669" t="s">
        <v>171</v>
      </c>
      <c r="P669" t="s">
        <v>46</v>
      </c>
      <c r="Q669" t="s">
        <v>86</v>
      </c>
      <c r="R669" t="s">
        <v>92</v>
      </c>
      <c r="T669">
        <f t="shared" si="10"/>
        <v>1</v>
      </c>
      <c r="U669">
        <v>1</v>
      </c>
      <c r="V669">
        <v>3.8838846679999999</v>
      </c>
      <c r="W669">
        <v>94</v>
      </c>
      <c r="X669">
        <v>173</v>
      </c>
      <c r="Y669">
        <v>350</v>
      </c>
      <c r="Z669">
        <v>270</v>
      </c>
      <c r="AA669">
        <v>269</v>
      </c>
      <c r="AB669">
        <v>308</v>
      </c>
    </row>
    <row r="670" spans="1:28" x14ac:dyDescent="0.45">
      <c r="A670" t="s">
        <v>2463</v>
      </c>
      <c r="B670" t="s">
        <v>2464</v>
      </c>
      <c r="C670" t="s">
        <v>2465</v>
      </c>
      <c r="D670" t="s">
        <v>2434</v>
      </c>
      <c r="E670">
        <v>63</v>
      </c>
      <c r="F670" t="s">
        <v>40</v>
      </c>
      <c r="G670" t="s">
        <v>41</v>
      </c>
      <c r="H670" t="s">
        <v>42</v>
      </c>
      <c r="I670" t="s">
        <v>59</v>
      </c>
      <c r="J670" t="s">
        <v>431</v>
      </c>
      <c r="K670">
        <v>70</v>
      </c>
      <c r="L670">
        <v>62</v>
      </c>
      <c r="M670">
        <v>70</v>
      </c>
      <c r="N670">
        <v>62</v>
      </c>
      <c r="O670" t="s">
        <v>892</v>
      </c>
      <c r="P670" t="s">
        <v>46</v>
      </c>
      <c r="Q670" t="s">
        <v>61</v>
      </c>
      <c r="R670" t="s">
        <v>62</v>
      </c>
      <c r="T670">
        <f t="shared" si="10"/>
        <v>1</v>
      </c>
      <c r="U670">
        <v>0</v>
      </c>
      <c r="V670">
        <v>4.2240789459999997</v>
      </c>
      <c r="W670">
        <v>93</v>
      </c>
      <c r="X670">
        <v>224</v>
      </c>
      <c r="Y670">
        <v>350</v>
      </c>
      <c r="Z670">
        <v>270</v>
      </c>
      <c r="AA670">
        <v>268</v>
      </c>
      <c r="AB670">
        <v>359</v>
      </c>
    </row>
    <row r="671" spans="1:28" x14ac:dyDescent="0.45">
      <c r="A671" t="s">
        <v>2466</v>
      </c>
      <c r="B671" t="s">
        <v>2467</v>
      </c>
      <c r="C671" t="s">
        <v>2468</v>
      </c>
      <c r="D671" t="s">
        <v>2434</v>
      </c>
      <c r="E671">
        <v>63</v>
      </c>
      <c r="F671" t="s">
        <v>40</v>
      </c>
      <c r="G671" t="s">
        <v>41</v>
      </c>
      <c r="H671" t="s">
        <v>42</v>
      </c>
      <c r="I671" t="s">
        <v>43</v>
      </c>
      <c r="J671" t="s">
        <v>431</v>
      </c>
      <c r="K671">
        <v>69</v>
      </c>
      <c r="L671">
        <v>68</v>
      </c>
      <c r="M671">
        <v>69</v>
      </c>
      <c r="N671">
        <v>68</v>
      </c>
      <c r="O671" t="s">
        <v>892</v>
      </c>
      <c r="P671" t="s">
        <v>46</v>
      </c>
      <c r="Q671" t="s">
        <v>61</v>
      </c>
      <c r="R671" t="s">
        <v>62</v>
      </c>
      <c r="T671">
        <f t="shared" si="10"/>
        <v>1</v>
      </c>
      <c r="U671">
        <v>0</v>
      </c>
      <c r="V671">
        <v>4.2240789459999997</v>
      </c>
      <c r="W671">
        <v>75</v>
      </c>
      <c r="X671">
        <v>217</v>
      </c>
      <c r="Y671">
        <v>350</v>
      </c>
      <c r="Z671">
        <v>270</v>
      </c>
      <c r="AA671">
        <v>250</v>
      </c>
      <c r="AB671">
        <v>352</v>
      </c>
    </row>
    <row r="672" spans="1:28" x14ac:dyDescent="0.45">
      <c r="A672" t="s">
        <v>2469</v>
      </c>
      <c r="B672" t="s">
        <v>2470</v>
      </c>
      <c r="C672" t="s">
        <v>2471</v>
      </c>
      <c r="D672" t="s">
        <v>2472</v>
      </c>
      <c r="E672">
        <v>37</v>
      </c>
      <c r="F672" t="s">
        <v>51</v>
      </c>
      <c r="G672" t="s">
        <v>41</v>
      </c>
      <c r="H672" t="s">
        <v>42</v>
      </c>
      <c r="I672" t="s">
        <v>43</v>
      </c>
      <c r="J672" t="s">
        <v>525</v>
      </c>
      <c r="K672">
        <v>64</v>
      </c>
      <c r="L672">
        <v>65</v>
      </c>
      <c r="M672">
        <v>63</v>
      </c>
      <c r="N672">
        <v>65</v>
      </c>
      <c r="O672" t="s">
        <v>75</v>
      </c>
      <c r="P672" t="s">
        <v>46</v>
      </c>
      <c r="Q672" t="s">
        <v>61</v>
      </c>
      <c r="R672" t="s">
        <v>62</v>
      </c>
      <c r="T672">
        <f t="shared" si="10"/>
        <v>1</v>
      </c>
      <c r="U672">
        <v>0</v>
      </c>
      <c r="V672">
        <v>3.4019427750000002</v>
      </c>
      <c r="W672">
        <v>74</v>
      </c>
      <c r="X672">
        <v>161</v>
      </c>
      <c r="Y672">
        <v>350</v>
      </c>
      <c r="Z672">
        <v>270</v>
      </c>
      <c r="AA672">
        <v>249</v>
      </c>
      <c r="AB672">
        <v>296</v>
      </c>
    </row>
    <row r="673" spans="1:28" x14ac:dyDescent="0.45">
      <c r="A673" t="s">
        <v>2473</v>
      </c>
      <c r="B673" t="s">
        <v>2474</v>
      </c>
      <c r="C673" t="s">
        <v>2475</v>
      </c>
      <c r="D673" t="s">
        <v>2472</v>
      </c>
      <c r="E673">
        <v>38</v>
      </c>
      <c r="F673" t="s">
        <v>40</v>
      </c>
      <c r="G673" t="s">
        <v>41</v>
      </c>
      <c r="H673" t="s">
        <v>42</v>
      </c>
      <c r="I673" t="s">
        <v>43</v>
      </c>
      <c r="J673" t="s">
        <v>2476</v>
      </c>
      <c r="K673">
        <v>57</v>
      </c>
      <c r="L673">
        <v>74</v>
      </c>
      <c r="M673">
        <v>55</v>
      </c>
      <c r="N673">
        <v>79</v>
      </c>
      <c r="O673" t="s">
        <v>2477</v>
      </c>
      <c r="P673" t="s">
        <v>46</v>
      </c>
      <c r="Q673" t="s">
        <v>91</v>
      </c>
      <c r="R673" t="s">
        <v>43</v>
      </c>
      <c r="T673">
        <f t="shared" si="10"/>
        <v>2</v>
      </c>
      <c r="U673">
        <v>1</v>
      </c>
      <c r="V673">
        <v>3.24</v>
      </c>
      <c r="W673">
        <v>85</v>
      </c>
      <c r="X673">
        <v>188</v>
      </c>
      <c r="Y673">
        <v>350</v>
      </c>
      <c r="Z673">
        <v>270</v>
      </c>
      <c r="AA673">
        <v>260</v>
      </c>
      <c r="AB673">
        <v>323</v>
      </c>
    </row>
    <row r="674" spans="1:28" x14ac:dyDescent="0.45">
      <c r="A674" t="s">
        <v>2478</v>
      </c>
      <c r="B674" t="s">
        <v>2479</v>
      </c>
      <c r="C674" t="s">
        <v>2480</v>
      </c>
      <c r="D674" t="s">
        <v>2481</v>
      </c>
      <c r="E674">
        <v>67</v>
      </c>
      <c r="F674" t="s">
        <v>51</v>
      </c>
      <c r="G674" t="s">
        <v>41</v>
      </c>
      <c r="H674" t="s">
        <v>42</v>
      </c>
      <c r="I674" t="s">
        <v>43</v>
      </c>
      <c r="J674" t="s">
        <v>455</v>
      </c>
      <c r="K674">
        <v>63</v>
      </c>
      <c r="L674">
        <v>74.2</v>
      </c>
      <c r="M674">
        <v>62</v>
      </c>
      <c r="N674">
        <v>80</v>
      </c>
      <c r="O674" t="s">
        <v>2482</v>
      </c>
      <c r="P674" t="s">
        <v>46</v>
      </c>
      <c r="Q674" t="s">
        <v>61</v>
      </c>
      <c r="R674" t="s">
        <v>62</v>
      </c>
      <c r="T674">
        <f t="shared" si="10"/>
        <v>1</v>
      </c>
      <c r="U674">
        <v>0</v>
      </c>
      <c r="V674">
        <v>3.742137053</v>
      </c>
      <c r="W674">
        <v>135</v>
      </c>
      <c r="X674">
        <v>230</v>
      </c>
      <c r="Y674">
        <v>350</v>
      </c>
      <c r="Z674">
        <v>270</v>
      </c>
      <c r="AA674">
        <v>310</v>
      </c>
      <c r="AB674">
        <v>365</v>
      </c>
    </row>
    <row r="675" spans="1:28" x14ac:dyDescent="0.45">
      <c r="A675" t="s">
        <v>2483</v>
      </c>
      <c r="B675" t="s">
        <v>2484</v>
      </c>
      <c r="C675" t="s">
        <v>2485</v>
      </c>
      <c r="D675" t="s">
        <v>2481</v>
      </c>
      <c r="E675">
        <v>39</v>
      </c>
      <c r="F675" t="s">
        <v>40</v>
      </c>
      <c r="G675" t="s">
        <v>41</v>
      </c>
      <c r="H675" t="s">
        <v>42</v>
      </c>
      <c r="I675" t="s">
        <v>43</v>
      </c>
      <c r="J675" t="s">
        <v>2486</v>
      </c>
      <c r="K675">
        <v>60.2</v>
      </c>
      <c r="L675">
        <v>70.8</v>
      </c>
      <c r="M675">
        <v>55</v>
      </c>
      <c r="N675">
        <v>74</v>
      </c>
      <c r="O675" t="s">
        <v>513</v>
      </c>
      <c r="P675" t="s">
        <v>46</v>
      </c>
      <c r="Q675" t="s">
        <v>61</v>
      </c>
      <c r="R675" t="s">
        <v>62</v>
      </c>
      <c r="T675">
        <f t="shared" si="10"/>
        <v>1</v>
      </c>
      <c r="U675">
        <v>0</v>
      </c>
      <c r="V675">
        <v>2.8349523130000001</v>
      </c>
      <c r="W675">
        <v>90</v>
      </c>
      <c r="X675">
        <v>171</v>
      </c>
      <c r="Y675">
        <v>350</v>
      </c>
      <c r="Z675">
        <v>270</v>
      </c>
      <c r="AA675">
        <v>265</v>
      </c>
      <c r="AB675">
        <v>306</v>
      </c>
    </row>
    <row r="676" spans="1:28" x14ac:dyDescent="0.45">
      <c r="A676" t="s">
        <v>2487</v>
      </c>
      <c r="B676" t="s">
        <v>2488</v>
      </c>
      <c r="C676" t="s">
        <v>2489</v>
      </c>
      <c r="D676" t="s">
        <v>2481</v>
      </c>
      <c r="E676">
        <v>39</v>
      </c>
      <c r="F676" t="s">
        <v>40</v>
      </c>
      <c r="G676" t="s">
        <v>41</v>
      </c>
      <c r="H676" t="s">
        <v>42</v>
      </c>
      <c r="I676" t="s">
        <v>43</v>
      </c>
      <c r="J676" t="s">
        <v>340</v>
      </c>
      <c r="K676">
        <v>61</v>
      </c>
      <c r="L676">
        <v>70.8</v>
      </c>
      <c r="M676">
        <v>57</v>
      </c>
      <c r="N676">
        <v>71</v>
      </c>
      <c r="O676" t="s">
        <v>513</v>
      </c>
      <c r="P676" t="s">
        <v>46</v>
      </c>
      <c r="Q676" t="s">
        <v>134</v>
      </c>
      <c r="R676" t="s">
        <v>59</v>
      </c>
      <c r="T676">
        <f t="shared" si="10"/>
        <v>1</v>
      </c>
      <c r="U676">
        <v>1</v>
      </c>
      <c r="V676">
        <v>3.7137875290000002</v>
      </c>
      <c r="W676">
        <v>75</v>
      </c>
      <c r="X676">
        <v>169</v>
      </c>
      <c r="Y676">
        <v>350</v>
      </c>
      <c r="Z676">
        <v>270</v>
      </c>
      <c r="AA676">
        <v>250</v>
      </c>
      <c r="AB676">
        <v>304</v>
      </c>
    </row>
    <row r="677" spans="1:28" x14ac:dyDescent="0.45">
      <c r="A677" t="s">
        <v>2490</v>
      </c>
      <c r="B677" t="s">
        <v>2491</v>
      </c>
      <c r="C677" t="s">
        <v>2492</v>
      </c>
      <c r="D677" t="s">
        <v>2481</v>
      </c>
      <c r="E677">
        <v>86</v>
      </c>
      <c r="F677" t="s">
        <v>40</v>
      </c>
      <c r="G677" t="s">
        <v>41</v>
      </c>
      <c r="H677" t="s">
        <v>42</v>
      </c>
      <c r="I677" t="s">
        <v>43</v>
      </c>
      <c r="J677" t="s">
        <v>331</v>
      </c>
      <c r="K677">
        <v>62</v>
      </c>
      <c r="L677">
        <v>71</v>
      </c>
      <c r="M677">
        <v>60</v>
      </c>
      <c r="N677">
        <v>75</v>
      </c>
      <c r="O677" t="s">
        <v>892</v>
      </c>
      <c r="P677" t="s">
        <v>46</v>
      </c>
      <c r="Q677" t="s">
        <v>61</v>
      </c>
      <c r="R677" t="s">
        <v>62</v>
      </c>
      <c r="T677">
        <f t="shared" si="10"/>
        <v>1</v>
      </c>
      <c r="U677">
        <v>0</v>
      </c>
      <c r="V677">
        <v>4.26</v>
      </c>
      <c r="W677">
        <v>46</v>
      </c>
      <c r="X677">
        <v>230</v>
      </c>
      <c r="Y677">
        <v>350</v>
      </c>
      <c r="Z677">
        <v>270</v>
      </c>
      <c r="AA677">
        <v>221</v>
      </c>
      <c r="AB677">
        <v>365</v>
      </c>
    </row>
    <row r="678" spans="1:28" x14ac:dyDescent="0.45">
      <c r="A678" t="s">
        <v>2493</v>
      </c>
      <c r="B678" t="s">
        <v>2494</v>
      </c>
      <c r="C678" t="s">
        <v>2495</v>
      </c>
      <c r="D678" t="s">
        <v>2481</v>
      </c>
      <c r="E678">
        <v>77</v>
      </c>
      <c r="F678" t="s">
        <v>40</v>
      </c>
      <c r="G678" t="s">
        <v>41</v>
      </c>
      <c r="H678" t="s">
        <v>42</v>
      </c>
      <c r="I678" t="s">
        <v>43</v>
      </c>
      <c r="J678" t="s">
        <v>382</v>
      </c>
      <c r="K678">
        <v>56.2</v>
      </c>
      <c r="L678">
        <v>73.599999999999994</v>
      </c>
      <c r="M678">
        <v>58</v>
      </c>
      <c r="N678">
        <v>76</v>
      </c>
      <c r="O678" t="s">
        <v>2482</v>
      </c>
      <c r="P678" t="s">
        <v>46</v>
      </c>
      <c r="Q678" t="s">
        <v>602</v>
      </c>
      <c r="R678" t="s">
        <v>92</v>
      </c>
      <c r="T678">
        <f t="shared" si="10"/>
        <v>1</v>
      </c>
      <c r="U678">
        <v>1</v>
      </c>
      <c r="V678">
        <v>3.04</v>
      </c>
      <c r="W678">
        <v>77</v>
      </c>
      <c r="X678">
        <v>230</v>
      </c>
      <c r="Y678">
        <v>350</v>
      </c>
      <c r="Z678">
        <v>270</v>
      </c>
      <c r="AA678">
        <v>252</v>
      </c>
      <c r="AB678">
        <v>365</v>
      </c>
    </row>
    <row r="679" spans="1:28" x14ac:dyDescent="0.45">
      <c r="A679" t="s">
        <v>2496</v>
      </c>
      <c r="B679" t="s">
        <v>2497</v>
      </c>
      <c r="C679" t="s">
        <v>2498</v>
      </c>
      <c r="D679" t="s">
        <v>2499</v>
      </c>
      <c r="E679">
        <v>39</v>
      </c>
      <c r="F679" t="s">
        <v>40</v>
      </c>
      <c r="G679" t="s">
        <v>41</v>
      </c>
      <c r="H679" t="s">
        <v>42</v>
      </c>
      <c r="I679" t="s">
        <v>43</v>
      </c>
      <c r="J679" t="s">
        <v>2500</v>
      </c>
      <c r="K679">
        <v>54.2</v>
      </c>
      <c r="L679">
        <v>76.5</v>
      </c>
      <c r="M679">
        <v>52</v>
      </c>
      <c r="N679">
        <v>75</v>
      </c>
      <c r="O679" t="s">
        <v>892</v>
      </c>
      <c r="P679" t="s">
        <v>46</v>
      </c>
      <c r="Q679" t="s">
        <v>86</v>
      </c>
      <c r="R679" t="s">
        <v>177</v>
      </c>
      <c r="T679">
        <f t="shared" si="10"/>
        <v>1</v>
      </c>
      <c r="U679">
        <v>1</v>
      </c>
      <c r="V679">
        <v>2.7357289819999999</v>
      </c>
      <c r="W679">
        <v>97</v>
      </c>
      <c r="X679">
        <v>171</v>
      </c>
      <c r="Y679">
        <v>350</v>
      </c>
      <c r="Z679">
        <v>270</v>
      </c>
      <c r="AA679">
        <v>272</v>
      </c>
      <c r="AB679">
        <v>306</v>
      </c>
    </row>
    <row r="680" spans="1:28" x14ac:dyDescent="0.45">
      <c r="A680" t="s">
        <v>2501</v>
      </c>
      <c r="B680" t="s">
        <v>2502</v>
      </c>
      <c r="C680" t="s">
        <v>2503</v>
      </c>
      <c r="D680" t="s">
        <v>2499</v>
      </c>
      <c r="E680">
        <v>39</v>
      </c>
      <c r="F680" t="s">
        <v>51</v>
      </c>
      <c r="G680" t="s">
        <v>41</v>
      </c>
      <c r="H680" t="s">
        <v>42</v>
      </c>
      <c r="I680" t="s">
        <v>43</v>
      </c>
      <c r="J680" t="s">
        <v>52</v>
      </c>
      <c r="K680">
        <v>61</v>
      </c>
      <c r="L680">
        <v>64</v>
      </c>
      <c r="M680">
        <v>61</v>
      </c>
      <c r="N680">
        <v>64</v>
      </c>
      <c r="O680" t="s">
        <v>892</v>
      </c>
      <c r="P680" t="s">
        <v>46</v>
      </c>
      <c r="Q680" t="s">
        <v>2207</v>
      </c>
      <c r="R680" t="s">
        <v>59</v>
      </c>
      <c r="T680">
        <f t="shared" si="10"/>
        <v>1</v>
      </c>
      <c r="U680">
        <v>1</v>
      </c>
      <c r="V680">
        <v>3.2601951589999998</v>
      </c>
      <c r="W680">
        <v>26</v>
      </c>
      <c r="X680">
        <v>186</v>
      </c>
      <c r="Y680">
        <v>350</v>
      </c>
      <c r="Z680">
        <v>270</v>
      </c>
      <c r="AA680">
        <v>201</v>
      </c>
      <c r="AB680">
        <v>321</v>
      </c>
    </row>
    <row r="681" spans="1:28" x14ac:dyDescent="0.45">
      <c r="A681" t="s">
        <v>2504</v>
      </c>
      <c r="B681" t="s">
        <v>2505</v>
      </c>
      <c r="C681" t="s">
        <v>2506</v>
      </c>
      <c r="D681" t="s">
        <v>2499</v>
      </c>
      <c r="E681">
        <v>39</v>
      </c>
      <c r="F681" t="s">
        <v>40</v>
      </c>
      <c r="G681" t="s">
        <v>41</v>
      </c>
      <c r="H681" t="s">
        <v>42</v>
      </c>
      <c r="I681" t="s">
        <v>43</v>
      </c>
      <c r="J681" t="s">
        <v>233</v>
      </c>
      <c r="K681">
        <v>67.8</v>
      </c>
      <c r="L681">
        <v>68</v>
      </c>
      <c r="M681">
        <v>68</v>
      </c>
      <c r="N681">
        <v>78</v>
      </c>
      <c r="O681" t="s">
        <v>2482</v>
      </c>
      <c r="P681" t="s">
        <v>46</v>
      </c>
      <c r="Q681" t="s">
        <v>61</v>
      </c>
      <c r="R681" t="s">
        <v>62</v>
      </c>
      <c r="T681">
        <f t="shared" si="10"/>
        <v>1</v>
      </c>
      <c r="U681">
        <v>0</v>
      </c>
      <c r="V681">
        <v>3.912234191</v>
      </c>
      <c r="W681">
        <v>83</v>
      </c>
      <c r="X681">
        <v>177</v>
      </c>
      <c r="Y681">
        <v>350</v>
      </c>
      <c r="Z681">
        <v>270</v>
      </c>
      <c r="AA681">
        <v>258</v>
      </c>
      <c r="AB681">
        <v>312</v>
      </c>
    </row>
    <row r="682" spans="1:28" x14ac:dyDescent="0.45">
      <c r="A682" t="s">
        <v>2507</v>
      </c>
      <c r="B682" t="s">
        <v>2508</v>
      </c>
      <c r="C682" t="s">
        <v>2509</v>
      </c>
      <c r="D682" t="s">
        <v>2499</v>
      </c>
      <c r="E682">
        <v>39</v>
      </c>
      <c r="F682" t="s">
        <v>51</v>
      </c>
      <c r="G682" t="s">
        <v>41</v>
      </c>
      <c r="H682" t="s">
        <v>42</v>
      </c>
      <c r="I682" t="s">
        <v>43</v>
      </c>
      <c r="J682" t="s">
        <v>1041</v>
      </c>
      <c r="K682">
        <v>61.3</v>
      </c>
      <c r="L682">
        <v>67.3</v>
      </c>
      <c r="M682">
        <v>61</v>
      </c>
      <c r="N682">
        <v>73</v>
      </c>
      <c r="O682" t="s">
        <v>366</v>
      </c>
      <c r="P682" t="s">
        <v>46</v>
      </c>
      <c r="Q682" t="s">
        <v>61</v>
      </c>
      <c r="R682" t="s">
        <v>62</v>
      </c>
      <c r="T682">
        <f t="shared" si="10"/>
        <v>1</v>
      </c>
      <c r="U682">
        <v>0</v>
      </c>
      <c r="V682">
        <v>3.1</v>
      </c>
      <c r="W682">
        <v>120</v>
      </c>
      <c r="X682">
        <v>176</v>
      </c>
      <c r="Y682">
        <v>350</v>
      </c>
      <c r="Z682">
        <v>270</v>
      </c>
      <c r="AA682">
        <v>295</v>
      </c>
      <c r="AB682">
        <v>311</v>
      </c>
    </row>
    <row r="683" spans="1:28" x14ac:dyDescent="0.45">
      <c r="A683" t="s">
        <v>2510</v>
      </c>
      <c r="B683" t="s">
        <v>2511</v>
      </c>
      <c r="C683" t="s">
        <v>2512</v>
      </c>
      <c r="D683" t="s">
        <v>2499</v>
      </c>
      <c r="E683">
        <v>38</v>
      </c>
      <c r="F683" t="s">
        <v>51</v>
      </c>
      <c r="G683" t="s">
        <v>41</v>
      </c>
      <c r="H683" t="s">
        <v>42</v>
      </c>
      <c r="I683" t="s">
        <v>43</v>
      </c>
      <c r="J683" t="s">
        <v>161</v>
      </c>
      <c r="K683">
        <v>60</v>
      </c>
      <c r="L683">
        <v>71.2</v>
      </c>
      <c r="M683">
        <v>57</v>
      </c>
      <c r="N683">
        <v>70</v>
      </c>
      <c r="O683" t="s">
        <v>2482</v>
      </c>
      <c r="P683" t="s">
        <v>46</v>
      </c>
      <c r="Q683" t="s">
        <v>61</v>
      </c>
      <c r="R683" t="s">
        <v>62</v>
      </c>
      <c r="T683">
        <f t="shared" si="10"/>
        <v>1</v>
      </c>
      <c r="U683">
        <v>0</v>
      </c>
      <c r="V683">
        <v>3.3452437289999999</v>
      </c>
      <c r="W683">
        <v>99</v>
      </c>
      <c r="X683">
        <v>230</v>
      </c>
      <c r="Y683">
        <v>350</v>
      </c>
      <c r="Z683">
        <v>270</v>
      </c>
      <c r="AA683">
        <v>274</v>
      </c>
      <c r="AB683">
        <v>365</v>
      </c>
    </row>
    <row r="684" spans="1:28" x14ac:dyDescent="0.45">
      <c r="A684" t="s">
        <v>2513</v>
      </c>
      <c r="B684" t="s">
        <v>2514</v>
      </c>
      <c r="C684" t="s">
        <v>2515</v>
      </c>
      <c r="D684" t="s">
        <v>2499</v>
      </c>
      <c r="E684">
        <v>98</v>
      </c>
      <c r="F684" t="s">
        <v>51</v>
      </c>
      <c r="G684" t="s">
        <v>41</v>
      </c>
      <c r="H684" t="s">
        <v>42</v>
      </c>
      <c r="I684" t="s">
        <v>43</v>
      </c>
      <c r="J684" t="s">
        <v>365</v>
      </c>
      <c r="K684">
        <v>65</v>
      </c>
      <c r="L684">
        <v>62.5</v>
      </c>
      <c r="M684">
        <v>66</v>
      </c>
      <c r="N684">
        <v>64</v>
      </c>
      <c r="O684" t="s">
        <v>374</v>
      </c>
      <c r="P684" t="s">
        <v>46</v>
      </c>
      <c r="Q684" t="s">
        <v>61</v>
      </c>
      <c r="R684" t="s">
        <v>62</v>
      </c>
      <c r="T684">
        <f t="shared" si="10"/>
        <v>1</v>
      </c>
      <c r="U684">
        <v>0</v>
      </c>
      <c r="V684">
        <v>3.515340868</v>
      </c>
      <c r="W684">
        <v>76</v>
      </c>
      <c r="X684">
        <v>191</v>
      </c>
      <c r="Y684">
        <v>350</v>
      </c>
      <c r="Z684">
        <v>270</v>
      </c>
      <c r="AA684">
        <v>251</v>
      </c>
      <c r="AB684">
        <v>326</v>
      </c>
    </row>
    <row r="685" spans="1:28" x14ac:dyDescent="0.45">
      <c r="A685" t="s">
        <v>2516</v>
      </c>
      <c r="B685" t="s">
        <v>2517</v>
      </c>
      <c r="C685" t="s">
        <v>2518</v>
      </c>
      <c r="D685" s="2">
        <v>43106</v>
      </c>
      <c r="E685">
        <v>40</v>
      </c>
      <c r="F685" t="s">
        <v>40</v>
      </c>
      <c r="G685" t="s">
        <v>41</v>
      </c>
      <c r="H685" t="s">
        <v>42</v>
      </c>
      <c r="I685" t="s">
        <v>43</v>
      </c>
      <c r="J685" t="s">
        <v>735</v>
      </c>
      <c r="K685">
        <v>69</v>
      </c>
      <c r="L685">
        <v>70</v>
      </c>
      <c r="M685">
        <v>67</v>
      </c>
      <c r="N685">
        <v>73</v>
      </c>
      <c r="O685" t="s">
        <v>892</v>
      </c>
      <c r="P685" t="s">
        <v>46</v>
      </c>
      <c r="Q685" t="s">
        <v>61</v>
      </c>
      <c r="R685" t="s">
        <v>62</v>
      </c>
      <c r="T685">
        <f t="shared" si="10"/>
        <v>1</v>
      </c>
      <c r="U685">
        <v>0</v>
      </c>
      <c r="V685">
        <v>2.95</v>
      </c>
      <c r="W685">
        <v>99</v>
      </c>
      <c r="X685">
        <v>159</v>
      </c>
      <c r="Y685">
        <v>350</v>
      </c>
      <c r="Z685">
        <v>270</v>
      </c>
      <c r="AA685">
        <v>274</v>
      </c>
      <c r="AB685">
        <v>294</v>
      </c>
    </row>
    <row r="686" spans="1:28" x14ac:dyDescent="0.45">
      <c r="A686" t="s">
        <v>2519</v>
      </c>
      <c r="B686" t="s">
        <v>2520</v>
      </c>
      <c r="C686" t="s">
        <v>2521</v>
      </c>
      <c r="D686" s="2">
        <v>43106</v>
      </c>
      <c r="E686">
        <v>77</v>
      </c>
      <c r="F686" t="s">
        <v>51</v>
      </c>
      <c r="G686" t="s">
        <v>41</v>
      </c>
      <c r="H686" t="s">
        <v>42</v>
      </c>
      <c r="I686" t="s">
        <v>59</v>
      </c>
      <c r="J686" t="s">
        <v>191</v>
      </c>
      <c r="K686">
        <v>70.599999999999994</v>
      </c>
      <c r="L686">
        <v>66.599999999999994</v>
      </c>
      <c r="M686">
        <v>68</v>
      </c>
      <c r="N686">
        <v>68</v>
      </c>
      <c r="O686" t="s">
        <v>374</v>
      </c>
      <c r="P686" t="s">
        <v>46</v>
      </c>
      <c r="Q686" t="s">
        <v>61</v>
      </c>
      <c r="R686" t="s">
        <v>62</v>
      </c>
      <c r="T686">
        <f t="shared" si="10"/>
        <v>1</v>
      </c>
      <c r="U686">
        <v>0</v>
      </c>
      <c r="V686">
        <v>3.5</v>
      </c>
      <c r="W686">
        <v>60</v>
      </c>
      <c r="X686">
        <v>183</v>
      </c>
      <c r="Y686">
        <v>350</v>
      </c>
      <c r="Z686">
        <v>270</v>
      </c>
      <c r="AA686">
        <v>235</v>
      </c>
      <c r="AB686">
        <v>318</v>
      </c>
    </row>
    <row r="687" spans="1:28" x14ac:dyDescent="0.45">
      <c r="A687" t="s">
        <v>2522</v>
      </c>
      <c r="B687" t="s">
        <v>2523</v>
      </c>
      <c r="C687" t="s">
        <v>2524</v>
      </c>
      <c r="D687" s="2">
        <v>43106</v>
      </c>
      <c r="E687">
        <v>77</v>
      </c>
      <c r="F687" t="s">
        <v>51</v>
      </c>
      <c r="G687" t="s">
        <v>41</v>
      </c>
      <c r="H687" t="s">
        <v>42</v>
      </c>
      <c r="I687" t="s">
        <v>43</v>
      </c>
      <c r="J687" t="s">
        <v>191</v>
      </c>
      <c r="K687">
        <v>69</v>
      </c>
      <c r="L687">
        <v>70</v>
      </c>
      <c r="M687">
        <v>68</v>
      </c>
      <c r="N687">
        <v>72</v>
      </c>
      <c r="O687" t="s">
        <v>374</v>
      </c>
      <c r="P687" t="s">
        <v>46</v>
      </c>
      <c r="Q687" t="s">
        <v>61</v>
      </c>
      <c r="R687" t="s">
        <v>62</v>
      </c>
      <c r="T687">
        <f t="shared" si="10"/>
        <v>1</v>
      </c>
      <c r="U687">
        <v>0</v>
      </c>
      <c r="V687">
        <v>3.5</v>
      </c>
      <c r="W687">
        <v>62</v>
      </c>
      <c r="X687">
        <v>212</v>
      </c>
      <c r="Y687">
        <v>350</v>
      </c>
      <c r="Z687">
        <v>270</v>
      </c>
      <c r="AA687">
        <v>237</v>
      </c>
      <c r="AB687">
        <v>347</v>
      </c>
    </row>
    <row r="688" spans="1:28" x14ac:dyDescent="0.45">
      <c r="A688" t="s">
        <v>2525</v>
      </c>
      <c r="B688" t="s">
        <v>2526</v>
      </c>
      <c r="C688" t="s">
        <v>2527</v>
      </c>
      <c r="D688" s="2">
        <v>43106</v>
      </c>
      <c r="E688">
        <v>39</v>
      </c>
      <c r="F688" t="s">
        <v>40</v>
      </c>
      <c r="G688" t="s">
        <v>41</v>
      </c>
      <c r="H688" t="s">
        <v>42</v>
      </c>
      <c r="I688" t="s">
        <v>43</v>
      </c>
      <c r="J688" t="s">
        <v>2528</v>
      </c>
      <c r="K688">
        <v>66.8</v>
      </c>
      <c r="L688">
        <v>63.6</v>
      </c>
      <c r="M688">
        <v>67</v>
      </c>
      <c r="N688">
        <v>66</v>
      </c>
      <c r="O688" t="s">
        <v>2482</v>
      </c>
      <c r="P688" t="s">
        <v>46</v>
      </c>
      <c r="Q688" t="s">
        <v>61</v>
      </c>
      <c r="R688" t="s">
        <v>62</v>
      </c>
      <c r="T688">
        <f t="shared" si="10"/>
        <v>1</v>
      </c>
      <c r="U688">
        <v>0</v>
      </c>
      <c r="V688">
        <v>3.5720399139999999</v>
      </c>
      <c r="W688">
        <v>95</v>
      </c>
      <c r="X688">
        <v>205</v>
      </c>
      <c r="Y688">
        <v>350</v>
      </c>
      <c r="Z688">
        <v>270</v>
      </c>
      <c r="AA688">
        <v>270</v>
      </c>
      <c r="AB688">
        <v>340</v>
      </c>
    </row>
    <row r="689" spans="1:28" x14ac:dyDescent="0.45">
      <c r="A689" t="s">
        <v>2529</v>
      </c>
      <c r="B689" t="s">
        <v>2530</v>
      </c>
      <c r="C689" t="s">
        <v>2531</v>
      </c>
      <c r="D689" s="2">
        <v>43106</v>
      </c>
      <c r="E689">
        <v>79</v>
      </c>
      <c r="F689" t="s">
        <v>51</v>
      </c>
      <c r="G689" t="s">
        <v>41</v>
      </c>
      <c r="H689" t="s">
        <v>42</v>
      </c>
      <c r="I689" t="s">
        <v>59</v>
      </c>
      <c r="J689" t="s">
        <v>170</v>
      </c>
      <c r="K689">
        <v>66.2</v>
      </c>
      <c r="L689">
        <v>70</v>
      </c>
      <c r="M689">
        <v>65</v>
      </c>
      <c r="N689">
        <v>71</v>
      </c>
      <c r="O689" t="s">
        <v>2482</v>
      </c>
      <c r="P689" t="s">
        <v>46</v>
      </c>
      <c r="Q689" t="s">
        <v>61</v>
      </c>
      <c r="R689" t="s">
        <v>62</v>
      </c>
      <c r="T689">
        <f t="shared" si="10"/>
        <v>1</v>
      </c>
      <c r="U689">
        <v>0</v>
      </c>
      <c r="V689">
        <v>3.6570884829999999</v>
      </c>
      <c r="W689">
        <v>75</v>
      </c>
      <c r="X689">
        <v>180</v>
      </c>
      <c r="Y689">
        <v>350</v>
      </c>
      <c r="Z689">
        <v>270</v>
      </c>
      <c r="AA689">
        <v>250</v>
      </c>
      <c r="AB689">
        <v>315</v>
      </c>
    </row>
    <row r="690" spans="1:28" x14ac:dyDescent="0.45">
      <c r="A690" t="s">
        <v>2532</v>
      </c>
      <c r="B690" t="s">
        <v>2533</v>
      </c>
      <c r="C690" t="s">
        <v>2534</v>
      </c>
      <c r="D690" s="2">
        <v>43106</v>
      </c>
      <c r="E690">
        <v>79</v>
      </c>
      <c r="F690" t="s">
        <v>51</v>
      </c>
      <c r="G690" t="s">
        <v>41</v>
      </c>
      <c r="H690" t="s">
        <v>42</v>
      </c>
      <c r="I690" t="s">
        <v>43</v>
      </c>
      <c r="J690" t="s">
        <v>170</v>
      </c>
      <c r="K690">
        <v>71</v>
      </c>
      <c r="L690">
        <v>67.5</v>
      </c>
      <c r="M690">
        <v>69</v>
      </c>
      <c r="N690">
        <v>68</v>
      </c>
      <c r="O690" t="s">
        <v>2482</v>
      </c>
      <c r="P690" t="s">
        <v>46</v>
      </c>
      <c r="Q690" t="s">
        <v>61</v>
      </c>
      <c r="R690" t="s">
        <v>62</v>
      </c>
      <c r="T690">
        <f t="shared" si="10"/>
        <v>1</v>
      </c>
      <c r="U690">
        <v>0</v>
      </c>
      <c r="V690">
        <v>3.6570884829999999</v>
      </c>
      <c r="W690">
        <v>108</v>
      </c>
      <c r="X690">
        <v>177</v>
      </c>
      <c r="Y690">
        <v>350</v>
      </c>
      <c r="Z690">
        <v>270</v>
      </c>
      <c r="AA690">
        <v>283</v>
      </c>
      <c r="AB690">
        <v>312</v>
      </c>
    </row>
    <row r="691" spans="1:28" x14ac:dyDescent="0.45">
      <c r="A691" t="s">
        <v>2535</v>
      </c>
      <c r="B691" t="s">
        <v>2536</v>
      </c>
      <c r="C691" t="s">
        <v>2537</v>
      </c>
      <c r="D691" s="2">
        <v>43106</v>
      </c>
      <c r="E691">
        <v>61</v>
      </c>
      <c r="F691" t="s">
        <v>51</v>
      </c>
      <c r="G691" t="s">
        <v>41</v>
      </c>
      <c r="H691" t="s">
        <v>42</v>
      </c>
      <c r="I691" t="s">
        <v>43</v>
      </c>
      <c r="J691" t="s">
        <v>133</v>
      </c>
      <c r="K691">
        <v>60</v>
      </c>
      <c r="L691">
        <v>70</v>
      </c>
      <c r="M691">
        <v>59</v>
      </c>
      <c r="N691">
        <v>72</v>
      </c>
      <c r="O691" t="s">
        <v>217</v>
      </c>
      <c r="P691" t="s">
        <v>46</v>
      </c>
      <c r="Q691" t="s">
        <v>91</v>
      </c>
      <c r="R691" t="s">
        <v>92</v>
      </c>
      <c r="S691" t="s">
        <v>570</v>
      </c>
      <c r="T691">
        <f t="shared" si="10"/>
        <v>1</v>
      </c>
      <c r="U691">
        <v>1</v>
      </c>
      <c r="V691">
        <v>3.4586418210000001</v>
      </c>
      <c r="W691">
        <v>89</v>
      </c>
      <c r="X691">
        <v>163</v>
      </c>
      <c r="Y691">
        <v>350</v>
      </c>
      <c r="Z691">
        <v>270</v>
      </c>
      <c r="AA691">
        <v>264</v>
      </c>
      <c r="AB691">
        <v>298</v>
      </c>
    </row>
    <row r="692" spans="1:28" x14ac:dyDescent="0.45">
      <c r="A692" t="s">
        <v>2538</v>
      </c>
      <c r="B692" t="s">
        <v>2539</v>
      </c>
      <c r="C692" t="s">
        <v>2540</v>
      </c>
      <c r="D692" s="2">
        <v>43106</v>
      </c>
      <c r="E692">
        <v>40</v>
      </c>
      <c r="F692" t="s">
        <v>40</v>
      </c>
      <c r="G692" t="s">
        <v>41</v>
      </c>
      <c r="H692" t="s">
        <v>42</v>
      </c>
      <c r="I692" t="s">
        <v>59</v>
      </c>
      <c r="J692" t="s">
        <v>2541</v>
      </c>
      <c r="K692">
        <v>70</v>
      </c>
      <c r="L692">
        <v>60</v>
      </c>
      <c r="M692">
        <v>70</v>
      </c>
      <c r="N692">
        <v>60</v>
      </c>
      <c r="O692" t="s">
        <v>5</v>
      </c>
      <c r="P692" t="s">
        <v>46</v>
      </c>
      <c r="Q692" t="s">
        <v>61</v>
      </c>
      <c r="R692" t="s">
        <v>62</v>
      </c>
      <c r="T692">
        <f t="shared" si="10"/>
        <v>1</v>
      </c>
      <c r="U692">
        <v>0</v>
      </c>
      <c r="V692">
        <v>5.0350000000000001</v>
      </c>
      <c r="W692">
        <v>132</v>
      </c>
      <c r="X692">
        <v>198</v>
      </c>
      <c r="Y692">
        <v>350</v>
      </c>
      <c r="Z692">
        <v>270</v>
      </c>
      <c r="AA692">
        <v>307</v>
      </c>
      <c r="AB692">
        <v>333</v>
      </c>
    </row>
    <row r="693" spans="1:28" x14ac:dyDescent="0.45">
      <c r="A693" t="s">
        <v>2542</v>
      </c>
      <c r="B693" t="s">
        <v>2543</v>
      </c>
      <c r="C693" t="s">
        <v>2544</v>
      </c>
      <c r="D693" s="2">
        <v>43106</v>
      </c>
      <c r="E693">
        <v>40</v>
      </c>
      <c r="F693" t="s">
        <v>40</v>
      </c>
      <c r="G693" t="s">
        <v>41</v>
      </c>
      <c r="H693" t="s">
        <v>42</v>
      </c>
      <c r="I693" t="s">
        <v>43</v>
      </c>
      <c r="J693" t="s">
        <v>2541</v>
      </c>
      <c r="K693">
        <v>70</v>
      </c>
      <c r="L693">
        <v>60</v>
      </c>
      <c r="M693">
        <v>72</v>
      </c>
      <c r="N693">
        <v>61</v>
      </c>
      <c r="O693" t="s">
        <v>5</v>
      </c>
      <c r="P693" t="s">
        <v>46</v>
      </c>
      <c r="Q693" t="s">
        <v>61</v>
      </c>
      <c r="R693" t="s">
        <v>62</v>
      </c>
      <c r="T693">
        <f t="shared" si="10"/>
        <v>1</v>
      </c>
      <c r="U693">
        <v>0</v>
      </c>
      <c r="V693">
        <v>5.0350000000000001</v>
      </c>
      <c r="W693">
        <v>110</v>
      </c>
      <c r="X693">
        <v>200</v>
      </c>
      <c r="Y693">
        <v>350</v>
      </c>
      <c r="Z693">
        <v>270</v>
      </c>
      <c r="AA693">
        <v>285</v>
      </c>
      <c r="AB693">
        <v>335</v>
      </c>
    </row>
    <row r="694" spans="1:28" x14ac:dyDescent="0.45">
      <c r="A694" t="s">
        <v>2545</v>
      </c>
      <c r="B694" t="s">
        <v>2546</v>
      </c>
      <c r="C694" t="s">
        <v>2547</v>
      </c>
      <c r="D694" s="2">
        <v>43106</v>
      </c>
      <c r="E694">
        <v>39</v>
      </c>
      <c r="F694" t="s">
        <v>51</v>
      </c>
      <c r="G694" t="s">
        <v>41</v>
      </c>
      <c r="H694" t="s">
        <v>42</v>
      </c>
      <c r="I694" t="s">
        <v>59</v>
      </c>
      <c r="J694" t="s">
        <v>525</v>
      </c>
      <c r="K694">
        <v>67.599999999999994</v>
      </c>
      <c r="L694">
        <v>68.5</v>
      </c>
      <c r="M694">
        <v>64</v>
      </c>
      <c r="N694">
        <v>66</v>
      </c>
      <c r="O694" t="s">
        <v>513</v>
      </c>
      <c r="P694" t="s">
        <v>46</v>
      </c>
      <c r="Q694" t="s">
        <v>61</v>
      </c>
      <c r="R694" t="s">
        <v>62</v>
      </c>
      <c r="T694">
        <f t="shared" si="10"/>
        <v>1</v>
      </c>
      <c r="U694">
        <v>0</v>
      </c>
      <c r="V694">
        <v>3.4019427750000002</v>
      </c>
      <c r="W694">
        <v>112</v>
      </c>
      <c r="X694">
        <v>199</v>
      </c>
      <c r="Y694">
        <v>350</v>
      </c>
      <c r="Z694">
        <v>270</v>
      </c>
      <c r="AA694">
        <v>287</v>
      </c>
      <c r="AB694">
        <v>334</v>
      </c>
    </row>
    <row r="695" spans="1:28" x14ac:dyDescent="0.45">
      <c r="A695" t="s">
        <v>2548</v>
      </c>
      <c r="B695" t="s">
        <v>2549</v>
      </c>
      <c r="C695" t="s">
        <v>2550</v>
      </c>
      <c r="D695" s="2">
        <v>43106</v>
      </c>
      <c r="E695">
        <v>39</v>
      </c>
      <c r="F695" t="s">
        <v>51</v>
      </c>
      <c r="G695" t="s">
        <v>41</v>
      </c>
      <c r="H695" t="s">
        <v>42</v>
      </c>
      <c r="I695" t="s">
        <v>43</v>
      </c>
      <c r="J695" t="s">
        <v>525</v>
      </c>
      <c r="K695">
        <v>65</v>
      </c>
      <c r="L695">
        <v>74</v>
      </c>
      <c r="M695">
        <v>63</v>
      </c>
      <c r="N695">
        <v>76</v>
      </c>
      <c r="O695" t="s">
        <v>513</v>
      </c>
      <c r="P695" t="s">
        <v>46</v>
      </c>
      <c r="Q695" t="s">
        <v>61</v>
      </c>
      <c r="R695" t="s">
        <v>62</v>
      </c>
      <c r="T695">
        <f t="shared" si="10"/>
        <v>1</v>
      </c>
      <c r="U695">
        <v>0</v>
      </c>
      <c r="V695">
        <v>3.4019427750000002</v>
      </c>
      <c r="W695">
        <v>108</v>
      </c>
      <c r="X695">
        <v>203</v>
      </c>
      <c r="Y695">
        <v>350</v>
      </c>
      <c r="Z695">
        <v>270</v>
      </c>
      <c r="AA695">
        <v>283</v>
      </c>
      <c r="AB695">
        <v>338</v>
      </c>
    </row>
    <row r="696" spans="1:28" x14ac:dyDescent="0.45">
      <c r="A696" t="s">
        <v>2551</v>
      </c>
      <c r="B696" t="s">
        <v>2552</v>
      </c>
      <c r="C696" t="s">
        <v>2553</v>
      </c>
      <c r="D696" s="2">
        <v>43106</v>
      </c>
      <c r="E696">
        <v>59</v>
      </c>
      <c r="F696" t="s">
        <v>40</v>
      </c>
      <c r="G696" t="s">
        <v>41</v>
      </c>
      <c r="H696" t="s">
        <v>42</v>
      </c>
      <c r="I696" t="s">
        <v>59</v>
      </c>
      <c r="J696" t="s">
        <v>2554</v>
      </c>
      <c r="K696">
        <v>77</v>
      </c>
      <c r="L696">
        <v>70</v>
      </c>
      <c r="M696">
        <v>71</v>
      </c>
      <c r="N696">
        <v>71</v>
      </c>
      <c r="O696" t="s">
        <v>5</v>
      </c>
      <c r="P696" t="s">
        <v>46</v>
      </c>
      <c r="Q696" t="s">
        <v>61</v>
      </c>
      <c r="R696" t="s">
        <v>62</v>
      </c>
      <c r="T696">
        <f t="shared" si="10"/>
        <v>1</v>
      </c>
      <c r="U696">
        <v>0</v>
      </c>
      <c r="V696">
        <v>4.8150000000000004</v>
      </c>
      <c r="W696">
        <v>62</v>
      </c>
      <c r="X696">
        <v>222</v>
      </c>
      <c r="Y696">
        <v>350</v>
      </c>
      <c r="Z696">
        <v>270</v>
      </c>
      <c r="AA696">
        <v>237</v>
      </c>
      <c r="AB696">
        <v>357</v>
      </c>
    </row>
    <row r="697" spans="1:28" x14ac:dyDescent="0.45">
      <c r="A697" t="s">
        <v>2555</v>
      </c>
      <c r="B697" t="s">
        <v>2556</v>
      </c>
      <c r="C697" t="s">
        <v>2557</v>
      </c>
      <c r="D697" s="2">
        <v>43106</v>
      </c>
      <c r="E697">
        <v>59</v>
      </c>
      <c r="F697" t="s">
        <v>40</v>
      </c>
      <c r="G697" t="s">
        <v>41</v>
      </c>
      <c r="H697" t="s">
        <v>42</v>
      </c>
      <c r="I697" t="s">
        <v>43</v>
      </c>
      <c r="J697" t="s">
        <v>2554</v>
      </c>
      <c r="K697">
        <v>75</v>
      </c>
      <c r="L697">
        <v>70</v>
      </c>
      <c r="M697">
        <v>66</v>
      </c>
      <c r="N697">
        <v>72</v>
      </c>
      <c r="O697" t="s">
        <v>5</v>
      </c>
      <c r="P697" t="s">
        <v>46</v>
      </c>
      <c r="Q697" t="s">
        <v>61</v>
      </c>
      <c r="R697" t="s">
        <v>62</v>
      </c>
      <c r="T697">
        <f t="shared" si="10"/>
        <v>1</v>
      </c>
      <c r="U697">
        <v>0</v>
      </c>
      <c r="V697">
        <v>4.8150000000000004</v>
      </c>
      <c r="W697">
        <v>49</v>
      </c>
      <c r="X697">
        <v>196</v>
      </c>
      <c r="Y697">
        <v>350</v>
      </c>
      <c r="Z697">
        <v>270</v>
      </c>
      <c r="AA697">
        <v>224</v>
      </c>
      <c r="AB697">
        <v>331</v>
      </c>
    </row>
    <row r="698" spans="1:28" x14ac:dyDescent="0.45">
      <c r="A698" t="s">
        <v>2558</v>
      </c>
      <c r="B698" t="s">
        <v>2559</v>
      </c>
      <c r="C698" t="s">
        <v>2560</v>
      </c>
      <c r="D698" s="2">
        <v>43106</v>
      </c>
      <c r="E698">
        <v>73</v>
      </c>
      <c r="F698" t="s">
        <v>51</v>
      </c>
      <c r="G698" t="s">
        <v>41</v>
      </c>
      <c r="H698" t="s">
        <v>42</v>
      </c>
      <c r="I698" t="s">
        <v>59</v>
      </c>
      <c r="J698" t="s">
        <v>170</v>
      </c>
      <c r="K698">
        <v>67</v>
      </c>
      <c r="L698">
        <v>67.5</v>
      </c>
      <c r="M698">
        <v>67</v>
      </c>
      <c r="N698">
        <v>67</v>
      </c>
      <c r="O698" t="s">
        <v>2561</v>
      </c>
      <c r="P698" t="s">
        <v>46</v>
      </c>
      <c r="Q698" t="s">
        <v>61</v>
      </c>
      <c r="R698" t="s">
        <v>62</v>
      </c>
      <c r="T698">
        <f t="shared" si="10"/>
        <v>1</v>
      </c>
      <c r="U698">
        <v>0</v>
      </c>
      <c r="V698">
        <v>3.6570884829999999</v>
      </c>
      <c r="W698">
        <v>86</v>
      </c>
      <c r="X698">
        <v>190</v>
      </c>
      <c r="Y698">
        <v>350</v>
      </c>
      <c r="Z698">
        <v>270</v>
      </c>
      <c r="AA698">
        <v>261</v>
      </c>
      <c r="AB698">
        <v>325</v>
      </c>
    </row>
    <row r="699" spans="1:28" x14ac:dyDescent="0.45">
      <c r="A699" t="s">
        <v>2562</v>
      </c>
      <c r="B699" t="s">
        <v>2563</v>
      </c>
      <c r="C699" t="s">
        <v>2564</v>
      </c>
      <c r="D699" s="2">
        <v>43106</v>
      </c>
      <c r="E699">
        <v>73</v>
      </c>
      <c r="F699" t="s">
        <v>51</v>
      </c>
      <c r="G699" t="s">
        <v>41</v>
      </c>
      <c r="H699" t="s">
        <v>42</v>
      </c>
      <c r="I699" t="s">
        <v>43</v>
      </c>
      <c r="J699" t="s">
        <v>170</v>
      </c>
      <c r="K699">
        <v>59</v>
      </c>
      <c r="L699">
        <v>76.5</v>
      </c>
      <c r="M699">
        <v>60</v>
      </c>
      <c r="N699">
        <v>77</v>
      </c>
      <c r="O699" t="s">
        <v>2561</v>
      </c>
      <c r="P699" t="s">
        <v>46</v>
      </c>
      <c r="Q699" t="s">
        <v>61</v>
      </c>
      <c r="R699" t="s">
        <v>62</v>
      </c>
      <c r="T699">
        <f t="shared" si="10"/>
        <v>1</v>
      </c>
      <c r="U699">
        <v>0</v>
      </c>
      <c r="V699">
        <v>3.6570884829999999</v>
      </c>
      <c r="W699">
        <v>144</v>
      </c>
      <c r="X699">
        <v>190</v>
      </c>
      <c r="Y699">
        <v>350</v>
      </c>
      <c r="Z699">
        <v>270</v>
      </c>
      <c r="AA699">
        <v>319</v>
      </c>
      <c r="AB699">
        <v>325</v>
      </c>
    </row>
    <row r="700" spans="1:28" x14ac:dyDescent="0.45">
      <c r="A700" t="s">
        <v>2565</v>
      </c>
      <c r="B700" t="s">
        <v>2566</v>
      </c>
      <c r="C700" t="s">
        <v>2567</v>
      </c>
      <c r="D700" s="2">
        <v>43106</v>
      </c>
      <c r="E700">
        <v>76</v>
      </c>
      <c r="F700" t="s">
        <v>40</v>
      </c>
      <c r="G700" t="s">
        <v>41</v>
      </c>
      <c r="H700" t="s">
        <v>42</v>
      </c>
      <c r="I700" t="s">
        <v>59</v>
      </c>
      <c r="J700" t="s">
        <v>512</v>
      </c>
      <c r="K700">
        <v>68.5</v>
      </c>
      <c r="L700">
        <v>68</v>
      </c>
      <c r="M700">
        <v>67</v>
      </c>
      <c r="N700">
        <v>68</v>
      </c>
      <c r="O700" t="s">
        <v>892</v>
      </c>
      <c r="P700" t="s">
        <v>46</v>
      </c>
      <c r="Q700" t="s">
        <v>61</v>
      </c>
      <c r="R700" t="s">
        <v>62</v>
      </c>
      <c r="T700">
        <f t="shared" si="10"/>
        <v>1</v>
      </c>
      <c r="U700">
        <v>0</v>
      </c>
      <c r="V700">
        <v>3.827185622</v>
      </c>
      <c r="W700">
        <v>49</v>
      </c>
      <c r="X700">
        <v>230</v>
      </c>
      <c r="Y700">
        <v>350</v>
      </c>
      <c r="Z700">
        <v>270</v>
      </c>
      <c r="AA700">
        <v>224</v>
      </c>
      <c r="AB700">
        <v>365</v>
      </c>
    </row>
    <row r="701" spans="1:28" x14ac:dyDescent="0.45">
      <c r="A701" t="s">
        <v>2568</v>
      </c>
      <c r="B701" t="s">
        <v>2569</v>
      </c>
      <c r="C701" t="s">
        <v>2570</v>
      </c>
      <c r="D701" s="2">
        <v>43106</v>
      </c>
      <c r="E701">
        <v>76</v>
      </c>
      <c r="F701" t="s">
        <v>40</v>
      </c>
      <c r="G701" t="s">
        <v>41</v>
      </c>
      <c r="H701" t="s">
        <v>42</v>
      </c>
      <c r="I701" t="s">
        <v>43</v>
      </c>
      <c r="J701" t="s">
        <v>512</v>
      </c>
      <c r="K701">
        <v>64</v>
      </c>
      <c r="L701">
        <v>65</v>
      </c>
      <c r="M701">
        <v>67</v>
      </c>
      <c r="N701">
        <v>66</v>
      </c>
      <c r="O701" t="s">
        <v>892</v>
      </c>
      <c r="P701" t="s">
        <v>46</v>
      </c>
      <c r="Q701" t="s">
        <v>61</v>
      </c>
      <c r="R701" t="s">
        <v>62</v>
      </c>
      <c r="T701">
        <f t="shared" si="10"/>
        <v>1</v>
      </c>
      <c r="U701">
        <v>0</v>
      </c>
      <c r="V701">
        <v>3.827185622</v>
      </c>
      <c r="W701">
        <v>113</v>
      </c>
      <c r="X701">
        <v>230</v>
      </c>
      <c r="Y701">
        <v>350</v>
      </c>
      <c r="Z701">
        <v>270</v>
      </c>
      <c r="AA701">
        <v>288</v>
      </c>
      <c r="AB701">
        <v>365</v>
      </c>
    </row>
    <row r="702" spans="1:28" x14ac:dyDescent="0.45">
      <c r="A702" t="s">
        <v>2571</v>
      </c>
      <c r="B702" t="s">
        <v>2572</v>
      </c>
      <c r="C702" t="s">
        <v>2573</v>
      </c>
      <c r="D702" s="2">
        <v>43106</v>
      </c>
      <c r="E702">
        <v>38</v>
      </c>
      <c r="F702" t="s">
        <v>51</v>
      </c>
      <c r="G702" t="s">
        <v>41</v>
      </c>
      <c r="H702" t="s">
        <v>42</v>
      </c>
      <c r="I702" t="s">
        <v>59</v>
      </c>
      <c r="J702" t="s">
        <v>512</v>
      </c>
      <c r="K702">
        <v>60</v>
      </c>
      <c r="L702">
        <v>74</v>
      </c>
      <c r="M702">
        <v>56</v>
      </c>
      <c r="N702">
        <v>78</v>
      </c>
      <c r="O702" t="s">
        <v>892</v>
      </c>
      <c r="P702" t="s">
        <v>46</v>
      </c>
      <c r="Q702" t="s">
        <v>157</v>
      </c>
      <c r="R702" t="s">
        <v>92</v>
      </c>
      <c r="S702" t="s">
        <v>570</v>
      </c>
      <c r="T702">
        <f t="shared" si="10"/>
        <v>1</v>
      </c>
      <c r="U702">
        <v>1</v>
      </c>
      <c r="V702">
        <v>3.827185622</v>
      </c>
      <c r="W702">
        <v>80</v>
      </c>
      <c r="X702">
        <v>188</v>
      </c>
      <c r="Y702">
        <v>350</v>
      </c>
      <c r="Z702">
        <v>270</v>
      </c>
      <c r="AA702">
        <v>255</v>
      </c>
      <c r="AB702">
        <v>323</v>
      </c>
    </row>
    <row r="703" spans="1:28" x14ac:dyDescent="0.45">
      <c r="A703" t="s">
        <v>2574</v>
      </c>
      <c r="B703" t="s">
        <v>2575</v>
      </c>
      <c r="C703" t="s">
        <v>2576</v>
      </c>
      <c r="D703" s="2">
        <v>43106</v>
      </c>
      <c r="E703">
        <v>38</v>
      </c>
      <c r="F703" t="s">
        <v>51</v>
      </c>
      <c r="G703" t="s">
        <v>41</v>
      </c>
      <c r="H703" t="s">
        <v>42</v>
      </c>
      <c r="I703" t="s">
        <v>43</v>
      </c>
      <c r="J703" t="s">
        <v>512</v>
      </c>
      <c r="K703">
        <v>66.599999999999994</v>
      </c>
      <c r="L703">
        <v>67</v>
      </c>
      <c r="M703">
        <v>65</v>
      </c>
      <c r="N703">
        <v>71</v>
      </c>
      <c r="O703" t="s">
        <v>892</v>
      </c>
      <c r="P703" t="s">
        <v>46</v>
      </c>
      <c r="Q703" t="s">
        <v>157</v>
      </c>
      <c r="R703" t="s">
        <v>92</v>
      </c>
      <c r="S703" t="s">
        <v>570</v>
      </c>
      <c r="T703">
        <f t="shared" si="10"/>
        <v>1</v>
      </c>
      <c r="U703">
        <v>1</v>
      </c>
      <c r="V703">
        <v>3.827185622</v>
      </c>
      <c r="W703">
        <v>87</v>
      </c>
      <c r="X703">
        <v>152</v>
      </c>
      <c r="Y703">
        <v>350</v>
      </c>
      <c r="Z703">
        <v>270</v>
      </c>
      <c r="AA703">
        <v>262</v>
      </c>
      <c r="AB703">
        <v>287</v>
      </c>
    </row>
    <row r="704" spans="1:28" x14ac:dyDescent="0.45">
      <c r="A704" t="s">
        <v>2577</v>
      </c>
      <c r="B704" t="s">
        <v>2578</v>
      </c>
      <c r="C704" t="s">
        <v>2579</v>
      </c>
      <c r="D704" s="2">
        <v>43106</v>
      </c>
      <c r="E704">
        <v>50</v>
      </c>
      <c r="F704" t="s">
        <v>51</v>
      </c>
      <c r="G704" t="s">
        <v>41</v>
      </c>
      <c r="H704" t="s">
        <v>42</v>
      </c>
      <c r="I704" t="s">
        <v>59</v>
      </c>
      <c r="J704" t="s">
        <v>1675</v>
      </c>
      <c r="K704">
        <v>55</v>
      </c>
      <c r="L704">
        <v>75</v>
      </c>
      <c r="M704">
        <v>50</v>
      </c>
      <c r="N704">
        <v>78</v>
      </c>
      <c r="O704" t="s">
        <v>5</v>
      </c>
      <c r="P704" t="s">
        <v>46</v>
      </c>
      <c r="Q704" t="s">
        <v>134</v>
      </c>
      <c r="R704" t="s">
        <v>92</v>
      </c>
      <c r="T704">
        <f t="shared" si="10"/>
        <v>1</v>
      </c>
      <c r="U704">
        <v>1</v>
      </c>
      <c r="V704">
        <v>4.7060199999999996</v>
      </c>
      <c r="W704">
        <v>72</v>
      </c>
      <c r="X704">
        <v>191</v>
      </c>
      <c r="Y704">
        <v>350</v>
      </c>
      <c r="Z704">
        <v>270</v>
      </c>
      <c r="AA704">
        <v>247</v>
      </c>
      <c r="AB704">
        <v>326</v>
      </c>
    </row>
    <row r="705" spans="1:28" x14ac:dyDescent="0.45">
      <c r="A705" t="s">
        <v>2580</v>
      </c>
      <c r="B705" t="s">
        <v>2581</v>
      </c>
      <c r="C705" t="s">
        <v>2582</v>
      </c>
      <c r="D705" s="2">
        <v>43106</v>
      </c>
      <c r="E705">
        <v>50</v>
      </c>
      <c r="F705" t="s">
        <v>51</v>
      </c>
      <c r="G705" t="s">
        <v>41</v>
      </c>
      <c r="H705" t="s">
        <v>42</v>
      </c>
      <c r="I705" t="s">
        <v>43</v>
      </c>
      <c r="J705" t="s">
        <v>1675</v>
      </c>
      <c r="K705">
        <v>60</v>
      </c>
      <c r="L705">
        <v>69</v>
      </c>
      <c r="M705">
        <v>61</v>
      </c>
      <c r="N705">
        <v>71</v>
      </c>
      <c r="O705" t="s">
        <v>5</v>
      </c>
      <c r="P705" t="s">
        <v>46</v>
      </c>
      <c r="Q705" t="s">
        <v>134</v>
      </c>
      <c r="R705" t="s">
        <v>92</v>
      </c>
      <c r="T705">
        <f t="shared" si="10"/>
        <v>1</v>
      </c>
      <c r="U705">
        <v>1</v>
      </c>
      <c r="V705">
        <v>4.7060199999999996</v>
      </c>
      <c r="W705">
        <v>138</v>
      </c>
      <c r="X705">
        <v>190</v>
      </c>
      <c r="Y705">
        <v>350</v>
      </c>
      <c r="Z705">
        <v>270</v>
      </c>
      <c r="AA705">
        <v>313</v>
      </c>
      <c r="AB705">
        <v>325</v>
      </c>
    </row>
    <row r="706" spans="1:28" x14ac:dyDescent="0.45">
      <c r="A706" t="s">
        <v>2583</v>
      </c>
      <c r="B706" t="s">
        <v>2584</v>
      </c>
      <c r="C706" t="s">
        <v>2585</v>
      </c>
      <c r="D706" s="2">
        <v>43106</v>
      </c>
      <c r="E706">
        <v>90</v>
      </c>
      <c r="F706" t="s">
        <v>51</v>
      </c>
      <c r="G706" t="s">
        <v>41</v>
      </c>
      <c r="H706" t="s">
        <v>42</v>
      </c>
      <c r="I706" t="s">
        <v>43</v>
      </c>
      <c r="J706" t="s">
        <v>2586</v>
      </c>
      <c r="K706">
        <v>74</v>
      </c>
      <c r="L706">
        <v>64.5</v>
      </c>
      <c r="M706">
        <v>68</v>
      </c>
      <c r="N706">
        <v>63</v>
      </c>
      <c r="O706" t="s">
        <v>2587</v>
      </c>
      <c r="P706" t="s">
        <v>46</v>
      </c>
      <c r="Q706" t="s">
        <v>61</v>
      </c>
      <c r="R706" t="s">
        <v>62</v>
      </c>
      <c r="T706">
        <f t="shared" si="10"/>
        <v>1</v>
      </c>
      <c r="U706">
        <v>0</v>
      </c>
      <c r="V706">
        <v>3.8838846679999999</v>
      </c>
      <c r="W706">
        <v>87</v>
      </c>
      <c r="X706">
        <v>196</v>
      </c>
      <c r="Y706">
        <v>350</v>
      </c>
      <c r="Z706">
        <v>270</v>
      </c>
      <c r="AA706">
        <v>262</v>
      </c>
      <c r="AB706">
        <v>331</v>
      </c>
    </row>
    <row r="707" spans="1:28" x14ac:dyDescent="0.45">
      <c r="A707" t="s">
        <v>2588</v>
      </c>
      <c r="B707" t="s">
        <v>2589</v>
      </c>
      <c r="C707" t="s">
        <v>2590</v>
      </c>
      <c r="D707" s="2">
        <v>43196</v>
      </c>
      <c r="E707">
        <v>67</v>
      </c>
      <c r="F707" t="s">
        <v>40</v>
      </c>
      <c r="G707" t="s">
        <v>41</v>
      </c>
      <c r="H707" t="s">
        <v>42</v>
      </c>
      <c r="I707" t="s">
        <v>43</v>
      </c>
      <c r="J707" t="s">
        <v>142</v>
      </c>
      <c r="K707">
        <v>64</v>
      </c>
      <c r="L707">
        <v>68</v>
      </c>
      <c r="M707">
        <v>64</v>
      </c>
      <c r="N707">
        <v>68</v>
      </c>
      <c r="O707" t="s">
        <v>217</v>
      </c>
      <c r="P707" t="s">
        <v>46</v>
      </c>
      <c r="Q707" t="s">
        <v>61</v>
      </c>
      <c r="R707" t="s">
        <v>62</v>
      </c>
      <c r="T707">
        <f t="shared" ref="T707:T770" si="11">LEN(O707)-LEN(SUBSTITUTE(O707,"/",""))+1</f>
        <v>1</v>
      </c>
      <c r="U707">
        <v>0</v>
      </c>
      <c r="V707">
        <v>3.0900980210000002</v>
      </c>
      <c r="W707">
        <v>48</v>
      </c>
      <c r="X707">
        <v>230</v>
      </c>
      <c r="Y707">
        <v>350</v>
      </c>
      <c r="Z707">
        <v>270</v>
      </c>
      <c r="AA707">
        <v>223</v>
      </c>
      <c r="AB707">
        <v>365</v>
      </c>
    </row>
    <row r="708" spans="1:28" x14ac:dyDescent="0.45">
      <c r="A708" t="s">
        <v>2591</v>
      </c>
      <c r="B708" t="s">
        <v>2592</v>
      </c>
      <c r="C708" t="s">
        <v>2593</v>
      </c>
      <c r="D708" s="2">
        <v>43196</v>
      </c>
      <c r="E708">
        <v>65</v>
      </c>
      <c r="F708" t="s">
        <v>51</v>
      </c>
      <c r="G708" t="s">
        <v>41</v>
      </c>
      <c r="H708" t="s">
        <v>42</v>
      </c>
      <c r="I708" t="s">
        <v>43</v>
      </c>
      <c r="J708" t="s">
        <v>2594</v>
      </c>
      <c r="K708">
        <v>55.8</v>
      </c>
      <c r="L708">
        <v>74.3</v>
      </c>
      <c r="M708">
        <v>54</v>
      </c>
      <c r="N708">
        <v>80</v>
      </c>
      <c r="O708" t="s">
        <v>2595</v>
      </c>
      <c r="P708" t="s">
        <v>46</v>
      </c>
      <c r="Q708" t="s">
        <v>86</v>
      </c>
      <c r="R708" t="s">
        <v>43</v>
      </c>
      <c r="T708">
        <f t="shared" si="11"/>
        <v>1</v>
      </c>
      <c r="U708">
        <v>1</v>
      </c>
      <c r="V708">
        <v>4.663496554</v>
      </c>
      <c r="W708">
        <v>71</v>
      </c>
      <c r="X708">
        <v>227</v>
      </c>
      <c r="Y708">
        <v>350</v>
      </c>
      <c r="Z708">
        <v>270</v>
      </c>
      <c r="AA708">
        <v>246</v>
      </c>
      <c r="AB708">
        <v>362</v>
      </c>
    </row>
    <row r="709" spans="1:28" x14ac:dyDescent="0.45">
      <c r="A709" t="s">
        <v>2596</v>
      </c>
      <c r="B709" t="s">
        <v>2597</v>
      </c>
      <c r="C709" t="s">
        <v>2598</v>
      </c>
      <c r="D709" s="2">
        <v>43196</v>
      </c>
      <c r="E709">
        <v>69</v>
      </c>
      <c r="F709" t="s">
        <v>40</v>
      </c>
      <c r="G709" t="s">
        <v>41</v>
      </c>
      <c r="H709" t="s">
        <v>42</v>
      </c>
      <c r="I709" t="s">
        <v>43</v>
      </c>
      <c r="J709" t="s">
        <v>2599</v>
      </c>
      <c r="K709">
        <v>56</v>
      </c>
      <c r="L709">
        <v>75.2</v>
      </c>
      <c r="M709">
        <v>52</v>
      </c>
      <c r="N709">
        <v>79</v>
      </c>
      <c r="O709" t="s">
        <v>1329</v>
      </c>
      <c r="P709" t="s">
        <v>46</v>
      </c>
      <c r="Q709" t="s">
        <v>86</v>
      </c>
      <c r="R709" t="s">
        <v>43</v>
      </c>
      <c r="T709">
        <f t="shared" si="11"/>
        <v>2</v>
      </c>
      <c r="U709">
        <v>1</v>
      </c>
      <c r="V709">
        <v>4.2</v>
      </c>
      <c r="W709">
        <v>54</v>
      </c>
      <c r="X709">
        <v>225</v>
      </c>
      <c r="Y709">
        <v>350</v>
      </c>
      <c r="Z709">
        <v>270</v>
      </c>
      <c r="AA709">
        <v>229</v>
      </c>
      <c r="AB709">
        <v>360</v>
      </c>
    </row>
    <row r="710" spans="1:28" x14ac:dyDescent="0.45">
      <c r="A710" t="s">
        <v>2600</v>
      </c>
      <c r="B710" t="s">
        <v>2601</v>
      </c>
      <c r="C710" t="s">
        <v>2602</v>
      </c>
      <c r="D710" s="2">
        <v>43196</v>
      </c>
      <c r="E710">
        <v>74</v>
      </c>
      <c r="F710" t="s">
        <v>51</v>
      </c>
      <c r="G710" t="s">
        <v>41</v>
      </c>
      <c r="H710" t="s">
        <v>42</v>
      </c>
      <c r="I710" t="s">
        <v>43</v>
      </c>
      <c r="J710" t="s">
        <v>245</v>
      </c>
      <c r="K710">
        <v>66</v>
      </c>
      <c r="L710">
        <v>66</v>
      </c>
      <c r="M710">
        <v>66</v>
      </c>
      <c r="N710">
        <v>66</v>
      </c>
      <c r="O710" t="s">
        <v>1430</v>
      </c>
      <c r="P710" t="s">
        <v>46</v>
      </c>
      <c r="Q710" t="s">
        <v>61</v>
      </c>
      <c r="R710" t="s">
        <v>62</v>
      </c>
      <c r="T710">
        <f t="shared" si="11"/>
        <v>2</v>
      </c>
      <c r="U710">
        <v>0</v>
      </c>
      <c r="V710">
        <v>3.061748498</v>
      </c>
      <c r="W710">
        <v>111</v>
      </c>
      <c r="X710">
        <v>195</v>
      </c>
      <c r="Y710">
        <v>350</v>
      </c>
      <c r="Z710">
        <v>270</v>
      </c>
      <c r="AA710">
        <v>286</v>
      </c>
      <c r="AB710">
        <v>330</v>
      </c>
    </row>
    <row r="711" spans="1:28" x14ac:dyDescent="0.45">
      <c r="A711" t="s">
        <v>2603</v>
      </c>
      <c r="B711" t="s">
        <v>2604</v>
      </c>
      <c r="C711" t="s">
        <v>2605</v>
      </c>
      <c r="D711" s="2">
        <v>43196</v>
      </c>
      <c r="E711">
        <v>78</v>
      </c>
      <c r="F711" t="s">
        <v>40</v>
      </c>
      <c r="G711" t="s">
        <v>41</v>
      </c>
      <c r="H711" t="s">
        <v>42</v>
      </c>
      <c r="I711" t="s">
        <v>43</v>
      </c>
      <c r="J711" t="s">
        <v>116</v>
      </c>
      <c r="K711">
        <v>61</v>
      </c>
      <c r="L711">
        <v>66</v>
      </c>
      <c r="M711">
        <v>61</v>
      </c>
      <c r="N711">
        <v>66</v>
      </c>
      <c r="O711" t="s">
        <v>217</v>
      </c>
      <c r="P711" t="s">
        <v>46</v>
      </c>
      <c r="Q711" t="s">
        <v>61</v>
      </c>
      <c r="R711" t="s">
        <v>62</v>
      </c>
      <c r="T711">
        <f t="shared" si="11"/>
        <v>1</v>
      </c>
      <c r="U711">
        <v>0</v>
      </c>
      <c r="V711">
        <v>2.9200008820000001</v>
      </c>
      <c r="W711">
        <v>41</v>
      </c>
      <c r="X711">
        <v>213</v>
      </c>
      <c r="Y711">
        <v>350</v>
      </c>
      <c r="Z711">
        <v>270</v>
      </c>
      <c r="AA711">
        <v>216</v>
      </c>
      <c r="AB711">
        <v>348</v>
      </c>
    </row>
    <row r="712" spans="1:28" x14ac:dyDescent="0.45">
      <c r="A712" t="s">
        <v>2606</v>
      </c>
      <c r="B712" t="s">
        <v>2607</v>
      </c>
      <c r="C712" t="s">
        <v>2608</v>
      </c>
      <c r="D712" s="2">
        <v>43196</v>
      </c>
      <c r="E712">
        <v>68</v>
      </c>
      <c r="F712" t="s">
        <v>40</v>
      </c>
      <c r="G712" t="s">
        <v>41</v>
      </c>
      <c r="H712" t="s">
        <v>42</v>
      </c>
      <c r="I712" t="s">
        <v>43</v>
      </c>
      <c r="J712" t="s">
        <v>525</v>
      </c>
      <c r="K712">
        <v>54.3</v>
      </c>
      <c r="L712">
        <v>73.7</v>
      </c>
      <c r="M712">
        <v>52</v>
      </c>
      <c r="N712">
        <v>85</v>
      </c>
      <c r="O712" t="s">
        <v>217</v>
      </c>
      <c r="P712" t="s">
        <v>46</v>
      </c>
      <c r="Q712" t="s">
        <v>86</v>
      </c>
      <c r="R712" t="s">
        <v>43</v>
      </c>
      <c r="T712">
        <f t="shared" si="11"/>
        <v>1</v>
      </c>
      <c r="U712">
        <v>1</v>
      </c>
      <c r="V712">
        <v>3.4019427750000002</v>
      </c>
      <c r="W712">
        <v>109</v>
      </c>
      <c r="X712">
        <v>219</v>
      </c>
      <c r="Y712">
        <v>350</v>
      </c>
      <c r="Z712">
        <v>270</v>
      </c>
      <c r="AA712">
        <v>284</v>
      </c>
      <c r="AB712">
        <v>354</v>
      </c>
    </row>
    <row r="713" spans="1:28" x14ac:dyDescent="0.45">
      <c r="A713" t="s">
        <v>2609</v>
      </c>
      <c r="B713" t="s">
        <v>2610</v>
      </c>
      <c r="C713" t="s">
        <v>2611</v>
      </c>
      <c r="D713" s="2">
        <v>43196</v>
      </c>
      <c r="E713">
        <v>65</v>
      </c>
      <c r="F713" t="s">
        <v>51</v>
      </c>
      <c r="G713" t="s">
        <v>41</v>
      </c>
      <c r="H713" t="s">
        <v>42</v>
      </c>
      <c r="I713" t="s">
        <v>43</v>
      </c>
      <c r="J713" t="s">
        <v>2299</v>
      </c>
      <c r="K713">
        <v>62.5</v>
      </c>
      <c r="L713">
        <v>74.5</v>
      </c>
      <c r="M713">
        <v>59</v>
      </c>
      <c r="N713">
        <v>77</v>
      </c>
      <c r="O713" t="s">
        <v>2612</v>
      </c>
      <c r="P713" t="s">
        <v>46</v>
      </c>
      <c r="Q713" t="s">
        <v>61</v>
      </c>
      <c r="R713" t="s">
        <v>62</v>
      </c>
      <c r="S713" t="s">
        <v>570</v>
      </c>
      <c r="T713">
        <f t="shared" si="11"/>
        <v>2</v>
      </c>
      <c r="U713">
        <v>0</v>
      </c>
      <c r="V713">
        <v>2.8</v>
      </c>
      <c r="W713">
        <v>88</v>
      </c>
      <c r="X713">
        <v>214</v>
      </c>
      <c r="Y713">
        <v>350</v>
      </c>
      <c r="Z713">
        <v>270</v>
      </c>
      <c r="AA713">
        <v>263</v>
      </c>
      <c r="AB713">
        <v>349</v>
      </c>
    </row>
    <row r="714" spans="1:28" x14ac:dyDescent="0.45">
      <c r="A714" t="s">
        <v>2613</v>
      </c>
      <c r="B714" t="s">
        <v>2614</v>
      </c>
      <c r="C714" t="s">
        <v>2615</v>
      </c>
      <c r="D714" s="2">
        <v>43196</v>
      </c>
      <c r="E714">
        <v>65</v>
      </c>
      <c r="F714" t="s">
        <v>51</v>
      </c>
      <c r="G714" t="s">
        <v>41</v>
      </c>
      <c r="H714" t="s">
        <v>42</v>
      </c>
      <c r="I714" t="s">
        <v>43</v>
      </c>
      <c r="J714" t="s">
        <v>2616</v>
      </c>
      <c r="K714">
        <v>66.3</v>
      </c>
      <c r="L714">
        <v>65</v>
      </c>
      <c r="M714">
        <v>63</v>
      </c>
      <c r="N714">
        <v>70</v>
      </c>
      <c r="O714" t="s">
        <v>513</v>
      </c>
      <c r="P714" t="s">
        <v>46</v>
      </c>
      <c r="Q714" t="s">
        <v>61</v>
      </c>
      <c r="R714" t="s">
        <v>62</v>
      </c>
      <c r="T714">
        <f t="shared" si="11"/>
        <v>1</v>
      </c>
      <c r="U714">
        <v>0</v>
      </c>
      <c r="V714">
        <v>2.9350000000000001</v>
      </c>
      <c r="W714">
        <v>68</v>
      </c>
      <c r="X714">
        <v>183</v>
      </c>
      <c r="Y714">
        <v>350</v>
      </c>
      <c r="Z714">
        <v>270</v>
      </c>
      <c r="AA714">
        <v>243</v>
      </c>
      <c r="AB714">
        <v>318</v>
      </c>
    </row>
    <row r="715" spans="1:28" x14ac:dyDescent="0.45">
      <c r="A715" t="s">
        <v>2617</v>
      </c>
      <c r="B715" t="s">
        <v>2618</v>
      </c>
      <c r="C715" t="s">
        <v>2619</v>
      </c>
      <c r="D715" s="2">
        <v>43226</v>
      </c>
      <c r="E715">
        <v>67</v>
      </c>
      <c r="F715" t="s">
        <v>40</v>
      </c>
      <c r="G715" t="s">
        <v>41</v>
      </c>
      <c r="H715" t="s">
        <v>42</v>
      </c>
      <c r="I715" t="s">
        <v>43</v>
      </c>
      <c r="J715" t="s">
        <v>313</v>
      </c>
      <c r="K715">
        <v>60</v>
      </c>
      <c r="L715">
        <v>69</v>
      </c>
      <c r="M715">
        <v>60</v>
      </c>
      <c r="N715">
        <v>69</v>
      </c>
      <c r="O715" t="s">
        <v>374</v>
      </c>
      <c r="P715" t="s">
        <v>46</v>
      </c>
      <c r="Q715" t="s">
        <v>86</v>
      </c>
      <c r="R715" t="s">
        <v>92</v>
      </c>
      <c r="T715">
        <f t="shared" si="11"/>
        <v>1</v>
      </c>
      <c r="U715">
        <v>1</v>
      </c>
      <c r="V715">
        <v>3.288544683</v>
      </c>
      <c r="W715">
        <v>114</v>
      </c>
      <c r="X715">
        <v>166</v>
      </c>
      <c r="Y715">
        <v>350</v>
      </c>
      <c r="Z715">
        <v>270</v>
      </c>
      <c r="AA715">
        <v>289</v>
      </c>
      <c r="AB715">
        <v>301</v>
      </c>
    </row>
    <row r="716" spans="1:28" x14ac:dyDescent="0.45">
      <c r="A716" t="s">
        <v>2620</v>
      </c>
      <c r="B716" t="s">
        <v>2621</v>
      </c>
      <c r="C716" t="s">
        <v>2622</v>
      </c>
      <c r="D716" s="2">
        <v>43226</v>
      </c>
      <c r="E716">
        <v>41</v>
      </c>
      <c r="F716" t="s">
        <v>40</v>
      </c>
      <c r="G716" t="s">
        <v>41</v>
      </c>
      <c r="H716" t="s">
        <v>42</v>
      </c>
      <c r="I716" t="s">
        <v>43</v>
      </c>
      <c r="J716" t="s">
        <v>2206</v>
      </c>
      <c r="K716">
        <v>60.2</v>
      </c>
      <c r="L716">
        <v>74</v>
      </c>
      <c r="M716">
        <v>57</v>
      </c>
      <c r="N716">
        <v>77</v>
      </c>
      <c r="O716" t="s">
        <v>2623</v>
      </c>
      <c r="P716" t="s">
        <v>46</v>
      </c>
      <c r="Q716" t="s">
        <v>61</v>
      </c>
      <c r="R716" t="s">
        <v>62</v>
      </c>
      <c r="T716">
        <f t="shared" si="11"/>
        <v>1</v>
      </c>
      <c r="U716">
        <v>0</v>
      </c>
      <c r="V716">
        <v>4.8477684539999997</v>
      </c>
      <c r="W716">
        <v>96</v>
      </c>
      <c r="X716">
        <v>230</v>
      </c>
      <c r="Y716">
        <v>350</v>
      </c>
      <c r="Z716">
        <v>270</v>
      </c>
      <c r="AA716">
        <v>271</v>
      </c>
      <c r="AB716">
        <v>365</v>
      </c>
    </row>
    <row r="717" spans="1:28" x14ac:dyDescent="0.45">
      <c r="A717" t="s">
        <v>2624</v>
      </c>
      <c r="B717" t="s">
        <v>2625</v>
      </c>
      <c r="C717" t="s">
        <v>2626</v>
      </c>
      <c r="D717" s="2">
        <v>43226</v>
      </c>
      <c r="E717">
        <v>42</v>
      </c>
      <c r="F717" t="s">
        <v>40</v>
      </c>
      <c r="G717" t="s">
        <v>41</v>
      </c>
      <c r="H717" t="s">
        <v>42</v>
      </c>
      <c r="I717" t="s">
        <v>43</v>
      </c>
      <c r="J717" t="s">
        <v>2627</v>
      </c>
      <c r="K717">
        <v>72</v>
      </c>
      <c r="L717">
        <v>70</v>
      </c>
      <c r="M717">
        <v>72</v>
      </c>
      <c r="N717">
        <v>70</v>
      </c>
      <c r="O717" t="s">
        <v>2623</v>
      </c>
      <c r="P717" t="s">
        <v>46</v>
      </c>
      <c r="Q717" t="s">
        <v>61</v>
      </c>
      <c r="R717" t="s">
        <v>62</v>
      </c>
      <c r="T717">
        <f t="shared" si="11"/>
        <v>1</v>
      </c>
      <c r="U717">
        <v>0</v>
      </c>
      <c r="V717">
        <v>2.665</v>
      </c>
      <c r="W717">
        <v>84</v>
      </c>
      <c r="X717">
        <v>195</v>
      </c>
      <c r="Y717">
        <v>350</v>
      </c>
      <c r="Z717">
        <v>270</v>
      </c>
      <c r="AA717">
        <v>259</v>
      </c>
      <c r="AB717">
        <v>330</v>
      </c>
    </row>
    <row r="718" spans="1:28" x14ac:dyDescent="0.45">
      <c r="A718" t="s">
        <v>2628</v>
      </c>
      <c r="B718" t="s">
        <v>2629</v>
      </c>
      <c r="C718" t="s">
        <v>2630</v>
      </c>
      <c r="D718" s="2">
        <v>43226</v>
      </c>
      <c r="E718">
        <v>41</v>
      </c>
      <c r="F718" t="s">
        <v>51</v>
      </c>
      <c r="G718" t="s">
        <v>41</v>
      </c>
      <c r="H718" t="s">
        <v>42</v>
      </c>
      <c r="I718" t="s">
        <v>43</v>
      </c>
      <c r="J718" t="s">
        <v>313</v>
      </c>
      <c r="K718">
        <v>54</v>
      </c>
      <c r="L718">
        <v>77.3</v>
      </c>
      <c r="M718">
        <v>54</v>
      </c>
      <c r="N718">
        <v>78</v>
      </c>
      <c r="O718" t="s">
        <v>217</v>
      </c>
      <c r="P718" t="s">
        <v>46</v>
      </c>
      <c r="Q718" t="s">
        <v>2631</v>
      </c>
      <c r="R718" t="s">
        <v>59</v>
      </c>
      <c r="T718">
        <f t="shared" si="11"/>
        <v>1</v>
      </c>
      <c r="U718">
        <v>1</v>
      </c>
      <c r="V718">
        <v>3.288544683</v>
      </c>
      <c r="W718">
        <v>65</v>
      </c>
      <c r="X718">
        <v>184</v>
      </c>
      <c r="Y718">
        <v>350</v>
      </c>
      <c r="Z718">
        <v>270</v>
      </c>
      <c r="AA718">
        <v>240</v>
      </c>
      <c r="AB718">
        <v>319</v>
      </c>
    </row>
    <row r="719" spans="1:28" x14ac:dyDescent="0.45">
      <c r="A719" t="s">
        <v>2632</v>
      </c>
      <c r="B719" t="s">
        <v>2633</v>
      </c>
      <c r="C719" t="s">
        <v>2634</v>
      </c>
      <c r="D719" s="2">
        <v>43226</v>
      </c>
      <c r="E719">
        <v>43</v>
      </c>
      <c r="F719" t="s">
        <v>51</v>
      </c>
      <c r="G719" t="s">
        <v>41</v>
      </c>
      <c r="H719" t="s">
        <v>42</v>
      </c>
      <c r="I719" t="s">
        <v>43</v>
      </c>
      <c r="J719" t="s">
        <v>250</v>
      </c>
      <c r="K719">
        <v>64</v>
      </c>
      <c r="L719">
        <v>73</v>
      </c>
      <c r="M719">
        <v>64</v>
      </c>
      <c r="N719">
        <v>73</v>
      </c>
      <c r="O719" t="s">
        <v>513</v>
      </c>
      <c r="P719" t="s">
        <v>46</v>
      </c>
      <c r="Q719" t="s">
        <v>61</v>
      </c>
      <c r="R719" t="s">
        <v>62</v>
      </c>
      <c r="T719">
        <f t="shared" si="11"/>
        <v>1</v>
      </c>
      <c r="U719">
        <v>0</v>
      </c>
      <c r="V719">
        <v>2.4947580349999998</v>
      </c>
      <c r="W719">
        <v>88</v>
      </c>
      <c r="X719">
        <v>226</v>
      </c>
      <c r="Y719">
        <v>350</v>
      </c>
      <c r="Z719">
        <v>270</v>
      </c>
      <c r="AA719">
        <v>263</v>
      </c>
      <c r="AB719">
        <v>361</v>
      </c>
    </row>
    <row r="720" spans="1:28" x14ac:dyDescent="0.45">
      <c r="A720" t="s">
        <v>2635</v>
      </c>
      <c r="B720" t="s">
        <v>2636</v>
      </c>
      <c r="C720" t="s">
        <v>2637</v>
      </c>
      <c r="D720" s="2">
        <v>43226</v>
      </c>
      <c r="E720">
        <v>43</v>
      </c>
      <c r="F720" t="s">
        <v>40</v>
      </c>
      <c r="G720" t="s">
        <v>41</v>
      </c>
      <c r="H720" t="s">
        <v>42</v>
      </c>
      <c r="I720" t="s">
        <v>43</v>
      </c>
      <c r="J720" t="s">
        <v>44</v>
      </c>
      <c r="K720">
        <v>62.3</v>
      </c>
      <c r="L720">
        <v>72.5</v>
      </c>
      <c r="M720">
        <v>61</v>
      </c>
      <c r="N720">
        <v>78</v>
      </c>
      <c r="O720" t="s">
        <v>2482</v>
      </c>
      <c r="P720" t="s">
        <v>46</v>
      </c>
      <c r="Q720" t="s">
        <v>61</v>
      </c>
      <c r="R720" t="s">
        <v>62</v>
      </c>
      <c r="T720">
        <f t="shared" si="11"/>
        <v>1</v>
      </c>
      <c r="U720">
        <v>0</v>
      </c>
      <c r="V720">
        <v>3.600389437</v>
      </c>
      <c r="W720">
        <v>91</v>
      </c>
      <c r="X720">
        <v>198</v>
      </c>
      <c r="Y720">
        <v>350</v>
      </c>
      <c r="Z720">
        <v>270</v>
      </c>
      <c r="AA720">
        <v>266</v>
      </c>
      <c r="AB720">
        <v>333</v>
      </c>
    </row>
    <row r="721" spans="1:28" x14ac:dyDescent="0.45">
      <c r="A721" t="s">
        <v>2638</v>
      </c>
      <c r="B721" t="s">
        <v>2639</v>
      </c>
      <c r="C721" t="s">
        <v>2640</v>
      </c>
      <c r="D721" s="2">
        <v>43226</v>
      </c>
      <c r="E721">
        <v>42</v>
      </c>
      <c r="F721" t="s">
        <v>40</v>
      </c>
      <c r="G721" t="s">
        <v>41</v>
      </c>
      <c r="H721" t="s">
        <v>42</v>
      </c>
      <c r="I721" t="s">
        <v>43</v>
      </c>
      <c r="J721" t="s">
        <v>431</v>
      </c>
      <c r="K721">
        <v>66</v>
      </c>
      <c r="L721">
        <v>68</v>
      </c>
      <c r="M721">
        <v>71</v>
      </c>
      <c r="N721">
        <v>68</v>
      </c>
      <c r="O721" t="s">
        <v>892</v>
      </c>
      <c r="P721" t="s">
        <v>46</v>
      </c>
      <c r="Q721" t="s">
        <v>61</v>
      </c>
      <c r="R721" t="s">
        <v>62</v>
      </c>
      <c r="T721">
        <f t="shared" si="11"/>
        <v>1</v>
      </c>
      <c r="U721">
        <v>0</v>
      </c>
      <c r="V721">
        <v>4.2240789459999997</v>
      </c>
      <c r="W721">
        <v>59</v>
      </c>
      <c r="X721">
        <v>230</v>
      </c>
      <c r="Y721">
        <v>350</v>
      </c>
      <c r="Z721">
        <v>270</v>
      </c>
      <c r="AA721">
        <v>234</v>
      </c>
      <c r="AB721">
        <v>365</v>
      </c>
    </row>
    <row r="722" spans="1:28" x14ac:dyDescent="0.45">
      <c r="A722" t="s">
        <v>2641</v>
      </c>
      <c r="B722" t="s">
        <v>2642</v>
      </c>
      <c r="C722" t="s">
        <v>2643</v>
      </c>
      <c r="D722" s="2">
        <v>43226</v>
      </c>
      <c r="E722">
        <v>47</v>
      </c>
      <c r="F722" t="s">
        <v>40</v>
      </c>
      <c r="G722" t="s">
        <v>41</v>
      </c>
      <c r="H722" t="s">
        <v>42</v>
      </c>
      <c r="I722" t="s">
        <v>43</v>
      </c>
      <c r="J722" t="s">
        <v>2644</v>
      </c>
      <c r="K722">
        <v>56</v>
      </c>
      <c r="L722">
        <v>75</v>
      </c>
      <c r="M722">
        <v>56</v>
      </c>
      <c r="N722">
        <v>75</v>
      </c>
      <c r="O722" t="s">
        <v>892</v>
      </c>
      <c r="P722" t="s">
        <v>46</v>
      </c>
      <c r="Q722" t="s">
        <v>86</v>
      </c>
      <c r="R722" t="s">
        <v>177</v>
      </c>
      <c r="T722">
        <f t="shared" si="11"/>
        <v>1</v>
      </c>
      <c r="U722">
        <v>1</v>
      </c>
      <c r="V722">
        <v>3.82</v>
      </c>
      <c r="W722">
        <v>36</v>
      </c>
      <c r="X722">
        <v>230</v>
      </c>
      <c r="Y722">
        <v>350</v>
      </c>
      <c r="Z722">
        <v>270</v>
      </c>
      <c r="AA722">
        <v>211</v>
      </c>
      <c r="AB722">
        <v>365</v>
      </c>
    </row>
    <row r="723" spans="1:28" x14ac:dyDescent="0.45">
      <c r="A723" t="s">
        <v>2645</v>
      </c>
      <c r="B723" t="s">
        <v>2646</v>
      </c>
      <c r="C723" t="s">
        <v>2647</v>
      </c>
      <c r="D723" s="2">
        <v>43226</v>
      </c>
      <c r="E723">
        <v>74</v>
      </c>
      <c r="F723" t="s">
        <v>51</v>
      </c>
      <c r="G723" t="s">
        <v>41</v>
      </c>
      <c r="H723" t="s">
        <v>42</v>
      </c>
      <c r="I723" t="s">
        <v>43</v>
      </c>
      <c r="J723" t="s">
        <v>198</v>
      </c>
      <c r="K723">
        <v>60</v>
      </c>
      <c r="L723">
        <v>67</v>
      </c>
      <c r="M723">
        <v>60</v>
      </c>
      <c r="N723">
        <v>67</v>
      </c>
      <c r="O723" t="s">
        <v>1376</v>
      </c>
      <c r="P723" t="s">
        <v>46</v>
      </c>
      <c r="Q723" t="s">
        <v>61</v>
      </c>
      <c r="R723" t="s">
        <v>62</v>
      </c>
      <c r="T723">
        <f t="shared" si="11"/>
        <v>2</v>
      </c>
      <c r="U723">
        <v>0</v>
      </c>
      <c r="V723">
        <v>2.2999999999999998</v>
      </c>
      <c r="W723">
        <v>80</v>
      </c>
      <c r="X723">
        <v>223</v>
      </c>
      <c r="Y723">
        <v>350</v>
      </c>
      <c r="Z723">
        <v>270</v>
      </c>
      <c r="AA723">
        <v>255</v>
      </c>
      <c r="AB723">
        <v>358</v>
      </c>
    </row>
    <row r="724" spans="1:28" x14ac:dyDescent="0.45">
      <c r="A724" t="s">
        <v>2648</v>
      </c>
      <c r="B724" t="s">
        <v>2649</v>
      </c>
      <c r="C724" t="s">
        <v>2650</v>
      </c>
      <c r="D724" s="2">
        <v>43226</v>
      </c>
      <c r="E724">
        <v>74</v>
      </c>
      <c r="F724" t="s">
        <v>51</v>
      </c>
      <c r="G724" t="s">
        <v>41</v>
      </c>
      <c r="H724" t="s">
        <v>42</v>
      </c>
      <c r="I724" t="s">
        <v>43</v>
      </c>
      <c r="J724" t="s">
        <v>257</v>
      </c>
      <c r="K724">
        <v>60</v>
      </c>
      <c r="L724">
        <v>80</v>
      </c>
      <c r="M724">
        <v>60</v>
      </c>
      <c r="N724">
        <v>80</v>
      </c>
      <c r="O724" t="s">
        <v>2651</v>
      </c>
      <c r="P724" t="s">
        <v>46</v>
      </c>
      <c r="Q724" t="s">
        <v>61</v>
      </c>
      <c r="R724" t="s">
        <v>62</v>
      </c>
      <c r="T724">
        <f t="shared" si="11"/>
        <v>1</v>
      </c>
      <c r="U724">
        <v>0</v>
      </c>
      <c r="V724">
        <v>3.4</v>
      </c>
      <c r="W724">
        <v>119</v>
      </c>
      <c r="X724">
        <v>230</v>
      </c>
      <c r="Y724">
        <v>350</v>
      </c>
      <c r="Z724">
        <v>270</v>
      </c>
      <c r="AA724">
        <v>294</v>
      </c>
      <c r="AB724">
        <v>365</v>
      </c>
    </row>
    <row r="725" spans="1:28" x14ac:dyDescent="0.45">
      <c r="A725" t="s">
        <v>2652</v>
      </c>
      <c r="B725" t="s">
        <v>2653</v>
      </c>
      <c r="C725" t="s">
        <v>2654</v>
      </c>
      <c r="D725" s="2">
        <v>43287</v>
      </c>
      <c r="E725">
        <v>59</v>
      </c>
      <c r="F725" t="s">
        <v>40</v>
      </c>
      <c r="G725" t="s">
        <v>41</v>
      </c>
      <c r="H725" t="s">
        <v>42</v>
      </c>
      <c r="I725" t="s">
        <v>43</v>
      </c>
      <c r="J725" t="s">
        <v>2655</v>
      </c>
      <c r="K725">
        <v>63</v>
      </c>
      <c r="L725">
        <v>67</v>
      </c>
      <c r="M725">
        <v>63</v>
      </c>
      <c r="N725">
        <v>67</v>
      </c>
      <c r="O725" t="s">
        <v>2482</v>
      </c>
      <c r="P725" t="s">
        <v>46</v>
      </c>
      <c r="Q725" t="s">
        <v>61</v>
      </c>
      <c r="R725" t="s">
        <v>62</v>
      </c>
      <c r="T725">
        <f t="shared" si="11"/>
        <v>1</v>
      </c>
      <c r="U725">
        <v>0</v>
      </c>
      <c r="V725">
        <v>3.4302922979999999</v>
      </c>
      <c r="W725">
        <v>65</v>
      </c>
      <c r="X725">
        <v>203</v>
      </c>
      <c r="Y725">
        <v>350</v>
      </c>
      <c r="Z725">
        <v>270</v>
      </c>
      <c r="AA725">
        <v>240</v>
      </c>
      <c r="AB725">
        <v>338</v>
      </c>
    </row>
    <row r="726" spans="1:28" x14ac:dyDescent="0.45">
      <c r="A726" t="s">
        <v>2656</v>
      </c>
      <c r="B726" t="s">
        <v>2657</v>
      </c>
      <c r="C726" t="s">
        <v>2658</v>
      </c>
      <c r="D726" s="2">
        <v>43287</v>
      </c>
      <c r="E726">
        <v>42</v>
      </c>
      <c r="F726" t="s">
        <v>51</v>
      </c>
      <c r="G726" t="s">
        <v>41</v>
      </c>
      <c r="H726" t="s">
        <v>42</v>
      </c>
      <c r="I726" t="s">
        <v>43</v>
      </c>
      <c r="J726" t="s">
        <v>229</v>
      </c>
      <c r="K726">
        <v>53</v>
      </c>
      <c r="L726">
        <v>80</v>
      </c>
      <c r="M726">
        <v>53</v>
      </c>
      <c r="N726">
        <v>80</v>
      </c>
      <c r="O726" t="s">
        <v>2482</v>
      </c>
      <c r="P726" t="s">
        <v>46</v>
      </c>
      <c r="Q726" t="s">
        <v>86</v>
      </c>
      <c r="R726" t="s">
        <v>177</v>
      </c>
      <c r="T726">
        <f t="shared" si="11"/>
        <v>1</v>
      </c>
      <c r="U726">
        <v>1</v>
      </c>
      <c r="V726">
        <v>3.1467970670000001</v>
      </c>
      <c r="W726">
        <v>99</v>
      </c>
      <c r="X726">
        <v>162</v>
      </c>
      <c r="Y726">
        <v>350</v>
      </c>
      <c r="Z726">
        <v>270</v>
      </c>
      <c r="AA726">
        <v>274</v>
      </c>
      <c r="AB726">
        <v>297</v>
      </c>
    </row>
    <row r="727" spans="1:28" x14ac:dyDescent="0.45">
      <c r="A727" t="s">
        <v>2659</v>
      </c>
      <c r="B727" t="s">
        <v>2660</v>
      </c>
      <c r="C727" t="s">
        <v>2661</v>
      </c>
      <c r="D727" s="2">
        <v>43287</v>
      </c>
      <c r="E727">
        <v>42</v>
      </c>
      <c r="F727" t="s">
        <v>51</v>
      </c>
      <c r="G727" t="s">
        <v>41</v>
      </c>
      <c r="H727" t="s">
        <v>42</v>
      </c>
      <c r="I727" t="s">
        <v>59</v>
      </c>
      <c r="J727" t="s">
        <v>1532</v>
      </c>
      <c r="K727">
        <v>54</v>
      </c>
      <c r="L727">
        <v>81</v>
      </c>
      <c r="M727">
        <v>54</v>
      </c>
      <c r="N727">
        <v>81</v>
      </c>
      <c r="O727" t="s">
        <v>2482</v>
      </c>
      <c r="P727" t="s">
        <v>46</v>
      </c>
      <c r="Q727" t="s">
        <v>2133</v>
      </c>
      <c r="R727" t="s">
        <v>92</v>
      </c>
      <c r="T727">
        <f t="shared" si="11"/>
        <v>1</v>
      </c>
      <c r="U727">
        <v>1</v>
      </c>
      <c r="V727">
        <v>3.3</v>
      </c>
      <c r="W727">
        <v>138</v>
      </c>
      <c r="X727">
        <v>215</v>
      </c>
      <c r="Y727">
        <v>350</v>
      </c>
      <c r="Z727">
        <v>270</v>
      </c>
      <c r="AA727">
        <v>313</v>
      </c>
      <c r="AB727">
        <v>350</v>
      </c>
    </row>
    <row r="728" spans="1:28" x14ac:dyDescent="0.45">
      <c r="A728" t="s">
        <v>2662</v>
      </c>
      <c r="B728" t="s">
        <v>2663</v>
      </c>
      <c r="C728" t="s">
        <v>2664</v>
      </c>
      <c r="D728" s="2">
        <v>43287</v>
      </c>
      <c r="E728">
        <v>42</v>
      </c>
      <c r="F728" t="s">
        <v>51</v>
      </c>
      <c r="G728" t="s">
        <v>41</v>
      </c>
      <c r="H728" t="s">
        <v>42</v>
      </c>
      <c r="I728" t="s">
        <v>43</v>
      </c>
      <c r="J728" t="s">
        <v>820</v>
      </c>
      <c r="K728">
        <v>57</v>
      </c>
      <c r="L728">
        <v>76</v>
      </c>
      <c r="M728">
        <v>57</v>
      </c>
      <c r="N728">
        <v>76</v>
      </c>
      <c r="O728" t="s">
        <v>513</v>
      </c>
      <c r="P728" t="s">
        <v>46</v>
      </c>
      <c r="Q728" t="s">
        <v>2133</v>
      </c>
      <c r="R728" t="s">
        <v>92</v>
      </c>
      <c r="T728">
        <f t="shared" si="11"/>
        <v>1</v>
      </c>
      <c r="U728">
        <v>1</v>
      </c>
      <c r="V728">
        <v>4.2524284689999998</v>
      </c>
      <c r="W728">
        <v>39</v>
      </c>
      <c r="X728">
        <v>230</v>
      </c>
      <c r="Y728">
        <v>350</v>
      </c>
      <c r="Z728">
        <v>270</v>
      </c>
      <c r="AA728">
        <v>214</v>
      </c>
      <c r="AB728">
        <v>365</v>
      </c>
    </row>
    <row r="729" spans="1:28" x14ac:dyDescent="0.45">
      <c r="A729" t="s">
        <v>2665</v>
      </c>
      <c r="B729" t="s">
        <v>2666</v>
      </c>
      <c r="C729" t="s">
        <v>2667</v>
      </c>
      <c r="D729" s="2">
        <v>43287</v>
      </c>
      <c r="E729">
        <v>41</v>
      </c>
      <c r="F729" t="s">
        <v>51</v>
      </c>
      <c r="G729" t="s">
        <v>41</v>
      </c>
      <c r="H729" t="s">
        <v>42</v>
      </c>
      <c r="I729" t="s">
        <v>43</v>
      </c>
      <c r="J729" t="s">
        <v>2668</v>
      </c>
      <c r="K729">
        <v>52</v>
      </c>
      <c r="L729">
        <v>88</v>
      </c>
      <c r="M729">
        <v>52</v>
      </c>
      <c r="N729">
        <v>88</v>
      </c>
      <c r="O729" t="s">
        <v>2623</v>
      </c>
      <c r="P729" t="s">
        <v>46</v>
      </c>
      <c r="Q729" t="s">
        <v>2631</v>
      </c>
      <c r="R729" t="s">
        <v>43</v>
      </c>
      <c r="T729">
        <f t="shared" si="11"/>
        <v>1</v>
      </c>
      <c r="U729">
        <v>1</v>
      </c>
      <c r="V729">
        <v>3.4350000000000001</v>
      </c>
      <c r="W729">
        <v>60</v>
      </c>
      <c r="X729">
        <v>186</v>
      </c>
      <c r="Y729">
        <v>350</v>
      </c>
      <c r="Z729">
        <v>270</v>
      </c>
      <c r="AA729">
        <v>235</v>
      </c>
      <c r="AB729">
        <v>321</v>
      </c>
    </row>
    <row r="730" spans="1:28" x14ac:dyDescent="0.45">
      <c r="A730" t="s">
        <v>2669</v>
      </c>
      <c r="B730" t="s">
        <v>2670</v>
      </c>
      <c r="C730" t="s">
        <v>2671</v>
      </c>
      <c r="D730" s="2">
        <v>43287</v>
      </c>
      <c r="E730">
        <v>41</v>
      </c>
      <c r="F730" t="s">
        <v>40</v>
      </c>
      <c r="G730" t="s">
        <v>41</v>
      </c>
      <c r="H730" t="s">
        <v>42</v>
      </c>
      <c r="I730" t="s">
        <v>43</v>
      </c>
      <c r="J730" t="s">
        <v>2672</v>
      </c>
      <c r="K730">
        <v>60</v>
      </c>
      <c r="L730">
        <v>74</v>
      </c>
      <c r="M730">
        <v>70</v>
      </c>
      <c r="N730">
        <v>78</v>
      </c>
      <c r="O730" t="s">
        <v>1376</v>
      </c>
      <c r="P730" t="s">
        <v>46</v>
      </c>
      <c r="Q730" t="s">
        <v>61</v>
      </c>
      <c r="R730" t="s">
        <v>62</v>
      </c>
      <c r="T730">
        <f t="shared" si="11"/>
        <v>2</v>
      </c>
      <c r="U730">
        <v>0</v>
      </c>
      <c r="V730">
        <v>2.2679618499999998</v>
      </c>
      <c r="W730">
        <v>88</v>
      </c>
      <c r="X730">
        <v>230</v>
      </c>
      <c r="Y730">
        <v>350</v>
      </c>
      <c r="Z730">
        <v>270</v>
      </c>
      <c r="AA730">
        <v>263</v>
      </c>
      <c r="AB730">
        <v>365</v>
      </c>
    </row>
    <row r="731" spans="1:28" x14ac:dyDescent="0.45">
      <c r="A731" t="s">
        <v>2673</v>
      </c>
      <c r="B731" t="s">
        <v>2674</v>
      </c>
      <c r="C731" t="s">
        <v>2675</v>
      </c>
      <c r="D731" s="2">
        <v>43287</v>
      </c>
      <c r="E731">
        <v>41</v>
      </c>
      <c r="F731" t="s">
        <v>40</v>
      </c>
      <c r="G731" t="s">
        <v>41</v>
      </c>
      <c r="H731" t="s">
        <v>42</v>
      </c>
      <c r="I731" t="s">
        <v>43</v>
      </c>
      <c r="J731" t="s">
        <v>2676</v>
      </c>
      <c r="K731">
        <v>60.2</v>
      </c>
      <c r="L731">
        <v>77.2</v>
      </c>
      <c r="M731">
        <v>57</v>
      </c>
      <c r="N731">
        <v>79</v>
      </c>
      <c r="O731" t="s">
        <v>148</v>
      </c>
      <c r="P731" t="s">
        <v>46</v>
      </c>
      <c r="Q731" t="s">
        <v>86</v>
      </c>
      <c r="R731" t="s">
        <v>59</v>
      </c>
      <c r="T731">
        <f t="shared" si="11"/>
        <v>1</v>
      </c>
      <c r="U731">
        <v>1</v>
      </c>
      <c r="V731">
        <v>2.2396123270000001</v>
      </c>
      <c r="W731">
        <v>95</v>
      </c>
      <c r="X731">
        <v>170</v>
      </c>
      <c r="Y731">
        <v>350</v>
      </c>
      <c r="Z731">
        <v>270</v>
      </c>
      <c r="AA731">
        <v>270</v>
      </c>
      <c r="AB731">
        <v>305</v>
      </c>
    </row>
    <row r="732" spans="1:28" x14ac:dyDescent="0.45">
      <c r="A732" t="s">
        <v>2677</v>
      </c>
      <c r="B732" t="s">
        <v>2678</v>
      </c>
      <c r="C732" t="s">
        <v>2679</v>
      </c>
      <c r="D732" s="2">
        <v>43287</v>
      </c>
      <c r="E732">
        <v>40</v>
      </c>
      <c r="F732" t="s">
        <v>40</v>
      </c>
      <c r="G732" t="s">
        <v>41</v>
      </c>
      <c r="H732" t="s">
        <v>42</v>
      </c>
      <c r="I732" t="s">
        <v>43</v>
      </c>
      <c r="J732" t="s">
        <v>2680</v>
      </c>
      <c r="K732">
        <v>65</v>
      </c>
      <c r="L732">
        <v>65.099999999999994</v>
      </c>
      <c r="M732">
        <v>64</v>
      </c>
      <c r="N732">
        <v>64</v>
      </c>
      <c r="O732" t="s">
        <v>892</v>
      </c>
      <c r="P732" t="s">
        <v>46</v>
      </c>
      <c r="Q732" t="s">
        <v>61</v>
      </c>
      <c r="R732" t="s">
        <v>62</v>
      </c>
      <c r="T732">
        <f t="shared" si="11"/>
        <v>1</v>
      </c>
      <c r="U732">
        <v>0</v>
      </c>
      <c r="V732">
        <v>4.0965060920000003</v>
      </c>
      <c r="W732">
        <v>39</v>
      </c>
      <c r="X732">
        <v>224</v>
      </c>
      <c r="Y732">
        <v>350</v>
      </c>
      <c r="Z732">
        <v>270</v>
      </c>
      <c r="AA732">
        <v>214</v>
      </c>
      <c r="AB732">
        <v>359</v>
      </c>
    </row>
    <row r="733" spans="1:28" x14ac:dyDescent="0.45">
      <c r="A733" t="s">
        <v>2681</v>
      </c>
      <c r="B733" t="s">
        <v>2682</v>
      </c>
      <c r="C733" t="s">
        <v>2683</v>
      </c>
      <c r="D733" s="2">
        <v>43318</v>
      </c>
      <c r="E733">
        <v>54</v>
      </c>
      <c r="F733" t="s">
        <v>40</v>
      </c>
      <c r="G733" t="s">
        <v>41</v>
      </c>
      <c r="H733" t="s">
        <v>42</v>
      </c>
      <c r="I733" t="s">
        <v>59</v>
      </c>
      <c r="J733" t="s">
        <v>392</v>
      </c>
      <c r="K733">
        <v>72</v>
      </c>
      <c r="L733">
        <v>60</v>
      </c>
      <c r="M733">
        <v>70</v>
      </c>
      <c r="N733">
        <v>62</v>
      </c>
      <c r="O733" t="s">
        <v>5</v>
      </c>
      <c r="P733" t="s">
        <v>46</v>
      </c>
      <c r="Q733" t="s">
        <v>61</v>
      </c>
      <c r="R733" t="s">
        <v>62</v>
      </c>
      <c r="T733">
        <f t="shared" si="11"/>
        <v>1</v>
      </c>
      <c r="U733">
        <v>0</v>
      </c>
      <c r="V733">
        <v>4.3</v>
      </c>
      <c r="W733">
        <v>73</v>
      </c>
      <c r="X733">
        <v>224</v>
      </c>
      <c r="Y733">
        <v>350</v>
      </c>
      <c r="Z733">
        <v>270</v>
      </c>
      <c r="AA733">
        <v>248</v>
      </c>
      <c r="AB733">
        <v>359</v>
      </c>
    </row>
    <row r="734" spans="1:28" x14ac:dyDescent="0.45">
      <c r="A734" t="s">
        <v>2684</v>
      </c>
      <c r="B734" t="s">
        <v>2685</v>
      </c>
      <c r="C734" t="s">
        <v>2686</v>
      </c>
      <c r="D734" s="2">
        <v>43318</v>
      </c>
      <c r="E734">
        <v>54</v>
      </c>
      <c r="F734" t="s">
        <v>40</v>
      </c>
      <c r="G734" t="s">
        <v>41</v>
      </c>
      <c r="H734" t="s">
        <v>42</v>
      </c>
      <c r="I734" t="s">
        <v>43</v>
      </c>
      <c r="J734" t="s">
        <v>392</v>
      </c>
      <c r="K734">
        <v>71</v>
      </c>
      <c r="L734">
        <v>64</v>
      </c>
      <c r="M734">
        <v>67</v>
      </c>
      <c r="N734">
        <v>69</v>
      </c>
      <c r="O734" t="s">
        <v>5</v>
      </c>
      <c r="P734" t="s">
        <v>46</v>
      </c>
      <c r="Q734" t="s">
        <v>61</v>
      </c>
      <c r="R734" t="s">
        <v>62</v>
      </c>
      <c r="T734">
        <f t="shared" si="11"/>
        <v>1</v>
      </c>
      <c r="U734">
        <v>0</v>
      </c>
      <c r="V734">
        <v>4.3</v>
      </c>
      <c r="W734">
        <v>93</v>
      </c>
      <c r="X734">
        <v>229</v>
      </c>
      <c r="Y734">
        <v>350</v>
      </c>
      <c r="Z734">
        <v>270</v>
      </c>
      <c r="AA734">
        <v>268</v>
      </c>
      <c r="AB734">
        <v>364</v>
      </c>
    </row>
    <row r="735" spans="1:28" x14ac:dyDescent="0.45">
      <c r="A735" t="s">
        <v>2687</v>
      </c>
      <c r="B735" t="s">
        <v>2688</v>
      </c>
      <c r="C735" t="s">
        <v>2689</v>
      </c>
      <c r="D735" s="2">
        <v>43318</v>
      </c>
      <c r="E735">
        <v>43</v>
      </c>
      <c r="F735" t="s">
        <v>40</v>
      </c>
      <c r="G735" t="s">
        <v>41</v>
      </c>
      <c r="H735" t="s">
        <v>42</v>
      </c>
      <c r="I735" t="s">
        <v>59</v>
      </c>
      <c r="J735" t="s">
        <v>2690</v>
      </c>
      <c r="K735">
        <v>72</v>
      </c>
      <c r="L735">
        <v>68</v>
      </c>
      <c r="M735">
        <v>72</v>
      </c>
      <c r="N735">
        <v>68</v>
      </c>
      <c r="O735" t="s">
        <v>1376</v>
      </c>
      <c r="P735" t="s">
        <v>46</v>
      </c>
      <c r="Q735" t="s">
        <v>61</v>
      </c>
      <c r="R735" t="s">
        <v>62</v>
      </c>
      <c r="T735">
        <f t="shared" si="11"/>
        <v>2</v>
      </c>
      <c r="U735">
        <v>0</v>
      </c>
      <c r="V735">
        <v>2.5550000000000002</v>
      </c>
      <c r="W735">
        <v>46</v>
      </c>
      <c r="X735">
        <v>168</v>
      </c>
      <c r="Y735">
        <v>350</v>
      </c>
      <c r="Z735">
        <v>270</v>
      </c>
      <c r="AA735">
        <v>221</v>
      </c>
      <c r="AB735">
        <v>303</v>
      </c>
    </row>
    <row r="736" spans="1:28" x14ac:dyDescent="0.45">
      <c r="A736" t="s">
        <v>2691</v>
      </c>
      <c r="B736" t="s">
        <v>2692</v>
      </c>
      <c r="C736" t="s">
        <v>2693</v>
      </c>
      <c r="D736" s="2">
        <v>43318</v>
      </c>
      <c r="E736">
        <v>43</v>
      </c>
      <c r="F736" t="s">
        <v>40</v>
      </c>
      <c r="G736" t="s">
        <v>41</v>
      </c>
      <c r="H736" t="s">
        <v>42</v>
      </c>
      <c r="I736" t="s">
        <v>43</v>
      </c>
      <c r="J736" t="s">
        <v>2690</v>
      </c>
      <c r="K736">
        <v>66</v>
      </c>
      <c r="L736">
        <v>70</v>
      </c>
      <c r="M736">
        <v>66</v>
      </c>
      <c r="N736">
        <v>70</v>
      </c>
      <c r="O736" t="s">
        <v>1376</v>
      </c>
      <c r="P736" t="s">
        <v>46</v>
      </c>
      <c r="Q736" t="s">
        <v>61</v>
      </c>
      <c r="R736" t="s">
        <v>62</v>
      </c>
      <c r="T736">
        <f t="shared" si="11"/>
        <v>2</v>
      </c>
      <c r="U736">
        <v>0</v>
      </c>
      <c r="V736">
        <v>2.5550000000000002</v>
      </c>
      <c r="W736">
        <v>61</v>
      </c>
      <c r="X736">
        <v>184</v>
      </c>
      <c r="Y736">
        <v>350</v>
      </c>
      <c r="Z736">
        <v>270</v>
      </c>
      <c r="AA736">
        <v>236</v>
      </c>
      <c r="AB736">
        <v>319</v>
      </c>
    </row>
    <row r="737" spans="1:28" x14ac:dyDescent="0.45">
      <c r="A737" t="s">
        <v>2694</v>
      </c>
      <c r="B737" t="s">
        <v>2695</v>
      </c>
      <c r="C737" t="s">
        <v>2696</v>
      </c>
      <c r="D737" s="2">
        <v>43318</v>
      </c>
      <c r="E737">
        <v>43</v>
      </c>
      <c r="F737" t="s">
        <v>40</v>
      </c>
      <c r="G737" t="s">
        <v>41</v>
      </c>
      <c r="H737" t="s">
        <v>42</v>
      </c>
      <c r="I737" t="s">
        <v>59</v>
      </c>
      <c r="J737" t="s">
        <v>2424</v>
      </c>
      <c r="K737">
        <v>70</v>
      </c>
      <c r="L737">
        <v>67</v>
      </c>
      <c r="M737">
        <v>70</v>
      </c>
      <c r="N737">
        <v>67</v>
      </c>
      <c r="O737" t="s">
        <v>1376</v>
      </c>
      <c r="P737" t="s">
        <v>46</v>
      </c>
      <c r="Q737" t="s">
        <v>61</v>
      </c>
      <c r="R737" t="s">
        <v>62</v>
      </c>
      <c r="T737">
        <f t="shared" si="11"/>
        <v>2</v>
      </c>
      <c r="U737">
        <v>0</v>
      </c>
      <c r="V737">
        <v>2.4</v>
      </c>
      <c r="W737">
        <v>68</v>
      </c>
      <c r="X737">
        <v>221</v>
      </c>
      <c r="Y737">
        <v>350</v>
      </c>
      <c r="Z737">
        <v>270</v>
      </c>
      <c r="AA737">
        <v>243</v>
      </c>
      <c r="AB737">
        <v>356</v>
      </c>
    </row>
    <row r="738" spans="1:28" x14ac:dyDescent="0.45">
      <c r="A738" t="s">
        <v>2697</v>
      </c>
      <c r="B738" t="s">
        <v>2698</v>
      </c>
      <c r="C738" t="s">
        <v>2699</v>
      </c>
      <c r="D738" s="2">
        <v>43318</v>
      </c>
      <c r="E738">
        <v>43</v>
      </c>
      <c r="F738" t="s">
        <v>40</v>
      </c>
      <c r="G738" t="s">
        <v>41</v>
      </c>
      <c r="H738" t="s">
        <v>42</v>
      </c>
      <c r="I738" t="s">
        <v>43</v>
      </c>
      <c r="J738" t="s">
        <v>2424</v>
      </c>
      <c r="K738">
        <v>68</v>
      </c>
      <c r="L738">
        <v>71</v>
      </c>
      <c r="M738">
        <v>68</v>
      </c>
      <c r="N738">
        <v>71</v>
      </c>
      <c r="O738" t="s">
        <v>1376</v>
      </c>
      <c r="P738" t="s">
        <v>46</v>
      </c>
      <c r="Q738" t="s">
        <v>61</v>
      </c>
      <c r="R738" t="s">
        <v>62</v>
      </c>
      <c r="T738">
        <f t="shared" si="11"/>
        <v>2</v>
      </c>
      <c r="U738">
        <v>0</v>
      </c>
      <c r="V738">
        <v>2.4</v>
      </c>
      <c r="W738">
        <v>78</v>
      </c>
      <c r="X738">
        <v>224</v>
      </c>
      <c r="Y738">
        <v>350</v>
      </c>
      <c r="Z738">
        <v>270</v>
      </c>
      <c r="AA738">
        <v>253</v>
      </c>
      <c r="AB738">
        <v>359</v>
      </c>
    </row>
    <row r="739" spans="1:28" x14ac:dyDescent="0.45">
      <c r="A739" t="s">
        <v>2700</v>
      </c>
      <c r="B739" t="s">
        <v>2701</v>
      </c>
      <c r="C739" t="s">
        <v>2702</v>
      </c>
      <c r="D739" s="2">
        <v>43318</v>
      </c>
      <c r="E739">
        <v>42</v>
      </c>
      <c r="F739" t="s">
        <v>40</v>
      </c>
      <c r="G739" t="s">
        <v>41</v>
      </c>
      <c r="H739" t="s">
        <v>42</v>
      </c>
      <c r="I739" t="s">
        <v>43</v>
      </c>
      <c r="J739" t="s">
        <v>2486</v>
      </c>
      <c r="K739">
        <v>69</v>
      </c>
      <c r="L739">
        <v>61</v>
      </c>
      <c r="M739">
        <v>67</v>
      </c>
      <c r="N739">
        <v>66</v>
      </c>
      <c r="O739" t="s">
        <v>513</v>
      </c>
      <c r="P739" t="s">
        <v>46</v>
      </c>
      <c r="Q739" t="s">
        <v>61</v>
      </c>
      <c r="R739" t="s">
        <v>62</v>
      </c>
      <c r="T739">
        <f t="shared" si="11"/>
        <v>1</v>
      </c>
      <c r="U739">
        <v>0</v>
      </c>
      <c r="V739">
        <v>2.8349523130000001</v>
      </c>
      <c r="W739">
        <v>54</v>
      </c>
      <c r="X739">
        <v>224</v>
      </c>
      <c r="Y739">
        <v>350</v>
      </c>
      <c r="Z739">
        <v>270</v>
      </c>
      <c r="AA739">
        <v>229</v>
      </c>
      <c r="AB739">
        <v>359</v>
      </c>
    </row>
    <row r="740" spans="1:28" x14ac:dyDescent="0.45">
      <c r="A740" t="s">
        <v>2703</v>
      </c>
      <c r="B740" t="s">
        <v>2704</v>
      </c>
      <c r="C740" t="s">
        <v>2705</v>
      </c>
      <c r="D740" s="2">
        <v>43318</v>
      </c>
      <c r="E740">
        <v>40</v>
      </c>
      <c r="F740" t="s">
        <v>51</v>
      </c>
      <c r="G740" t="s">
        <v>41</v>
      </c>
      <c r="H740" t="s">
        <v>42</v>
      </c>
      <c r="I740" t="s">
        <v>59</v>
      </c>
      <c r="J740" t="s">
        <v>1947</v>
      </c>
      <c r="K740">
        <v>61</v>
      </c>
      <c r="L740">
        <v>72</v>
      </c>
      <c r="M740">
        <v>61</v>
      </c>
      <c r="N740">
        <v>72</v>
      </c>
      <c r="O740" t="s">
        <v>374</v>
      </c>
      <c r="P740" t="s">
        <v>46</v>
      </c>
      <c r="Q740" t="s">
        <v>61</v>
      </c>
      <c r="R740" t="s">
        <v>62</v>
      </c>
      <c r="T740">
        <f t="shared" si="11"/>
        <v>1</v>
      </c>
      <c r="U740">
        <v>0</v>
      </c>
      <c r="V740">
        <v>3.9972827610000001</v>
      </c>
      <c r="W740">
        <v>36</v>
      </c>
      <c r="X740">
        <v>217</v>
      </c>
      <c r="Y740">
        <v>350</v>
      </c>
      <c r="Z740">
        <v>270</v>
      </c>
      <c r="AA740">
        <v>211</v>
      </c>
      <c r="AB740">
        <v>352</v>
      </c>
    </row>
    <row r="741" spans="1:28" x14ac:dyDescent="0.45">
      <c r="A741" t="s">
        <v>2706</v>
      </c>
      <c r="B741" t="s">
        <v>2707</v>
      </c>
      <c r="C741" t="s">
        <v>2708</v>
      </c>
      <c r="D741" s="2">
        <v>43318</v>
      </c>
      <c r="E741">
        <v>40</v>
      </c>
      <c r="F741" t="s">
        <v>51</v>
      </c>
      <c r="G741" t="s">
        <v>41</v>
      </c>
      <c r="H741" t="s">
        <v>42</v>
      </c>
      <c r="I741" t="s">
        <v>43</v>
      </c>
      <c r="J741" t="s">
        <v>1947</v>
      </c>
      <c r="K741">
        <v>62</v>
      </c>
      <c r="L741">
        <v>70</v>
      </c>
      <c r="M741">
        <v>62</v>
      </c>
      <c r="N741">
        <v>70</v>
      </c>
      <c r="O741" t="s">
        <v>2709</v>
      </c>
      <c r="P741" t="s">
        <v>46</v>
      </c>
      <c r="Q741" t="s">
        <v>61</v>
      </c>
      <c r="R741" t="s">
        <v>62</v>
      </c>
      <c r="T741">
        <f t="shared" si="11"/>
        <v>1</v>
      </c>
      <c r="U741">
        <v>0</v>
      </c>
      <c r="V741">
        <v>3.9972827610000001</v>
      </c>
      <c r="W741">
        <v>144</v>
      </c>
      <c r="X741">
        <v>194</v>
      </c>
      <c r="Y741">
        <v>350</v>
      </c>
      <c r="Z741">
        <v>270</v>
      </c>
      <c r="AA741">
        <v>319</v>
      </c>
      <c r="AB741">
        <v>329</v>
      </c>
    </row>
    <row r="742" spans="1:28" x14ac:dyDescent="0.45">
      <c r="A742" t="s">
        <v>2710</v>
      </c>
      <c r="B742" t="s">
        <v>2711</v>
      </c>
      <c r="C742" t="s">
        <v>2712</v>
      </c>
      <c r="D742" s="2">
        <v>43318</v>
      </c>
      <c r="E742">
        <v>40</v>
      </c>
      <c r="F742" t="s">
        <v>40</v>
      </c>
      <c r="G742" t="s">
        <v>41</v>
      </c>
      <c r="H742" t="s">
        <v>42</v>
      </c>
      <c r="I742" t="s">
        <v>59</v>
      </c>
      <c r="J742" t="s">
        <v>2713</v>
      </c>
      <c r="K742">
        <v>62.4</v>
      </c>
      <c r="L742">
        <v>65.599999999999994</v>
      </c>
      <c r="M742">
        <v>61</v>
      </c>
      <c r="N742">
        <v>68</v>
      </c>
      <c r="O742" t="s">
        <v>2482</v>
      </c>
      <c r="P742" t="s">
        <v>46</v>
      </c>
      <c r="Q742" t="s">
        <v>61</v>
      </c>
      <c r="R742" t="s">
        <v>62</v>
      </c>
      <c r="T742">
        <f t="shared" si="11"/>
        <v>1</v>
      </c>
      <c r="U742">
        <v>0</v>
      </c>
      <c r="V742">
        <v>4.1349999999999998</v>
      </c>
      <c r="W742">
        <v>88</v>
      </c>
      <c r="X742">
        <v>191</v>
      </c>
      <c r="Y742">
        <v>350</v>
      </c>
      <c r="Z742">
        <v>270</v>
      </c>
      <c r="AA742">
        <v>263</v>
      </c>
      <c r="AB742">
        <v>326</v>
      </c>
    </row>
    <row r="743" spans="1:28" x14ac:dyDescent="0.45">
      <c r="A743" t="s">
        <v>2714</v>
      </c>
      <c r="B743" t="s">
        <v>2715</v>
      </c>
      <c r="C743" t="s">
        <v>2716</v>
      </c>
      <c r="D743" s="2">
        <v>43318</v>
      </c>
      <c r="E743">
        <v>40</v>
      </c>
      <c r="F743" t="s">
        <v>40</v>
      </c>
      <c r="G743" t="s">
        <v>41</v>
      </c>
      <c r="H743" t="s">
        <v>42</v>
      </c>
      <c r="I743" t="s">
        <v>43</v>
      </c>
      <c r="J743" t="s">
        <v>2713</v>
      </c>
      <c r="K743">
        <v>65.900000000000006</v>
      </c>
      <c r="L743">
        <v>64</v>
      </c>
      <c r="M743">
        <v>64</v>
      </c>
      <c r="N743">
        <v>67</v>
      </c>
      <c r="O743" t="s">
        <v>2482</v>
      </c>
      <c r="P743" t="s">
        <v>46</v>
      </c>
      <c r="Q743" t="s">
        <v>61</v>
      </c>
      <c r="R743" t="s">
        <v>62</v>
      </c>
      <c r="T743">
        <f t="shared" si="11"/>
        <v>1</v>
      </c>
      <c r="U743">
        <v>0</v>
      </c>
      <c r="V743">
        <v>4.1349999999999998</v>
      </c>
      <c r="W743">
        <v>77</v>
      </c>
      <c r="X743">
        <v>168</v>
      </c>
      <c r="Y743">
        <v>350</v>
      </c>
      <c r="Z743">
        <v>270</v>
      </c>
      <c r="AA743">
        <v>252</v>
      </c>
      <c r="AB743">
        <v>303</v>
      </c>
    </row>
    <row r="744" spans="1:28" x14ac:dyDescent="0.45">
      <c r="A744" t="s">
        <v>2717</v>
      </c>
      <c r="B744" t="s">
        <v>2718</v>
      </c>
      <c r="C744" t="s">
        <v>2719</v>
      </c>
      <c r="D744" s="2">
        <v>43318</v>
      </c>
      <c r="E744">
        <v>38</v>
      </c>
      <c r="F744" t="s">
        <v>51</v>
      </c>
      <c r="G744" t="s">
        <v>41</v>
      </c>
      <c r="H744" t="s">
        <v>42</v>
      </c>
      <c r="I744" t="s">
        <v>59</v>
      </c>
      <c r="J744" t="s">
        <v>2720</v>
      </c>
      <c r="K744">
        <v>64</v>
      </c>
      <c r="L744">
        <v>72</v>
      </c>
      <c r="M744">
        <v>64</v>
      </c>
      <c r="N744">
        <v>72</v>
      </c>
      <c r="O744" t="s">
        <v>217</v>
      </c>
      <c r="P744" t="s">
        <v>46</v>
      </c>
      <c r="Q744" t="s">
        <v>61</v>
      </c>
      <c r="R744" t="s">
        <v>62</v>
      </c>
      <c r="T744">
        <f t="shared" si="11"/>
        <v>1</v>
      </c>
      <c r="U744">
        <v>0</v>
      </c>
      <c r="V744">
        <v>3</v>
      </c>
      <c r="W744">
        <v>63</v>
      </c>
      <c r="X744">
        <v>155</v>
      </c>
      <c r="Y744">
        <v>350</v>
      </c>
      <c r="Z744">
        <v>270</v>
      </c>
      <c r="AA744">
        <v>238</v>
      </c>
      <c r="AB744">
        <v>290</v>
      </c>
    </row>
    <row r="745" spans="1:28" x14ac:dyDescent="0.45">
      <c r="A745" t="s">
        <v>2721</v>
      </c>
      <c r="B745" t="s">
        <v>2722</v>
      </c>
      <c r="C745" t="s">
        <v>2723</v>
      </c>
      <c r="D745" s="2">
        <v>43318</v>
      </c>
      <c r="E745">
        <v>38</v>
      </c>
      <c r="F745" t="s">
        <v>51</v>
      </c>
      <c r="G745" t="s">
        <v>41</v>
      </c>
      <c r="H745" t="s">
        <v>42</v>
      </c>
      <c r="I745" t="s">
        <v>43</v>
      </c>
      <c r="J745" t="s">
        <v>2720</v>
      </c>
      <c r="K745">
        <v>62</v>
      </c>
      <c r="L745">
        <v>74</v>
      </c>
      <c r="M745">
        <v>62</v>
      </c>
      <c r="N745">
        <v>74</v>
      </c>
      <c r="O745" t="s">
        <v>217</v>
      </c>
      <c r="P745" t="s">
        <v>46</v>
      </c>
      <c r="Q745" t="s">
        <v>61</v>
      </c>
      <c r="R745" t="s">
        <v>62</v>
      </c>
      <c r="T745">
        <f t="shared" si="11"/>
        <v>1</v>
      </c>
      <c r="U745">
        <v>0</v>
      </c>
      <c r="V745">
        <v>3</v>
      </c>
      <c r="W745">
        <v>129</v>
      </c>
      <c r="X745">
        <v>168</v>
      </c>
      <c r="Y745">
        <v>350</v>
      </c>
      <c r="Z745">
        <v>270</v>
      </c>
      <c r="AA745">
        <v>304</v>
      </c>
      <c r="AB745">
        <v>303</v>
      </c>
    </row>
    <row r="746" spans="1:28" x14ac:dyDescent="0.45">
      <c r="A746" t="s">
        <v>2724</v>
      </c>
      <c r="B746" t="s">
        <v>2725</v>
      </c>
      <c r="C746" t="s">
        <v>2726</v>
      </c>
      <c r="D746" s="2">
        <v>43318</v>
      </c>
      <c r="E746">
        <v>41</v>
      </c>
      <c r="F746" t="s">
        <v>40</v>
      </c>
      <c r="G746" t="s">
        <v>41</v>
      </c>
      <c r="H746" t="s">
        <v>42</v>
      </c>
      <c r="I746" t="s">
        <v>59</v>
      </c>
      <c r="J746" t="s">
        <v>165</v>
      </c>
      <c r="K746">
        <v>71</v>
      </c>
      <c r="L746">
        <v>67</v>
      </c>
      <c r="M746">
        <v>71</v>
      </c>
      <c r="N746">
        <v>67</v>
      </c>
      <c r="O746" t="s">
        <v>2727</v>
      </c>
      <c r="P746" t="s">
        <v>46</v>
      </c>
      <c r="Q746" t="s">
        <v>61</v>
      </c>
      <c r="R746" t="s">
        <v>62</v>
      </c>
      <c r="T746">
        <f t="shared" si="11"/>
        <v>2</v>
      </c>
      <c r="U746">
        <v>0</v>
      </c>
      <c r="V746">
        <v>2.8633018360000002</v>
      </c>
      <c r="W746">
        <v>96</v>
      </c>
      <c r="X746">
        <v>199</v>
      </c>
      <c r="Y746">
        <v>350</v>
      </c>
      <c r="Z746">
        <v>270</v>
      </c>
      <c r="AA746">
        <v>271</v>
      </c>
      <c r="AB746">
        <v>334</v>
      </c>
    </row>
    <row r="747" spans="1:28" x14ac:dyDescent="0.45">
      <c r="A747" t="s">
        <v>2728</v>
      </c>
      <c r="B747" t="s">
        <v>2729</v>
      </c>
      <c r="C747" t="s">
        <v>2730</v>
      </c>
      <c r="D747" s="2">
        <v>43318</v>
      </c>
      <c r="E747">
        <v>74</v>
      </c>
      <c r="F747" t="s">
        <v>40</v>
      </c>
      <c r="G747" t="s">
        <v>41</v>
      </c>
      <c r="H747" t="s">
        <v>42</v>
      </c>
      <c r="I747" t="s">
        <v>43</v>
      </c>
      <c r="J747" t="s">
        <v>486</v>
      </c>
      <c r="K747">
        <v>77</v>
      </c>
      <c r="L747">
        <v>64</v>
      </c>
      <c r="M747">
        <v>76</v>
      </c>
      <c r="N747">
        <v>67</v>
      </c>
      <c r="O747" t="s">
        <v>513</v>
      </c>
      <c r="P747" t="s">
        <v>46</v>
      </c>
      <c r="Q747" t="s">
        <v>61</v>
      </c>
      <c r="R747" t="s">
        <v>62</v>
      </c>
      <c r="T747">
        <f t="shared" si="11"/>
        <v>1</v>
      </c>
      <c r="U747">
        <v>0</v>
      </c>
      <c r="V747">
        <v>3.0050494510000001</v>
      </c>
      <c r="W747">
        <v>57</v>
      </c>
      <c r="X747">
        <v>196</v>
      </c>
      <c r="Y747">
        <v>350</v>
      </c>
      <c r="Z747">
        <v>270</v>
      </c>
      <c r="AA747">
        <v>232</v>
      </c>
      <c r="AB747">
        <v>331</v>
      </c>
    </row>
    <row r="748" spans="1:28" x14ac:dyDescent="0.45">
      <c r="A748" t="s">
        <v>2731</v>
      </c>
      <c r="B748" t="s">
        <v>2732</v>
      </c>
      <c r="C748" t="s">
        <v>2733</v>
      </c>
      <c r="D748" s="2">
        <v>43318</v>
      </c>
      <c r="E748">
        <v>89</v>
      </c>
      <c r="F748" t="s">
        <v>40</v>
      </c>
      <c r="G748" t="s">
        <v>41</v>
      </c>
      <c r="H748" t="s">
        <v>42</v>
      </c>
      <c r="I748" t="s">
        <v>59</v>
      </c>
      <c r="J748" t="s">
        <v>431</v>
      </c>
      <c r="K748">
        <v>78</v>
      </c>
      <c r="L748">
        <v>66</v>
      </c>
      <c r="M748">
        <v>70</v>
      </c>
      <c r="N748">
        <v>66</v>
      </c>
      <c r="O748" t="s">
        <v>5</v>
      </c>
      <c r="P748" t="s">
        <v>46</v>
      </c>
      <c r="Q748" t="s">
        <v>61</v>
      </c>
      <c r="R748" t="s">
        <v>62</v>
      </c>
      <c r="T748">
        <f t="shared" si="11"/>
        <v>1</v>
      </c>
      <c r="U748">
        <v>0</v>
      </c>
      <c r="V748">
        <v>4.2240789459999997</v>
      </c>
      <c r="W748">
        <v>125</v>
      </c>
      <c r="X748">
        <v>230</v>
      </c>
      <c r="Y748">
        <v>350</v>
      </c>
      <c r="Z748">
        <v>270</v>
      </c>
      <c r="AA748">
        <v>300</v>
      </c>
      <c r="AB748">
        <v>365</v>
      </c>
    </row>
    <row r="749" spans="1:28" x14ac:dyDescent="0.45">
      <c r="A749" t="s">
        <v>2734</v>
      </c>
      <c r="B749" t="s">
        <v>2735</v>
      </c>
      <c r="C749" t="s">
        <v>2736</v>
      </c>
      <c r="D749" s="2">
        <v>43318</v>
      </c>
      <c r="E749">
        <v>89</v>
      </c>
      <c r="F749" t="s">
        <v>40</v>
      </c>
      <c r="G749" t="s">
        <v>41</v>
      </c>
      <c r="H749" t="s">
        <v>42</v>
      </c>
      <c r="I749" t="s">
        <v>43</v>
      </c>
      <c r="J749" t="s">
        <v>431</v>
      </c>
      <c r="K749">
        <v>68</v>
      </c>
      <c r="L749">
        <v>68</v>
      </c>
      <c r="M749">
        <v>68</v>
      </c>
      <c r="N749">
        <v>68</v>
      </c>
      <c r="O749" t="s">
        <v>5</v>
      </c>
      <c r="P749" t="s">
        <v>46</v>
      </c>
      <c r="Q749" t="s">
        <v>61</v>
      </c>
      <c r="R749" t="s">
        <v>62</v>
      </c>
      <c r="T749">
        <f t="shared" si="11"/>
        <v>1</v>
      </c>
      <c r="U749">
        <v>0</v>
      </c>
      <c r="V749">
        <v>4.2240789459999997</v>
      </c>
      <c r="W749">
        <v>92</v>
      </c>
      <c r="X749">
        <v>197</v>
      </c>
      <c r="Y749">
        <v>350</v>
      </c>
      <c r="Z749">
        <v>270</v>
      </c>
      <c r="AA749">
        <v>267</v>
      </c>
      <c r="AB749">
        <v>332</v>
      </c>
    </row>
    <row r="750" spans="1:28" x14ac:dyDescent="0.45">
      <c r="A750" t="s">
        <v>2737</v>
      </c>
      <c r="B750" t="s">
        <v>2738</v>
      </c>
      <c r="C750" t="s">
        <v>2739</v>
      </c>
      <c r="D750" s="2">
        <v>43410</v>
      </c>
      <c r="E750">
        <v>53</v>
      </c>
      <c r="F750" t="s">
        <v>51</v>
      </c>
      <c r="G750" t="s">
        <v>41</v>
      </c>
      <c r="H750" t="s">
        <v>42</v>
      </c>
      <c r="I750" t="s">
        <v>43</v>
      </c>
      <c r="J750" t="s">
        <v>2740</v>
      </c>
      <c r="K750">
        <v>62.2</v>
      </c>
      <c r="L750">
        <v>69.8</v>
      </c>
      <c r="M750">
        <v>60</v>
      </c>
      <c r="N750">
        <v>65</v>
      </c>
      <c r="O750" t="s">
        <v>513</v>
      </c>
      <c r="P750" t="s">
        <v>46</v>
      </c>
      <c r="Q750" t="s">
        <v>86</v>
      </c>
      <c r="R750" t="s">
        <v>92</v>
      </c>
      <c r="T750">
        <f t="shared" si="11"/>
        <v>1</v>
      </c>
      <c r="U750">
        <v>1</v>
      </c>
      <c r="V750">
        <v>3.645</v>
      </c>
      <c r="W750">
        <v>76</v>
      </c>
      <c r="X750">
        <v>188</v>
      </c>
      <c r="Y750">
        <v>350</v>
      </c>
      <c r="Z750">
        <v>270</v>
      </c>
      <c r="AA750">
        <v>251</v>
      </c>
      <c r="AB750">
        <v>323</v>
      </c>
    </row>
    <row r="751" spans="1:28" x14ac:dyDescent="0.45">
      <c r="A751" t="s">
        <v>2741</v>
      </c>
      <c r="B751" t="s">
        <v>2742</v>
      </c>
      <c r="C751" t="s">
        <v>2743</v>
      </c>
      <c r="D751" s="2">
        <v>43410</v>
      </c>
      <c r="E751">
        <v>88</v>
      </c>
      <c r="F751" t="s">
        <v>51</v>
      </c>
      <c r="G751" t="s">
        <v>41</v>
      </c>
      <c r="H751" t="s">
        <v>42</v>
      </c>
      <c r="I751" t="s">
        <v>43</v>
      </c>
      <c r="J751" t="s">
        <v>124</v>
      </c>
      <c r="K751">
        <v>65.8</v>
      </c>
      <c r="L751">
        <v>68.900000000000006</v>
      </c>
      <c r="M751">
        <v>65</v>
      </c>
      <c r="N751">
        <v>67</v>
      </c>
      <c r="O751" t="s">
        <v>2744</v>
      </c>
      <c r="P751" t="s">
        <v>46</v>
      </c>
      <c r="Q751" t="s">
        <v>61</v>
      </c>
      <c r="R751" t="s">
        <v>62</v>
      </c>
      <c r="T751">
        <f t="shared" si="11"/>
        <v>2</v>
      </c>
      <c r="U751">
        <v>0</v>
      </c>
      <c r="V751">
        <v>3.1184475439999999</v>
      </c>
      <c r="W751">
        <v>37</v>
      </c>
      <c r="X751">
        <v>186</v>
      </c>
      <c r="Y751">
        <v>350</v>
      </c>
      <c r="Z751">
        <v>270</v>
      </c>
      <c r="AA751">
        <v>212</v>
      </c>
      <c r="AB751">
        <v>321</v>
      </c>
    </row>
    <row r="752" spans="1:28" x14ac:dyDescent="0.45">
      <c r="A752" t="s">
        <v>2745</v>
      </c>
      <c r="B752" t="s">
        <v>2746</v>
      </c>
      <c r="C752" t="s">
        <v>2747</v>
      </c>
      <c r="D752" s="2">
        <v>43410</v>
      </c>
      <c r="E752">
        <v>57</v>
      </c>
      <c r="F752" t="s">
        <v>51</v>
      </c>
      <c r="G752" t="s">
        <v>41</v>
      </c>
      <c r="H752" t="s">
        <v>42</v>
      </c>
      <c r="I752" t="s">
        <v>43</v>
      </c>
      <c r="J752" t="s">
        <v>2748</v>
      </c>
      <c r="K752">
        <v>62.3</v>
      </c>
      <c r="L752">
        <v>67.3</v>
      </c>
      <c r="M752">
        <v>60</v>
      </c>
      <c r="N752">
        <v>68</v>
      </c>
      <c r="O752" t="s">
        <v>513</v>
      </c>
      <c r="P752" t="s">
        <v>46</v>
      </c>
      <c r="Q752" t="s">
        <v>61</v>
      </c>
      <c r="R752" t="s">
        <v>62</v>
      </c>
      <c r="T752">
        <f t="shared" si="11"/>
        <v>1</v>
      </c>
      <c r="U752">
        <v>0</v>
      </c>
      <c r="V752">
        <v>1.3891266330000001</v>
      </c>
      <c r="W752">
        <v>78</v>
      </c>
      <c r="X752">
        <v>160</v>
      </c>
      <c r="Y752">
        <v>350</v>
      </c>
      <c r="Z752">
        <v>270</v>
      </c>
      <c r="AA752">
        <v>253</v>
      </c>
      <c r="AB752">
        <v>295</v>
      </c>
    </row>
    <row r="753" spans="1:28" x14ac:dyDescent="0.45">
      <c r="A753" t="s">
        <v>2749</v>
      </c>
      <c r="B753" t="s">
        <v>2750</v>
      </c>
      <c r="C753" t="s">
        <v>2751</v>
      </c>
      <c r="D753" s="2">
        <v>43410</v>
      </c>
      <c r="E753">
        <v>55</v>
      </c>
      <c r="F753" t="s">
        <v>40</v>
      </c>
      <c r="G753" t="s">
        <v>41</v>
      </c>
      <c r="H753" t="s">
        <v>42</v>
      </c>
      <c r="I753" t="s">
        <v>43</v>
      </c>
      <c r="J753" t="s">
        <v>2752</v>
      </c>
      <c r="K753">
        <v>69</v>
      </c>
      <c r="L753">
        <v>66.5</v>
      </c>
      <c r="M753">
        <v>66</v>
      </c>
      <c r="N753">
        <v>66</v>
      </c>
      <c r="O753" t="s">
        <v>892</v>
      </c>
      <c r="P753" t="s">
        <v>46</v>
      </c>
      <c r="Q753" t="s">
        <v>61</v>
      </c>
      <c r="R753" t="s">
        <v>62</v>
      </c>
      <c r="T753">
        <f t="shared" si="11"/>
        <v>1</v>
      </c>
      <c r="U753">
        <v>0</v>
      </c>
      <c r="V753">
        <v>2.11</v>
      </c>
      <c r="W753">
        <v>35</v>
      </c>
      <c r="X753">
        <v>178</v>
      </c>
      <c r="Y753">
        <v>350</v>
      </c>
      <c r="Z753">
        <v>270</v>
      </c>
      <c r="AA753">
        <v>210</v>
      </c>
      <c r="AB753">
        <v>313</v>
      </c>
    </row>
    <row r="754" spans="1:28" x14ac:dyDescent="0.45">
      <c r="A754" t="s">
        <v>2753</v>
      </c>
      <c r="B754" t="s">
        <v>2754</v>
      </c>
      <c r="C754" t="s">
        <v>2755</v>
      </c>
      <c r="D754" s="2">
        <v>43410</v>
      </c>
      <c r="E754">
        <v>48</v>
      </c>
      <c r="F754" t="s">
        <v>51</v>
      </c>
      <c r="G754" t="s">
        <v>41</v>
      </c>
      <c r="H754" t="s">
        <v>42</v>
      </c>
      <c r="I754" t="s">
        <v>43</v>
      </c>
      <c r="J754" t="s">
        <v>108</v>
      </c>
      <c r="K754">
        <v>67</v>
      </c>
      <c r="L754">
        <v>69.7</v>
      </c>
      <c r="M754">
        <v>67</v>
      </c>
      <c r="N754">
        <v>59</v>
      </c>
      <c r="O754" t="s">
        <v>513</v>
      </c>
      <c r="P754" t="s">
        <v>46</v>
      </c>
      <c r="Q754" t="s">
        <v>61</v>
      </c>
      <c r="R754" t="s">
        <v>62</v>
      </c>
      <c r="T754">
        <f t="shared" si="11"/>
        <v>1</v>
      </c>
      <c r="U754">
        <v>0</v>
      </c>
      <c r="V754">
        <v>3.7704865760000001</v>
      </c>
      <c r="W754">
        <v>61</v>
      </c>
      <c r="X754">
        <v>205</v>
      </c>
      <c r="Y754">
        <v>350</v>
      </c>
      <c r="Z754">
        <v>270</v>
      </c>
      <c r="AA754">
        <v>236</v>
      </c>
      <c r="AB754">
        <v>340</v>
      </c>
    </row>
    <row r="755" spans="1:28" x14ac:dyDescent="0.45">
      <c r="A755" t="s">
        <v>2756</v>
      </c>
      <c r="B755" t="s">
        <v>2757</v>
      </c>
      <c r="C755" t="s">
        <v>2758</v>
      </c>
      <c r="D755" s="2">
        <v>43410</v>
      </c>
      <c r="E755">
        <v>90</v>
      </c>
      <c r="F755" t="s">
        <v>51</v>
      </c>
      <c r="G755" t="s">
        <v>41</v>
      </c>
      <c r="H755" t="s">
        <v>42</v>
      </c>
      <c r="I755" t="s">
        <v>43</v>
      </c>
      <c r="J755" t="s">
        <v>2759</v>
      </c>
      <c r="K755">
        <v>63.6</v>
      </c>
      <c r="L755">
        <v>73</v>
      </c>
      <c r="M755">
        <v>58</v>
      </c>
      <c r="N755">
        <v>82</v>
      </c>
      <c r="O755" t="s">
        <v>217</v>
      </c>
      <c r="P755" t="s">
        <v>46</v>
      </c>
      <c r="Q755" t="s">
        <v>61</v>
      </c>
      <c r="R755" t="s">
        <v>62</v>
      </c>
      <c r="T755">
        <f t="shared" si="11"/>
        <v>1</v>
      </c>
      <c r="U755">
        <v>0</v>
      </c>
      <c r="V755">
        <v>3.6</v>
      </c>
      <c r="W755">
        <v>42</v>
      </c>
      <c r="X755">
        <v>230</v>
      </c>
      <c r="Y755">
        <v>350</v>
      </c>
      <c r="Z755">
        <v>270</v>
      </c>
      <c r="AA755">
        <v>217</v>
      </c>
      <c r="AB755">
        <v>365</v>
      </c>
    </row>
    <row r="756" spans="1:28" x14ac:dyDescent="0.45">
      <c r="A756" t="s">
        <v>2760</v>
      </c>
      <c r="B756" t="s">
        <v>2761</v>
      </c>
      <c r="C756" t="s">
        <v>2762</v>
      </c>
      <c r="D756" s="2">
        <v>43410</v>
      </c>
      <c r="E756">
        <v>54</v>
      </c>
      <c r="F756" t="s">
        <v>40</v>
      </c>
      <c r="G756" t="s">
        <v>41</v>
      </c>
      <c r="H756" t="s">
        <v>42</v>
      </c>
      <c r="I756" t="s">
        <v>43</v>
      </c>
      <c r="J756" t="s">
        <v>431</v>
      </c>
      <c r="K756">
        <v>66</v>
      </c>
      <c r="L756">
        <v>63.2</v>
      </c>
      <c r="M756">
        <v>67</v>
      </c>
      <c r="N756">
        <v>64</v>
      </c>
      <c r="O756" t="s">
        <v>2482</v>
      </c>
      <c r="P756" t="s">
        <v>46</v>
      </c>
      <c r="Q756" t="s">
        <v>61</v>
      </c>
      <c r="R756" t="s">
        <v>62</v>
      </c>
      <c r="T756">
        <f t="shared" si="11"/>
        <v>1</v>
      </c>
      <c r="U756">
        <v>0</v>
      </c>
      <c r="V756">
        <v>4.2240789459999997</v>
      </c>
      <c r="W756">
        <v>56</v>
      </c>
      <c r="X756">
        <v>195</v>
      </c>
      <c r="Y756">
        <v>350</v>
      </c>
      <c r="Z756">
        <v>270</v>
      </c>
      <c r="AA756">
        <v>231</v>
      </c>
      <c r="AB756">
        <v>330</v>
      </c>
    </row>
    <row r="757" spans="1:28" x14ac:dyDescent="0.45">
      <c r="A757" t="s">
        <v>2763</v>
      </c>
      <c r="B757" t="s">
        <v>2764</v>
      </c>
      <c r="C757" t="s">
        <v>2765</v>
      </c>
      <c r="D757" s="2">
        <v>43410</v>
      </c>
      <c r="E757">
        <v>48</v>
      </c>
      <c r="F757" t="s">
        <v>51</v>
      </c>
      <c r="G757" t="s">
        <v>41</v>
      </c>
      <c r="H757" t="s">
        <v>42</v>
      </c>
      <c r="I757" t="s">
        <v>43</v>
      </c>
      <c r="J757" t="s">
        <v>2766</v>
      </c>
      <c r="K757">
        <v>61.8</v>
      </c>
      <c r="L757">
        <v>70</v>
      </c>
      <c r="M757">
        <v>60</v>
      </c>
      <c r="N757">
        <v>65</v>
      </c>
      <c r="O757" t="s">
        <v>148</v>
      </c>
      <c r="P757" t="s">
        <v>46</v>
      </c>
      <c r="Q757" t="s">
        <v>61</v>
      </c>
      <c r="R757" t="s">
        <v>62</v>
      </c>
      <c r="T757">
        <f t="shared" si="11"/>
        <v>1</v>
      </c>
      <c r="U757">
        <v>0</v>
      </c>
      <c r="V757">
        <v>2.48</v>
      </c>
      <c r="W757">
        <v>63</v>
      </c>
      <c r="X757">
        <v>208</v>
      </c>
      <c r="Y757">
        <v>350</v>
      </c>
      <c r="Z757">
        <v>270</v>
      </c>
      <c r="AA757">
        <v>238</v>
      </c>
      <c r="AB757">
        <v>343</v>
      </c>
    </row>
    <row r="758" spans="1:28" x14ac:dyDescent="0.45">
      <c r="A758" t="s">
        <v>2767</v>
      </c>
      <c r="B758" t="s">
        <v>2768</v>
      </c>
      <c r="C758" t="s">
        <v>2769</v>
      </c>
      <c r="D758" s="2">
        <v>43410</v>
      </c>
      <c r="E758">
        <v>47</v>
      </c>
      <c r="F758" t="s">
        <v>51</v>
      </c>
      <c r="G758" t="s">
        <v>41</v>
      </c>
      <c r="H758" t="s">
        <v>42</v>
      </c>
      <c r="I758" t="s">
        <v>43</v>
      </c>
      <c r="J758" t="s">
        <v>2770</v>
      </c>
      <c r="K758">
        <v>62.6</v>
      </c>
      <c r="L758">
        <v>67.400000000000006</v>
      </c>
      <c r="M758">
        <v>59</v>
      </c>
      <c r="N758">
        <v>74</v>
      </c>
      <c r="O758" t="s">
        <v>148</v>
      </c>
      <c r="P758" t="s">
        <v>46</v>
      </c>
      <c r="Q758" t="s">
        <v>61</v>
      </c>
      <c r="R758" t="s">
        <v>62</v>
      </c>
      <c r="T758">
        <f t="shared" si="11"/>
        <v>1</v>
      </c>
      <c r="U758">
        <v>0</v>
      </c>
      <c r="V758">
        <v>2.3050000000000002</v>
      </c>
      <c r="W758">
        <v>65</v>
      </c>
      <c r="X758">
        <v>230</v>
      </c>
      <c r="Y758">
        <v>350</v>
      </c>
      <c r="Z758">
        <v>270</v>
      </c>
      <c r="AA758">
        <v>240</v>
      </c>
      <c r="AB758">
        <v>365</v>
      </c>
    </row>
    <row r="759" spans="1:28" x14ac:dyDescent="0.45">
      <c r="A759" t="s">
        <v>2771</v>
      </c>
      <c r="B759" t="s">
        <v>2772</v>
      </c>
      <c r="C759" t="s">
        <v>2773</v>
      </c>
      <c r="D759" s="2">
        <v>43410</v>
      </c>
      <c r="E759">
        <v>45</v>
      </c>
      <c r="F759" t="s">
        <v>40</v>
      </c>
      <c r="G759" t="s">
        <v>41</v>
      </c>
      <c r="H759" t="s">
        <v>42</v>
      </c>
      <c r="I759" t="s">
        <v>43</v>
      </c>
      <c r="J759" t="s">
        <v>2774</v>
      </c>
      <c r="K759">
        <v>61</v>
      </c>
      <c r="L759">
        <v>76</v>
      </c>
      <c r="M759">
        <v>60</v>
      </c>
      <c r="N759">
        <v>72</v>
      </c>
      <c r="O759" t="s">
        <v>513</v>
      </c>
      <c r="P759" t="s">
        <v>46</v>
      </c>
      <c r="Q759" t="s">
        <v>61</v>
      </c>
      <c r="R759" t="s">
        <v>62</v>
      </c>
      <c r="T759">
        <f t="shared" si="11"/>
        <v>1</v>
      </c>
      <c r="U759">
        <v>0</v>
      </c>
      <c r="V759">
        <v>1.97</v>
      </c>
      <c r="W759">
        <v>146</v>
      </c>
      <c r="X759">
        <v>158</v>
      </c>
      <c r="Y759">
        <v>350</v>
      </c>
      <c r="Z759">
        <v>270</v>
      </c>
      <c r="AA759">
        <v>321</v>
      </c>
      <c r="AB759">
        <v>293</v>
      </c>
    </row>
    <row r="760" spans="1:28" x14ac:dyDescent="0.45">
      <c r="A760" t="s">
        <v>2775</v>
      </c>
      <c r="B760" t="s">
        <v>2776</v>
      </c>
      <c r="C760" t="s">
        <v>2777</v>
      </c>
      <c r="D760" s="2">
        <v>43410</v>
      </c>
      <c r="E760">
        <v>43</v>
      </c>
      <c r="F760" t="s">
        <v>40</v>
      </c>
      <c r="G760" t="s">
        <v>41</v>
      </c>
      <c r="H760" t="s">
        <v>42</v>
      </c>
      <c r="I760" t="s">
        <v>43</v>
      </c>
      <c r="J760" t="s">
        <v>1737</v>
      </c>
      <c r="K760">
        <v>61.8</v>
      </c>
      <c r="L760">
        <v>67</v>
      </c>
      <c r="M760">
        <v>62</v>
      </c>
      <c r="N760">
        <v>65</v>
      </c>
      <c r="O760" t="s">
        <v>75</v>
      </c>
      <c r="P760" t="s">
        <v>46</v>
      </c>
      <c r="Q760" t="s">
        <v>61</v>
      </c>
      <c r="R760" t="s">
        <v>62</v>
      </c>
      <c r="T760">
        <f t="shared" si="11"/>
        <v>1</v>
      </c>
      <c r="U760">
        <v>0</v>
      </c>
      <c r="V760">
        <v>3.14</v>
      </c>
      <c r="W760">
        <v>30</v>
      </c>
      <c r="X760">
        <v>173</v>
      </c>
      <c r="Y760">
        <v>350</v>
      </c>
      <c r="Z760">
        <v>270</v>
      </c>
      <c r="AA760">
        <v>205</v>
      </c>
      <c r="AB760">
        <v>308</v>
      </c>
    </row>
    <row r="761" spans="1:28" x14ac:dyDescent="0.45">
      <c r="A761" t="s">
        <v>2778</v>
      </c>
      <c r="B761" t="s">
        <v>2779</v>
      </c>
      <c r="C761" t="s">
        <v>2780</v>
      </c>
      <c r="D761" s="2">
        <v>43440</v>
      </c>
      <c r="E761">
        <v>92</v>
      </c>
      <c r="F761" t="s">
        <v>51</v>
      </c>
      <c r="G761" t="s">
        <v>41</v>
      </c>
      <c r="H761" t="s">
        <v>42</v>
      </c>
      <c r="I761" t="s">
        <v>43</v>
      </c>
      <c r="J761" t="s">
        <v>2528</v>
      </c>
      <c r="K761">
        <v>68</v>
      </c>
      <c r="L761">
        <v>67</v>
      </c>
      <c r="M761">
        <v>67</v>
      </c>
      <c r="N761">
        <v>63</v>
      </c>
      <c r="O761" t="s">
        <v>2781</v>
      </c>
      <c r="P761" t="s">
        <v>46</v>
      </c>
      <c r="Q761" t="s">
        <v>61</v>
      </c>
      <c r="R761" t="s">
        <v>62</v>
      </c>
      <c r="T761">
        <f t="shared" si="11"/>
        <v>1</v>
      </c>
      <c r="U761">
        <v>0</v>
      </c>
      <c r="V761">
        <v>3.5720399139999999</v>
      </c>
      <c r="W761">
        <v>70</v>
      </c>
      <c r="X761">
        <v>205</v>
      </c>
      <c r="Y761">
        <v>350</v>
      </c>
      <c r="Z761">
        <v>270</v>
      </c>
      <c r="AA761">
        <v>245</v>
      </c>
      <c r="AB761">
        <v>340</v>
      </c>
    </row>
    <row r="762" spans="1:28" x14ac:dyDescent="0.45">
      <c r="A762" t="s">
        <v>2782</v>
      </c>
      <c r="B762" t="s">
        <v>2783</v>
      </c>
      <c r="C762" t="s">
        <v>2784</v>
      </c>
      <c r="D762" s="2">
        <v>43440</v>
      </c>
      <c r="E762">
        <v>55</v>
      </c>
      <c r="F762" t="s">
        <v>51</v>
      </c>
      <c r="G762" t="s">
        <v>41</v>
      </c>
      <c r="H762" t="s">
        <v>42</v>
      </c>
      <c r="I762" t="s">
        <v>43</v>
      </c>
      <c r="J762" t="s">
        <v>540</v>
      </c>
      <c r="K762">
        <v>55.6</v>
      </c>
      <c r="L762">
        <v>72</v>
      </c>
      <c r="M762">
        <v>56</v>
      </c>
      <c r="N762">
        <v>68</v>
      </c>
      <c r="O762" t="s">
        <v>2785</v>
      </c>
      <c r="P762" t="s">
        <v>46</v>
      </c>
      <c r="Q762" t="s">
        <v>86</v>
      </c>
      <c r="R762" t="s">
        <v>43</v>
      </c>
      <c r="T762">
        <f t="shared" si="11"/>
        <v>2</v>
      </c>
      <c r="U762">
        <v>1</v>
      </c>
      <c r="V762">
        <v>3.3168942060000002</v>
      </c>
      <c r="W762">
        <v>83</v>
      </c>
      <c r="X762">
        <v>230</v>
      </c>
      <c r="Y762">
        <v>350</v>
      </c>
      <c r="Z762">
        <v>270</v>
      </c>
      <c r="AA762">
        <v>258</v>
      </c>
      <c r="AB762">
        <v>365</v>
      </c>
    </row>
    <row r="763" spans="1:28" x14ac:dyDescent="0.45">
      <c r="A763" t="s">
        <v>2786</v>
      </c>
      <c r="B763" t="s">
        <v>2787</v>
      </c>
      <c r="C763" t="s">
        <v>2788</v>
      </c>
      <c r="D763" s="2">
        <v>43440</v>
      </c>
      <c r="E763">
        <v>76</v>
      </c>
      <c r="F763" t="s">
        <v>40</v>
      </c>
      <c r="G763" t="s">
        <v>41</v>
      </c>
      <c r="H763" t="s">
        <v>42</v>
      </c>
      <c r="I763" t="s">
        <v>43</v>
      </c>
      <c r="J763" t="s">
        <v>2789</v>
      </c>
      <c r="K763">
        <v>64</v>
      </c>
      <c r="L763">
        <v>70</v>
      </c>
      <c r="M763">
        <v>64</v>
      </c>
      <c r="N763">
        <v>70</v>
      </c>
      <c r="O763" t="s">
        <v>892</v>
      </c>
      <c r="P763" t="s">
        <v>46</v>
      </c>
      <c r="Q763" t="s">
        <v>61</v>
      </c>
      <c r="R763" t="s">
        <v>62</v>
      </c>
      <c r="T763">
        <f t="shared" si="11"/>
        <v>1</v>
      </c>
      <c r="U763">
        <v>0</v>
      </c>
      <c r="V763">
        <v>3.2949999999999999</v>
      </c>
      <c r="W763">
        <v>51</v>
      </c>
      <c r="X763">
        <v>230</v>
      </c>
      <c r="Y763">
        <v>350</v>
      </c>
      <c r="Z763">
        <v>270</v>
      </c>
      <c r="AA763">
        <v>226</v>
      </c>
      <c r="AB763">
        <v>365</v>
      </c>
    </row>
    <row r="764" spans="1:28" x14ac:dyDescent="0.45">
      <c r="A764" t="s">
        <v>2790</v>
      </c>
      <c r="B764" t="s">
        <v>2791</v>
      </c>
      <c r="C764" t="s">
        <v>2792</v>
      </c>
      <c r="D764" t="s">
        <v>2793</v>
      </c>
      <c r="E764">
        <v>45</v>
      </c>
      <c r="F764" t="s">
        <v>51</v>
      </c>
      <c r="G764" t="s">
        <v>41</v>
      </c>
      <c r="H764" t="s">
        <v>42</v>
      </c>
      <c r="I764" t="s">
        <v>43</v>
      </c>
      <c r="J764" t="s">
        <v>52</v>
      </c>
      <c r="K764">
        <v>65</v>
      </c>
      <c r="L764">
        <v>70</v>
      </c>
      <c r="M764">
        <v>64</v>
      </c>
      <c r="N764">
        <v>70</v>
      </c>
      <c r="O764" t="s">
        <v>171</v>
      </c>
      <c r="P764" t="s">
        <v>46</v>
      </c>
      <c r="Q764" t="s">
        <v>61</v>
      </c>
      <c r="R764" t="s">
        <v>62</v>
      </c>
      <c r="T764">
        <f t="shared" si="11"/>
        <v>1</v>
      </c>
      <c r="U764">
        <v>0</v>
      </c>
      <c r="V764">
        <v>3.2601951589999998</v>
      </c>
      <c r="W764">
        <v>50</v>
      </c>
      <c r="X764">
        <v>175</v>
      </c>
      <c r="Y764">
        <v>350</v>
      </c>
      <c r="Z764">
        <v>270</v>
      </c>
      <c r="AA764">
        <v>225</v>
      </c>
      <c r="AB764">
        <v>310</v>
      </c>
    </row>
    <row r="765" spans="1:28" x14ac:dyDescent="0.45">
      <c r="A765" t="s">
        <v>2794</v>
      </c>
      <c r="B765" t="s">
        <v>2795</v>
      </c>
      <c r="C765" t="s">
        <v>2796</v>
      </c>
      <c r="D765" t="s">
        <v>2793</v>
      </c>
      <c r="E765">
        <v>97</v>
      </c>
      <c r="F765" t="s">
        <v>51</v>
      </c>
      <c r="G765" t="s">
        <v>41</v>
      </c>
      <c r="H765" t="s">
        <v>42</v>
      </c>
      <c r="I765" t="s">
        <v>43</v>
      </c>
      <c r="J765" t="s">
        <v>165</v>
      </c>
      <c r="K765">
        <v>64</v>
      </c>
      <c r="L765">
        <v>63</v>
      </c>
      <c r="M765">
        <v>64</v>
      </c>
      <c r="N765">
        <v>63</v>
      </c>
      <c r="O765" t="s">
        <v>892</v>
      </c>
      <c r="P765" t="s">
        <v>46</v>
      </c>
      <c r="Q765" t="s">
        <v>61</v>
      </c>
      <c r="R765" t="s">
        <v>62</v>
      </c>
      <c r="T765">
        <f t="shared" si="11"/>
        <v>1</v>
      </c>
      <c r="U765">
        <v>0</v>
      </c>
      <c r="V765">
        <v>2.8633018360000002</v>
      </c>
      <c r="W765">
        <v>85</v>
      </c>
      <c r="X765">
        <v>230</v>
      </c>
      <c r="Y765">
        <v>350</v>
      </c>
      <c r="Z765">
        <v>270</v>
      </c>
      <c r="AA765">
        <v>260</v>
      </c>
      <c r="AB765">
        <v>365</v>
      </c>
    </row>
    <row r="766" spans="1:28" x14ac:dyDescent="0.45">
      <c r="A766" t="s">
        <v>2797</v>
      </c>
      <c r="B766" t="s">
        <v>2798</v>
      </c>
      <c r="C766" t="s">
        <v>2799</v>
      </c>
      <c r="D766" t="s">
        <v>2793</v>
      </c>
      <c r="E766">
        <v>45</v>
      </c>
      <c r="F766" t="s">
        <v>51</v>
      </c>
      <c r="G766" t="s">
        <v>41</v>
      </c>
      <c r="H766" t="s">
        <v>42</v>
      </c>
      <c r="I766" t="s">
        <v>43</v>
      </c>
      <c r="J766" t="s">
        <v>2800</v>
      </c>
      <c r="K766">
        <v>62</v>
      </c>
      <c r="L766">
        <v>71</v>
      </c>
      <c r="M766">
        <v>62</v>
      </c>
      <c r="N766">
        <v>71</v>
      </c>
      <c r="O766" t="s">
        <v>148</v>
      </c>
      <c r="P766" t="s">
        <v>46</v>
      </c>
      <c r="Q766" t="s">
        <v>61</v>
      </c>
      <c r="R766" t="s">
        <v>62</v>
      </c>
      <c r="T766">
        <f t="shared" si="11"/>
        <v>1</v>
      </c>
      <c r="U766">
        <v>0</v>
      </c>
      <c r="V766">
        <v>2.4550000000000001</v>
      </c>
      <c r="W766">
        <v>72</v>
      </c>
      <c r="X766">
        <v>184</v>
      </c>
      <c r="Y766">
        <v>350</v>
      </c>
      <c r="Z766">
        <v>270</v>
      </c>
      <c r="AA766">
        <v>247</v>
      </c>
      <c r="AB766">
        <v>319</v>
      </c>
    </row>
    <row r="767" spans="1:28" x14ac:dyDescent="0.45">
      <c r="A767" t="s">
        <v>2801</v>
      </c>
      <c r="B767" t="s">
        <v>2802</v>
      </c>
      <c r="C767" t="s">
        <v>2803</v>
      </c>
      <c r="D767" t="s">
        <v>2793</v>
      </c>
      <c r="E767">
        <v>45</v>
      </c>
      <c r="F767" t="s">
        <v>40</v>
      </c>
      <c r="G767" t="s">
        <v>41</v>
      </c>
      <c r="H767" t="s">
        <v>42</v>
      </c>
      <c r="I767" t="s">
        <v>43</v>
      </c>
      <c r="J767" t="s">
        <v>2804</v>
      </c>
      <c r="K767">
        <v>60</v>
      </c>
      <c r="L767">
        <v>74</v>
      </c>
      <c r="M767">
        <v>60</v>
      </c>
      <c r="N767">
        <v>74</v>
      </c>
      <c r="O767" t="s">
        <v>1376</v>
      </c>
      <c r="P767" t="s">
        <v>46</v>
      </c>
      <c r="Q767" t="s">
        <v>61</v>
      </c>
      <c r="R767" t="s">
        <v>62</v>
      </c>
      <c r="T767">
        <f t="shared" si="11"/>
        <v>2</v>
      </c>
      <c r="U767">
        <v>0</v>
      </c>
      <c r="V767">
        <v>2.4700000000000002</v>
      </c>
      <c r="W767">
        <v>69</v>
      </c>
      <c r="X767">
        <v>142</v>
      </c>
      <c r="Y767">
        <v>350</v>
      </c>
      <c r="Z767">
        <v>270</v>
      </c>
      <c r="AA767">
        <v>244</v>
      </c>
      <c r="AB767">
        <v>277</v>
      </c>
    </row>
    <row r="768" spans="1:28" x14ac:dyDescent="0.45">
      <c r="A768" t="s">
        <v>2805</v>
      </c>
      <c r="B768" t="s">
        <v>2806</v>
      </c>
      <c r="C768" t="s">
        <v>2807</v>
      </c>
      <c r="D768" t="s">
        <v>2793</v>
      </c>
      <c r="E768">
        <v>45</v>
      </c>
      <c r="F768" t="s">
        <v>51</v>
      </c>
      <c r="G768" t="s">
        <v>41</v>
      </c>
      <c r="H768" t="s">
        <v>42</v>
      </c>
      <c r="I768" t="s">
        <v>43</v>
      </c>
      <c r="J768" t="s">
        <v>229</v>
      </c>
      <c r="K768">
        <v>61</v>
      </c>
      <c r="L768">
        <v>75.5</v>
      </c>
      <c r="M768">
        <v>60</v>
      </c>
      <c r="N768">
        <v>73</v>
      </c>
      <c r="O768" t="s">
        <v>513</v>
      </c>
      <c r="P768" t="s">
        <v>46</v>
      </c>
      <c r="Q768" t="s">
        <v>61</v>
      </c>
      <c r="R768" t="s">
        <v>62</v>
      </c>
      <c r="T768">
        <f t="shared" si="11"/>
        <v>1</v>
      </c>
      <c r="U768">
        <v>0</v>
      </c>
      <c r="V768">
        <v>3.1467970670000001</v>
      </c>
      <c r="W768">
        <v>67</v>
      </c>
      <c r="X768">
        <v>198</v>
      </c>
      <c r="Y768">
        <v>350</v>
      </c>
      <c r="Z768">
        <v>270</v>
      </c>
      <c r="AA768">
        <v>242</v>
      </c>
      <c r="AB768">
        <v>333</v>
      </c>
    </row>
    <row r="769" spans="1:28" x14ac:dyDescent="0.45">
      <c r="A769" t="s">
        <v>2808</v>
      </c>
      <c r="B769" t="s">
        <v>2809</v>
      </c>
      <c r="C769" t="s">
        <v>2810</v>
      </c>
      <c r="D769" t="s">
        <v>2793</v>
      </c>
      <c r="E769">
        <v>28</v>
      </c>
      <c r="F769" t="s">
        <v>40</v>
      </c>
      <c r="G769" t="s">
        <v>41</v>
      </c>
      <c r="H769" t="s">
        <v>42</v>
      </c>
      <c r="I769" t="s">
        <v>43</v>
      </c>
      <c r="J769" t="s">
        <v>2811</v>
      </c>
      <c r="K769">
        <v>60</v>
      </c>
      <c r="L769">
        <v>67</v>
      </c>
      <c r="M769">
        <v>60</v>
      </c>
      <c r="N769">
        <v>67</v>
      </c>
      <c r="O769" t="s">
        <v>892</v>
      </c>
      <c r="P769" t="s">
        <v>46</v>
      </c>
      <c r="Q769" t="s">
        <v>61</v>
      </c>
      <c r="R769" t="s">
        <v>62</v>
      </c>
      <c r="T769">
        <f t="shared" si="11"/>
        <v>1</v>
      </c>
      <c r="U769">
        <v>0</v>
      </c>
      <c r="V769">
        <v>4.49</v>
      </c>
      <c r="W769">
        <v>90</v>
      </c>
      <c r="X769">
        <v>174</v>
      </c>
      <c r="Y769">
        <v>350</v>
      </c>
      <c r="Z769">
        <v>270</v>
      </c>
      <c r="AA769">
        <v>265</v>
      </c>
      <c r="AB769">
        <v>309</v>
      </c>
    </row>
    <row r="770" spans="1:28" x14ac:dyDescent="0.45">
      <c r="A770" t="s">
        <v>2812</v>
      </c>
      <c r="B770" t="s">
        <v>2813</v>
      </c>
      <c r="C770" t="s">
        <v>2814</v>
      </c>
      <c r="D770" t="s">
        <v>2793</v>
      </c>
      <c r="E770">
        <v>116</v>
      </c>
      <c r="F770" t="s">
        <v>51</v>
      </c>
      <c r="G770" t="s">
        <v>41</v>
      </c>
      <c r="H770" t="s">
        <v>42</v>
      </c>
      <c r="I770" t="s">
        <v>43</v>
      </c>
      <c r="J770" t="s">
        <v>1116</v>
      </c>
      <c r="K770">
        <v>65</v>
      </c>
      <c r="L770">
        <v>63</v>
      </c>
      <c r="M770">
        <v>65</v>
      </c>
      <c r="N770">
        <v>63</v>
      </c>
      <c r="O770" t="s">
        <v>366</v>
      </c>
      <c r="P770" t="s">
        <v>46</v>
      </c>
      <c r="Q770" t="s">
        <v>61</v>
      </c>
      <c r="R770" t="s">
        <v>62</v>
      </c>
      <c r="T770">
        <f t="shared" si="11"/>
        <v>1</v>
      </c>
      <c r="U770">
        <v>0</v>
      </c>
      <c r="V770">
        <v>3.4302922979999999</v>
      </c>
      <c r="W770">
        <v>78</v>
      </c>
      <c r="X770">
        <v>183</v>
      </c>
      <c r="Y770">
        <v>350</v>
      </c>
      <c r="Z770">
        <v>270</v>
      </c>
      <c r="AA770">
        <v>253</v>
      </c>
      <c r="AB770">
        <v>318</v>
      </c>
    </row>
    <row r="771" spans="1:28" x14ac:dyDescent="0.45">
      <c r="A771" t="s">
        <v>2815</v>
      </c>
      <c r="B771" t="s">
        <v>2816</v>
      </c>
      <c r="C771" t="s">
        <v>2817</v>
      </c>
      <c r="D771" t="s">
        <v>2818</v>
      </c>
      <c r="E771">
        <v>46</v>
      </c>
      <c r="F771" t="s">
        <v>40</v>
      </c>
      <c r="G771" t="s">
        <v>41</v>
      </c>
      <c r="H771" t="s">
        <v>42</v>
      </c>
      <c r="I771" t="s">
        <v>43</v>
      </c>
      <c r="J771" t="s">
        <v>2486</v>
      </c>
      <c r="K771">
        <v>62</v>
      </c>
      <c r="L771">
        <v>79</v>
      </c>
      <c r="M771">
        <v>59</v>
      </c>
      <c r="N771">
        <v>79</v>
      </c>
      <c r="O771" t="s">
        <v>2819</v>
      </c>
      <c r="P771" t="s">
        <v>46</v>
      </c>
      <c r="Q771" t="s">
        <v>86</v>
      </c>
      <c r="R771" t="s">
        <v>177</v>
      </c>
      <c r="S771" t="s">
        <v>570</v>
      </c>
      <c r="T771">
        <f t="shared" ref="T771:T777" si="12">LEN(O771)-LEN(SUBSTITUTE(O771,"/",""))+1</f>
        <v>2</v>
      </c>
      <c r="U771">
        <v>1</v>
      </c>
      <c r="V771">
        <v>2.8349523130000001</v>
      </c>
      <c r="W771">
        <v>66</v>
      </c>
      <c r="X771">
        <v>230</v>
      </c>
      <c r="Y771">
        <v>350</v>
      </c>
      <c r="Z771">
        <v>270</v>
      </c>
      <c r="AA771">
        <v>241</v>
      </c>
      <c r="AB771">
        <v>365</v>
      </c>
    </row>
    <row r="772" spans="1:28" x14ac:dyDescent="0.45">
      <c r="A772" t="s">
        <v>2820</v>
      </c>
      <c r="B772" t="s">
        <v>2821</v>
      </c>
      <c r="C772" t="s">
        <v>2822</v>
      </c>
      <c r="D772" t="s">
        <v>2818</v>
      </c>
      <c r="E772">
        <v>79</v>
      </c>
      <c r="F772" t="s">
        <v>51</v>
      </c>
      <c r="G772" t="s">
        <v>41</v>
      </c>
      <c r="H772" t="s">
        <v>42</v>
      </c>
      <c r="I772" t="s">
        <v>43</v>
      </c>
      <c r="J772" t="s">
        <v>142</v>
      </c>
      <c r="K772">
        <v>55.7</v>
      </c>
      <c r="L772">
        <v>73.900000000000006</v>
      </c>
      <c r="M772">
        <v>56</v>
      </c>
      <c r="N772">
        <v>67</v>
      </c>
      <c r="O772" t="s">
        <v>2482</v>
      </c>
      <c r="P772" t="s">
        <v>46</v>
      </c>
      <c r="Q772" t="s">
        <v>134</v>
      </c>
      <c r="R772" t="s">
        <v>92</v>
      </c>
      <c r="S772" t="s">
        <v>570</v>
      </c>
      <c r="T772">
        <f t="shared" si="12"/>
        <v>1</v>
      </c>
      <c r="U772">
        <v>1</v>
      </c>
      <c r="V772">
        <v>3.0900980210000002</v>
      </c>
      <c r="W772">
        <v>83</v>
      </c>
      <c r="X772">
        <v>179</v>
      </c>
      <c r="Y772">
        <v>350</v>
      </c>
      <c r="Z772">
        <v>270</v>
      </c>
      <c r="AA772">
        <v>258</v>
      </c>
      <c r="AB772">
        <v>314</v>
      </c>
    </row>
    <row r="773" spans="1:28" x14ac:dyDescent="0.45">
      <c r="A773" t="s">
        <v>2823</v>
      </c>
      <c r="B773" t="s">
        <v>2824</v>
      </c>
      <c r="C773" t="s">
        <v>2825</v>
      </c>
      <c r="D773" t="s">
        <v>2818</v>
      </c>
      <c r="E773">
        <v>46</v>
      </c>
      <c r="F773" t="s">
        <v>40</v>
      </c>
      <c r="G773" t="s">
        <v>41</v>
      </c>
      <c r="H773" t="s">
        <v>42</v>
      </c>
      <c r="I773" t="s">
        <v>43</v>
      </c>
      <c r="J773" t="s">
        <v>124</v>
      </c>
      <c r="K773">
        <v>62</v>
      </c>
      <c r="L773">
        <v>78</v>
      </c>
      <c r="M773">
        <v>62</v>
      </c>
      <c r="N773">
        <v>78</v>
      </c>
      <c r="O773" t="s">
        <v>2482</v>
      </c>
      <c r="P773" t="s">
        <v>46</v>
      </c>
      <c r="Q773" t="s">
        <v>61</v>
      </c>
      <c r="R773" t="s">
        <v>62</v>
      </c>
      <c r="T773">
        <f t="shared" si="12"/>
        <v>1</v>
      </c>
      <c r="U773">
        <v>0</v>
      </c>
      <c r="V773">
        <v>3.1184475439999999</v>
      </c>
      <c r="W773">
        <v>93</v>
      </c>
      <c r="X773">
        <v>177</v>
      </c>
      <c r="Y773">
        <v>350</v>
      </c>
      <c r="Z773">
        <v>270</v>
      </c>
      <c r="AA773">
        <v>268</v>
      </c>
      <c r="AB773">
        <v>312</v>
      </c>
    </row>
    <row r="774" spans="1:28" x14ac:dyDescent="0.45">
      <c r="A774" t="s">
        <v>2826</v>
      </c>
      <c r="B774" t="s">
        <v>2827</v>
      </c>
      <c r="C774" t="s">
        <v>2828</v>
      </c>
      <c r="D774" t="s">
        <v>2818</v>
      </c>
      <c r="E774">
        <v>45</v>
      </c>
      <c r="F774" t="s">
        <v>51</v>
      </c>
      <c r="G774" t="s">
        <v>41</v>
      </c>
      <c r="H774" t="s">
        <v>42</v>
      </c>
      <c r="I774" t="s">
        <v>43</v>
      </c>
      <c r="J774" t="s">
        <v>90</v>
      </c>
      <c r="K774">
        <v>66.5</v>
      </c>
      <c r="L774">
        <v>68</v>
      </c>
      <c r="M774">
        <v>55</v>
      </c>
      <c r="N774">
        <v>89</v>
      </c>
      <c r="O774" t="s">
        <v>513</v>
      </c>
      <c r="P774" t="s">
        <v>46</v>
      </c>
      <c r="Q774" t="s">
        <v>61</v>
      </c>
      <c r="R774" t="s">
        <v>62</v>
      </c>
      <c r="T774">
        <f t="shared" si="12"/>
        <v>1</v>
      </c>
      <c r="U774">
        <v>0</v>
      </c>
      <c r="V774">
        <v>3.4869913440000002</v>
      </c>
      <c r="W774">
        <v>50</v>
      </c>
      <c r="X774">
        <v>202</v>
      </c>
      <c r="Y774">
        <v>350</v>
      </c>
      <c r="Z774">
        <v>270</v>
      </c>
      <c r="AA774">
        <v>225</v>
      </c>
      <c r="AB774">
        <v>337</v>
      </c>
    </row>
    <row r="775" spans="1:28" x14ac:dyDescent="0.45">
      <c r="A775" t="s">
        <v>2829</v>
      </c>
      <c r="B775" t="s">
        <v>2830</v>
      </c>
      <c r="C775" t="s">
        <v>2831</v>
      </c>
      <c r="D775" t="s">
        <v>2818</v>
      </c>
      <c r="E775">
        <v>44</v>
      </c>
      <c r="F775" t="s">
        <v>40</v>
      </c>
      <c r="G775" t="s">
        <v>41</v>
      </c>
      <c r="H775" t="s">
        <v>42</v>
      </c>
      <c r="I775" t="s">
        <v>43</v>
      </c>
      <c r="J775" t="s">
        <v>2832</v>
      </c>
      <c r="K775">
        <v>67</v>
      </c>
      <c r="L775">
        <v>74</v>
      </c>
      <c r="M775">
        <v>67</v>
      </c>
      <c r="N775">
        <v>74</v>
      </c>
      <c r="O775" t="s">
        <v>2482</v>
      </c>
      <c r="P775" t="s">
        <v>46</v>
      </c>
      <c r="Q775" t="s">
        <v>61</v>
      </c>
      <c r="R775" t="s">
        <v>62</v>
      </c>
      <c r="T775">
        <f t="shared" si="12"/>
        <v>1</v>
      </c>
      <c r="U775">
        <v>0</v>
      </c>
      <c r="V775">
        <v>3.48</v>
      </c>
      <c r="W775">
        <v>56</v>
      </c>
      <c r="X775">
        <v>228</v>
      </c>
      <c r="Y775">
        <v>350</v>
      </c>
      <c r="Z775">
        <v>270</v>
      </c>
      <c r="AA775">
        <v>231</v>
      </c>
      <c r="AB775">
        <v>363</v>
      </c>
    </row>
    <row r="776" spans="1:28" x14ac:dyDescent="0.45">
      <c r="A776" t="s">
        <v>2833</v>
      </c>
      <c r="B776" t="s">
        <v>2834</v>
      </c>
      <c r="C776" t="s">
        <v>2835</v>
      </c>
      <c r="D776" t="s">
        <v>2818</v>
      </c>
      <c r="E776">
        <v>44</v>
      </c>
      <c r="F776" t="s">
        <v>40</v>
      </c>
      <c r="G776" t="s">
        <v>41</v>
      </c>
      <c r="H776" t="s">
        <v>42</v>
      </c>
      <c r="I776" t="s">
        <v>43</v>
      </c>
      <c r="J776" t="s">
        <v>936</v>
      </c>
      <c r="K776">
        <v>56</v>
      </c>
      <c r="L776">
        <v>80</v>
      </c>
      <c r="M776">
        <v>53</v>
      </c>
      <c r="N776">
        <v>75</v>
      </c>
      <c r="O776" t="s">
        <v>2836</v>
      </c>
      <c r="P776" t="s">
        <v>46</v>
      </c>
      <c r="Q776" t="s">
        <v>693</v>
      </c>
      <c r="R776" t="s">
        <v>92</v>
      </c>
      <c r="T776">
        <f t="shared" si="12"/>
        <v>2</v>
      </c>
      <c r="U776">
        <v>1</v>
      </c>
      <c r="V776">
        <v>4.3941760839999997</v>
      </c>
      <c r="W776">
        <v>43</v>
      </c>
      <c r="X776">
        <v>230</v>
      </c>
      <c r="Y776">
        <v>350</v>
      </c>
      <c r="Z776">
        <v>270</v>
      </c>
      <c r="AA776">
        <v>218</v>
      </c>
      <c r="AB776">
        <v>365</v>
      </c>
    </row>
    <row r="777" spans="1:28" x14ac:dyDescent="0.45">
      <c r="A777" t="s">
        <v>2837</v>
      </c>
      <c r="B777" t="s">
        <v>2838</v>
      </c>
      <c r="C777" t="s">
        <v>2839</v>
      </c>
      <c r="D777" t="s">
        <v>2818</v>
      </c>
      <c r="E777">
        <v>44</v>
      </c>
      <c r="F777" t="s">
        <v>51</v>
      </c>
      <c r="G777" t="s">
        <v>41</v>
      </c>
      <c r="H777" t="s">
        <v>42</v>
      </c>
      <c r="I777" t="s">
        <v>43</v>
      </c>
      <c r="J777" t="s">
        <v>486</v>
      </c>
      <c r="K777">
        <v>57</v>
      </c>
      <c r="L777">
        <v>77.599999999999994</v>
      </c>
      <c r="M777">
        <v>59</v>
      </c>
      <c r="N777">
        <v>73</v>
      </c>
      <c r="O777" t="s">
        <v>2840</v>
      </c>
      <c r="P777" t="s">
        <v>46</v>
      </c>
      <c r="Q777" t="s">
        <v>86</v>
      </c>
      <c r="R777" t="s">
        <v>92</v>
      </c>
      <c r="T777">
        <f t="shared" si="12"/>
        <v>2</v>
      </c>
      <c r="U777">
        <v>1</v>
      </c>
      <c r="V777">
        <v>3.0050494510000001</v>
      </c>
      <c r="W777">
        <v>47</v>
      </c>
      <c r="X777">
        <v>215</v>
      </c>
      <c r="Y777">
        <v>350</v>
      </c>
      <c r="Z777">
        <v>270</v>
      </c>
      <c r="AA777">
        <v>222</v>
      </c>
      <c r="AB777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162E-5D3D-4848-8646-C94EAEE743EB}">
  <dimension ref="A3:C108"/>
  <sheetViews>
    <sheetView topLeftCell="A86" workbookViewId="0">
      <selection activeCell="A103" sqref="A103:C103"/>
    </sheetView>
  </sheetViews>
  <sheetFormatPr defaultRowHeight="14.25" x14ac:dyDescent="0.45"/>
  <cols>
    <col min="1" max="1" width="53.796875" bestFit="1" customWidth="1"/>
    <col min="2" max="2" width="20.19921875" bestFit="1" customWidth="1"/>
    <col min="3" max="4" width="15.53125" bestFit="1" customWidth="1"/>
    <col min="5" max="5" width="3.73046875" bestFit="1" customWidth="1"/>
    <col min="6" max="6" width="24.796875" bestFit="1" customWidth="1"/>
    <col min="7" max="7" width="20.1328125" bestFit="1" customWidth="1"/>
  </cols>
  <sheetData>
    <row r="3" spans="1:3" x14ac:dyDescent="0.45">
      <c r="A3" s="4" t="s">
        <v>2844</v>
      </c>
      <c r="B3" t="s">
        <v>2843</v>
      </c>
      <c r="C3" t="s">
        <v>2900</v>
      </c>
    </row>
    <row r="4" spans="1:3" x14ac:dyDescent="0.45">
      <c r="A4" s="5">
        <v>1</v>
      </c>
      <c r="B4" s="3">
        <v>174</v>
      </c>
      <c r="C4" s="3">
        <v>619</v>
      </c>
    </row>
    <row r="5" spans="1:3" x14ac:dyDescent="0.45">
      <c r="A5" s="6" t="s">
        <v>171</v>
      </c>
      <c r="B5" s="3">
        <v>50</v>
      </c>
      <c r="C5" s="3">
        <v>130</v>
      </c>
    </row>
    <row r="6" spans="1:3" x14ac:dyDescent="0.45">
      <c r="A6" s="6" t="s">
        <v>53</v>
      </c>
      <c r="B6" s="3">
        <v>37</v>
      </c>
      <c r="C6" s="3">
        <v>103</v>
      </c>
    </row>
    <row r="7" spans="1:3" x14ac:dyDescent="0.45">
      <c r="A7" s="6" t="s">
        <v>70</v>
      </c>
      <c r="B7" s="3">
        <v>27</v>
      </c>
      <c r="C7" s="3">
        <v>118</v>
      </c>
    </row>
    <row r="8" spans="1:3" x14ac:dyDescent="0.45">
      <c r="A8" s="6" t="s">
        <v>217</v>
      </c>
      <c r="B8" s="3">
        <v>11</v>
      </c>
      <c r="C8" s="3">
        <v>28</v>
      </c>
    </row>
    <row r="9" spans="1:3" x14ac:dyDescent="0.45">
      <c r="A9" s="6" t="s">
        <v>75</v>
      </c>
      <c r="B9" s="3">
        <v>8</v>
      </c>
      <c r="C9" s="3">
        <v>38</v>
      </c>
    </row>
    <row r="10" spans="1:3" x14ac:dyDescent="0.45">
      <c r="A10" s="6" t="s">
        <v>5</v>
      </c>
      <c r="B10" s="3">
        <v>7</v>
      </c>
      <c r="C10" s="3">
        <v>31</v>
      </c>
    </row>
    <row r="11" spans="1:3" x14ac:dyDescent="0.45">
      <c r="A11" s="6" t="s">
        <v>366</v>
      </c>
      <c r="B11" s="3">
        <v>7</v>
      </c>
      <c r="C11" s="3">
        <v>15</v>
      </c>
    </row>
    <row r="12" spans="1:3" x14ac:dyDescent="0.45">
      <c r="A12" s="6" t="s">
        <v>842</v>
      </c>
      <c r="B12" s="3">
        <v>5</v>
      </c>
      <c r="C12" s="3">
        <v>13</v>
      </c>
    </row>
    <row r="13" spans="1:3" x14ac:dyDescent="0.45">
      <c r="A13" s="6" t="s">
        <v>2482</v>
      </c>
      <c r="B13" s="3">
        <v>4</v>
      </c>
      <c r="C13" s="3">
        <v>17</v>
      </c>
    </row>
    <row r="14" spans="1:3" x14ac:dyDescent="0.45">
      <c r="A14" s="6" t="s">
        <v>125</v>
      </c>
      <c r="B14" s="3">
        <v>4</v>
      </c>
      <c r="C14" s="3">
        <v>34</v>
      </c>
    </row>
    <row r="15" spans="1:3" x14ac:dyDescent="0.45">
      <c r="A15" s="6" t="s">
        <v>929</v>
      </c>
      <c r="B15" s="3">
        <v>3</v>
      </c>
      <c r="C15" s="3">
        <v>5</v>
      </c>
    </row>
    <row r="16" spans="1:3" x14ac:dyDescent="0.45">
      <c r="A16" s="6" t="s">
        <v>1668</v>
      </c>
      <c r="B16" s="3">
        <v>2</v>
      </c>
      <c r="C16" s="3">
        <v>7</v>
      </c>
    </row>
    <row r="17" spans="1:3" x14ac:dyDescent="0.45">
      <c r="A17" s="6" t="s">
        <v>1042</v>
      </c>
      <c r="B17" s="3">
        <v>2</v>
      </c>
      <c r="C17" s="3">
        <v>2</v>
      </c>
    </row>
    <row r="18" spans="1:3" x14ac:dyDescent="0.45">
      <c r="A18" s="6" t="s">
        <v>374</v>
      </c>
      <c r="B18" s="3">
        <v>2</v>
      </c>
      <c r="C18" s="3">
        <v>30</v>
      </c>
    </row>
    <row r="19" spans="1:3" x14ac:dyDescent="0.45">
      <c r="A19" s="6" t="s">
        <v>1960</v>
      </c>
      <c r="B19" s="3">
        <v>1</v>
      </c>
      <c r="C19" s="3">
        <v>2</v>
      </c>
    </row>
    <row r="20" spans="1:3" x14ac:dyDescent="0.45">
      <c r="A20" s="6" t="s">
        <v>2623</v>
      </c>
      <c r="B20" s="3">
        <v>1</v>
      </c>
      <c r="C20" s="3">
        <v>3</v>
      </c>
    </row>
    <row r="21" spans="1:3" x14ac:dyDescent="0.45">
      <c r="A21" s="6" t="s">
        <v>2595</v>
      </c>
      <c r="B21" s="3">
        <v>1</v>
      </c>
      <c r="C21" s="3">
        <v>1</v>
      </c>
    </row>
    <row r="22" spans="1:3" x14ac:dyDescent="0.45">
      <c r="A22" s="6" t="s">
        <v>951</v>
      </c>
      <c r="B22" s="3">
        <v>1</v>
      </c>
      <c r="C22" s="3">
        <v>1</v>
      </c>
    </row>
    <row r="23" spans="1:3" x14ac:dyDescent="0.45">
      <c r="A23" s="6" t="s">
        <v>85</v>
      </c>
      <c r="B23" s="3">
        <v>1</v>
      </c>
      <c r="C23" s="3">
        <v>1</v>
      </c>
    </row>
    <row r="24" spans="1:3" x14ac:dyDescent="0.45">
      <c r="A24" s="6" t="s">
        <v>1271</v>
      </c>
      <c r="B24" s="3">
        <v>0</v>
      </c>
      <c r="C24" s="3">
        <v>2</v>
      </c>
    </row>
    <row r="25" spans="1:3" x14ac:dyDescent="0.45">
      <c r="A25" s="6" t="s">
        <v>143</v>
      </c>
      <c r="B25" s="3">
        <v>0</v>
      </c>
      <c r="C25" s="3">
        <v>1</v>
      </c>
    </row>
    <row r="26" spans="1:3" x14ac:dyDescent="0.45">
      <c r="A26" s="6" t="s">
        <v>424</v>
      </c>
      <c r="B26" s="3">
        <v>0</v>
      </c>
      <c r="C26" s="3">
        <v>4</v>
      </c>
    </row>
    <row r="27" spans="1:3" x14ac:dyDescent="0.45">
      <c r="A27" s="6" t="s">
        <v>2651</v>
      </c>
      <c r="B27" s="3">
        <v>0</v>
      </c>
      <c r="C27" s="3">
        <v>1</v>
      </c>
    </row>
    <row r="28" spans="1:3" x14ac:dyDescent="0.45">
      <c r="A28" s="6" t="s">
        <v>736</v>
      </c>
      <c r="B28" s="3">
        <v>0</v>
      </c>
      <c r="C28" s="3">
        <v>1</v>
      </c>
    </row>
    <row r="29" spans="1:3" x14ac:dyDescent="0.45">
      <c r="A29" s="6" t="s">
        <v>2561</v>
      </c>
      <c r="B29" s="3">
        <v>0</v>
      </c>
      <c r="C29" s="3">
        <v>2</v>
      </c>
    </row>
    <row r="30" spans="1:3" x14ac:dyDescent="0.45">
      <c r="A30" s="6" t="s">
        <v>1808</v>
      </c>
      <c r="B30" s="3">
        <v>0</v>
      </c>
      <c r="C30" s="3">
        <v>2</v>
      </c>
    </row>
    <row r="31" spans="1:3" x14ac:dyDescent="0.45">
      <c r="A31" s="6" t="s">
        <v>1858</v>
      </c>
      <c r="B31" s="3">
        <v>0</v>
      </c>
      <c r="C31" s="3">
        <v>2</v>
      </c>
    </row>
    <row r="32" spans="1:3" x14ac:dyDescent="0.45">
      <c r="A32" s="6" t="s">
        <v>2587</v>
      </c>
      <c r="B32" s="3">
        <v>0</v>
      </c>
      <c r="C32" s="3">
        <v>1</v>
      </c>
    </row>
    <row r="33" spans="1:3" x14ac:dyDescent="0.45">
      <c r="A33" s="6" t="s">
        <v>1264</v>
      </c>
      <c r="B33" s="3">
        <v>0</v>
      </c>
      <c r="C33" s="3">
        <v>2</v>
      </c>
    </row>
    <row r="34" spans="1:3" x14ac:dyDescent="0.45">
      <c r="A34" s="6" t="s">
        <v>1195</v>
      </c>
      <c r="B34" s="3">
        <v>0</v>
      </c>
      <c r="C34" s="3">
        <v>2</v>
      </c>
    </row>
    <row r="35" spans="1:3" x14ac:dyDescent="0.45">
      <c r="A35" s="6" t="s">
        <v>864</v>
      </c>
      <c r="B35" s="3">
        <v>0</v>
      </c>
      <c r="C35" s="3">
        <v>1</v>
      </c>
    </row>
    <row r="36" spans="1:3" x14ac:dyDescent="0.45">
      <c r="A36" s="6" t="s">
        <v>2374</v>
      </c>
      <c r="B36" s="3">
        <v>0</v>
      </c>
      <c r="C36" s="3">
        <v>1</v>
      </c>
    </row>
    <row r="37" spans="1:3" x14ac:dyDescent="0.45">
      <c r="A37" s="6" t="s">
        <v>1135</v>
      </c>
      <c r="B37" s="3">
        <v>0</v>
      </c>
      <c r="C37" s="3">
        <v>2</v>
      </c>
    </row>
    <row r="38" spans="1:3" x14ac:dyDescent="0.45">
      <c r="A38" s="6" t="s">
        <v>2058</v>
      </c>
      <c r="B38" s="3">
        <v>0</v>
      </c>
      <c r="C38" s="3">
        <v>2</v>
      </c>
    </row>
    <row r="39" spans="1:3" x14ac:dyDescent="0.45">
      <c r="A39" s="6" t="s">
        <v>846</v>
      </c>
      <c r="B39" s="3">
        <v>0</v>
      </c>
      <c r="C39" s="3">
        <v>2</v>
      </c>
    </row>
    <row r="40" spans="1:3" x14ac:dyDescent="0.45">
      <c r="A40" s="6" t="s">
        <v>1512</v>
      </c>
      <c r="B40" s="3">
        <v>0</v>
      </c>
      <c r="C40" s="3">
        <v>2</v>
      </c>
    </row>
    <row r="41" spans="1:3" x14ac:dyDescent="0.45">
      <c r="A41" s="6" t="s">
        <v>1096</v>
      </c>
      <c r="B41" s="3">
        <v>0</v>
      </c>
      <c r="C41" s="3">
        <v>1</v>
      </c>
    </row>
    <row r="42" spans="1:3" x14ac:dyDescent="0.45">
      <c r="A42" s="6" t="s">
        <v>561</v>
      </c>
      <c r="B42" s="3">
        <v>0</v>
      </c>
      <c r="C42" s="3">
        <v>2</v>
      </c>
    </row>
    <row r="43" spans="1:3" x14ac:dyDescent="0.45">
      <c r="A43" s="6" t="s">
        <v>1237</v>
      </c>
      <c r="B43" s="3">
        <v>0</v>
      </c>
      <c r="C43" s="3">
        <v>2</v>
      </c>
    </row>
    <row r="44" spans="1:3" x14ac:dyDescent="0.45">
      <c r="A44" s="6" t="s">
        <v>781</v>
      </c>
      <c r="B44" s="3">
        <v>0</v>
      </c>
      <c r="C44" s="3">
        <v>1</v>
      </c>
    </row>
    <row r="45" spans="1:3" x14ac:dyDescent="0.45">
      <c r="A45" s="6" t="s">
        <v>1212</v>
      </c>
      <c r="B45" s="3">
        <v>0</v>
      </c>
      <c r="C45" s="3">
        <v>2</v>
      </c>
    </row>
    <row r="46" spans="1:3" x14ac:dyDescent="0.45">
      <c r="A46" s="6" t="s">
        <v>1112</v>
      </c>
      <c r="B46" s="3">
        <v>0</v>
      </c>
      <c r="C46" s="3">
        <v>1</v>
      </c>
    </row>
    <row r="47" spans="1:3" x14ac:dyDescent="0.45">
      <c r="A47" s="6" t="s">
        <v>1435</v>
      </c>
      <c r="B47" s="3">
        <v>0</v>
      </c>
      <c r="C47" s="3">
        <v>1</v>
      </c>
    </row>
    <row r="48" spans="1:3" x14ac:dyDescent="0.45">
      <c r="A48" s="5">
        <v>2</v>
      </c>
      <c r="B48" s="3">
        <v>49</v>
      </c>
      <c r="C48" s="3">
        <v>152</v>
      </c>
    </row>
    <row r="49" spans="1:3" x14ac:dyDescent="0.45">
      <c r="A49" s="6" t="s">
        <v>97</v>
      </c>
      <c r="B49" s="3">
        <v>8</v>
      </c>
      <c r="C49" s="3">
        <v>8</v>
      </c>
    </row>
    <row r="50" spans="1:3" x14ac:dyDescent="0.45">
      <c r="A50" s="6" t="s">
        <v>206</v>
      </c>
      <c r="B50" s="3">
        <v>5</v>
      </c>
      <c r="C50" s="3">
        <v>42</v>
      </c>
    </row>
    <row r="51" spans="1:3" x14ac:dyDescent="0.45">
      <c r="A51" s="6" t="s">
        <v>637</v>
      </c>
      <c r="B51" s="3">
        <v>4</v>
      </c>
      <c r="C51" s="3">
        <v>7</v>
      </c>
    </row>
    <row r="52" spans="1:3" x14ac:dyDescent="0.45">
      <c r="A52" s="6" t="s">
        <v>345</v>
      </c>
      <c r="B52" s="3">
        <v>3</v>
      </c>
      <c r="C52" s="3">
        <v>7</v>
      </c>
    </row>
    <row r="53" spans="1:3" x14ac:dyDescent="0.45">
      <c r="A53" s="6" t="s">
        <v>2012</v>
      </c>
      <c r="B53" s="3">
        <v>2</v>
      </c>
      <c r="C53" s="3">
        <v>2</v>
      </c>
    </row>
    <row r="54" spans="1:3" x14ac:dyDescent="0.45">
      <c r="A54" s="6" t="s">
        <v>287</v>
      </c>
      <c r="B54" s="3">
        <v>2</v>
      </c>
      <c r="C54" s="3">
        <v>2</v>
      </c>
    </row>
    <row r="55" spans="1:3" x14ac:dyDescent="0.45">
      <c r="A55" s="6" t="s">
        <v>482</v>
      </c>
      <c r="B55" s="3">
        <v>2</v>
      </c>
      <c r="C55" s="3">
        <v>5</v>
      </c>
    </row>
    <row r="56" spans="1:3" x14ac:dyDescent="0.45">
      <c r="A56" s="6" t="s">
        <v>1292</v>
      </c>
      <c r="B56" s="3">
        <v>2</v>
      </c>
      <c r="C56" s="3">
        <v>2</v>
      </c>
    </row>
    <row r="57" spans="1:3" x14ac:dyDescent="0.45">
      <c r="A57" s="6" t="s">
        <v>1570</v>
      </c>
      <c r="B57" s="3">
        <v>2</v>
      </c>
      <c r="C57" s="3">
        <v>2</v>
      </c>
    </row>
    <row r="58" spans="1:3" x14ac:dyDescent="0.45">
      <c r="A58" s="6" t="s">
        <v>798</v>
      </c>
      <c r="B58" s="3">
        <v>1</v>
      </c>
      <c r="C58" s="3">
        <v>3</v>
      </c>
    </row>
    <row r="59" spans="1:3" x14ac:dyDescent="0.45">
      <c r="A59" s="6" t="s">
        <v>1603</v>
      </c>
      <c r="B59" s="3">
        <v>1</v>
      </c>
      <c r="C59" s="3">
        <v>1</v>
      </c>
    </row>
    <row r="60" spans="1:3" x14ac:dyDescent="0.45">
      <c r="A60" s="6" t="s">
        <v>2840</v>
      </c>
      <c r="B60" s="3">
        <v>1</v>
      </c>
      <c r="C60" s="3">
        <v>1</v>
      </c>
    </row>
    <row r="61" spans="1:3" x14ac:dyDescent="0.45">
      <c r="A61" s="6" t="s">
        <v>828</v>
      </c>
      <c r="B61" s="3">
        <v>1</v>
      </c>
      <c r="C61" s="3">
        <v>1</v>
      </c>
    </row>
    <row r="62" spans="1:3" x14ac:dyDescent="0.45">
      <c r="A62" s="6" t="s">
        <v>677</v>
      </c>
      <c r="B62" s="3">
        <v>1</v>
      </c>
      <c r="C62" s="3">
        <v>1</v>
      </c>
    </row>
    <row r="63" spans="1:3" x14ac:dyDescent="0.45">
      <c r="A63" s="6" t="s">
        <v>596</v>
      </c>
      <c r="B63" s="3">
        <v>1</v>
      </c>
      <c r="C63" s="3">
        <v>1</v>
      </c>
    </row>
    <row r="64" spans="1:3" x14ac:dyDescent="0.45">
      <c r="A64" s="6" t="s">
        <v>2819</v>
      </c>
      <c r="B64" s="3">
        <v>1</v>
      </c>
      <c r="C64" s="3">
        <v>1</v>
      </c>
    </row>
    <row r="65" spans="1:3" x14ac:dyDescent="0.45">
      <c r="A65" s="6" t="s">
        <v>1430</v>
      </c>
      <c r="B65" s="3">
        <v>1</v>
      </c>
      <c r="C65" s="3">
        <v>4</v>
      </c>
    </row>
    <row r="66" spans="1:3" x14ac:dyDescent="0.45">
      <c r="A66" s="6" t="s">
        <v>2132</v>
      </c>
      <c r="B66" s="3">
        <v>1</v>
      </c>
      <c r="C66" s="3">
        <v>1</v>
      </c>
    </row>
    <row r="67" spans="1:3" x14ac:dyDescent="0.45">
      <c r="A67" s="6" t="s">
        <v>601</v>
      </c>
      <c r="B67" s="3">
        <v>1</v>
      </c>
      <c r="C67" s="3">
        <v>1</v>
      </c>
    </row>
    <row r="68" spans="1:3" x14ac:dyDescent="0.45">
      <c r="A68" s="6" t="s">
        <v>258</v>
      </c>
      <c r="B68" s="3">
        <v>1</v>
      </c>
      <c r="C68" s="3">
        <v>4</v>
      </c>
    </row>
    <row r="69" spans="1:3" x14ac:dyDescent="0.45">
      <c r="A69" s="6" t="s">
        <v>2477</v>
      </c>
      <c r="B69" s="3">
        <v>1</v>
      </c>
      <c r="C69" s="3">
        <v>1</v>
      </c>
    </row>
    <row r="70" spans="1:3" x14ac:dyDescent="0.45">
      <c r="A70" s="6" t="s">
        <v>588</v>
      </c>
      <c r="B70" s="3">
        <v>1</v>
      </c>
      <c r="C70" s="3">
        <v>1</v>
      </c>
    </row>
    <row r="71" spans="1:3" x14ac:dyDescent="0.45">
      <c r="A71" s="6" t="s">
        <v>332</v>
      </c>
      <c r="B71" s="3">
        <v>1</v>
      </c>
      <c r="C71" s="3">
        <v>2</v>
      </c>
    </row>
    <row r="72" spans="1:3" x14ac:dyDescent="0.45">
      <c r="A72" s="6" t="s">
        <v>1329</v>
      </c>
      <c r="B72" s="3">
        <v>1</v>
      </c>
      <c r="C72" s="3">
        <v>3</v>
      </c>
    </row>
    <row r="73" spans="1:3" x14ac:dyDescent="0.45">
      <c r="A73" s="6" t="s">
        <v>1065</v>
      </c>
      <c r="B73" s="3">
        <v>1</v>
      </c>
      <c r="C73" s="3">
        <v>1</v>
      </c>
    </row>
    <row r="74" spans="1:3" x14ac:dyDescent="0.45">
      <c r="A74" s="6" t="s">
        <v>246</v>
      </c>
      <c r="B74" s="3">
        <v>1</v>
      </c>
      <c r="C74" s="3">
        <v>1</v>
      </c>
    </row>
    <row r="75" spans="1:3" x14ac:dyDescent="0.45">
      <c r="A75" s="6" t="s">
        <v>2785</v>
      </c>
      <c r="B75" s="3">
        <v>1</v>
      </c>
      <c r="C75" s="3">
        <v>1</v>
      </c>
    </row>
    <row r="76" spans="1:3" x14ac:dyDescent="0.45">
      <c r="A76" s="6" t="s">
        <v>2836</v>
      </c>
      <c r="B76" s="3">
        <v>1</v>
      </c>
      <c r="C76" s="3">
        <v>1</v>
      </c>
    </row>
    <row r="77" spans="1:3" x14ac:dyDescent="0.45">
      <c r="A77" s="6" t="s">
        <v>2727</v>
      </c>
      <c r="B77" s="3">
        <v>0</v>
      </c>
      <c r="C77" s="3">
        <v>1</v>
      </c>
    </row>
    <row r="78" spans="1:3" x14ac:dyDescent="0.45">
      <c r="A78" s="6" t="s">
        <v>1596</v>
      </c>
      <c r="B78" s="3">
        <v>0</v>
      </c>
      <c r="C78" s="3">
        <v>1</v>
      </c>
    </row>
    <row r="79" spans="1:3" x14ac:dyDescent="0.45">
      <c r="A79" s="6" t="s">
        <v>712</v>
      </c>
      <c r="B79" s="3">
        <v>0</v>
      </c>
      <c r="C79" s="3">
        <v>2</v>
      </c>
    </row>
    <row r="80" spans="1:3" x14ac:dyDescent="0.45">
      <c r="A80" s="6" t="s">
        <v>2080</v>
      </c>
      <c r="B80" s="3">
        <v>0</v>
      </c>
      <c r="C80" s="3">
        <v>2</v>
      </c>
    </row>
    <row r="81" spans="1:3" x14ac:dyDescent="0.45">
      <c r="A81" s="6" t="s">
        <v>2441</v>
      </c>
      <c r="B81" s="3">
        <v>0</v>
      </c>
      <c r="C81" s="3">
        <v>2</v>
      </c>
    </row>
    <row r="82" spans="1:3" x14ac:dyDescent="0.45">
      <c r="A82" s="6" t="s">
        <v>1991</v>
      </c>
      <c r="B82" s="3">
        <v>0</v>
      </c>
      <c r="C82" s="3">
        <v>2</v>
      </c>
    </row>
    <row r="83" spans="1:3" x14ac:dyDescent="0.45">
      <c r="A83" s="6" t="s">
        <v>1011</v>
      </c>
      <c r="B83" s="3">
        <v>0</v>
      </c>
      <c r="C83" s="3">
        <v>2</v>
      </c>
    </row>
    <row r="84" spans="1:3" x14ac:dyDescent="0.45">
      <c r="A84" s="6" t="s">
        <v>1635</v>
      </c>
      <c r="B84" s="3">
        <v>0</v>
      </c>
      <c r="C84" s="3">
        <v>2</v>
      </c>
    </row>
    <row r="85" spans="1:3" x14ac:dyDescent="0.45">
      <c r="A85" s="6" t="s">
        <v>2145</v>
      </c>
      <c r="B85" s="3">
        <v>0</v>
      </c>
      <c r="C85" s="3">
        <v>1</v>
      </c>
    </row>
    <row r="86" spans="1:3" x14ac:dyDescent="0.45">
      <c r="A86" s="6" t="s">
        <v>109</v>
      </c>
      <c r="B86" s="3">
        <v>0</v>
      </c>
      <c r="C86" s="3">
        <v>2</v>
      </c>
    </row>
    <row r="87" spans="1:3" x14ac:dyDescent="0.45">
      <c r="A87" s="6" t="s">
        <v>300</v>
      </c>
      <c r="B87" s="3">
        <v>0</v>
      </c>
      <c r="C87" s="3">
        <v>2</v>
      </c>
    </row>
    <row r="88" spans="1:3" x14ac:dyDescent="0.45">
      <c r="A88" s="6" t="s">
        <v>947</v>
      </c>
      <c r="B88" s="3">
        <v>0</v>
      </c>
      <c r="C88" s="3">
        <v>1</v>
      </c>
    </row>
    <row r="89" spans="1:3" x14ac:dyDescent="0.45">
      <c r="A89" s="6" t="s">
        <v>1823</v>
      </c>
      <c r="B89" s="3">
        <v>0</v>
      </c>
      <c r="C89" s="3">
        <v>2</v>
      </c>
    </row>
    <row r="90" spans="1:3" x14ac:dyDescent="0.45">
      <c r="A90" s="6" t="s">
        <v>1362</v>
      </c>
      <c r="B90" s="3">
        <v>0</v>
      </c>
      <c r="C90" s="3">
        <v>2</v>
      </c>
    </row>
    <row r="91" spans="1:3" x14ac:dyDescent="0.45">
      <c r="A91" s="6" t="s">
        <v>610</v>
      </c>
      <c r="B91" s="3">
        <v>0</v>
      </c>
      <c r="C91" s="3">
        <v>2</v>
      </c>
    </row>
    <row r="92" spans="1:3" x14ac:dyDescent="0.45">
      <c r="A92" s="6" t="s">
        <v>1127</v>
      </c>
      <c r="B92" s="3">
        <v>0</v>
      </c>
      <c r="C92" s="3">
        <v>2</v>
      </c>
    </row>
    <row r="93" spans="1:3" x14ac:dyDescent="0.45">
      <c r="A93" s="6" t="s">
        <v>1004</v>
      </c>
      <c r="B93" s="3">
        <v>0</v>
      </c>
      <c r="C93" s="3">
        <v>2</v>
      </c>
    </row>
    <row r="94" spans="1:3" x14ac:dyDescent="0.45">
      <c r="A94" s="6" t="s">
        <v>336</v>
      </c>
      <c r="B94" s="3">
        <v>0</v>
      </c>
      <c r="C94" s="3">
        <v>1</v>
      </c>
    </row>
    <row r="95" spans="1:3" x14ac:dyDescent="0.45">
      <c r="A95" s="6" t="s">
        <v>2225</v>
      </c>
      <c r="B95" s="3">
        <v>0</v>
      </c>
      <c r="C95" s="3">
        <v>2</v>
      </c>
    </row>
    <row r="96" spans="1:3" x14ac:dyDescent="0.45">
      <c r="A96" s="6" t="s">
        <v>1850</v>
      </c>
      <c r="B96" s="3">
        <v>0</v>
      </c>
      <c r="C96" s="3">
        <v>2</v>
      </c>
    </row>
    <row r="97" spans="1:3" x14ac:dyDescent="0.45">
      <c r="A97" s="6" t="s">
        <v>269</v>
      </c>
      <c r="B97" s="3">
        <v>0</v>
      </c>
      <c r="C97" s="3">
        <v>2</v>
      </c>
    </row>
    <row r="98" spans="1:3" x14ac:dyDescent="0.45">
      <c r="A98" s="6" t="s">
        <v>1019</v>
      </c>
      <c r="B98" s="3">
        <v>0</v>
      </c>
      <c r="C98" s="3">
        <v>2</v>
      </c>
    </row>
    <row r="99" spans="1:3" x14ac:dyDescent="0.45">
      <c r="A99" s="6" t="s">
        <v>786</v>
      </c>
      <c r="B99" s="3">
        <v>0</v>
      </c>
      <c r="C99" s="3">
        <v>2</v>
      </c>
    </row>
    <row r="100" spans="1:3" x14ac:dyDescent="0.45">
      <c r="A100" s="6" t="s">
        <v>2744</v>
      </c>
      <c r="B100" s="3">
        <v>0</v>
      </c>
      <c r="C100" s="3">
        <v>1</v>
      </c>
    </row>
    <row r="101" spans="1:3" x14ac:dyDescent="0.45">
      <c r="A101" s="6" t="s">
        <v>549</v>
      </c>
      <c r="B101" s="3">
        <v>0</v>
      </c>
      <c r="C101" s="3">
        <v>1</v>
      </c>
    </row>
    <row r="102" spans="1:3" x14ac:dyDescent="0.45">
      <c r="A102" s="6" t="s">
        <v>809</v>
      </c>
      <c r="B102" s="3">
        <v>0</v>
      </c>
      <c r="C102" s="3">
        <v>2</v>
      </c>
    </row>
    <row r="103" spans="1:3" x14ac:dyDescent="0.45">
      <c r="A103" s="5">
        <v>3</v>
      </c>
      <c r="B103" s="3">
        <v>2</v>
      </c>
      <c r="C103" s="3">
        <v>5</v>
      </c>
    </row>
    <row r="104" spans="1:3" x14ac:dyDescent="0.45">
      <c r="A104" s="6" t="s">
        <v>1426</v>
      </c>
      <c r="B104" s="3">
        <v>1</v>
      </c>
      <c r="C104" s="3">
        <v>1</v>
      </c>
    </row>
    <row r="105" spans="1:3" x14ac:dyDescent="0.45">
      <c r="A105" s="6" t="s">
        <v>45</v>
      </c>
      <c r="B105" s="3">
        <v>1</v>
      </c>
      <c r="C105" s="3">
        <v>1</v>
      </c>
    </row>
    <row r="106" spans="1:3" x14ac:dyDescent="0.45">
      <c r="A106" s="6" t="s">
        <v>1401</v>
      </c>
      <c r="B106" s="3">
        <v>0</v>
      </c>
      <c r="C106" s="3">
        <v>1</v>
      </c>
    </row>
    <row r="107" spans="1:3" x14ac:dyDescent="0.45">
      <c r="A107" s="6" t="s">
        <v>913</v>
      </c>
      <c r="B107" s="3">
        <v>0</v>
      </c>
      <c r="C107" s="3">
        <v>2</v>
      </c>
    </row>
    <row r="108" spans="1:3" x14ac:dyDescent="0.45">
      <c r="A108" s="5" t="s">
        <v>2842</v>
      </c>
      <c r="B108" s="3">
        <v>225</v>
      </c>
      <c r="C108" s="3">
        <v>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1D86-0673-42E5-A77E-0CFF8B8D029C}">
  <dimension ref="A3:C16"/>
  <sheetViews>
    <sheetView workbookViewId="0">
      <selection activeCell="A4" sqref="A4:C14"/>
    </sheetView>
  </sheetViews>
  <sheetFormatPr defaultRowHeight="14.25" x14ac:dyDescent="0.45"/>
  <cols>
    <col min="1" max="1" width="25.265625" bestFit="1" customWidth="1"/>
    <col min="2" max="2" width="10.53125" bestFit="1" customWidth="1"/>
    <col min="3" max="3" width="11" bestFit="1" customWidth="1"/>
  </cols>
  <sheetData>
    <row r="3" spans="1:3" x14ac:dyDescent="0.45">
      <c r="A3" s="4" t="s">
        <v>2844</v>
      </c>
      <c r="B3" t="s">
        <v>2847</v>
      </c>
      <c r="C3" t="s">
        <v>2848</v>
      </c>
    </row>
    <row r="4" spans="1:3" x14ac:dyDescent="0.45">
      <c r="A4" s="5" t="s">
        <v>1668</v>
      </c>
      <c r="B4" s="3">
        <v>2</v>
      </c>
      <c r="C4" s="3">
        <v>8</v>
      </c>
    </row>
    <row r="5" spans="1:3" x14ac:dyDescent="0.45">
      <c r="A5" s="5" t="s">
        <v>5</v>
      </c>
      <c r="B5" s="3">
        <v>7</v>
      </c>
      <c r="C5" s="3">
        <v>31</v>
      </c>
    </row>
    <row r="6" spans="1:3" x14ac:dyDescent="0.45">
      <c r="A6" s="5" t="s">
        <v>70</v>
      </c>
      <c r="B6" s="3">
        <v>29</v>
      </c>
      <c r="C6" s="3">
        <v>125</v>
      </c>
    </row>
    <row r="7" spans="1:3" x14ac:dyDescent="0.45">
      <c r="A7" s="5" t="s">
        <v>366</v>
      </c>
      <c r="B7" s="3">
        <v>29</v>
      </c>
      <c r="C7" s="3">
        <v>100</v>
      </c>
    </row>
    <row r="8" spans="1:3" x14ac:dyDescent="0.45">
      <c r="A8" s="5" t="s">
        <v>75</v>
      </c>
      <c r="B8" s="3">
        <v>9</v>
      </c>
      <c r="C8" s="3">
        <v>41</v>
      </c>
    </row>
    <row r="9" spans="1:3" x14ac:dyDescent="0.45">
      <c r="A9" s="5" t="s">
        <v>561</v>
      </c>
      <c r="B9" s="3">
        <v>0</v>
      </c>
      <c r="C9" s="3">
        <v>2</v>
      </c>
    </row>
    <row r="10" spans="1:3" x14ac:dyDescent="0.45">
      <c r="A10" s="5" t="s">
        <v>1264</v>
      </c>
      <c r="B10" s="3">
        <v>37</v>
      </c>
      <c r="C10" s="3">
        <v>111</v>
      </c>
    </row>
    <row r="11" spans="1:3" x14ac:dyDescent="0.45">
      <c r="A11" s="5" t="s">
        <v>2849</v>
      </c>
      <c r="B11" s="3">
        <v>56</v>
      </c>
      <c r="C11" s="3">
        <v>162</v>
      </c>
    </row>
    <row r="12" spans="1:3" x14ac:dyDescent="0.45">
      <c r="A12" s="5" t="s">
        <v>846</v>
      </c>
      <c r="B12" s="3">
        <v>0</v>
      </c>
      <c r="C12" s="3">
        <v>2</v>
      </c>
    </row>
    <row r="13" spans="1:3" x14ac:dyDescent="0.45">
      <c r="A13" s="5" t="s">
        <v>1960</v>
      </c>
      <c r="B13" s="3">
        <v>1</v>
      </c>
      <c r="C13" s="3">
        <v>2</v>
      </c>
    </row>
    <row r="14" spans="1:3" x14ac:dyDescent="0.45">
      <c r="A14" s="5" t="s">
        <v>125</v>
      </c>
      <c r="B14" s="3">
        <v>4</v>
      </c>
      <c r="C14" s="3">
        <v>35</v>
      </c>
    </row>
    <row r="15" spans="1:3" x14ac:dyDescent="0.45">
      <c r="A15" s="5" t="s">
        <v>2850</v>
      </c>
      <c r="B15" s="3"/>
      <c r="C15" s="3"/>
    </row>
    <row r="16" spans="1:3" x14ac:dyDescent="0.45">
      <c r="A16" s="5" t="s">
        <v>2842</v>
      </c>
      <c r="B16" s="3">
        <v>174</v>
      </c>
      <c r="C16" s="3">
        <v>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2FD4-BADB-474D-BEF5-08A23E4DD2EE}">
  <dimension ref="A3:C31"/>
  <sheetViews>
    <sheetView workbookViewId="0">
      <selection activeCell="A4" sqref="A4:C29"/>
    </sheetView>
  </sheetViews>
  <sheetFormatPr defaultRowHeight="14.25" x14ac:dyDescent="0.45"/>
  <cols>
    <col min="1" max="1" width="39.265625" bestFit="1" customWidth="1"/>
    <col min="2" max="2" width="10.53125" bestFit="1" customWidth="1"/>
    <col min="3" max="3" width="11" bestFit="1" customWidth="1"/>
  </cols>
  <sheetData>
    <row r="3" spans="1:3" x14ac:dyDescent="0.45">
      <c r="A3" s="4" t="s">
        <v>2844</v>
      </c>
      <c r="B3" t="s">
        <v>2847</v>
      </c>
      <c r="C3" t="s">
        <v>2848</v>
      </c>
    </row>
    <row r="4" spans="1:3" x14ac:dyDescent="0.45">
      <c r="A4" s="5" t="s">
        <v>549</v>
      </c>
      <c r="B4" s="3">
        <v>0</v>
      </c>
      <c r="C4" s="3">
        <v>1</v>
      </c>
    </row>
    <row r="5" spans="1:3" x14ac:dyDescent="0.45">
      <c r="A5" s="5" t="s">
        <v>1329</v>
      </c>
      <c r="B5" s="3">
        <v>2</v>
      </c>
      <c r="C5" s="3">
        <v>4</v>
      </c>
    </row>
    <row r="6" spans="1:3" x14ac:dyDescent="0.45">
      <c r="A6" s="5" t="s">
        <v>2080</v>
      </c>
      <c r="B6" s="3">
        <v>0</v>
      </c>
      <c r="C6" s="3">
        <v>4</v>
      </c>
    </row>
    <row r="7" spans="1:3" x14ac:dyDescent="0.45">
      <c r="A7" s="5" t="s">
        <v>332</v>
      </c>
      <c r="B7" s="3">
        <v>1</v>
      </c>
      <c r="C7" s="3">
        <v>2</v>
      </c>
    </row>
    <row r="8" spans="1:3" x14ac:dyDescent="0.45">
      <c r="A8" s="5" t="s">
        <v>2132</v>
      </c>
      <c r="B8" s="3">
        <v>4</v>
      </c>
      <c r="C8" s="3">
        <v>4</v>
      </c>
    </row>
    <row r="9" spans="1:3" x14ac:dyDescent="0.45">
      <c r="A9" s="5" t="s">
        <v>97</v>
      </c>
      <c r="B9" s="3">
        <v>9</v>
      </c>
      <c r="C9" s="3">
        <v>9</v>
      </c>
    </row>
    <row r="10" spans="1:3" x14ac:dyDescent="0.45">
      <c r="A10" s="5" t="s">
        <v>2853</v>
      </c>
      <c r="B10" s="3">
        <v>5</v>
      </c>
      <c r="C10" s="3">
        <v>8</v>
      </c>
    </row>
    <row r="11" spans="1:3" x14ac:dyDescent="0.45">
      <c r="A11" s="5" t="s">
        <v>1362</v>
      </c>
      <c r="B11" s="3">
        <v>0</v>
      </c>
      <c r="C11" s="3">
        <v>3</v>
      </c>
    </row>
    <row r="12" spans="1:3" x14ac:dyDescent="0.45">
      <c r="A12" s="5" t="s">
        <v>2857</v>
      </c>
      <c r="B12" s="3">
        <v>0</v>
      </c>
      <c r="C12" s="3">
        <v>2</v>
      </c>
    </row>
    <row r="13" spans="1:3" x14ac:dyDescent="0.45">
      <c r="A13" s="5" t="s">
        <v>2855</v>
      </c>
      <c r="B13" s="3">
        <v>0</v>
      </c>
      <c r="C13" s="3">
        <v>2</v>
      </c>
    </row>
    <row r="14" spans="1:3" x14ac:dyDescent="0.45">
      <c r="A14" s="5" t="s">
        <v>2441</v>
      </c>
      <c r="B14" s="3">
        <v>0</v>
      </c>
      <c r="C14" s="3">
        <v>2</v>
      </c>
    </row>
    <row r="15" spans="1:3" x14ac:dyDescent="0.45">
      <c r="A15" s="5" t="s">
        <v>1823</v>
      </c>
      <c r="B15" s="3">
        <v>0</v>
      </c>
      <c r="C15" s="3">
        <v>2</v>
      </c>
    </row>
    <row r="16" spans="1:3" x14ac:dyDescent="0.45">
      <c r="A16" s="5" t="s">
        <v>1430</v>
      </c>
      <c r="B16" s="3">
        <v>1</v>
      </c>
      <c r="C16" s="3">
        <v>4</v>
      </c>
    </row>
    <row r="17" spans="1:3" x14ac:dyDescent="0.45">
      <c r="A17" s="5" t="s">
        <v>345</v>
      </c>
      <c r="B17" s="3">
        <v>3</v>
      </c>
      <c r="C17" s="3">
        <v>9</v>
      </c>
    </row>
    <row r="18" spans="1:3" x14ac:dyDescent="0.45">
      <c r="A18" s="5" t="s">
        <v>2856</v>
      </c>
      <c r="B18" s="3">
        <v>4</v>
      </c>
      <c r="C18" s="3">
        <v>14</v>
      </c>
    </row>
    <row r="19" spans="1:3" x14ac:dyDescent="0.45">
      <c r="A19" s="5" t="s">
        <v>2744</v>
      </c>
      <c r="B19" s="3">
        <v>0</v>
      </c>
      <c r="C19" s="3">
        <v>1</v>
      </c>
    </row>
    <row r="20" spans="1:3" x14ac:dyDescent="0.45">
      <c r="A20" s="5" t="s">
        <v>1596</v>
      </c>
      <c r="B20" s="3">
        <v>1</v>
      </c>
      <c r="C20" s="3">
        <v>4</v>
      </c>
    </row>
    <row r="21" spans="1:3" x14ac:dyDescent="0.45">
      <c r="A21" s="5" t="s">
        <v>2858</v>
      </c>
      <c r="B21" s="3">
        <v>5</v>
      </c>
      <c r="C21" s="3">
        <v>8</v>
      </c>
    </row>
    <row r="22" spans="1:3" x14ac:dyDescent="0.45">
      <c r="A22" s="5" t="s">
        <v>2854</v>
      </c>
      <c r="B22" s="3">
        <v>1</v>
      </c>
      <c r="C22" s="3">
        <v>5</v>
      </c>
    </row>
    <row r="23" spans="1:3" x14ac:dyDescent="0.45">
      <c r="A23" s="5" t="s">
        <v>2861</v>
      </c>
      <c r="B23" s="3">
        <v>2</v>
      </c>
      <c r="C23" s="3">
        <v>2</v>
      </c>
    </row>
    <row r="24" spans="1:3" x14ac:dyDescent="0.45">
      <c r="A24" s="5" t="s">
        <v>1127</v>
      </c>
      <c r="B24" s="3">
        <v>0</v>
      </c>
      <c r="C24" s="3">
        <v>2</v>
      </c>
    </row>
    <row r="25" spans="1:3" x14ac:dyDescent="0.45">
      <c r="A25" s="5" t="s">
        <v>1011</v>
      </c>
      <c r="B25" s="3">
        <v>6</v>
      </c>
      <c r="C25" s="3">
        <v>49</v>
      </c>
    </row>
    <row r="26" spans="1:3" x14ac:dyDescent="0.45">
      <c r="A26" s="5" t="s">
        <v>2225</v>
      </c>
      <c r="B26" s="3">
        <v>1</v>
      </c>
      <c r="C26" s="3">
        <v>5</v>
      </c>
    </row>
    <row r="27" spans="1:3" x14ac:dyDescent="0.45">
      <c r="A27" s="5" t="s">
        <v>2859</v>
      </c>
      <c r="B27" s="3">
        <v>1</v>
      </c>
      <c r="C27" s="3">
        <v>3</v>
      </c>
    </row>
    <row r="28" spans="1:3" x14ac:dyDescent="0.45">
      <c r="A28" s="5" t="s">
        <v>1570</v>
      </c>
      <c r="B28" s="3">
        <v>2</v>
      </c>
      <c r="C28" s="3">
        <v>2</v>
      </c>
    </row>
    <row r="29" spans="1:3" x14ac:dyDescent="0.45">
      <c r="A29" s="5" t="s">
        <v>2860</v>
      </c>
      <c r="B29" s="3">
        <v>1</v>
      </c>
      <c r="C29" s="3">
        <v>1</v>
      </c>
    </row>
    <row r="30" spans="1:3" x14ac:dyDescent="0.45">
      <c r="A30" s="5" t="s">
        <v>2850</v>
      </c>
      <c r="B30" s="3"/>
      <c r="C30" s="3"/>
    </row>
    <row r="31" spans="1:3" x14ac:dyDescent="0.45">
      <c r="A31" s="5" t="s">
        <v>2842</v>
      </c>
      <c r="B31" s="3">
        <v>49</v>
      </c>
      <c r="C31" s="3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60D4-43FC-43C2-9D66-C96D9B78ED64}">
  <dimension ref="A3:C9"/>
  <sheetViews>
    <sheetView workbookViewId="0">
      <selection activeCell="A4" sqref="A4:C7"/>
    </sheetView>
  </sheetViews>
  <sheetFormatPr defaultRowHeight="14.25" x14ac:dyDescent="0.45"/>
  <cols>
    <col min="1" max="1" width="50" bestFit="1" customWidth="1"/>
    <col min="2" max="2" width="10.53125" bestFit="1" customWidth="1"/>
    <col min="3" max="3" width="11" bestFit="1" customWidth="1"/>
  </cols>
  <sheetData>
    <row r="3" spans="1:3" x14ac:dyDescent="0.45">
      <c r="A3" s="4" t="s">
        <v>2844</v>
      </c>
      <c r="B3" t="s">
        <v>2847</v>
      </c>
      <c r="C3" t="s">
        <v>2848</v>
      </c>
    </row>
    <row r="4" spans="1:3" x14ac:dyDescent="0.45">
      <c r="A4" s="5" t="s">
        <v>1426</v>
      </c>
      <c r="B4" s="3">
        <v>1</v>
      </c>
      <c r="C4" s="3">
        <v>1</v>
      </c>
    </row>
    <row r="5" spans="1:3" x14ac:dyDescent="0.45">
      <c r="A5" s="5" t="s">
        <v>2865</v>
      </c>
      <c r="B5" s="3">
        <v>1</v>
      </c>
      <c r="C5" s="3">
        <v>1</v>
      </c>
    </row>
    <row r="6" spans="1:3" x14ac:dyDescent="0.45">
      <c r="A6" s="5" t="s">
        <v>913</v>
      </c>
      <c r="B6" s="3">
        <v>0</v>
      </c>
      <c r="C6" s="3">
        <v>2</v>
      </c>
    </row>
    <row r="7" spans="1:3" x14ac:dyDescent="0.45">
      <c r="A7" s="5" t="s">
        <v>2866</v>
      </c>
      <c r="B7" s="3">
        <v>0</v>
      </c>
      <c r="C7" s="3">
        <v>1</v>
      </c>
    </row>
    <row r="8" spans="1:3" x14ac:dyDescent="0.45">
      <c r="A8" s="5" t="s">
        <v>2850</v>
      </c>
      <c r="B8" s="3"/>
      <c r="C8" s="3"/>
    </row>
    <row r="9" spans="1:3" x14ac:dyDescent="0.45">
      <c r="A9" s="5" t="s">
        <v>2842</v>
      </c>
      <c r="B9" s="3">
        <v>2</v>
      </c>
      <c r="C9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0210-34BF-4A33-AD04-ACF33C9B624C}">
  <dimension ref="A1:N55"/>
  <sheetViews>
    <sheetView topLeftCell="J1" workbookViewId="0">
      <selection activeCell="L1" sqref="L1:N1048576"/>
    </sheetView>
  </sheetViews>
  <sheetFormatPr defaultRowHeight="14.25" x14ac:dyDescent="0.45"/>
  <cols>
    <col min="1" max="1" width="43.46484375" bestFit="1" customWidth="1"/>
    <col min="6" max="6" width="47.53125" bestFit="1" customWidth="1"/>
    <col min="12" max="12" width="51.3984375" bestFit="1" customWidth="1"/>
  </cols>
  <sheetData>
    <row r="1" spans="1:14" x14ac:dyDescent="0.45">
      <c r="A1" t="s">
        <v>23</v>
      </c>
      <c r="B1" t="s">
        <v>2845</v>
      </c>
      <c r="C1" t="s">
        <v>2846</v>
      </c>
      <c r="F1" t="s">
        <v>23</v>
      </c>
      <c r="G1" t="s">
        <v>2845</v>
      </c>
      <c r="H1" t="s">
        <v>2846</v>
      </c>
      <c r="L1" t="s">
        <v>23</v>
      </c>
      <c r="M1" t="s">
        <v>2845</v>
      </c>
      <c r="N1" t="s">
        <v>2846</v>
      </c>
    </row>
    <row r="2" spans="1:14" x14ac:dyDescent="0.45">
      <c r="A2" s="6" t="s">
        <v>1668</v>
      </c>
      <c r="B2" s="3">
        <v>2</v>
      </c>
      <c r="C2" s="3">
        <v>7</v>
      </c>
      <c r="F2" s="6" t="s">
        <v>549</v>
      </c>
      <c r="G2" s="3">
        <v>0</v>
      </c>
      <c r="H2" s="3">
        <v>1</v>
      </c>
      <c r="L2" s="6" t="s">
        <v>1426</v>
      </c>
      <c r="M2" s="3">
        <v>1</v>
      </c>
      <c r="N2" s="3">
        <v>1</v>
      </c>
    </row>
    <row r="3" spans="1:14" x14ac:dyDescent="0.45">
      <c r="A3" s="6" t="s">
        <v>1668</v>
      </c>
      <c r="B3" s="3">
        <v>0</v>
      </c>
      <c r="C3" s="3">
        <v>1</v>
      </c>
      <c r="F3" s="6" t="s">
        <v>1329</v>
      </c>
      <c r="G3" s="3">
        <v>1</v>
      </c>
      <c r="H3" s="3">
        <v>3</v>
      </c>
      <c r="L3" s="6" t="s">
        <v>2865</v>
      </c>
      <c r="M3" s="3">
        <v>1</v>
      </c>
      <c r="N3" s="3">
        <v>1</v>
      </c>
    </row>
    <row r="4" spans="1:14" x14ac:dyDescent="0.45">
      <c r="A4" s="6" t="s">
        <v>5</v>
      </c>
      <c r="B4" s="3">
        <v>7</v>
      </c>
      <c r="C4" s="3">
        <v>31</v>
      </c>
      <c r="F4" s="6" t="s">
        <v>1329</v>
      </c>
      <c r="G4" s="3">
        <v>1</v>
      </c>
      <c r="H4" s="3">
        <v>1</v>
      </c>
      <c r="L4" s="6" t="s">
        <v>2866</v>
      </c>
      <c r="M4" s="3">
        <v>0</v>
      </c>
      <c r="N4" s="3">
        <v>1</v>
      </c>
    </row>
    <row r="5" spans="1:14" x14ac:dyDescent="0.45">
      <c r="A5" s="6" t="s">
        <v>70</v>
      </c>
      <c r="B5" s="3">
        <v>27</v>
      </c>
      <c r="C5" s="3">
        <v>118</v>
      </c>
      <c r="F5" s="6" t="s">
        <v>2080</v>
      </c>
      <c r="G5" s="3">
        <v>0</v>
      </c>
      <c r="H5" s="3">
        <v>2</v>
      </c>
      <c r="L5" s="6" t="s">
        <v>913</v>
      </c>
      <c r="M5" s="3">
        <v>0</v>
      </c>
      <c r="N5" s="3">
        <v>2</v>
      </c>
    </row>
    <row r="6" spans="1:14" x14ac:dyDescent="0.45">
      <c r="A6" s="6" t="s">
        <v>70</v>
      </c>
      <c r="B6" s="3">
        <v>0</v>
      </c>
      <c r="C6" s="3">
        <v>1</v>
      </c>
      <c r="F6" s="6" t="s">
        <v>332</v>
      </c>
      <c r="G6" s="3">
        <v>1</v>
      </c>
      <c r="H6" s="3">
        <v>2</v>
      </c>
    </row>
    <row r="7" spans="1:14" x14ac:dyDescent="0.45">
      <c r="A7" s="6" t="s">
        <v>70</v>
      </c>
      <c r="B7" s="3">
        <v>2</v>
      </c>
      <c r="C7" s="3">
        <v>2</v>
      </c>
      <c r="F7" s="6" t="s">
        <v>2132</v>
      </c>
      <c r="G7" s="3">
        <v>1</v>
      </c>
      <c r="H7" s="3">
        <v>1</v>
      </c>
    </row>
    <row r="8" spans="1:14" x14ac:dyDescent="0.45">
      <c r="A8" s="6" t="s">
        <v>70</v>
      </c>
      <c r="B8" s="3">
        <v>0</v>
      </c>
      <c r="C8" s="3">
        <v>4</v>
      </c>
      <c r="F8" s="6" t="s">
        <v>2132</v>
      </c>
      <c r="G8" s="3">
        <v>1</v>
      </c>
      <c r="H8" s="3">
        <v>1</v>
      </c>
    </row>
    <row r="9" spans="1:14" x14ac:dyDescent="0.45">
      <c r="A9" s="6" t="s">
        <v>366</v>
      </c>
      <c r="B9" s="3">
        <v>0</v>
      </c>
      <c r="C9" s="3">
        <v>1</v>
      </c>
      <c r="F9" s="6" t="s">
        <v>2132</v>
      </c>
      <c r="G9" s="3">
        <v>1</v>
      </c>
      <c r="H9" s="3">
        <v>1</v>
      </c>
    </row>
    <row r="10" spans="1:14" x14ac:dyDescent="0.45">
      <c r="A10" s="6" t="s">
        <v>366</v>
      </c>
      <c r="B10" s="3">
        <v>7</v>
      </c>
      <c r="C10" s="3">
        <v>15</v>
      </c>
      <c r="F10" s="6" t="s">
        <v>2132</v>
      </c>
      <c r="G10" s="3">
        <v>1</v>
      </c>
      <c r="H10" s="3">
        <v>1</v>
      </c>
    </row>
    <row r="11" spans="1:14" x14ac:dyDescent="0.45">
      <c r="A11" s="6" t="s">
        <v>366</v>
      </c>
      <c r="B11" s="3">
        <v>5</v>
      </c>
      <c r="C11" s="3">
        <v>13</v>
      </c>
      <c r="F11" s="6" t="s">
        <v>97</v>
      </c>
      <c r="G11" s="3">
        <v>8</v>
      </c>
      <c r="H11" s="3">
        <v>8</v>
      </c>
    </row>
    <row r="12" spans="1:14" x14ac:dyDescent="0.45">
      <c r="A12" s="6" t="s">
        <v>366</v>
      </c>
      <c r="B12" s="3">
        <v>2</v>
      </c>
      <c r="C12" s="3">
        <v>30</v>
      </c>
      <c r="F12" s="6" t="s">
        <v>2853</v>
      </c>
      <c r="G12" s="3">
        <v>4</v>
      </c>
      <c r="H12" s="3">
        <v>7</v>
      </c>
    </row>
    <row r="13" spans="1:14" x14ac:dyDescent="0.45">
      <c r="A13" s="6" t="s">
        <v>366</v>
      </c>
      <c r="B13" s="3">
        <v>0</v>
      </c>
      <c r="C13" s="3">
        <v>1</v>
      </c>
      <c r="F13" s="6" t="s">
        <v>1362</v>
      </c>
      <c r="G13" s="3">
        <v>0</v>
      </c>
      <c r="H13" s="3">
        <v>2</v>
      </c>
    </row>
    <row r="14" spans="1:14" x14ac:dyDescent="0.45">
      <c r="A14" s="6" t="s">
        <v>366</v>
      </c>
      <c r="B14" s="3">
        <v>0</v>
      </c>
      <c r="C14" s="3">
        <v>1</v>
      </c>
      <c r="F14" s="6" t="s">
        <v>1362</v>
      </c>
      <c r="G14" s="3">
        <v>0</v>
      </c>
      <c r="H14" s="3">
        <v>1</v>
      </c>
    </row>
    <row r="15" spans="1:14" x14ac:dyDescent="0.45">
      <c r="A15" s="6" t="s">
        <v>366</v>
      </c>
      <c r="B15" s="3">
        <v>0</v>
      </c>
      <c r="C15" s="3">
        <v>2</v>
      </c>
      <c r="F15" s="6" t="s">
        <v>2854</v>
      </c>
      <c r="G15" s="3">
        <v>1</v>
      </c>
      <c r="H15" s="3">
        <v>1</v>
      </c>
    </row>
    <row r="16" spans="1:14" x14ac:dyDescent="0.45">
      <c r="A16" s="6" t="s">
        <v>366</v>
      </c>
      <c r="B16" s="3">
        <v>0</v>
      </c>
      <c r="C16" s="3">
        <v>2</v>
      </c>
      <c r="F16" s="6" t="s">
        <v>2857</v>
      </c>
      <c r="G16" s="3">
        <v>0</v>
      </c>
      <c r="H16" s="3">
        <v>2</v>
      </c>
    </row>
    <row r="17" spans="1:8" x14ac:dyDescent="0.45">
      <c r="A17" s="6" t="s">
        <v>366</v>
      </c>
      <c r="B17" s="3">
        <v>0</v>
      </c>
      <c r="C17" s="3">
        <v>1</v>
      </c>
      <c r="F17" s="6" t="s">
        <v>2441</v>
      </c>
      <c r="G17" s="3">
        <v>0</v>
      </c>
      <c r="H17" s="3">
        <v>2</v>
      </c>
    </row>
    <row r="18" spans="1:8" x14ac:dyDescent="0.45">
      <c r="A18" s="6" t="s">
        <v>366</v>
      </c>
      <c r="B18" s="3">
        <v>11</v>
      </c>
      <c r="C18" s="3">
        <v>28</v>
      </c>
      <c r="F18" s="6" t="s">
        <v>1823</v>
      </c>
      <c r="G18" s="3">
        <v>0</v>
      </c>
      <c r="H18" s="3">
        <v>2</v>
      </c>
    </row>
    <row r="19" spans="1:8" x14ac:dyDescent="0.45">
      <c r="A19" s="6" t="s">
        <v>366</v>
      </c>
      <c r="B19" s="3">
        <v>1</v>
      </c>
      <c r="C19" s="3">
        <v>1</v>
      </c>
      <c r="F19" s="6" t="s">
        <v>2855</v>
      </c>
      <c r="G19" s="3">
        <v>0</v>
      </c>
      <c r="H19" s="3">
        <v>2</v>
      </c>
    </row>
    <row r="20" spans="1:8" x14ac:dyDescent="0.45">
      <c r="A20" s="6" t="s">
        <v>366</v>
      </c>
      <c r="B20" s="3">
        <v>3</v>
      </c>
      <c r="C20" s="3">
        <v>5</v>
      </c>
      <c r="F20" s="6" t="s">
        <v>2856</v>
      </c>
      <c r="G20" s="3">
        <v>0</v>
      </c>
      <c r="H20" s="3">
        <v>2</v>
      </c>
    </row>
    <row r="21" spans="1:8" x14ac:dyDescent="0.45">
      <c r="A21" s="6" t="s">
        <v>75</v>
      </c>
      <c r="B21" s="3">
        <v>8</v>
      </c>
      <c r="C21" s="3">
        <v>38</v>
      </c>
      <c r="F21" s="6" t="s">
        <v>1430</v>
      </c>
      <c r="G21" s="3">
        <v>1</v>
      </c>
      <c r="H21" s="3">
        <v>4</v>
      </c>
    </row>
    <row r="22" spans="1:8" x14ac:dyDescent="0.45">
      <c r="A22" s="6" t="s">
        <v>75</v>
      </c>
      <c r="B22" s="3">
        <v>1</v>
      </c>
      <c r="C22" s="3">
        <v>3</v>
      </c>
      <c r="F22" s="6" t="s">
        <v>345</v>
      </c>
      <c r="G22" s="3">
        <v>3</v>
      </c>
      <c r="H22" s="3">
        <v>7</v>
      </c>
    </row>
    <row r="23" spans="1:8" x14ac:dyDescent="0.45">
      <c r="A23" s="6" t="s">
        <v>561</v>
      </c>
      <c r="B23" s="3">
        <v>0</v>
      </c>
      <c r="C23" s="3">
        <v>2</v>
      </c>
      <c r="F23" s="6" t="s">
        <v>345</v>
      </c>
      <c r="G23" s="3">
        <v>0</v>
      </c>
      <c r="H23" s="3">
        <v>2</v>
      </c>
    </row>
    <row r="24" spans="1:8" x14ac:dyDescent="0.45">
      <c r="A24" s="6" t="s">
        <v>1264</v>
      </c>
      <c r="B24" s="3">
        <v>37</v>
      </c>
      <c r="C24" s="3">
        <v>103</v>
      </c>
      <c r="F24" s="6" t="s">
        <v>2856</v>
      </c>
      <c r="G24" s="3">
        <v>1</v>
      </c>
      <c r="H24" s="3">
        <v>1</v>
      </c>
    </row>
    <row r="25" spans="1:8" x14ac:dyDescent="0.45">
      <c r="A25" s="6" t="s">
        <v>1264</v>
      </c>
      <c r="B25" s="3">
        <v>0</v>
      </c>
      <c r="C25" s="3">
        <v>1</v>
      </c>
      <c r="F25" s="6" t="s">
        <v>2856</v>
      </c>
      <c r="G25" s="3">
        <v>2</v>
      </c>
      <c r="H25" s="3">
        <v>5</v>
      </c>
    </row>
    <row r="26" spans="1:8" x14ac:dyDescent="0.45">
      <c r="A26" s="6" t="s">
        <v>1264</v>
      </c>
      <c r="B26" s="3">
        <v>0</v>
      </c>
      <c r="C26" s="3">
        <v>2</v>
      </c>
      <c r="F26" s="6" t="s">
        <v>2856</v>
      </c>
      <c r="G26" s="3">
        <v>0</v>
      </c>
      <c r="H26" s="3">
        <v>1</v>
      </c>
    </row>
    <row r="27" spans="1:8" x14ac:dyDescent="0.45">
      <c r="A27" s="6" t="s">
        <v>1264</v>
      </c>
      <c r="B27" s="3">
        <v>0</v>
      </c>
      <c r="C27" s="3">
        <v>2</v>
      </c>
      <c r="F27" s="6" t="s">
        <v>2856</v>
      </c>
      <c r="G27" s="3">
        <v>1</v>
      </c>
      <c r="H27" s="3">
        <v>4</v>
      </c>
    </row>
    <row r="28" spans="1:8" x14ac:dyDescent="0.45">
      <c r="A28" s="6" t="s">
        <v>1264</v>
      </c>
      <c r="B28" s="3">
        <v>0</v>
      </c>
      <c r="C28" s="3">
        <v>1</v>
      </c>
      <c r="F28" s="6" t="s">
        <v>2744</v>
      </c>
      <c r="G28" s="3">
        <v>0</v>
      </c>
      <c r="H28" s="3">
        <v>1</v>
      </c>
    </row>
    <row r="29" spans="1:8" x14ac:dyDescent="0.45">
      <c r="A29" s="6" t="s">
        <v>1264</v>
      </c>
      <c r="B29" s="3">
        <v>0</v>
      </c>
      <c r="C29" s="3">
        <v>2</v>
      </c>
      <c r="F29" s="6" t="s">
        <v>2080</v>
      </c>
      <c r="G29" s="3">
        <v>0</v>
      </c>
      <c r="H29" s="3">
        <v>2</v>
      </c>
    </row>
    <row r="30" spans="1:8" x14ac:dyDescent="0.45">
      <c r="A30" s="6" t="s">
        <v>2849</v>
      </c>
      <c r="B30" s="3">
        <v>0</v>
      </c>
      <c r="C30" s="3">
        <v>1</v>
      </c>
      <c r="F30" s="6" t="s">
        <v>97</v>
      </c>
      <c r="G30" s="3">
        <v>1</v>
      </c>
      <c r="H30" s="3">
        <v>1</v>
      </c>
    </row>
    <row r="31" spans="1:8" x14ac:dyDescent="0.45">
      <c r="A31" s="6" t="s">
        <v>2849</v>
      </c>
      <c r="B31" s="3">
        <v>0</v>
      </c>
      <c r="C31" s="3">
        <v>2</v>
      </c>
      <c r="F31" s="6" t="s">
        <v>1596</v>
      </c>
      <c r="G31" s="3">
        <v>0</v>
      </c>
      <c r="H31" s="3">
        <v>1</v>
      </c>
    </row>
    <row r="32" spans="1:8" x14ac:dyDescent="0.45">
      <c r="A32" s="6" t="s">
        <v>2849</v>
      </c>
      <c r="B32" s="3">
        <v>1</v>
      </c>
      <c r="C32" s="3">
        <v>1</v>
      </c>
      <c r="F32" s="6" t="s">
        <v>1596</v>
      </c>
      <c r="G32" s="3">
        <v>1</v>
      </c>
      <c r="H32" s="3">
        <v>1</v>
      </c>
    </row>
    <row r="33" spans="1:8" x14ac:dyDescent="0.45">
      <c r="A33" s="6" t="s">
        <v>2849</v>
      </c>
      <c r="B33" s="3">
        <v>50</v>
      </c>
      <c r="C33" s="3">
        <v>130</v>
      </c>
      <c r="F33" s="6" t="s">
        <v>1596</v>
      </c>
      <c r="G33" s="3">
        <v>0</v>
      </c>
      <c r="H33" s="3">
        <v>2</v>
      </c>
    </row>
    <row r="34" spans="1:8" x14ac:dyDescent="0.45">
      <c r="A34" s="6" t="s">
        <v>2849</v>
      </c>
      <c r="B34" s="3">
        <v>1</v>
      </c>
      <c r="C34" s="3">
        <v>1</v>
      </c>
      <c r="F34" s="6" t="s">
        <v>2858</v>
      </c>
      <c r="G34" s="3">
        <v>0</v>
      </c>
      <c r="H34" s="3">
        <v>2</v>
      </c>
    </row>
    <row r="35" spans="1:8" x14ac:dyDescent="0.45">
      <c r="A35" s="6" t="s">
        <v>2849</v>
      </c>
      <c r="B35" s="3">
        <v>0</v>
      </c>
      <c r="C35" s="3">
        <v>2</v>
      </c>
      <c r="F35" s="6" t="s">
        <v>2858</v>
      </c>
      <c r="G35" s="3">
        <v>1</v>
      </c>
      <c r="H35" s="3">
        <v>1</v>
      </c>
    </row>
    <row r="36" spans="1:8" x14ac:dyDescent="0.45">
      <c r="A36" s="6" t="s">
        <v>2849</v>
      </c>
      <c r="B36" s="3">
        <v>4</v>
      </c>
      <c r="C36" s="3">
        <v>17</v>
      </c>
      <c r="F36" s="6" t="s">
        <v>2858</v>
      </c>
      <c r="G36" s="3">
        <v>0</v>
      </c>
      <c r="H36" s="3">
        <v>1</v>
      </c>
    </row>
    <row r="37" spans="1:8" x14ac:dyDescent="0.45">
      <c r="A37" s="6" t="s">
        <v>2849</v>
      </c>
      <c r="B37" s="3">
        <v>0</v>
      </c>
      <c r="C37" s="3">
        <v>2</v>
      </c>
      <c r="F37" s="6" t="s">
        <v>2858</v>
      </c>
      <c r="G37" s="3">
        <v>2</v>
      </c>
      <c r="H37" s="3">
        <v>2</v>
      </c>
    </row>
    <row r="38" spans="1:8" x14ac:dyDescent="0.45">
      <c r="A38" s="6" t="s">
        <v>2849</v>
      </c>
      <c r="B38" s="3">
        <v>0</v>
      </c>
      <c r="C38" s="3">
        <v>2</v>
      </c>
      <c r="F38" s="6" t="s">
        <v>2858</v>
      </c>
      <c r="G38" s="3">
        <v>2</v>
      </c>
      <c r="H38" s="3">
        <v>2</v>
      </c>
    </row>
    <row r="39" spans="1:8" x14ac:dyDescent="0.45">
      <c r="A39" s="6" t="s">
        <v>2849</v>
      </c>
      <c r="B39" s="3">
        <v>0</v>
      </c>
      <c r="C39" s="3">
        <v>2</v>
      </c>
      <c r="F39" s="6" t="s">
        <v>2861</v>
      </c>
      <c r="G39" s="3">
        <v>2</v>
      </c>
      <c r="H39" s="3">
        <v>2</v>
      </c>
    </row>
    <row r="40" spans="1:8" x14ac:dyDescent="0.45">
      <c r="A40" s="6" t="s">
        <v>2849</v>
      </c>
      <c r="B40" s="3">
        <v>0</v>
      </c>
      <c r="C40" s="3">
        <v>2</v>
      </c>
      <c r="F40" s="6" t="s">
        <v>1127</v>
      </c>
      <c r="G40" s="3">
        <v>0</v>
      </c>
      <c r="H40" s="3">
        <v>2</v>
      </c>
    </row>
    <row r="41" spans="1:8" x14ac:dyDescent="0.45">
      <c r="A41" s="6" t="s">
        <v>846</v>
      </c>
      <c r="B41" s="3">
        <v>0</v>
      </c>
      <c r="C41" s="3">
        <v>2</v>
      </c>
      <c r="F41" s="6" t="s">
        <v>2856</v>
      </c>
      <c r="G41" s="3">
        <v>0</v>
      </c>
      <c r="H41" s="3">
        <v>1</v>
      </c>
    </row>
    <row r="42" spans="1:8" x14ac:dyDescent="0.45">
      <c r="A42" s="6" t="s">
        <v>1960</v>
      </c>
      <c r="B42" s="3">
        <v>1</v>
      </c>
      <c r="C42" s="3">
        <v>2</v>
      </c>
      <c r="F42" s="6" t="s">
        <v>2854</v>
      </c>
      <c r="G42" s="3">
        <v>0</v>
      </c>
      <c r="H42" s="3">
        <v>2</v>
      </c>
    </row>
    <row r="43" spans="1:8" x14ac:dyDescent="0.45">
      <c r="A43" s="6" t="s">
        <v>125</v>
      </c>
      <c r="B43" s="3">
        <v>4</v>
      </c>
      <c r="C43" s="3">
        <v>34</v>
      </c>
      <c r="F43" s="6" t="s">
        <v>2854</v>
      </c>
      <c r="G43" s="3">
        <v>0</v>
      </c>
      <c r="H43" s="3">
        <v>2</v>
      </c>
    </row>
    <row r="44" spans="1:8" x14ac:dyDescent="0.45">
      <c r="A44" s="6" t="s">
        <v>125</v>
      </c>
      <c r="B44" s="3">
        <v>0</v>
      </c>
      <c r="C44" s="3">
        <v>1</v>
      </c>
      <c r="F44" s="6" t="s">
        <v>2853</v>
      </c>
      <c r="G44" s="3">
        <v>1</v>
      </c>
      <c r="H44" s="3">
        <v>1</v>
      </c>
    </row>
    <row r="45" spans="1:8" x14ac:dyDescent="0.45">
      <c r="F45" s="6" t="s">
        <v>1011</v>
      </c>
      <c r="G45" s="3">
        <v>1</v>
      </c>
      <c r="H45" s="3">
        <v>3</v>
      </c>
    </row>
    <row r="46" spans="1:8" x14ac:dyDescent="0.45">
      <c r="F46" s="6" t="s">
        <v>1011</v>
      </c>
      <c r="G46" s="3">
        <v>0</v>
      </c>
      <c r="H46" s="3">
        <v>2</v>
      </c>
    </row>
    <row r="47" spans="1:8" x14ac:dyDescent="0.45">
      <c r="F47" s="6" t="s">
        <v>1011</v>
      </c>
      <c r="G47" s="3">
        <v>0</v>
      </c>
      <c r="H47" s="3">
        <v>2</v>
      </c>
    </row>
    <row r="48" spans="1:8" x14ac:dyDescent="0.45">
      <c r="F48" s="6" t="s">
        <v>1011</v>
      </c>
      <c r="G48" s="3">
        <v>5</v>
      </c>
      <c r="H48" s="3">
        <v>42</v>
      </c>
    </row>
    <row r="49" spans="6:8" x14ac:dyDescent="0.45">
      <c r="F49" s="6" t="s">
        <v>2225</v>
      </c>
      <c r="G49" s="3">
        <v>0</v>
      </c>
      <c r="H49" s="3">
        <v>2</v>
      </c>
    </row>
    <row r="50" spans="6:8" x14ac:dyDescent="0.45">
      <c r="F50" s="6" t="s">
        <v>2225</v>
      </c>
      <c r="G50" s="3">
        <v>0</v>
      </c>
      <c r="H50" s="3">
        <v>2</v>
      </c>
    </row>
    <row r="51" spans="6:8" x14ac:dyDescent="0.45">
      <c r="F51" s="6" t="s">
        <v>2225</v>
      </c>
      <c r="G51" s="3">
        <v>1</v>
      </c>
      <c r="H51" s="3">
        <v>1</v>
      </c>
    </row>
    <row r="52" spans="6:8" x14ac:dyDescent="0.45">
      <c r="F52" s="6" t="s">
        <v>2859</v>
      </c>
      <c r="G52" s="3">
        <v>1</v>
      </c>
      <c r="H52" s="3">
        <v>1</v>
      </c>
    </row>
    <row r="53" spans="6:8" x14ac:dyDescent="0.45">
      <c r="F53" s="6" t="s">
        <v>2859</v>
      </c>
      <c r="G53" s="3">
        <v>0</v>
      </c>
      <c r="H53" s="3">
        <v>2</v>
      </c>
    </row>
    <row r="54" spans="6:8" x14ac:dyDescent="0.45">
      <c r="F54" s="6" t="s">
        <v>1570</v>
      </c>
      <c r="G54" s="3">
        <v>2</v>
      </c>
      <c r="H54" s="3">
        <v>2</v>
      </c>
    </row>
    <row r="55" spans="6:8" x14ac:dyDescent="0.45">
      <c r="F55" s="6" t="s">
        <v>2860</v>
      </c>
      <c r="G55" s="3">
        <v>1</v>
      </c>
      <c r="H55" s="3">
        <v>1</v>
      </c>
    </row>
  </sheetData>
  <sortState xmlns:xlrd2="http://schemas.microsoft.com/office/spreadsheetml/2017/richdata2" ref="F2:H55">
    <sortCondition ref="F2:F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6882-019F-4612-AB72-A65A0323C79B}">
  <dimension ref="A1:D16"/>
  <sheetViews>
    <sheetView workbookViewId="0">
      <selection sqref="A1:D11"/>
    </sheetView>
  </sheetViews>
  <sheetFormatPr defaultRowHeight="14.25" x14ac:dyDescent="0.45"/>
  <cols>
    <col min="1" max="1" width="42.06640625" bestFit="1" customWidth="1"/>
  </cols>
  <sheetData>
    <row r="1" spans="1:4" x14ac:dyDescent="0.45">
      <c r="A1" t="s">
        <v>2851</v>
      </c>
      <c r="B1" t="s">
        <v>2845</v>
      </c>
      <c r="C1" t="s">
        <v>2846</v>
      </c>
      <c r="D1" t="s">
        <v>2852</v>
      </c>
    </row>
    <row r="2" spans="1:4" x14ac:dyDescent="0.45">
      <c r="A2" s="5" t="s">
        <v>1960</v>
      </c>
      <c r="B2" s="3">
        <v>1</v>
      </c>
      <c r="C2" s="3">
        <v>2</v>
      </c>
      <c r="D2" s="1">
        <f t="shared" ref="D2:D10" si="0">B2/C2</f>
        <v>0.5</v>
      </c>
    </row>
    <row r="3" spans="1:4" x14ac:dyDescent="0.45">
      <c r="A3" s="5" t="s">
        <v>2849</v>
      </c>
      <c r="B3" s="3">
        <v>56</v>
      </c>
      <c r="C3" s="3">
        <v>162</v>
      </c>
      <c r="D3" s="1">
        <f t="shared" si="0"/>
        <v>0.34567901234567899</v>
      </c>
    </row>
    <row r="4" spans="1:4" x14ac:dyDescent="0.45">
      <c r="A4" s="5" t="s">
        <v>1264</v>
      </c>
      <c r="B4" s="3">
        <v>37</v>
      </c>
      <c r="C4" s="3">
        <v>111</v>
      </c>
      <c r="D4" s="1">
        <f t="shared" si="0"/>
        <v>0.33333333333333331</v>
      </c>
    </row>
    <row r="5" spans="1:4" x14ac:dyDescent="0.45">
      <c r="A5" s="5" t="s">
        <v>366</v>
      </c>
      <c r="B5" s="3">
        <v>29</v>
      </c>
      <c r="C5" s="3">
        <v>100</v>
      </c>
      <c r="D5" s="1">
        <f t="shared" si="0"/>
        <v>0.28999999999999998</v>
      </c>
    </row>
    <row r="6" spans="1:4" x14ac:dyDescent="0.45">
      <c r="A6" s="5" t="s">
        <v>2891</v>
      </c>
      <c r="B6" s="3">
        <v>2</v>
      </c>
      <c r="C6" s="3">
        <v>8</v>
      </c>
      <c r="D6" s="1">
        <f t="shared" si="0"/>
        <v>0.25</v>
      </c>
    </row>
    <row r="7" spans="1:4" x14ac:dyDescent="0.45">
      <c r="A7" s="5" t="s">
        <v>70</v>
      </c>
      <c r="B7" s="3">
        <v>29</v>
      </c>
      <c r="C7" s="3">
        <v>125</v>
      </c>
      <c r="D7" s="1">
        <f t="shared" si="0"/>
        <v>0.23200000000000001</v>
      </c>
    </row>
    <row r="8" spans="1:4" x14ac:dyDescent="0.45">
      <c r="A8" s="5" t="s">
        <v>5</v>
      </c>
      <c r="B8" s="3">
        <v>7</v>
      </c>
      <c r="C8" s="3">
        <v>31</v>
      </c>
      <c r="D8" s="1">
        <f t="shared" si="0"/>
        <v>0.22580645161290322</v>
      </c>
    </row>
    <row r="9" spans="1:4" x14ac:dyDescent="0.45">
      <c r="A9" s="5" t="s">
        <v>75</v>
      </c>
      <c r="B9" s="3">
        <v>9</v>
      </c>
      <c r="C9" s="3">
        <v>41</v>
      </c>
      <c r="D9" s="1">
        <f t="shared" si="0"/>
        <v>0.21951219512195122</v>
      </c>
    </row>
    <row r="10" spans="1:4" x14ac:dyDescent="0.45">
      <c r="A10" s="5" t="s">
        <v>125</v>
      </c>
      <c r="B10" s="3">
        <v>4</v>
      </c>
      <c r="C10" s="3">
        <v>35</v>
      </c>
      <c r="D10" s="1">
        <f t="shared" si="0"/>
        <v>0.11428571428571428</v>
      </c>
    </row>
    <row r="11" spans="1:4" x14ac:dyDescent="0.45">
      <c r="A11" s="9" t="s">
        <v>2905</v>
      </c>
      <c r="B11" s="9"/>
      <c r="C11" s="9"/>
      <c r="D11" s="1">
        <f>AVERAGE(D2:D10)</f>
        <v>0.27895741185550904</v>
      </c>
    </row>
    <row r="12" spans="1:4" x14ac:dyDescent="0.45">
      <c r="A12" s="5"/>
      <c r="B12" s="3"/>
      <c r="C12" s="3"/>
      <c r="D12" s="1"/>
    </row>
    <row r="13" spans="1:4" x14ac:dyDescent="0.45">
      <c r="A13" s="5"/>
      <c r="B13" s="3"/>
      <c r="C13" s="3"/>
      <c r="D13" s="1"/>
    </row>
    <row r="14" spans="1:4" x14ac:dyDescent="0.45">
      <c r="A14" s="5"/>
      <c r="B14" s="3"/>
      <c r="C14" s="3"/>
      <c r="D14" s="1"/>
    </row>
    <row r="15" spans="1:4" x14ac:dyDescent="0.45">
      <c r="A15" s="5"/>
      <c r="B15" s="3"/>
      <c r="C15" s="3"/>
      <c r="D15" s="1"/>
    </row>
    <row r="16" spans="1:4" x14ac:dyDescent="0.45">
      <c r="A16" s="5"/>
      <c r="B16" s="3"/>
      <c r="C16" s="3"/>
      <c r="D16" s="1"/>
    </row>
  </sheetData>
  <sortState xmlns:xlrd2="http://schemas.microsoft.com/office/spreadsheetml/2017/richdata2" ref="A3:D12">
    <sortCondition descending="1" ref="D12"/>
  </sortState>
  <mergeCells count="1">
    <mergeCell ref="A11:C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DD2A-4B5A-4707-91A6-4B24D6707A69}">
  <dimension ref="A1:D46"/>
  <sheetViews>
    <sheetView tabSelected="1" zoomScale="124" workbookViewId="0">
      <selection activeCell="A15" sqref="A15"/>
    </sheetView>
  </sheetViews>
  <sheetFormatPr defaultRowHeight="14.25" x14ac:dyDescent="0.45"/>
  <cols>
    <col min="1" max="1" width="39.265625" bestFit="1" customWidth="1"/>
  </cols>
  <sheetData>
    <row r="1" spans="1:4" x14ac:dyDescent="0.45">
      <c r="A1" t="s">
        <v>2851</v>
      </c>
      <c r="B1" t="s">
        <v>2845</v>
      </c>
      <c r="C1" t="s">
        <v>2846</v>
      </c>
      <c r="D1" t="s">
        <v>2852</v>
      </c>
    </row>
    <row r="2" spans="1:4" x14ac:dyDescent="0.45">
      <c r="A2" s="5" t="s">
        <v>2876</v>
      </c>
      <c r="B2" s="3">
        <v>4</v>
      </c>
      <c r="C2" s="3">
        <v>4</v>
      </c>
      <c r="D2" s="1">
        <f t="shared" ref="D2:D18" si="0">B2/C2</f>
        <v>1</v>
      </c>
    </row>
    <row r="3" spans="1:4" x14ac:dyDescent="0.45">
      <c r="A3" s="5" t="s">
        <v>2877</v>
      </c>
      <c r="B3" s="3">
        <v>9</v>
      </c>
      <c r="C3" s="3">
        <v>9</v>
      </c>
      <c r="D3" s="1">
        <f t="shared" si="0"/>
        <v>1</v>
      </c>
    </row>
    <row r="4" spans="1:4" x14ac:dyDescent="0.45">
      <c r="A4" s="5" t="s">
        <v>2878</v>
      </c>
      <c r="B4" s="3">
        <v>2</v>
      </c>
      <c r="C4" s="3">
        <v>2</v>
      </c>
      <c r="D4" s="1">
        <f t="shared" si="0"/>
        <v>1</v>
      </c>
    </row>
    <row r="5" spans="1:4" x14ac:dyDescent="0.45">
      <c r="A5" s="5" t="s">
        <v>2880</v>
      </c>
      <c r="B5" s="3">
        <v>2</v>
      </c>
      <c r="C5" s="3">
        <v>2</v>
      </c>
      <c r="D5" s="1">
        <f t="shared" si="0"/>
        <v>1</v>
      </c>
    </row>
    <row r="6" spans="1:4" x14ac:dyDescent="0.45">
      <c r="A6" s="5" t="s">
        <v>2881</v>
      </c>
      <c r="B6" s="3">
        <v>1</v>
      </c>
      <c r="C6" s="3">
        <v>1</v>
      </c>
      <c r="D6" s="1">
        <f t="shared" si="0"/>
        <v>1</v>
      </c>
    </row>
    <row r="7" spans="1:4" x14ac:dyDescent="0.45">
      <c r="A7" s="5" t="s">
        <v>2882</v>
      </c>
      <c r="B7" s="3">
        <v>5</v>
      </c>
      <c r="C7" s="3">
        <v>8</v>
      </c>
      <c r="D7" s="1">
        <f t="shared" si="0"/>
        <v>0.625</v>
      </c>
    </row>
    <row r="8" spans="1:4" x14ac:dyDescent="0.45">
      <c r="A8" s="5" t="s">
        <v>2883</v>
      </c>
      <c r="B8" s="3">
        <v>5</v>
      </c>
      <c r="C8" s="3">
        <v>8</v>
      </c>
      <c r="D8" s="1">
        <f t="shared" si="0"/>
        <v>0.625</v>
      </c>
    </row>
    <row r="9" spans="1:4" x14ac:dyDescent="0.45">
      <c r="A9" s="5" t="s">
        <v>2884</v>
      </c>
      <c r="B9" s="3">
        <v>2</v>
      </c>
      <c r="C9" s="3">
        <v>4</v>
      </c>
      <c r="D9" s="1">
        <f t="shared" si="0"/>
        <v>0.5</v>
      </c>
    </row>
    <row r="10" spans="1:4" x14ac:dyDescent="0.45">
      <c r="A10" s="5" t="s">
        <v>2885</v>
      </c>
      <c r="B10" s="3">
        <v>1</v>
      </c>
      <c r="C10" s="3">
        <v>2</v>
      </c>
      <c r="D10" s="1">
        <f t="shared" si="0"/>
        <v>0.5</v>
      </c>
    </row>
    <row r="11" spans="1:4" x14ac:dyDescent="0.45">
      <c r="A11" s="5" t="s">
        <v>2888</v>
      </c>
      <c r="B11" s="3">
        <v>3</v>
      </c>
      <c r="C11" s="3">
        <v>9</v>
      </c>
      <c r="D11" s="1">
        <f t="shared" si="0"/>
        <v>0.33333333333333331</v>
      </c>
    </row>
    <row r="12" spans="1:4" x14ac:dyDescent="0.45">
      <c r="A12" s="5" t="s">
        <v>2889</v>
      </c>
      <c r="B12" s="3">
        <v>1</v>
      </c>
      <c r="C12" s="3">
        <v>3</v>
      </c>
      <c r="D12" s="1">
        <f t="shared" si="0"/>
        <v>0.33333333333333331</v>
      </c>
    </row>
    <row r="13" spans="1:4" x14ac:dyDescent="0.45">
      <c r="A13" s="5" t="s">
        <v>2890</v>
      </c>
      <c r="B13" s="3">
        <v>4</v>
      </c>
      <c r="C13" s="3">
        <v>14</v>
      </c>
      <c r="D13" s="1">
        <f t="shared" si="0"/>
        <v>0.2857142857142857</v>
      </c>
    </row>
    <row r="14" spans="1:4" x14ac:dyDescent="0.45">
      <c r="A14" s="5" t="s">
        <v>2893</v>
      </c>
      <c r="B14" s="3">
        <v>1</v>
      </c>
      <c r="C14" s="3">
        <v>4</v>
      </c>
      <c r="D14" s="1">
        <f t="shared" si="0"/>
        <v>0.25</v>
      </c>
    </row>
    <row r="15" spans="1:4" x14ac:dyDescent="0.45">
      <c r="A15" s="5" t="s">
        <v>2894</v>
      </c>
      <c r="B15" s="3">
        <v>1</v>
      </c>
      <c r="C15" s="3">
        <v>4</v>
      </c>
      <c r="D15" s="1">
        <f t="shared" si="0"/>
        <v>0.25</v>
      </c>
    </row>
    <row r="16" spans="1:4" x14ac:dyDescent="0.45">
      <c r="A16" s="5" t="s">
        <v>2895</v>
      </c>
      <c r="B16" s="3">
        <v>1</v>
      </c>
      <c r="C16" s="3">
        <v>5</v>
      </c>
      <c r="D16" s="1">
        <f t="shared" si="0"/>
        <v>0.2</v>
      </c>
    </row>
    <row r="17" spans="1:4" x14ac:dyDescent="0.45">
      <c r="A17" s="5" t="s">
        <v>2896</v>
      </c>
      <c r="B17" s="3">
        <v>1</v>
      </c>
      <c r="C17" s="3">
        <v>5</v>
      </c>
      <c r="D17" s="1">
        <f t="shared" si="0"/>
        <v>0.2</v>
      </c>
    </row>
    <row r="18" spans="1:4" x14ac:dyDescent="0.45">
      <c r="A18" s="5" t="s">
        <v>2897</v>
      </c>
      <c r="B18" s="3">
        <v>6</v>
      </c>
      <c r="C18" s="3">
        <v>49</v>
      </c>
      <c r="D18" s="1">
        <f t="shared" si="0"/>
        <v>0.12244897959183673</v>
      </c>
    </row>
    <row r="19" spans="1:4" x14ac:dyDescent="0.45">
      <c r="A19" s="9" t="s">
        <v>2905</v>
      </c>
      <c r="B19" s="9"/>
      <c r="C19" s="9"/>
      <c r="D19" s="1">
        <f>AVERAGE(D2:D18)</f>
        <v>0.5426370548219287</v>
      </c>
    </row>
    <row r="20" spans="1:4" x14ac:dyDescent="0.45">
      <c r="A20" s="5"/>
      <c r="B20" s="3"/>
      <c r="C20" s="3"/>
      <c r="D20" s="1"/>
    </row>
    <row r="21" spans="1:4" x14ac:dyDescent="0.45">
      <c r="A21" s="5"/>
      <c r="B21" s="3"/>
      <c r="C21" s="3"/>
      <c r="D21" s="1"/>
    </row>
    <row r="22" spans="1:4" x14ac:dyDescent="0.45">
      <c r="A22" s="5"/>
      <c r="B22" s="3"/>
      <c r="C22" s="3"/>
      <c r="D22" s="1"/>
    </row>
    <row r="23" spans="1:4" x14ac:dyDescent="0.45">
      <c r="A23" s="5"/>
      <c r="B23" s="3"/>
      <c r="C23" s="3"/>
      <c r="D23" s="1"/>
    </row>
    <row r="24" spans="1:4" x14ac:dyDescent="0.45">
      <c r="A24" s="5"/>
      <c r="B24" s="3"/>
      <c r="C24" s="3"/>
      <c r="D24" s="1"/>
    </row>
    <row r="25" spans="1:4" x14ac:dyDescent="0.45">
      <c r="A25" s="5"/>
      <c r="B25" s="3"/>
      <c r="C25" s="3"/>
      <c r="D25" s="1"/>
    </row>
    <row r="26" spans="1:4" x14ac:dyDescent="0.45">
      <c r="A26" s="5"/>
      <c r="B26" s="3"/>
      <c r="C26" s="3"/>
      <c r="D26" s="1"/>
    </row>
    <row r="27" spans="1:4" x14ac:dyDescent="0.45">
      <c r="A27" s="5"/>
      <c r="B27" s="3"/>
      <c r="C27" s="3"/>
      <c r="D27" s="1"/>
    </row>
    <row r="32" spans="1:4" x14ac:dyDescent="0.45">
      <c r="C32" t="s">
        <v>2862</v>
      </c>
    </row>
    <row r="33" spans="1:3" x14ac:dyDescent="0.45">
      <c r="C33" t="s">
        <v>2863</v>
      </c>
    </row>
    <row r="34" spans="1:3" x14ac:dyDescent="0.45">
      <c r="C34" t="s">
        <v>2864</v>
      </c>
    </row>
    <row r="36" spans="1:3" x14ac:dyDescent="0.45">
      <c r="A36" t="s">
        <v>2851</v>
      </c>
      <c r="B36" t="s">
        <v>2899</v>
      </c>
    </row>
    <row r="37" spans="1:3" x14ac:dyDescent="0.45">
      <c r="A37" t="s">
        <v>513</v>
      </c>
      <c r="B37" t="s">
        <v>2868</v>
      </c>
    </row>
    <row r="38" spans="1:3" x14ac:dyDescent="0.45">
      <c r="A38" t="s">
        <v>5</v>
      </c>
      <c r="B38" t="s">
        <v>2869</v>
      </c>
    </row>
    <row r="39" spans="1:3" x14ac:dyDescent="0.45">
      <c r="A39" t="s">
        <v>148</v>
      </c>
      <c r="B39" t="s">
        <v>2870</v>
      </c>
    </row>
    <row r="40" spans="1:3" x14ac:dyDescent="0.45">
      <c r="A40" t="s">
        <v>366</v>
      </c>
      <c r="B40" t="s">
        <v>2871</v>
      </c>
    </row>
    <row r="41" spans="1:3" x14ac:dyDescent="0.45">
      <c r="A41" t="s">
        <v>892</v>
      </c>
      <c r="B41" t="s">
        <v>2872</v>
      </c>
    </row>
    <row r="42" spans="1:3" x14ac:dyDescent="0.45">
      <c r="A42" t="s">
        <v>2873</v>
      </c>
      <c r="B42" t="s">
        <v>2898</v>
      </c>
    </row>
    <row r="43" spans="1:3" x14ac:dyDescent="0.45">
      <c r="A43" t="s">
        <v>2874</v>
      </c>
      <c r="B43" t="s">
        <v>2875</v>
      </c>
    </row>
    <row r="44" spans="1:3" x14ac:dyDescent="0.45">
      <c r="A44" t="s">
        <v>929</v>
      </c>
      <c r="B44" t="s">
        <v>2879</v>
      </c>
    </row>
    <row r="45" spans="1:3" x14ac:dyDescent="0.45">
      <c r="A45" t="s">
        <v>2886</v>
      </c>
      <c r="B45" t="s">
        <v>2887</v>
      </c>
    </row>
    <row r="46" spans="1:3" x14ac:dyDescent="0.45">
      <c r="A46" t="s">
        <v>2891</v>
      </c>
      <c r="B46" t="s">
        <v>2892</v>
      </c>
    </row>
  </sheetData>
  <sortState xmlns:xlrd2="http://schemas.microsoft.com/office/spreadsheetml/2017/richdata2" ref="A2:D27">
    <sortCondition descending="1" ref="D27"/>
  </sortState>
  <mergeCells count="1"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</vt:lpstr>
      <vt:lpstr>Raw_Data</vt:lpstr>
      <vt:lpstr>PT_Number_indications</vt:lpstr>
      <vt:lpstr>PT_1_indication</vt:lpstr>
      <vt:lpstr>PT_2_indications</vt:lpstr>
      <vt:lpstr>PT_3_indication</vt:lpstr>
      <vt:lpstr>Raw_Data_Clean_Up</vt:lpstr>
      <vt:lpstr>1_indication_data</vt:lpstr>
      <vt:lpstr>2_indication_data</vt:lpstr>
      <vt:lpstr>3_indication_data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 Balaji</dc:creator>
  <cp:lastModifiedBy>Krithika Balaji</cp:lastModifiedBy>
  <dcterms:created xsi:type="dcterms:W3CDTF">2021-05-31T15:57:00Z</dcterms:created>
  <dcterms:modified xsi:type="dcterms:W3CDTF">2021-06-02T13:13:36Z</dcterms:modified>
</cp:coreProperties>
</file>